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epa\Desktop\VSC_Code\Python\SPXtoNPX\resources\"/>
    </mc:Choice>
  </mc:AlternateContent>
  <xr:revisionPtr revIDLastSave="0" documentId="13_ncr:1_{8F056200-BB75-4EB0-88B2-7E7AFA4A846A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Rolling Returns" sheetId="1" r:id="rId1"/>
    <sheet name="Sheet1" sheetId="2" r:id="rId2"/>
    <sheet name="Chart1" sheetId="3" r:id="rId3"/>
  </sheets>
  <definedNames>
    <definedName name="_xlnm.Print_Area" localSheetId="0">'Rolling Returns'!$Z$2:$AQ$34</definedName>
    <definedName name="SpreadsheetBuilder_2" hidden="1">'Rolling Returns'!$K$2:$M$3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42" i="1" l="1"/>
  <c r="T43" i="1"/>
  <c r="T44" i="1"/>
  <c r="T45" i="1"/>
  <c r="T46" i="1"/>
  <c r="T47" i="1"/>
  <c r="T48" i="1"/>
  <c r="T49" i="1"/>
  <c r="T50" i="1"/>
  <c r="T51" i="1"/>
  <c r="T52" i="1"/>
  <c r="T41" i="1"/>
  <c r="S34" i="1"/>
  <c r="S35" i="1"/>
  <c r="S36" i="1"/>
  <c r="S37" i="1"/>
  <c r="S33" i="1"/>
  <c r="R34" i="1"/>
  <c r="R35" i="1"/>
  <c r="R36" i="1"/>
  <c r="R37" i="1"/>
  <c r="R33" i="1"/>
  <c r="S26" i="1"/>
  <c r="S27" i="1"/>
  <c r="S28" i="1"/>
  <c r="S29" i="1"/>
  <c r="S25" i="1"/>
  <c r="R25" i="1"/>
  <c r="R27" i="1"/>
  <c r="R28" i="1"/>
  <c r="R29" i="1"/>
  <c r="R26" i="1"/>
  <c r="S19" i="1"/>
  <c r="S20" i="1"/>
  <c r="S21" i="1"/>
  <c r="S18" i="1"/>
  <c r="R19" i="1"/>
  <c r="R20" i="1"/>
  <c r="R21" i="1"/>
  <c r="R18" i="1"/>
  <c r="S12" i="1"/>
  <c r="S13" i="1"/>
  <c r="S14" i="1"/>
  <c r="S11" i="1"/>
  <c r="R12" i="1"/>
  <c r="R13" i="1"/>
  <c r="R14" i="1"/>
  <c r="R11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7" i="1"/>
  <c r="N10971" i="1" l="1"/>
  <c r="N10970" i="1"/>
  <c r="N10969" i="1"/>
  <c r="N10968" i="1"/>
  <c r="N10967" i="1"/>
  <c r="N10966" i="1"/>
  <c r="N10965" i="1"/>
  <c r="N10964" i="1"/>
  <c r="N10963" i="1"/>
  <c r="N10962" i="1"/>
  <c r="N10961" i="1"/>
  <c r="N10960" i="1"/>
  <c r="N10959" i="1"/>
  <c r="N10958" i="1"/>
  <c r="N10957" i="1"/>
  <c r="N10956" i="1"/>
  <c r="N10955" i="1"/>
  <c r="N10954" i="1"/>
  <c r="N10953" i="1"/>
  <c r="N10952" i="1"/>
  <c r="N10951" i="1"/>
  <c r="N10950" i="1"/>
  <c r="N10949" i="1"/>
  <c r="N10948" i="1"/>
  <c r="N10947" i="1"/>
  <c r="N10946" i="1"/>
  <c r="N10945" i="1"/>
  <c r="N10944" i="1"/>
  <c r="N10943" i="1"/>
  <c r="N10942" i="1"/>
  <c r="N10941" i="1"/>
  <c r="N10940" i="1"/>
  <c r="N10939" i="1"/>
  <c r="N10938" i="1"/>
  <c r="N10937" i="1"/>
  <c r="A10937" i="1"/>
  <c r="N10936" i="1"/>
  <c r="A10936" i="1"/>
  <c r="N10935" i="1"/>
  <c r="A10935" i="1"/>
  <c r="N10934" i="1"/>
  <c r="A10934" i="1"/>
  <c r="N10933" i="1"/>
  <c r="A10933" i="1"/>
  <c r="N10932" i="1"/>
  <c r="A10932" i="1"/>
  <c r="N10931" i="1"/>
  <c r="A10931" i="1"/>
  <c r="N10930" i="1"/>
  <c r="A10930" i="1"/>
  <c r="N10929" i="1"/>
  <c r="A10929" i="1"/>
  <c r="N10928" i="1"/>
  <c r="A10928" i="1"/>
  <c r="N10927" i="1"/>
  <c r="A10927" i="1"/>
  <c r="N10926" i="1"/>
  <c r="A10926" i="1"/>
  <c r="N10925" i="1"/>
  <c r="A10925" i="1"/>
  <c r="N10924" i="1"/>
  <c r="A10924" i="1"/>
  <c r="N10923" i="1"/>
  <c r="A10923" i="1"/>
  <c r="N10922" i="1"/>
  <c r="A10922" i="1"/>
  <c r="N10921" i="1"/>
  <c r="A10921" i="1"/>
  <c r="N10920" i="1"/>
  <c r="A10920" i="1"/>
  <c r="N10919" i="1"/>
  <c r="A10919" i="1"/>
  <c r="N10918" i="1"/>
  <c r="A10918" i="1"/>
  <c r="N10917" i="1"/>
  <c r="A10917" i="1"/>
  <c r="N10916" i="1"/>
  <c r="A10916" i="1"/>
  <c r="N10915" i="1"/>
  <c r="A10915" i="1"/>
  <c r="N10914" i="1"/>
  <c r="A10914" i="1"/>
  <c r="N10913" i="1"/>
  <c r="A10913" i="1"/>
  <c r="N10912" i="1"/>
  <c r="A10912" i="1"/>
  <c r="N10911" i="1"/>
  <c r="A10911" i="1"/>
  <c r="N10910" i="1"/>
  <c r="A10910" i="1"/>
  <c r="N10909" i="1"/>
  <c r="A10909" i="1"/>
  <c r="N10908" i="1"/>
  <c r="A10908" i="1"/>
  <c r="N10907" i="1"/>
  <c r="A10907" i="1"/>
  <c r="N10906" i="1"/>
  <c r="A10906" i="1"/>
  <c r="N10905" i="1"/>
  <c r="A10905" i="1"/>
  <c r="N10904" i="1"/>
  <c r="A10904" i="1"/>
  <c r="N10903" i="1"/>
  <c r="A10903" i="1"/>
  <c r="N10902" i="1"/>
  <c r="A10902" i="1"/>
  <c r="N10901" i="1"/>
  <c r="A10901" i="1"/>
  <c r="N10900" i="1"/>
  <c r="A10900" i="1"/>
  <c r="N10899" i="1"/>
  <c r="A10899" i="1"/>
  <c r="N10898" i="1"/>
  <c r="A10898" i="1"/>
  <c r="N10897" i="1"/>
  <c r="A10897" i="1"/>
  <c r="N10896" i="1"/>
  <c r="A10896" i="1"/>
  <c r="N10895" i="1"/>
  <c r="A10895" i="1"/>
  <c r="N10894" i="1"/>
  <c r="A10894" i="1"/>
  <c r="N10893" i="1"/>
  <c r="A10893" i="1"/>
  <c r="N10892" i="1"/>
  <c r="A10892" i="1"/>
  <c r="N10891" i="1"/>
  <c r="A10891" i="1"/>
  <c r="N10890" i="1"/>
  <c r="A10890" i="1"/>
  <c r="N10889" i="1"/>
  <c r="A10889" i="1"/>
  <c r="N10888" i="1"/>
  <c r="A10888" i="1"/>
  <c r="N10887" i="1"/>
  <c r="A10887" i="1"/>
  <c r="N10886" i="1"/>
  <c r="A10886" i="1"/>
  <c r="N10885" i="1"/>
  <c r="A10885" i="1"/>
  <c r="N10884" i="1"/>
  <c r="A10884" i="1"/>
  <c r="N10883" i="1"/>
  <c r="A10883" i="1"/>
  <c r="N10882" i="1"/>
  <c r="A10882" i="1"/>
  <c r="N10881" i="1"/>
  <c r="A10881" i="1"/>
  <c r="N10880" i="1"/>
  <c r="A10880" i="1"/>
  <c r="N10879" i="1"/>
  <c r="A10879" i="1"/>
  <c r="N10878" i="1"/>
  <c r="A10878" i="1"/>
  <c r="N10877" i="1"/>
  <c r="A10877" i="1"/>
  <c r="N10876" i="1"/>
  <c r="A10876" i="1"/>
  <c r="N10875" i="1"/>
  <c r="A10875" i="1"/>
  <c r="N10874" i="1"/>
  <c r="A10874" i="1"/>
  <c r="N10873" i="1"/>
  <c r="A10873" i="1"/>
  <c r="N10872" i="1"/>
  <c r="A10872" i="1"/>
  <c r="N10871" i="1"/>
  <c r="A10871" i="1"/>
  <c r="N10870" i="1"/>
  <c r="A10870" i="1"/>
  <c r="N10869" i="1"/>
  <c r="A10869" i="1"/>
  <c r="N10868" i="1"/>
  <c r="A10868" i="1"/>
  <c r="N10867" i="1"/>
  <c r="A10867" i="1"/>
  <c r="N10866" i="1"/>
  <c r="A10866" i="1"/>
  <c r="N10865" i="1"/>
  <c r="A10865" i="1"/>
  <c r="N10864" i="1"/>
  <c r="A10864" i="1"/>
  <c r="N10863" i="1"/>
  <c r="A10863" i="1"/>
  <c r="N10862" i="1"/>
  <c r="A10862" i="1"/>
  <c r="N10861" i="1"/>
  <c r="A10861" i="1"/>
  <c r="N10860" i="1"/>
  <c r="A10860" i="1"/>
  <c r="N10859" i="1"/>
  <c r="A10859" i="1"/>
  <c r="N10858" i="1"/>
  <c r="A10858" i="1"/>
  <c r="N10857" i="1"/>
  <c r="A10857" i="1"/>
  <c r="N10856" i="1"/>
  <c r="A10856" i="1"/>
  <c r="N10855" i="1"/>
  <c r="A10855" i="1"/>
  <c r="N10854" i="1"/>
  <c r="A10854" i="1"/>
  <c r="N10853" i="1"/>
  <c r="A10853" i="1"/>
  <c r="N10852" i="1"/>
  <c r="A10852" i="1"/>
  <c r="N10851" i="1"/>
  <c r="A10851" i="1"/>
  <c r="N10850" i="1"/>
  <c r="A10850" i="1"/>
  <c r="N10849" i="1"/>
  <c r="A10849" i="1"/>
  <c r="N10848" i="1"/>
  <c r="A10848" i="1"/>
  <c r="N10847" i="1"/>
  <c r="A10847" i="1"/>
  <c r="N10846" i="1"/>
  <c r="A10846" i="1"/>
  <c r="N10845" i="1"/>
  <c r="A10845" i="1"/>
  <c r="N10844" i="1"/>
  <c r="A10844" i="1"/>
  <c r="N10843" i="1"/>
  <c r="A10843" i="1"/>
  <c r="N10842" i="1"/>
  <c r="A10842" i="1"/>
  <c r="N10841" i="1"/>
  <c r="A10841" i="1"/>
  <c r="N10840" i="1"/>
  <c r="A10840" i="1"/>
  <c r="N10839" i="1"/>
  <c r="A10839" i="1"/>
  <c r="N10838" i="1"/>
  <c r="A10838" i="1"/>
  <c r="N10837" i="1"/>
  <c r="A10837" i="1"/>
  <c r="N10836" i="1"/>
  <c r="A10836" i="1"/>
  <c r="N10835" i="1"/>
  <c r="A10835" i="1"/>
  <c r="N10834" i="1"/>
  <c r="A10834" i="1"/>
  <c r="N10833" i="1"/>
  <c r="A10833" i="1"/>
  <c r="N10832" i="1"/>
  <c r="A10832" i="1"/>
  <c r="N10831" i="1"/>
  <c r="A10831" i="1"/>
  <c r="N10830" i="1"/>
  <c r="A10830" i="1"/>
  <c r="N10829" i="1"/>
  <c r="A10829" i="1"/>
  <c r="N10828" i="1"/>
  <c r="A10828" i="1"/>
  <c r="N10827" i="1"/>
  <c r="A10827" i="1"/>
  <c r="N10826" i="1"/>
  <c r="A10826" i="1"/>
  <c r="N10825" i="1"/>
  <c r="A10825" i="1"/>
  <c r="N10824" i="1"/>
  <c r="A10824" i="1"/>
  <c r="N10823" i="1"/>
  <c r="A10823" i="1"/>
  <c r="N10822" i="1"/>
  <c r="A10822" i="1"/>
  <c r="N10821" i="1"/>
  <c r="A10821" i="1"/>
  <c r="N10820" i="1"/>
  <c r="A10820" i="1"/>
  <c r="N10819" i="1"/>
  <c r="A10819" i="1"/>
  <c r="N10818" i="1"/>
  <c r="A10818" i="1"/>
  <c r="N10817" i="1"/>
  <c r="A10817" i="1"/>
  <c r="N10816" i="1"/>
  <c r="A10816" i="1"/>
  <c r="N10815" i="1"/>
  <c r="A10815" i="1"/>
  <c r="N10814" i="1"/>
  <c r="A10814" i="1"/>
  <c r="N10813" i="1"/>
  <c r="A10813" i="1"/>
  <c r="N10812" i="1"/>
  <c r="A10812" i="1"/>
  <c r="N10811" i="1"/>
  <c r="A10811" i="1"/>
  <c r="N10810" i="1"/>
  <c r="A10810" i="1"/>
  <c r="N10809" i="1"/>
  <c r="A10809" i="1"/>
  <c r="N10808" i="1"/>
  <c r="A10808" i="1"/>
  <c r="N10807" i="1"/>
  <c r="A10807" i="1"/>
  <c r="N10806" i="1"/>
  <c r="A10806" i="1"/>
  <c r="N10805" i="1"/>
  <c r="A10805" i="1"/>
  <c r="N10804" i="1"/>
  <c r="A10804" i="1"/>
  <c r="N10803" i="1"/>
  <c r="A10803" i="1"/>
  <c r="N10802" i="1"/>
  <c r="A10802" i="1"/>
  <c r="N10801" i="1"/>
  <c r="A10801" i="1"/>
  <c r="N10800" i="1"/>
  <c r="A10800" i="1"/>
  <c r="N10799" i="1"/>
  <c r="A10799" i="1"/>
  <c r="N10798" i="1"/>
  <c r="A10798" i="1"/>
  <c r="N10797" i="1"/>
  <c r="A10797" i="1"/>
  <c r="N10796" i="1"/>
  <c r="A10796" i="1"/>
  <c r="N10795" i="1"/>
  <c r="A10795" i="1"/>
  <c r="N10794" i="1"/>
  <c r="A10794" i="1"/>
  <c r="N10793" i="1"/>
  <c r="A10793" i="1"/>
  <c r="N10792" i="1"/>
  <c r="A10792" i="1"/>
  <c r="N10791" i="1"/>
  <c r="A10791" i="1"/>
  <c r="N10790" i="1"/>
  <c r="A10790" i="1"/>
  <c r="N10789" i="1"/>
  <c r="A10789" i="1"/>
  <c r="N10788" i="1"/>
  <c r="A10788" i="1"/>
  <c r="N10787" i="1"/>
  <c r="A10787" i="1"/>
  <c r="N10786" i="1"/>
  <c r="A10786" i="1"/>
  <c r="N10785" i="1"/>
  <c r="A10785" i="1"/>
  <c r="N10784" i="1"/>
  <c r="A10784" i="1"/>
  <c r="N10783" i="1"/>
  <c r="A10783" i="1"/>
  <c r="N10782" i="1"/>
  <c r="A10782" i="1"/>
  <c r="N10781" i="1"/>
  <c r="A10781" i="1"/>
  <c r="N10780" i="1"/>
  <c r="A10780" i="1"/>
  <c r="N10779" i="1"/>
  <c r="A10779" i="1"/>
  <c r="N10778" i="1"/>
  <c r="A10778" i="1"/>
  <c r="N10777" i="1"/>
  <c r="A10777" i="1"/>
  <c r="N10776" i="1"/>
  <c r="A10776" i="1"/>
  <c r="N10775" i="1"/>
  <c r="A10775" i="1"/>
  <c r="N10774" i="1"/>
  <c r="A10774" i="1"/>
  <c r="N10773" i="1"/>
  <c r="A10773" i="1"/>
  <c r="N10772" i="1"/>
  <c r="A10772" i="1"/>
  <c r="N10771" i="1"/>
  <c r="A10771" i="1"/>
  <c r="N10770" i="1"/>
  <c r="A10770" i="1"/>
  <c r="N10769" i="1"/>
  <c r="A10769" i="1"/>
  <c r="N10768" i="1"/>
  <c r="A10768" i="1"/>
  <c r="N10767" i="1"/>
  <c r="A10767" i="1"/>
  <c r="N10766" i="1"/>
  <c r="A10766" i="1"/>
  <c r="N10765" i="1"/>
  <c r="A10765" i="1"/>
  <c r="N10764" i="1"/>
  <c r="A10764" i="1"/>
  <c r="N10763" i="1"/>
  <c r="A10763" i="1"/>
  <c r="N10762" i="1"/>
  <c r="A10762" i="1"/>
  <c r="N10761" i="1"/>
  <c r="A10761" i="1"/>
  <c r="N10760" i="1"/>
  <c r="A10760" i="1"/>
  <c r="N10759" i="1"/>
  <c r="A10759" i="1"/>
  <c r="N10758" i="1"/>
  <c r="A10758" i="1"/>
  <c r="N10757" i="1"/>
  <c r="A10757" i="1"/>
  <c r="N10756" i="1"/>
  <c r="A10756" i="1"/>
  <c r="N10755" i="1"/>
  <c r="A10755" i="1"/>
  <c r="N10754" i="1"/>
  <c r="A10754" i="1"/>
  <c r="N10753" i="1"/>
  <c r="A10753" i="1"/>
  <c r="N10752" i="1"/>
  <c r="A10752" i="1"/>
  <c r="N10751" i="1"/>
  <c r="A10751" i="1"/>
  <c r="N10750" i="1"/>
  <c r="A10750" i="1"/>
  <c r="N10749" i="1"/>
  <c r="A10749" i="1"/>
  <c r="N10748" i="1"/>
  <c r="A10748" i="1"/>
  <c r="N10747" i="1"/>
  <c r="A10747" i="1"/>
  <c r="N10746" i="1"/>
  <c r="A10746" i="1"/>
  <c r="N10745" i="1"/>
  <c r="A10745" i="1"/>
  <c r="N10744" i="1"/>
  <c r="A10744" i="1"/>
  <c r="N10743" i="1"/>
  <c r="A10743" i="1"/>
  <c r="N10742" i="1"/>
  <c r="A10742" i="1"/>
  <c r="N10741" i="1"/>
  <c r="A10741" i="1"/>
  <c r="N10740" i="1"/>
  <c r="A10740" i="1"/>
  <c r="N10739" i="1"/>
  <c r="A10739" i="1"/>
  <c r="N10738" i="1"/>
  <c r="A10738" i="1"/>
  <c r="N10737" i="1"/>
  <c r="A10737" i="1"/>
  <c r="N10736" i="1"/>
  <c r="A10736" i="1"/>
  <c r="N10735" i="1"/>
  <c r="A10735" i="1"/>
  <c r="N10734" i="1"/>
  <c r="A10734" i="1"/>
  <c r="N10733" i="1"/>
  <c r="A10733" i="1"/>
  <c r="N10732" i="1"/>
  <c r="A10732" i="1"/>
  <c r="N10731" i="1"/>
  <c r="A10731" i="1"/>
  <c r="N10730" i="1"/>
  <c r="A10730" i="1"/>
  <c r="N10729" i="1"/>
  <c r="A10729" i="1"/>
  <c r="N10728" i="1"/>
  <c r="A10728" i="1"/>
  <c r="N10727" i="1"/>
  <c r="A10727" i="1"/>
  <c r="N10726" i="1"/>
  <c r="A10726" i="1"/>
  <c r="N10725" i="1"/>
  <c r="A10725" i="1"/>
  <c r="N10724" i="1"/>
  <c r="A10724" i="1"/>
  <c r="N10723" i="1"/>
  <c r="A10723" i="1"/>
  <c r="N10722" i="1"/>
  <c r="A10722" i="1"/>
  <c r="N10721" i="1"/>
  <c r="A10721" i="1"/>
  <c r="N10720" i="1"/>
  <c r="A10720" i="1"/>
  <c r="N10719" i="1"/>
  <c r="A10719" i="1"/>
  <c r="N10718" i="1"/>
  <c r="A10718" i="1"/>
  <c r="N10717" i="1"/>
  <c r="A10717" i="1"/>
  <c r="N10716" i="1"/>
  <c r="A10716" i="1"/>
  <c r="N10715" i="1"/>
  <c r="A10715" i="1"/>
  <c r="N10714" i="1"/>
  <c r="A10714" i="1"/>
  <c r="N10713" i="1"/>
  <c r="A10713" i="1"/>
  <c r="N10712" i="1"/>
  <c r="A10712" i="1"/>
  <c r="N10711" i="1"/>
  <c r="A10711" i="1"/>
  <c r="N10710" i="1"/>
  <c r="A10710" i="1"/>
  <c r="N10709" i="1"/>
  <c r="A10709" i="1"/>
  <c r="N10708" i="1"/>
  <c r="A10708" i="1"/>
  <c r="N10707" i="1"/>
  <c r="A10707" i="1"/>
  <c r="N10706" i="1"/>
  <c r="A10706" i="1"/>
  <c r="N10705" i="1"/>
  <c r="A10705" i="1"/>
  <c r="N10704" i="1"/>
  <c r="A10704" i="1"/>
  <c r="N10703" i="1"/>
  <c r="A10703" i="1"/>
  <c r="N10702" i="1"/>
  <c r="A10702" i="1"/>
  <c r="N10701" i="1"/>
  <c r="A10701" i="1"/>
  <c r="N10700" i="1"/>
  <c r="A10700" i="1"/>
  <c r="N10699" i="1"/>
  <c r="A10699" i="1"/>
  <c r="N10698" i="1"/>
  <c r="A10698" i="1"/>
  <c r="N10697" i="1"/>
  <c r="A10697" i="1"/>
  <c r="N10696" i="1"/>
  <c r="A10696" i="1"/>
  <c r="N10695" i="1"/>
  <c r="A10695" i="1"/>
  <c r="N10694" i="1"/>
  <c r="A10694" i="1"/>
  <c r="N10693" i="1"/>
  <c r="A10693" i="1"/>
  <c r="N10692" i="1"/>
  <c r="A10692" i="1"/>
  <c r="N10691" i="1"/>
  <c r="A10691" i="1"/>
  <c r="N10690" i="1"/>
  <c r="A10690" i="1"/>
  <c r="N10689" i="1"/>
  <c r="A10689" i="1"/>
  <c r="N10688" i="1"/>
  <c r="A10688" i="1"/>
  <c r="N10687" i="1"/>
  <c r="A10687" i="1"/>
  <c r="N10686" i="1"/>
  <c r="A10686" i="1"/>
  <c r="N10685" i="1"/>
  <c r="A10685" i="1"/>
  <c r="N10684" i="1"/>
  <c r="A10684" i="1"/>
  <c r="N10683" i="1"/>
  <c r="A10683" i="1"/>
  <c r="N10682" i="1"/>
  <c r="A10682" i="1"/>
  <c r="N10681" i="1"/>
  <c r="A10681" i="1"/>
  <c r="N10680" i="1"/>
  <c r="A10680" i="1"/>
  <c r="N10679" i="1"/>
  <c r="A10679" i="1"/>
  <c r="N10678" i="1"/>
  <c r="A10678" i="1"/>
  <c r="N10677" i="1"/>
  <c r="A10677" i="1"/>
  <c r="N10676" i="1"/>
  <c r="A10676" i="1"/>
  <c r="N10675" i="1"/>
  <c r="A10675" i="1"/>
  <c r="N10674" i="1"/>
  <c r="A10674" i="1"/>
  <c r="N10673" i="1"/>
  <c r="A10673" i="1"/>
  <c r="N10672" i="1"/>
  <c r="A10672" i="1"/>
  <c r="N10671" i="1"/>
  <c r="A10671" i="1"/>
  <c r="N10670" i="1"/>
  <c r="A10670" i="1"/>
  <c r="N10669" i="1"/>
  <c r="A10669" i="1"/>
  <c r="N10668" i="1"/>
  <c r="A10668" i="1"/>
  <c r="N10667" i="1"/>
  <c r="A10667" i="1"/>
  <c r="N10666" i="1"/>
  <c r="A10666" i="1"/>
  <c r="N10665" i="1"/>
  <c r="A10665" i="1"/>
  <c r="N10664" i="1"/>
  <c r="A10664" i="1"/>
  <c r="N10663" i="1"/>
  <c r="A10663" i="1"/>
  <c r="N10662" i="1"/>
  <c r="A10662" i="1"/>
  <c r="N10661" i="1"/>
  <c r="A10661" i="1"/>
  <c r="N10660" i="1"/>
  <c r="A10660" i="1"/>
  <c r="N10659" i="1"/>
  <c r="A10659" i="1"/>
  <c r="N10658" i="1"/>
  <c r="A10658" i="1"/>
  <c r="N10657" i="1"/>
  <c r="A10657" i="1"/>
  <c r="N10656" i="1"/>
  <c r="A10656" i="1"/>
  <c r="N10655" i="1"/>
  <c r="A10655" i="1"/>
  <c r="N10654" i="1"/>
  <c r="A10654" i="1"/>
  <c r="N10653" i="1"/>
  <c r="A10653" i="1"/>
  <c r="N10652" i="1"/>
  <c r="A10652" i="1"/>
  <c r="N10651" i="1"/>
  <c r="A10651" i="1"/>
  <c r="N10650" i="1"/>
  <c r="A10650" i="1"/>
  <c r="N10649" i="1"/>
  <c r="A10649" i="1"/>
  <c r="N10648" i="1"/>
  <c r="A10648" i="1"/>
  <c r="N10647" i="1"/>
  <c r="A10647" i="1"/>
  <c r="N10646" i="1"/>
  <c r="A10646" i="1"/>
  <c r="N10645" i="1"/>
  <c r="A10645" i="1"/>
  <c r="N10644" i="1"/>
  <c r="A10644" i="1"/>
  <c r="N10643" i="1"/>
  <c r="A10643" i="1"/>
  <c r="N10642" i="1"/>
  <c r="A10642" i="1"/>
  <c r="N10641" i="1"/>
  <c r="A10641" i="1"/>
  <c r="N10640" i="1"/>
  <c r="A10640" i="1"/>
  <c r="N10639" i="1"/>
  <c r="A10639" i="1"/>
  <c r="N10638" i="1"/>
  <c r="A10638" i="1"/>
  <c r="N10637" i="1"/>
  <c r="A10637" i="1"/>
  <c r="N10636" i="1"/>
  <c r="A10636" i="1"/>
  <c r="N10635" i="1"/>
  <c r="A10635" i="1"/>
  <c r="N10634" i="1"/>
  <c r="A10634" i="1"/>
  <c r="N10633" i="1"/>
  <c r="A10633" i="1"/>
  <c r="N10632" i="1"/>
  <c r="A10632" i="1"/>
  <c r="N10631" i="1"/>
  <c r="A10631" i="1"/>
  <c r="N10630" i="1"/>
  <c r="A10630" i="1"/>
  <c r="N10629" i="1"/>
  <c r="A10629" i="1"/>
  <c r="N10628" i="1"/>
  <c r="A10628" i="1"/>
  <c r="N10627" i="1"/>
  <c r="A10627" i="1"/>
  <c r="N10626" i="1"/>
  <c r="A10626" i="1"/>
  <c r="N10625" i="1"/>
  <c r="A10625" i="1"/>
  <c r="N10624" i="1"/>
  <c r="A10624" i="1"/>
  <c r="N10623" i="1"/>
  <c r="A10623" i="1"/>
  <c r="N10622" i="1"/>
  <c r="A10622" i="1"/>
  <c r="N10621" i="1"/>
  <c r="A10621" i="1"/>
  <c r="N10620" i="1"/>
  <c r="A10620" i="1"/>
  <c r="N10619" i="1"/>
  <c r="A10619" i="1"/>
  <c r="N10618" i="1"/>
  <c r="A10618" i="1"/>
  <c r="N10617" i="1"/>
  <c r="A10617" i="1"/>
  <c r="N10616" i="1"/>
  <c r="A10616" i="1"/>
  <c r="N10615" i="1"/>
  <c r="A10615" i="1"/>
  <c r="N10614" i="1"/>
  <c r="A10614" i="1"/>
  <c r="N10613" i="1"/>
  <c r="A10613" i="1"/>
  <c r="N10612" i="1"/>
  <c r="A10612" i="1"/>
  <c r="N10611" i="1"/>
  <c r="A10611" i="1"/>
  <c r="N10610" i="1"/>
  <c r="A10610" i="1"/>
  <c r="N10609" i="1"/>
  <c r="A10609" i="1"/>
  <c r="N10608" i="1"/>
  <c r="A10608" i="1"/>
  <c r="N10607" i="1"/>
  <c r="A10607" i="1"/>
  <c r="N10606" i="1"/>
  <c r="A10606" i="1"/>
  <c r="O10605" i="1"/>
  <c r="N10605" i="1"/>
  <c r="A10605" i="1"/>
  <c r="O10604" i="1"/>
  <c r="N10604" i="1"/>
  <c r="A10604" i="1"/>
  <c r="O10603" i="1"/>
  <c r="N10603" i="1"/>
  <c r="A10603" i="1"/>
  <c r="O10602" i="1"/>
  <c r="N10602" i="1"/>
  <c r="A10602" i="1"/>
  <c r="O10601" i="1"/>
  <c r="N10601" i="1"/>
  <c r="A10601" i="1"/>
  <c r="O10600" i="1"/>
  <c r="N10600" i="1"/>
  <c r="A10600" i="1"/>
  <c r="O10599" i="1"/>
  <c r="N10599" i="1"/>
  <c r="A10599" i="1"/>
  <c r="O10598" i="1"/>
  <c r="N10598" i="1"/>
  <c r="A10598" i="1"/>
  <c r="O10597" i="1"/>
  <c r="N10597" i="1"/>
  <c r="A10597" i="1"/>
  <c r="O10596" i="1"/>
  <c r="N10596" i="1"/>
  <c r="A10596" i="1"/>
  <c r="O10595" i="1"/>
  <c r="N10595" i="1"/>
  <c r="A10595" i="1"/>
  <c r="O10594" i="1"/>
  <c r="N10594" i="1"/>
  <c r="A10594" i="1"/>
  <c r="O10593" i="1"/>
  <c r="N10593" i="1"/>
  <c r="A10593" i="1"/>
  <c r="O10592" i="1"/>
  <c r="N10592" i="1"/>
  <c r="A10592" i="1"/>
  <c r="O10591" i="1"/>
  <c r="N10591" i="1"/>
  <c r="A10591" i="1"/>
  <c r="O10590" i="1"/>
  <c r="N10590" i="1"/>
  <c r="A10590" i="1"/>
  <c r="O10589" i="1"/>
  <c r="N10589" i="1"/>
  <c r="A10589" i="1"/>
  <c r="O10588" i="1"/>
  <c r="N10588" i="1"/>
  <c r="A10588" i="1"/>
  <c r="O10587" i="1"/>
  <c r="N10587" i="1"/>
  <c r="A10587" i="1"/>
  <c r="O10586" i="1"/>
  <c r="N10586" i="1"/>
  <c r="A10586" i="1"/>
  <c r="O10585" i="1"/>
  <c r="N10585" i="1"/>
  <c r="A10585" i="1"/>
  <c r="O10584" i="1"/>
  <c r="N10584" i="1"/>
  <c r="A10584" i="1"/>
  <c r="O10583" i="1"/>
  <c r="N10583" i="1"/>
  <c r="A10583" i="1"/>
  <c r="O10582" i="1"/>
  <c r="N10582" i="1"/>
  <c r="A10582" i="1"/>
  <c r="O10581" i="1"/>
  <c r="N10581" i="1"/>
  <c r="A10581" i="1"/>
  <c r="O10580" i="1"/>
  <c r="N10580" i="1"/>
  <c r="A10580" i="1"/>
  <c r="O10579" i="1"/>
  <c r="N10579" i="1"/>
  <c r="A10579" i="1"/>
  <c r="O10578" i="1"/>
  <c r="N10578" i="1"/>
  <c r="A10578" i="1"/>
  <c r="O10577" i="1"/>
  <c r="N10577" i="1"/>
  <c r="A10577" i="1"/>
  <c r="O10576" i="1"/>
  <c r="N10576" i="1"/>
  <c r="A10576" i="1"/>
  <c r="O10575" i="1"/>
  <c r="N10575" i="1"/>
  <c r="A10575" i="1"/>
  <c r="O10574" i="1"/>
  <c r="N10574" i="1"/>
  <c r="A10574" i="1"/>
  <c r="O10573" i="1"/>
  <c r="N10573" i="1"/>
  <c r="A10573" i="1"/>
  <c r="O10572" i="1"/>
  <c r="N10572" i="1"/>
  <c r="A10572" i="1"/>
  <c r="O10571" i="1"/>
  <c r="N10571" i="1"/>
  <c r="A10571" i="1"/>
  <c r="O10570" i="1"/>
  <c r="N10570" i="1"/>
  <c r="A10570" i="1"/>
  <c r="O10569" i="1"/>
  <c r="N10569" i="1"/>
  <c r="A10569" i="1"/>
  <c r="O10568" i="1"/>
  <c r="N10568" i="1"/>
  <c r="A10568" i="1"/>
  <c r="O10567" i="1"/>
  <c r="N10567" i="1"/>
  <c r="A10567" i="1"/>
  <c r="O10566" i="1"/>
  <c r="N10566" i="1"/>
  <c r="A10566" i="1"/>
  <c r="O10565" i="1"/>
  <c r="N10565" i="1"/>
  <c r="A10565" i="1"/>
  <c r="O10564" i="1"/>
  <c r="N10564" i="1"/>
  <c r="A10564" i="1"/>
  <c r="O10563" i="1"/>
  <c r="N10563" i="1"/>
  <c r="A10563" i="1"/>
  <c r="O10562" i="1"/>
  <c r="N10562" i="1"/>
  <c r="A10562" i="1"/>
  <c r="O10561" i="1"/>
  <c r="N10561" i="1"/>
  <c r="A10561" i="1"/>
  <c r="O10560" i="1"/>
  <c r="N10560" i="1"/>
  <c r="A10560" i="1"/>
  <c r="O10559" i="1"/>
  <c r="N10559" i="1"/>
  <c r="A10559" i="1"/>
  <c r="O10558" i="1"/>
  <c r="N10558" i="1"/>
  <c r="A10558" i="1"/>
  <c r="O10557" i="1"/>
  <c r="N10557" i="1"/>
  <c r="A10557" i="1"/>
  <c r="O10556" i="1"/>
  <c r="N10556" i="1"/>
  <c r="A10556" i="1"/>
  <c r="O10555" i="1"/>
  <c r="N10555" i="1"/>
  <c r="A10555" i="1"/>
  <c r="O10554" i="1"/>
  <c r="N10554" i="1"/>
  <c r="A10554" i="1"/>
  <c r="O10553" i="1"/>
  <c r="N10553" i="1"/>
  <c r="A10553" i="1"/>
  <c r="O10552" i="1"/>
  <c r="N10552" i="1"/>
  <c r="A10552" i="1"/>
  <c r="O10551" i="1"/>
  <c r="N10551" i="1"/>
  <c r="A10551" i="1"/>
  <c r="O10550" i="1"/>
  <c r="N10550" i="1"/>
  <c r="A10550" i="1"/>
  <c r="O10549" i="1"/>
  <c r="N10549" i="1"/>
  <c r="A10549" i="1"/>
  <c r="O10548" i="1"/>
  <c r="N10548" i="1"/>
  <c r="A10548" i="1"/>
  <c r="O10547" i="1"/>
  <c r="N10547" i="1"/>
  <c r="A10547" i="1"/>
  <c r="O10546" i="1"/>
  <c r="N10546" i="1"/>
  <c r="A10546" i="1"/>
  <c r="O10545" i="1"/>
  <c r="N10545" i="1"/>
  <c r="A10545" i="1"/>
  <c r="O10544" i="1"/>
  <c r="N10544" i="1"/>
  <c r="A10544" i="1"/>
  <c r="O10543" i="1"/>
  <c r="N10543" i="1"/>
  <c r="A10543" i="1"/>
  <c r="O10542" i="1"/>
  <c r="N10542" i="1"/>
  <c r="A10542" i="1"/>
  <c r="O10541" i="1"/>
  <c r="N10541" i="1"/>
  <c r="A10541" i="1"/>
  <c r="O10540" i="1"/>
  <c r="N10540" i="1"/>
  <c r="A10540" i="1"/>
  <c r="O10539" i="1"/>
  <c r="N10539" i="1"/>
  <c r="A10539" i="1"/>
  <c r="O10538" i="1"/>
  <c r="N10538" i="1"/>
  <c r="A10538" i="1"/>
  <c r="O10537" i="1"/>
  <c r="N10537" i="1"/>
  <c r="A10537" i="1"/>
  <c r="O10536" i="1"/>
  <c r="N10536" i="1"/>
  <c r="A10536" i="1"/>
  <c r="O10535" i="1"/>
  <c r="N10535" i="1"/>
  <c r="A10535" i="1"/>
  <c r="O10534" i="1"/>
  <c r="N10534" i="1"/>
  <c r="A10534" i="1"/>
  <c r="O10533" i="1"/>
  <c r="N10533" i="1"/>
  <c r="A10533" i="1"/>
  <c r="O10532" i="1"/>
  <c r="N10532" i="1"/>
  <c r="A10532" i="1"/>
  <c r="O10531" i="1"/>
  <c r="N10531" i="1"/>
  <c r="A10531" i="1"/>
  <c r="O10530" i="1"/>
  <c r="N10530" i="1"/>
  <c r="A10530" i="1"/>
  <c r="O10529" i="1"/>
  <c r="N10529" i="1"/>
  <c r="A10529" i="1"/>
  <c r="O10528" i="1"/>
  <c r="N10528" i="1"/>
  <c r="A10528" i="1"/>
  <c r="O10527" i="1"/>
  <c r="N10527" i="1"/>
  <c r="A10527" i="1"/>
  <c r="O10526" i="1"/>
  <c r="N10526" i="1"/>
  <c r="A10526" i="1"/>
  <c r="O10525" i="1"/>
  <c r="N10525" i="1"/>
  <c r="A10525" i="1"/>
  <c r="O10524" i="1"/>
  <c r="N10524" i="1"/>
  <c r="A10524" i="1"/>
  <c r="O10523" i="1"/>
  <c r="N10523" i="1"/>
  <c r="A10523" i="1"/>
  <c r="O10522" i="1"/>
  <c r="N10522" i="1"/>
  <c r="A10522" i="1"/>
  <c r="O10521" i="1"/>
  <c r="N10521" i="1"/>
  <c r="A10521" i="1"/>
  <c r="O10520" i="1"/>
  <c r="N10520" i="1"/>
  <c r="A10520" i="1"/>
  <c r="O10519" i="1"/>
  <c r="N10519" i="1"/>
  <c r="A10519" i="1"/>
  <c r="O10518" i="1"/>
  <c r="N10518" i="1"/>
  <c r="A10518" i="1"/>
  <c r="O10517" i="1"/>
  <c r="N10517" i="1"/>
  <c r="A10517" i="1"/>
  <c r="O10516" i="1"/>
  <c r="N10516" i="1"/>
  <c r="A10516" i="1"/>
  <c r="O10515" i="1"/>
  <c r="N10515" i="1"/>
  <c r="A10515" i="1"/>
  <c r="O10514" i="1"/>
  <c r="N10514" i="1"/>
  <c r="A10514" i="1"/>
  <c r="O10513" i="1"/>
  <c r="N10513" i="1"/>
  <c r="A10513" i="1"/>
  <c r="O10512" i="1"/>
  <c r="N10512" i="1"/>
  <c r="A10512" i="1"/>
  <c r="O10511" i="1"/>
  <c r="N10511" i="1"/>
  <c r="A10511" i="1"/>
  <c r="O10510" i="1"/>
  <c r="N10510" i="1"/>
  <c r="A10510" i="1"/>
  <c r="O10509" i="1"/>
  <c r="N10509" i="1"/>
  <c r="A10509" i="1"/>
  <c r="O10508" i="1"/>
  <c r="N10508" i="1"/>
  <c r="A10508" i="1"/>
  <c r="O10507" i="1"/>
  <c r="N10507" i="1"/>
  <c r="A10507" i="1"/>
  <c r="O10506" i="1"/>
  <c r="N10506" i="1"/>
  <c r="A10506" i="1"/>
  <c r="O10505" i="1"/>
  <c r="N10505" i="1"/>
  <c r="A10505" i="1"/>
  <c r="O10504" i="1"/>
  <c r="N10504" i="1"/>
  <c r="A10504" i="1"/>
  <c r="O10503" i="1"/>
  <c r="N10503" i="1"/>
  <c r="A10503" i="1"/>
  <c r="O10502" i="1"/>
  <c r="N10502" i="1"/>
  <c r="A10502" i="1"/>
  <c r="O10501" i="1"/>
  <c r="N10501" i="1"/>
  <c r="A10501" i="1"/>
  <c r="O10500" i="1"/>
  <c r="N10500" i="1"/>
  <c r="A10500" i="1"/>
  <c r="O10499" i="1"/>
  <c r="N10499" i="1"/>
  <c r="A10499" i="1"/>
  <c r="O10498" i="1"/>
  <c r="N10498" i="1"/>
  <c r="A10498" i="1"/>
  <c r="O10497" i="1"/>
  <c r="N10497" i="1"/>
  <c r="A10497" i="1"/>
  <c r="O10496" i="1"/>
  <c r="N10496" i="1"/>
  <c r="A10496" i="1"/>
  <c r="O10495" i="1"/>
  <c r="N10495" i="1"/>
  <c r="A10495" i="1"/>
  <c r="O10494" i="1"/>
  <c r="N10494" i="1"/>
  <c r="A10494" i="1"/>
  <c r="O10493" i="1"/>
  <c r="N10493" i="1"/>
  <c r="A10493" i="1"/>
  <c r="O10492" i="1"/>
  <c r="N10492" i="1"/>
  <c r="A10492" i="1"/>
  <c r="O10491" i="1"/>
  <c r="N10491" i="1"/>
  <c r="A10491" i="1"/>
  <c r="O10490" i="1"/>
  <c r="N10490" i="1"/>
  <c r="A10490" i="1"/>
  <c r="O10489" i="1"/>
  <c r="N10489" i="1"/>
  <c r="A10489" i="1"/>
  <c r="O10488" i="1"/>
  <c r="N10488" i="1"/>
  <c r="A10488" i="1"/>
  <c r="O10487" i="1"/>
  <c r="N10487" i="1"/>
  <c r="A10487" i="1"/>
  <c r="O10486" i="1"/>
  <c r="N10486" i="1"/>
  <c r="A10486" i="1"/>
  <c r="O10485" i="1"/>
  <c r="N10485" i="1"/>
  <c r="A10485" i="1"/>
  <c r="O10484" i="1"/>
  <c r="N10484" i="1"/>
  <c r="A10484" i="1"/>
  <c r="O10483" i="1"/>
  <c r="N10483" i="1"/>
  <c r="A10483" i="1"/>
  <c r="O10482" i="1"/>
  <c r="N10482" i="1"/>
  <c r="A10482" i="1"/>
  <c r="O10481" i="1"/>
  <c r="N10481" i="1"/>
  <c r="A10481" i="1"/>
  <c r="O10480" i="1"/>
  <c r="N10480" i="1"/>
  <c r="A10480" i="1"/>
  <c r="O10479" i="1"/>
  <c r="N10479" i="1"/>
  <c r="A10479" i="1"/>
  <c r="O10478" i="1"/>
  <c r="N10478" i="1"/>
  <c r="A10478" i="1"/>
  <c r="O10477" i="1"/>
  <c r="N10477" i="1"/>
  <c r="A10477" i="1"/>
  <c r="O10476" i="1"/>
  <c r="N10476" i="1"/>
  <c r="A10476" i="1"/>
  <c r="O10475" i="1"/>
  <c r="N10475" i="1"/>
  <c r="A10475" i="1"/>
  <c r="O10474" i="1"/>
  <c r="N10474" i="1"/>
  <c r="A10474" i="1"/>
  <c r="O10473" i="1"/>
  <c r="N10473" i="1"/>
  <c r="A10473" i="1"/>
  <c r="O10472" i="1"/>
  <c r="N10472" i="1"/>
  <c r="A10472" i="1"/>
  <c r="O10471" i="1"/>
  <c r="N10471" i="1"/>
  <c r="A10471" i="1"/>
  <c r="O10470" i="1"/>
  <c r="N10470" i="1"/>
  <c r="A10470" i="1"/>
  <c r="O10469" i="1"/>
  <c r="N10469" i="1"/>
  <c r="A10469" i="1"/>
  <c r="O10468" i="1"/>
  <c r="N10468" i="1"/>
  <c r="A10468" i="1"/>
  <c r="O10467" i="1"/>
  <c r="N10467" i="1"/>
  <c r="A10467" i="1"/>
  <c r="O10466" i="1"/>
  <c r="N10466" i="1"/>
  <c r="A10466" i="1"/>
  <c r="O10465" i="1"/>
  <c r="N10465" i="1"/>
  <c r="A10465" i="1"/>
  <c r="O10464" i="1"/>
  <c r="N10464" i="1"/>
  <c r="A10464" i="1"/>
  <c r="O10463" i="1"/>
  <c r="N10463" i="1"/>
  <c r="A10463" i="1"/>
  <c r="O10462" i="1"/>
  <c r="N10462" i="1"/>
  <c r="A10462" i="1"/>
  <c r="O10461" i="1"/>
  <c r="N10461" i="1"/>
  <c r="A10461" i="1"/>
  <c r="O10460" i="1"/>
  <c r="N10460" i="1"/>
  <c r="A10460" i="1"/>
  <c r="O10459" i="1"/>
  <c r="N10459" i="1"/>
  <c r="A10459" i="1"/>
  <c r="O10458" i="1"/>
  <c r="N10458" i="1"/>
  <c r="A10458" i="1"/>
  <c r="O10457" i="1"/>
  <c r="N10457" i="1"/>
  <c r="A10457" i="1"/>
  <c r="O10456" i="1"/>
  <c r="N10456" i="1"/>
  <c r="A10456" i="1"/>
  <c r="O10455" i="1"/>
  <c r="N10455" i="1"/>
  <c r="A10455" i="1"/>
  <c r="O10454" i="1"/>
  <c r="N10454" i="1"/>
  <c r="A10454" i="1"/>
  <c r="O10453" i="1"/>
  <c r="N10453" i="1"/>
  <c r="A10453" i="1"/>
  <c r="O10452" i="1"/>
  <c r="N10452" i="1"/>
  <c r="A10452" i="1"/>
  <c r="O10451" i="1"/>
  <c r="N10451" i="1"/>
  <c r="A10451" i="1"/>
  <c r="O10450" i="1"/>
  <c r="N10450" i="1"/>
  <c r="A10450" i="1"/>
  <c r="O10449" i="1"/>
  <c r="N10449" i="1"/>
  <c r="A10449" i="1"/>
  <c r="O10448" i="1"/>
  <c r="N10448" i="1"/>
  <c r="A10448" i="1"/>
  <c r="O10447" i="1"/>
  <c r="N10447" i="1"/>
  <c r="A10447" i="1"/>
  <c r="O10446" i="1"/>
  <c r="N10446" i="1"/>
  <c r="A10446" i="1"/>
  <c r="O10445" i="1"/>
  <c r="N10445" i="1"/>
  <c r="A10445" i="1"/>
  <c r="O10444" i="1"/>
  <c r="N10444" i="1"/>
  <c r="A10444" i="1"/>
  <c r="O10443" i="1"/>
  <c r="N10443" i="1"/>
  <c r="A10443" i="1"/>
  <c r="O10442" i="1"/>
  <c r="N10442" i="1"/>
  <c r="A10442" i="1"/>
  <c r="O10441" i="1"/>
  <c r="N10441" i="1"/>
  <c r="A10441" i="1"/>
  <c r="O10440" i="1"/>
  <c r="N10440" i="1"/>
  <c r="A10440" i="1"/>
  <c r="O10439" i="1"/>
  <c r="N10439" i="1"/>
  <c r="A10439" i="1"/>
  <c r="O10438" i="1"/>
  <c r="N10438" i="1"/>
  <c r="A10438" i="1"/>
  <c r="O10437" i="1"/>
  <c r="N10437" i="1"/>
  <c r="A10437" i="1"/>
  <c r="O10436" i="1"/>
  <c r="N10436" i="1"/>
  <c r="A10436" i="1"/>
  <c r="O10435" i="1"/>
  <c r="N10435" i="1"/>
  <c r="A10435" i="1"/>
  <c r="O10434" i="1"/>
  <c r="N10434" i="1"/>
  <c r="A10434" i="1"/>
  <c r="O10433" i="1"/>
  <c r="N10433" i="1"/>
  <c r="A10433" i="1"/>
  <c r="O10432" i="1"/>
  <c r="N10432" i="1"/>
  <c r="A10432" i="1"/>
  <c r="O10431" i="1"/>
  <c r="N10431" i="1"/>
  <c r="A10431" i="1"/>
  <c r="O10430" i="1"/>
  <c r="N10430" i="1"/>
  <c r="A10430" i="1"/>
  <c r="O10429" i="1"/>
  <c r="N10429" i="1"/>
  <c r="A10429" i="1"/>
  <c r="O10428" i="1"/>
  <c r="N10428" i="1"/>
  <c r="A10428" i="1"/>
  <c r="O10427" i="1"/>
  <c r="N10427" i="1"/>
  <c r="A10427" i="1"/>
  <c r="O10426" i="1"/>
  <c r="N10426" i="1"/>
  <c r="A10426" i="1"/>
  <c r="O10425" i="1"/>
  <c r="N10425" i="1"/>
  <c r="A10425" i="1"/>
  <c r="O10424" i="1"/>
  <c r="N10424" i="1"/>
  <c r="A10424" i="1"/>
  <c r="O10423" i="1"/>
  <c r="N10423" i="1"/>
  <c r="A10423" i="1"/>
  <c r="O10422" i="1"/>
  <c r="N10422" i="1"/>
  <c r="A10422" i="1"/>
  <c r="O10421" i="1"/>
  <c r="N10421" i="1"/>
  <c r="A10421" i="1"/>
  <c r="O10420" i="1"/>
  <c r="N10420" i="1"/>
  <c r="A10420" i="1"/>
  <c r="O10419" i="1"/>
  <c r="N10419" i="1"/>
  <c r="A10419" i="1"/>
  <c r="O10418" i="1"/>
  <c r="N10418" i="1"/>
  <c r="A10418" i="1"/>
  <c r="O10417" i="1"/>
  <c r="N10417" i="1"/>
  <c r="A10417" i="1"/>
  <c r="O10416" i="1"/>
  <c r="N10416" i="1"/>
  <c r="A10416" i="1"/>
  <c r="O10415" i="1"/>
  <c r="N10415" i="1"/>
  <c r="A10415" i="1"/>
  <c r="O10414" i="1"/>
  <c r="N10414" i="1"/>
  <c r="A10414" i="1"/>
  <c r="O10413" i="1"/>
  <c r="N10413" i="1"/>
  <c r="A10413" i="1"/>
  <c r="O10412" i="1"/>
  <c r="N10412" i="1"/>
  <c r="A10412" i="1"/>
  <c r="O10411" i="1"/>
  <c r="N10411" i="1"/>
  <c r="A10411" i="1"/>
  <c r="O10410" i="1"/>
  <c r="N10410" i="1"/>
  <c r="A10410" i="1"/>
  <c r="O10409" i="1"/>
  <c r="N10409" i="1"/>
  <c r="A10409" i="1"/>
  <c r="O10408" i="1"/>
  <c r="N10408" i="1"/>
  <c r="A10408" i="1"/>
  <c r="O10407" i="1"/>
  <c r="N10407" i="1"/>
  <c r="A10407" i="1"/>
  <c r="O10406" i="1"/>
  <c r="N10406" i="1"/>
  <c r="A10406" i="1"/>
  <c r="O10405" i="1"/>
  <c r="N10405" i="1"/>
  <c r="A10405" i="1"/>
  <c r="O10404" i="1"/>
  <c r="N10404" i="1"/>
  <c r="A10404" i="1"/>
  <c r="O10403" i="1"/>
  <c r="N10403" i="1"/>
  <c r="A10403" i="1"/>
  <c r="O10402" i="1"/>
  <c r="N10402" i="1"/>
  <c r="A10402" i="1"/>
  <c r="O10401" i="1"/>
  <c r="N10401" i="1"/>
  <c r="A10401" i="1"/>
  <c r="O10400" i="1"/>
  <c r="N10400" i="1"/>
  <c r="A10400" i="1"/>
  <c r="O10399" i="1"/>
  <c r="N10399" i="1"/>
  <c r="A10399" i="1"/>
  <c r="O10398" i="1"/>
  <c r="N10398" i="1"/>
  <c r="A10398" i="1"/>
  <c r="O10397" i="1"/>
  <c r="N10397" i="1"/>
  <c r="A10397" i="1"/>
  <c r="O10396" i="1"/>
  <c r="N10396" i="1"/>
  <c r="A10396" i="1"/>
  <c r="O10395" i="1"/>
  <c r="N10395" i="1"/>
  <c r="A10395" i="1"/>
  <c r="O10394" i="1"/>
  <c r="N10394" i="1"/>
  <c r="A10394" i="1"/>
  <c r="O10393" i="1"/>
  <c r="N10393" i="1"/>
  <c r="A10393" i="1"/>
  <c r="O10392" i="1"/>
  <c r="N10392" i="1"/>
  <c r="A10392" i="1"/>
  <c r="O10391" i="1"/>
  <c r="N10391" i="1"/>
  <c r="A10391" i="1"/>
  <c r="O10390" i="1"/>
  <c r="N10390" i="1"/>
  <c r="A10390" i="1"/>
  <c r="O10389" i="1"/>
  <c r="N10389" i="1"/>
  <c r="A10389" i="1"/>
  <c r="O10388" i="1"/>
  <c r="N10388" i="1"/>
  <c r="A10388" i="1"/>
  <c r="O10387" i="1"/>
  <c r="N10387" i="1"/>
  <c r="A10387" i="1"/>
  <c r="O10386" i="1"/>
  <c r="N10386" i="1"/>
  <c r="A10386" i="1"/>
  <c r="O10385" i="1"/>
  <c r="N10385" i="1"/>
  <c r="A10385" i="1"/>
  <c r="O10384" i="1"/>
  <c r="N10384" i="1"/>
  <c r="A10384" i="1"/>
  <c r="O10383" i="1"/>
  <c r="N10383" i="1"/>
  <c r="A10383" i="1"/>
  <c r="O10382" i="1"/>
  <c r="N10382" i="1"/>
  <c r="A10382" i="1"/>
  <c r="O10381" i="1"/>
  <c r="N10381" i="1"/>
  <c r="A10381" i="1"/>
  <c r="O10380" i="1"/>
  <c r="N10380" i="1"/>
  <c r="A10380" i="1"/>
  <c r="O10379" i="1"/>
  <c r="N10379" i="1"/>
  <c r="A10379" i="1"/>
  <c r="O10378" i="1"/>
  <c r="N10378" i="1"/>
  <c r="A10378" i="1"/>
  <c r="O10377" i="1"/>
  <c r="N10377" i="1"/>
  <c r="A10377" i="1"/>
  <c r="O10376" i="1"/>
  <c r="N10376" i="1"/>
  <c r="A10376" i="1"/>
  <c r="O10375" i="1"/>
  <c r="N10375" i="1"/>
  <c r="A10375" i="1"/>
  <c r="O10374" i="1"/>
  <c r="N10374" i="1"/>
  <c r="A10374" i="1"/>
  <c r="O10373" i="1"/>
  <c r="N10373" i="1"/>
  <c r="A10373" i="1"/>
  <c r="O10372" i="1"/>
  <c r="N10372" i="1"/>
  <c r="A10372" i="1"/>
  <c r="O10371" i="1"/>
  <c r="N10371" i="1"/>
  <c r="A10371" i="1"/>
  <c r="O10370" i="1"/>
  <c r="N10370" i="1"/>
  <c r="A10370" i="1"/>
  <c r="O10369" i="1"/>
  <c r="N10369" i="1"/>
  <c r="A10369" i="1"/>
  <c r="O10368" i="1"/>
  <c r="N10368" i="1"/>
  <c r="A10368" i="1"/>
  <c r="O10367" i="1"/>
  <c r="N10367" i="1"/>
  <c r="A10367" i="1"/>
  <c r="O10366" i="1"/>
  <c r="N10366" i="1"/>
  <c r="A10366" i="1"/>
  <c r="O10365" i="1"/>
  <c r="N10365" i="1"/>
  <c r="A10365" i="1"/>
  <c r="O10364" i="1"/>
  <c r="N10364" i="1"/>
  <c r="A10364" i="1"/>
  <c r="O10363" i="1"/>
  <c r="N10363" i="1"/>
  <c r="A10363" i="1"/>
  <c r="O10362" i="1"/>
  <c r="N10362" i="1"/>
  <c r="A10362" i="1"/>
  <c r="O10361" i="1"/>
  <c r="N10361" i="1"/>
  <c r="A10361" i="1"/>
  <c r="O10360" i="1"/>
  <c r="N10360" i="1"/>
  <c r="A10360" i="1"/>
  <c r="O10359" i="1"/>
  <c r="N10359" i="1"/>
  <c r="A10359" i="1"/>
  <c r="O10358" i="1"/>
  <c r="N10358" i="1"/>
  <c r="A10358" i="1"/>
  <c r="O10357" i="1"/>
  <c r="N10357" i="1"/>
  <c r="A10357" i="1"/>
  <c r="O10356" i="1"/>
  <c r="N10356" i="1"/>
  <c r="A10356" i="1"/>
  <c r="O10355" i="1"/>
  <c r="N10355" i="1"/>
  <c r="A10355" i="1"/>
  <c r="O10354" i="1"/>
  <c r="N10354" i="1"/>
  <c r="A10354" i="1"/>
  <c r="O10353" i="1"/>
  <c r="N10353" i="1"/>
  <c r="A10353" i="1"/>
  <c r="O10352" i="1"/>
  <c r="N10352" i="1"/>
  <c r="A10352" i="1"/>
  <c r="O10351" i="1"/>
  <c r="N10351" i="1"/>
  <c r="A10351" i="1"/>
  <c r="O10350" i="1"/>
  <c r="N10350" i="1"/>
  <c r="A10350" i="1"/>
  <c r="O10349" i="1"/>
  <c r="N10349" i="1"/>
  <c r="A10349" i="1"/>
  <c r="O10348" i="1"/>
  <c r="N10348" i="1"/>
  <c r="A10348" i="1"/>
  <c r="O10347" i="1"/>
  <c r="N10347" i="1"/>
  <c r="A10347" i="1"/>
  <c r="O10346" i="1"/>
  <c r="N10346" i="1"/>
  <c r="A10346" i="1"/>
  <c r="O10345" i="1"/>
  <c r="N10345" i="1"/>
  <c r="A10345" i="1"/>
  <c r="O10344" i="1"/>
  <c r="N10344" i="1"/>
  <c r="A10344" i="1"/>
  <c r="O10343" i="1"/>
  <c r="N10343" i="1"/>
  <c r="A10343" i="1"/>
  <c r="O10342" i="1"/>
  <c r="N10342" i="1"/>
  <c r="A10342" i="1"/>
  <c r="O10341" i="1"/>
  <c r="N10341" i="1"/>
  <c r="A10341" i="1"/>
  <c r="O10340" i="1"/>
  <c r="N10340" i="1"/>
  <c r="A10340" i="1"/>
  <c r="O10339" i="1"/>
  <c r="N10339" i="1"/>
  <c r="A10339" i="1"/>
  <c r="O10338" i="1"/>
  <c r="N10338" i="1"/>
  <c r="A10338" i="1"/>
  <c r="O10337" i="1"/>
  <c r="N10337" i="1"/>
  <c r="A10337" i="1"/>
  <c r="O10336" i="1"/>
  <c r="N10336" i="1"/>
  <c r="A10336" i="1"/>
  <c r="O10335" i="1"/>
  <c r="N10335" i="1"/>
  <c r="A10335" i="1"/>
  <c r="O10334" i="1"/>
  <c r="N10334" i="1"/>
  <c r="A10334" i="1"/>
  <c r="O10333" i="1"/>
  <c r="N10333" i="1"/>
  <c r="A10333" i="1"/>
  <c r="O10332" i="1"/>
  <c r="N10332" i="1"/>
  <c r="A10332" i="1"/>
  <c r="O10331" i="1"/>
  <c r="N10331" i="1"/>
  <c r="A10331" i="1"/>
  <c r="O10330" i="1"/>
  <c r="N10330" i="1"/>
  <c r="A10330" i="1"/>
  <c r="O10329" i="1"/>
  <c r="N10329" i="1"/>
  <c r="A10329" i="1"/>
  <c r="O10328" i="1"/>
  <c r="N10328" i="1"/>
  <c r="A10328" i="1"/>
  <c r="O10327" i="1"/>
  <c r="N10327" i="1"/>
  <c r="A10327" i="1"/>
  <c r="O10326" i="1"/>
  <c r="N10326" i="1"/>
  <c r="A10326" i="1"/>
  <c r="O10325" i="1"/>
  <c r="N10325" i="1"/>
  <c r="A10325" i="1"/>
  <c r="O10324" i="1"/>
  <c r="N10324" i="1"/>
  <c r="A10324" i="1"/>
  <c r="O10323" i="1"/>
  <c r="N10323" i="1"/>
  <c r="A10323" i="1"/>
  <c r="O10322" i="1"/>
  <c r="N10322" i="1"/>
  <c r="A10322" i="1"/>
  <c r="O10321" i="1"/>
  <c r="N10321" i="1"/>
  <c r="A10321" i="1"/>
  <c r="O10320" i="1"/>
  <c r="N10320" i="1"/>
  <c r="A10320" i="1"/>
  <c r="O10319" i="1"/>
  <c r="N10319" i="1"/>
  <c r="A10319" i="1"/>
  <c r="O10318" i="1"/>
  <c r="N10318" i="1"/>
  <c r="A10318" i="1"/>
  <c r="O10317" i="1"/>
  <c r="N10317" i="1"/>
  <c r="A10317" i="1"/>
  <c r="O10316" i="1"/>
  <c r="N10316" i="1"/>
  <c r="A10316" i="1"/>
  <c r="O10315" i="1"/>
  <c r="N10315" i="1"/>
  <c r="A10315" i="1"/>
  <c r="O10314" i="1"/>
  <c r="N10314" i="1"/>
  <c r="A10314" i="1"/>
  <c r="O10313" i="1"/>
  <c r="N10313" i="1"/>
  <c r="A10313" i="1"/>
  <c r="O10312" i="1"/>
  <c r="N10312" i="1"/>
  <c r="A10312" i="1"/>
  <c r="O10311" i="1"/>
  <c r="N10311" i="1"/>
  <c r="A10311" i="1"/>
  <c r="O10310" i="1"/>
  <c r="N10310" i="1"/>
  <c r="A10310" i="1"/>
  <c r="O10309" i="1"/>
  <c r="N10309" i="1"/>
  <c r="A10309" i="1"/>
  <c r="O10308" i="1"/>
  <c r="N10308" i="1"/>
  <c r="A10308" i="1"/>
  <c r="O10307" i="1"/>
  <c r="N10307" i="1"/>
  <c r="A10307" i="1"/>
  <c r="O10306" i="1"/>
  <c r="N10306" i="1"/>
  <c r="A10306" i="1"/>
  <c r="O10305" i="1"/>
  <c r="N10305" i="1"/>
  <c r="A10305" i="1"/>
  <c r="O10304" i="1"/>
  <c r="N10304" i="1"/>
  <c r="A10304" i="1"/>
  <c r="O10303" i="1"/>
  <c r="N10303" i="1"/>
  <c r="A10303" i="1"/>
  <c r="O10302" i="1"/>
  <c r="N10302" i="1"/>
  <c r="A10302" i="1"/>
  <c r="O10301" i="1"/>
  <c r="N10301" i="1"/>
  <c r="A10301" i="1"/>
  <c r="O10300" i="1"/>
  <c r="N10300" i="1"/>
  <c r="A10300" i="1"/>
  <c r="O10299" i="1"/>
  <c r="N10299" i="1"/>
  <c r="A10299" i="1"/>
  <c r="O10298" i="1"/>
  <c r="N10298" i="1"/>
  <c r="A10298" i="1"/>
  <c r="O10297" i="1"/>
  <c r="N10297" i="1"/>
  <c r="A10297" i="1"/>
  <c r="O10296" i="1"/>
  <c r="N10296" i="1"/>
  <c r="A10296" i="1"/>
  <c r="O10295" i="1"/>
  <c r="N10295" i="1"/>
  <c r="A10295" i="1"/>
  <c r="O10294" i="1"/>
  <c r="N10294" i="1"/>
  <c r="A10294" i="1"/>
  <c r="O10293" i="1"/>
  <c r="N10293" i="1"/>
  <c r="A10293" i="1"/>
  <c r="O10292" i="1"/>
  <c r="N10292" i="1"/>
  <c r="A10292" i="1"/>
  <c r="O10291" i="1"/>
  <c r="N10291" i="1"/>
  <c r="A10291" i="1"/>
  <c r="O10290" i="1"/>
  <c r="N10290" i="1"/>
  <c r="A10290" i="1"/>
  <c r="O10289" i="1"/>
  <c r="N10289" i="1"/>
  <c r="A10289" i="1"/>
  <c r="O10288" i="1"/>
  <c r="N10288" i="1"/>
  <c r="A10288" i="1"/>
  <c r="O10287" i="1"/>
  <c r="N10287" i="1"/>
  <c r="A10287" i="1"/>
  <c r="O10286" i="1"/>
  <c r="N10286" i="1"/>
  <c r="A10286" i="1"/>
  <c r="O10285" i="1"/>
  <c r="N10285" i="1"/>
  <c r="A10285" i="1"/>
  <c r="O10284" i="1"/>
  <c r="N10284" i="1"/>
  <c r="A10284" i="1"/>
  <c r="O10283" i="1"/>
  <c r="N10283" i="1"/>
  <c r="A10283" i="1"/>
  <c r="O10282" i="1"/>
  <c r="N10282" i="1"/>
  <c r="A10282" i="1"/>
  <c r="O10281" i="1"/>
  <c r="N10281" i="1"/>
  <c r="A10281" i="1"/>
  <c r="O10280" i="1"/>
  <c r="N10280" i="1"/>
  <c r="A10280" i="1"/>
  <c r="O10279" i="1"/>
  <c r="N10279" i="1"/>
  <c r="A10279" i="1"/>
  <c r="O10278" i="1"/>
  <c r="N10278" i="1"/>
  <c r="A10278" i="1"/>
  <c r="O10277" i="1"/>
  <c r="N10277" i="1"/>
  <c r="A10277" i="1"/>
  <c r="O10276" i="1"/>
  <c r="N10276" i="1"/>
  <c r="A10276" i="1"/>
  <c r="O10275" i="1"/>
  <c r="N10275" i="1"/>
  <c r="A10275" i="1"/>
  <c r="O10274" i="1"/>
  <c r="N10274" i="1"/>
  <c r="A10274" i="1"/>
  <c r="O10273" i="1"/>
  <c r="N10273" i="1"/>
  <c r="A10273" i="1"/>
  <c r="O10272" i="1"/>
  <c r="N10272" i="1"/>
  <c r="A10272" i="1"/>
  <c r="O10271" i="1"/>
  <c r="N10271" i="1"/>
  <c r="A10271" i="1"/>
  <c r="O10270" i="1"/>
  <c r="N10270" i="1"/>
  <c r="A10270" i="1"/>
  <c r="O10269" i="1"/>
  <c r="N10269" i="1"/>
  <c r="A10269" i="1"/>
  <c r="O10268" i="1"/>
  <c r="N10268" i="1"/>
  <c r="A10268" i="1"/>
  <c r="O10267" i="1"/>
  <c r="N10267" i="1"/>
  <c r="A10267" i="1"/>
  <c r="O10266" i="1"/>
  <c r="N10266" i="1"/>
  <c r="A10266" i="1"/>
  <c r="O10265" i="1"/>
  <c r="N10265" i="1"/>
  <c r="A10265" i="1"/>
  <c r="O10264" i="1"/>
  <c r="N10264" i="1"/>
  <c r="A10264" i="1"/>
  <c r="O10263" i="1"/>
  <c r="N10263" i="1"/>
  <c r="A10263" i="1"/>
  <c r="O10262" i="1"/>
  <c r="N10262" i="1"/>
  <c r="A10262" i="1"/>
  <c r="O10261" i="1"/>
  <c r="N10261" i="1"/>
  <c r="A10261" i="1"/>
  <c r="O10260" i="1"/>
  <c r="N10260" i="1"/>
  <c r="A10260" i="1"/>
  <c r="O10259" i="1"/>
  <c r="N10259" i="1"/>
  <c r="A10259" i="1"/>
  <c r="O10258" i="1"/>
  <c r="N10258" i="1"/>
  <c r="A10258" i="1"/>
  <c r="O10257" i="1"/>
  <c r="N10257" i="1"/>
  <c r="A10257" i="1"/>
  <c r="O10256" i="1"/>
  <c r="N10256" i="1"/>
  <c r="A10256" i="1"/>
  <c r="O10255" i="1"/>
  <c r="N10255" i="1"/>
  <c r="A10255" i="1"/>
  <c r="O10254" i="1"/>
  <c r="N10254" i="1"/>
  <c r="A10254" i="1"/>
  <c r="O10253" i="1"/>
  <c r="N10253" i="1"/>
  <c r="A10253" i="1"/>
  <c r="O10252" i="1"/>
  <c r="N10252" i="1"/>
  <c r="A10252" i="1"/>
  <c r="O10251" i="1"/>
  <c r="N10251" i="1"/>
  <c r="A10251" i="1"/>
  <c r="O10250" i="1"/>
  <c r="N10250" i="1"/>
  <c r="A10250" i="1"/>
  <c r="O10249" i="1"/>
  <c r="N10249" i="1"/>
  <c r="A10249" i="1"/>
  <c r="O10248" i="1"/>
  <c r="N10248" i="1"/>
  <c r="A10248" i="1"/>
  <c r="O10247" i="1"/>
  <c r="N10247" i="1"/>
  <c r="A10247" i="1"/>
  <c r="O10246" i="1"/>
  <c r="N10246" i="1"/>
  <c r="A10246" i="1"/>
  <c r="O10245" i="1"/>
  <c r="N10245" i="1"/>
  <c r="A10245" i="1"/>
  <c r="O10244" i="1"/>
  <c r="N10244" i="1"/>
  <c r="A10244" i="1"/>
  <c r="O10243" i="1"/>
  <c r="N10243" i="1"/>
  <c r="A10243" i="1"/>
  <c r="O10242" i="1"/>
  <c r="N10242" i="1"/>
  <c r="A10242" i="1"/>
  <c r="O10241" i="1"/>
  <c r="N10241" i="1"/>
  <c r="A10241" i="1"/>
  <c r="O10240" i="1"/>
  <c r="N10240" i="1"/>
  <c r="A10240" i="1"/>
  <c r="O10239" i="1"/>
  <c r="N10239" i="1"/>
  <c r="A10239" i="1"/>
  <c r="O10238" i="1"/>
  <c r="N10238" i="1"/>
  <c r="A10238" i="1"/>
  <c r="O10237" i="1"/>
  <c r="N10237" i="1"/>
  <c r="A10237" i="1"/>
  <c r="O10236" i="1"/>
  <c r="N10236" i="1"/>
  <c r="A10236" i="1"/>
  <c r="O10235" i="1"/>
  <c r="N10235" i="1"/>
  <c r="A10235" i="1"/>
  <c r="O10234" i="1"/>
  <c r="N10234" i="1"/>
  <c r="A10234" i="1"/>
  <c r="O10233" i="1"/>
  <c r="N10233" i="1"/>
  <c r="A10233" i="1"/>
  <c r="O10232" i="1"/>
  <c r="N10232" i="1"/>
  <c r="A10232" i="1"/>
  <c r="O10231" i="1"/>
  <c r="N10231" i="1"/>
  <c r="A10231" i="1"/>
  <c r="O10230" i="1"/>
  <c r="N10230" i="1"/>
  <c r="A10230" i="1"/>
  <c r="O10229" i="1"/>
  <c r="N10229" i="1"/>
  <c r="A10229" i="1"/>
  <c r="O10228" i="1"/>
  <c r="N10228" i="1"/>
  <c r="A10228" i="1"/>
  <c r="O10227" i="1"/>
  <c r="N10227" i="1"/>
  <c r="A10227" i="1"/>
  <c r="O10226" i="1"/>
  <c r="N10226" i="1"/>
  <c r="A10226" i="1"/>
  <c r="O10225" i="1"/>
  <c r="N10225" i="1"/>
  <c r="A10225" i="1"/>
  <c r="O10224" i="1"/>
  <c r="N10224" i="1"/>
  <c r="A10224" i="1"/>
  <c r="O10223" i="1"/>
  <c r="N10223" i="1"/>
  <c r="A10223" i="1"/>
  <c r="O10222" i="1"/>
  <c r="N10222" i="1"/>
  <c r="A10222" i="1"/>
  <c r="O10221" i="1"/>
  <c r="N10221" i="1"/>
  <c r="A10221" i="1"/>
  <c r="O10220" i="1"/>
  <c r="N10220" i="1"/>
  <c r="A10220" i="1"/>
  <c r="O10219" i="1"/>
  <c r="N10219" i="1"/>
  <c r="A10219" i="1"/>
  <c r="O10218" i="1"/>
  <c r="N10218" i="1"/>
  <c r="A10218" i="1"/>
  <c r="O10217" i="1"/>
  <c r="N10217" i="1"/>
  <c r="A10217" i="1"/>
  <c r="O10216" i="1"/>
  <c r="N10216" i="1"/>
  <c r="A10216" i="1"/>
  <c r="O10215" i="1"/>
  <c r="N10215" i="1"/>
  <c r="A10215" i="1"/>
  <c r="O10214" i="1"/>
  <c r="N10214" i="1"/>
  <c r="A10214" i="1"/>
  <c r="O10213" i="1"/>
  <c r="N10213" i="1"/>
  <c r="A10213" i="1"/>
  <c r="O10212" i="1"/>
  <c r="N10212" i="1"/>
  <c r="A10212" i="1"/>
  <c r="O10211" i="1"/>
  <c r="N10211" i="1"/>
  <c r="A10211" i="1"/>
  <c r="O10210" i="1"/>
  <c r="N10210" i="1"/>
  <c r="A10210" i="1"/>
  <c r="O10209" i="1"/>
  <c r="N10209" i="1"/>
  <c r="A10209" i="1"/>
  <c r="O10208" i="1"/>
  <c r="N10208" i="1"/>
  <c r="A10208" i="1"/>
  <c r="O10207" i="1"/>
  <c r="N10207" i="1"/>
  <c r="A10207" i="1"/>
  <c r="O10206" i="1"/>
  <c r="N10206" i="1"/>
  <c r="A10206" i="1"/>
  <c r="O10205" i="1"/>
  <c r="N10205" i="1"/>
  <c r="A10205" i="1"/>
  <c r="O10204" i="1"/>
  <c r="N10204" i="1"/>
  <c r="A10204" i="1"/>
  <c r="O10203" i="1"/>
  <c r="N10203" i="1"/>
  <c r="A10203" i="1"/>
  <c r="O10202" i="1"/>
  <c r="N10202" i="1"/>
  <c r="A10202" i="1"/>
  <c r="O10201" i="1"/>
  <c r="N10201" i="1"/>
  <c r="A10201" i="1"/>
  <c r="O10200" i="1"/>
  <c r="N10200" i="1"/>
  <c r="A10200" i="1"/>
  <c r="O10199" i="1"/>
  <c r="N10199" i="1"/>
  <c r="A10199" i="1"/>
  <c r="O10198" i="1"/>
  <c r="N10198" i="1"/>
  <c r="A10198" i="1"/>
  <c r="O10197" i="1"/>
  <c r="N10197" i="1"/>
  <c r="A10197" i="1"/>
  <c r="O10196" i="1"/>
  <c r="N10196" i="1"/>
  <c r="A10196" i="1"/>
  <c r="O10195" i="1"/>
  <c r="N10195" i="1"/>
  <c r="A10195" i="1"/>
  <c r="O10194" i="1"/>
  <c r="N10194" i="1"/>
  <c r="A10194" i="1"/>
  <c r="O10193" i="1"/>
  <c r="N10193" i="1"/>
  <c r="A10193" i="1"/>
  <c r="O10192" i="1"/>
  <c r="N10192" i="1"/>
  <c r="A10192" i="1"/>
  <c r="O10191" i="1"/>
  <c r="N10191" i="1"/>
  <c r="A10191" i="1"/>
  <c r="O10190" i="1"/>
  <c r="N10190" i="1"/>
  <c r="A10190" i="1"/>
  <c r="O10189" i="1"/>
  <c r="N10189" i="1"/>
  <c r="A10189" i="1"/>
  <c r="O10188" i="1"/>
  <c r="N10188" i="1"/>
  <c r="A10188" i="1"/>
  <c r="O10187" i="1"/>
  <c r="N10187" i="1"/>
  <c r="A10187" i="1"/>
  <c r="O10186" i="1"/>
  <c r="N10186" i="1"/>
  <c r="A10186" i="1"/>
  <c r="O10185" i="1"/>
  <c r="N10185" i="1"/>
  <c r="A10185" i="1"/>
  <c r="O10184" i="1"/>
  <c r="N10184" i="1"/>
  <c r="A10184" i="1"/>
  <c r="O10183" i="1"/>
  <c r="N10183" i="1"/>
  <c r="A10183" i="1"/>
  <c r="O10182" i="1"/>
  <c r="N10182" i="1"/>
  <c r="A10182" i="1"/>
  <c r="O10181" i="1"/>
  <c r="N10181" i="1"/>
  <c r="A10181" i="1"/>
  <c r="O10180" i="1"/>
  <c r="N10180" i="1"/>
  <c r="A10180" i="1"/>
  <c r="O10179" i="1"/>
  <c r="N10179" i="1"/>
  <c r="A10179" i="1"/>
  <c r="O10178" i="1"/>
  <c r="N10178" i="1"/>
  <c r="A10178" i="1"/>
  <c r="O10177" i="1"/>
  <c r="N10177" i="1"/>
  <c r="A10177" i="1"/>
  <c r="O10176" i="1"/>
  <c r="N10176" i="1"/>
  <c r="A10176" i="1"/>
  <c r="O10175" i="1"/>
  <c r="N10175" i="1"/>
  <c r="A10175" i="1"/>
  <c r="O10174" i="1"/>
  <c r="N10174" i="1"/>
  <c r="A10174" i="1"/>
  <c r="O10173" i="1"/>
  <c r="N10173" i="1"/>
  <c r="A10173" i="1"/>
  <c r="O10172" i="1"/>
  <c r="N10172" i="1"/>
  <c r="A10172" i="1"/>
  <c r="O10171" i="1"/>
  <c r="N10171" i="1"/>
  <c r="A10171" i="1"/>
  <c r="O10170" i="1"/>
  <c r="N10170" i="1"/>
  <c r="A10170" i="1"/>
  <c r="O10169" i="1"/>
  <c r="N10169" i="1"/>
  <c r="A10169" i="1"/>
  <c r="O10168" i="1"/>
  <c r="N10168" i="1"/>
  <c r="A10168" i="1"/>
  <c r="O10167" i="1"/>
  <c r="N10167" i="1"/>
  <c r="A10167" i="1"/>
  <c r="O10166" i="1"/>
  <c r="N10166" i="1"/>
  <c r="A10166" i="1"/>
  <c r="O10165" i="1"/>
  <c r="N10165" i="1"/>
  <c r="A10165" i="1"/>
  <c r="O10164" i="1"/>
  <c r="N10164" i="1"/>
  <c r="A10164" i="1"/>
  <c r="O10163" i="1"/>
  <c r="N10163" i="1"/>
  <c r="A10163" i="1"/>
  <c r="O10162" i="1"/>
  <c r="N10162" i="1"/>
  <c r="A10162" i="1"/>
  <c r="O10161" i="1"/>
  <c r="N10161" i="1"/>
  <c r="A10161" i="1"/>
  <c r="O10160" i="1"/>
  <c r="N10160" i="1"/>
  <c r="A10160" i="1"/>
  <c r="O10159" i="1"/>
  <c r="N10159" i="1"/>
  <c r="A10159" i="1"/>
  <c r="O10158" i="1"/>
  <c r="N10158" i="1"/>
  <c r="A10158" i="1"/>
  <c r="O10157" i="1"/>
  <c r="N10157" i="1"/>
  <c r="A10157" i="1"/>
  <c r="O10156" i="1"/>
  <c r="N10156" i="1"/>
  <c r="A10156" i="1"/>
  <c r="O10155" i="1"/>
  <c r="N10155" i="1"/>
  <c r="A10155" i="1"/>
  <c r="O10154" i="1"/>
  <c r="N10154" i="1"/>
  <c r="A10154" i="1"/>
  <c r="O10153" i="1"/>
  <c r="N10153" i="1"/>
  <c r="A10153" i="1"/>
  <c r="O10152" i="1"/>
  <c r="N10152" i="1"/>
  <c r="A10152" i="1"/>
  <c r="O10151" i="1"/>
  <c r="N10151" i="1"/>
  <c r="A10151" i="1"/>
  <c r="O10150" i="1"/>
  <c r="N10150" i="1"/>
  <c r="A10150" i="1"/>
  <c r="O10149" i="1"/>
  <c r="N10149" i="1"/>
  <c r="A10149" i="1"/>
  <c r="O10148" i="1"/>
  <c r="N10148" i="1"/>
  <c r="A10148" i="1"/>
  <c r="O10147" i="1"/>
  <c r="N10147" i="1"/>
  <c r="A10147" i="1"/>
  <c r="O10146" i="1"/>
  <c r="N10146" i="1"/>
  <c r="A10146" i="1"/>
  <c r="O10145" i="1"/>
  <c r="N10145" i="1"/>
  <c r="A10145" i="1"/>
  <c r="O10144" i="1"/>
  <c r="N10144" i="1"/>
  <c r="A10144" i="1"/>
  <c r="O10143" i="1"/>
  <c r="N10143" i="1"/>
  <c r="A10143" i="1"/>
  <c r="O10142" i="1"/>
  <c r="N10142" i="1"/>
  <c r="A10142" i="1"/>
  <c r="O10141" i="1"/>
  <c r="N10141" i="1"/>
  <c r="A10141" i="1"/>
  <c r="O10140" i="1"/>
  <c r="N10140" i="1"/>
  <c r="A10140" i="1"/>
  <c r="O10139" i="1"/>
  <c r="N10139" i="1"/>
  <c r="A10139" i="1"/>
  <c r="O10138" i="1"/>
  <c r="N10138" i="1"/>
  <c r="A10138" i="1"/>
  <c r="O10137" i="1"/>
  <c r="N10137" i="1"/>
  <c r="A10137" i="1"/>
  <c r="O10136" i="1"/>
  <c r="N10136" i="1"/>
  <c r="A10136" i="1"/>
  <c r="O10135" i="1"/>
  <c r="N10135" i="1"/>
  <c r="A10135" i="1"/>
  <c r="O10134" i="1"/>
  <c r="N10134" i="1"/>
  <c r="A10134" i="1"/>
  <c r="O10133" i="1"/>
  <c r="N10133" i="1"/>
  <c r="A10133" i="1"/>
  <c r="O10132" i="1"/>
  <c r="N10132" i="1"/>
  <c r="A10132" i="1"/>
  <c r="O10131" i="1"/>
  <c r="N10131" i="1"/>
  <c r="A10131" i="1"/>
  <c r="O10130" i="1"/>
  <c r="N10130" i="1"/>
  <c r="A10130" i="1"/>
  <c r="O10129" i="1"/>
  <c r="N10129" i="1"/>
  <c r="A10129" i="1"/>
  <c r="O10128" i="1"/>
  <c r="N10128" i="1"/>
  <c r="A10128" i="1"/>
  <c r="O10127" i="1"/>
  <c r="N10127" i="1"/>
  <c r="A10127" i="1"/>
  <c r="O10126" i="1"/>
  <c r="N10126" i="1"/>
  <c r="A10126" i="1"/>
  <c r="O10125" i="1"/>
  <c r="N10125" i="1"/>
  <c r="A10125" i="1"/>
  <c r="O10124" i="1"/>
  <c r="N10124" i="1"/>
  <c r="A10124" i="1"/>
  <c r="O10123" i="1"/>
  <c r="N10123" i="1"/>
  <c r="A10123" i="1"/>
  <c r="O10122" i="1"/>
  <c r="N10122" i="1"/>
  <c r="A10122" i="1"/>
  <c r="O10121" i="1"/>
  <c r="N10121" i="1"/>
  <c r="A10121" i="1"/>
  <c r="O10120" i="1"/>
  <c r="N10120" i="1"/>
  <c r="A10120" i="1"/>
  <c r="O10119" i="1"/>
  <c r="N10119" i="1"/>
  <c r="A10119" i="1"/>
  <c r="O10118" i="1"/>
  <c r="N10118" i="1"/>
  <c r="A10118" i="1"/>
  <c r="O10117" i="1"/>
  <c r="N10117" i="1"/>
  <c r="A10117" i="1"/>
  <c r="O10116" i="1"/>
  <c r="N10116" i="1"/>
  <c r="A10116" i="1"/>
  <c r="O10115" i="1"/>
  <c r="N10115" i="1"/>
  <c r="A10115" i="1"/>
  <c r="O10114" i="1"/>
  <c r="N10114" i="1"/>
  <c r="A10114" i="1"/>
  <c r="O10113" i="1"/>
  <c r="N10113" i="1"/>
  <c r="A10113" i="1"/>
  <c r="O10112" i="1"/>
  <c r="N10112" i="1"/>
  <c r="A10112" i="1"/>
  <c r="O10111" i="1"/>
  <c r="N10111" i="1"/>
  <c r="A10111" i="1"/>
  <c r="O10110" i="1"/>
  <c r="N10110" i="1"/>
  <c r="A10110" i="1"/>
  <c r="O10109" i="1"/>
  <c r="N10109" i="1"/>
  <c r="A10109" i="1"/>
  <c r="O10108" i="1"/>
  <c r="N10108" i="1"/>
  <c r="A10108" i="1"/>
  <c r="O10107" i="1"/>
  <c r="N10107" i="1"/>
  <c r="A10107" i="1"/>
  <c r="O10106" i="1"/>
  <c r="N10106" i="1"/>
  <c r="A10106" i="1"/>
  <c r="O10105" i="1"/>
  <c r="N10105" i="1"/>
  <c r="A10105" i="1"/>
  <c r="O10104" i="1"/>
  <c r="N10104" i="1"/>
  <c r="A10104" i="1"/>
  <c r="O10103" i="1"/>
  <c r="N10103" i="1"/>
  <c r="A10103" i="1"/>
  <c r="O10102" i="1"/>
  <c r="N10102" i="1"/>
  <c r="A10102" i="1"/>
  <c r="O10101" i="1"/>
  <c r="N10101" i="1"/>
  <c r="A10101" i="1"/>
  <c r="O10100" i="1"/>
  <c r="N10100" i="1"/>
  <c r="A10100" i="1"/>
  <c r="O10099" i="1"/>
  <c r="N10099" i="1"/>
  <c r="A10099" i="1"/>
  <c r="O10098" i="1"/>
  <c r="N10098" i="1"/>
  <c r="A10098" i="1"/>
  <c r="O10097" i="1"/>
  <c r="N10097" i="1"/>
  <c r="A10097" i="1"/>
  <c r="O10096" i="1"/>
  <c r="N10096" i="1"/>
  <c r="A10096" i="1"/>
  <c r="O10095" i="1"/>
  <c r="N10095" i="1"/>
  <c r="A10095" i="1"/>
  <c r="O10094" i="1"/>
  <c r="N10094" i="1"/>
  <c r="A10094" i="1"/>
  <c r="O10093" i="1"/>
  <c r="N10093" i="1"/>
  <c r="A10093" i="1"/>
  <c r="O10092" i="1"/>
  <c r="N10092" i="1"/>
  <c r="A10092" i="1"/>
  <c r="O10091" i="1"/>
  <c r="N10091" i="1"/>
  <c r="A10091" i="1"/>
  <c r="O10090" i="1"/>
  <c r="N10090" i="1"/>
  <c r="A10090" i="1"/>
  <c r="O10089" i="1"/>
  <c r="N10089" i="1"/>
  <c r="A10089" i="1"/>
  <c r="O10088" i="1"/>
  <c r="N10088" i="1"/>
  <c r="A10088" i="1"/>
  <c r="O10087" i="1"/>
  <c r="N10087" i="1"/>
  <c r="A10087" i="1"/>
  <c r="O10086" i="1"/>
  <c r="N10086" i="1"/>
  <c r="A10086" i="1"/>
  <c r="O10085" i="1"/>
  <c r="N10085" i="1"/>
  <c r="A10085" i="1"/>
  <c r="O10084" i="1"/>
  <c r="N10084" i="1"/>
  <c r="A10084" i="1"/>
  <c r="O10083" i="1"/>
  <c r="N10083" i="1"/>
  <c r="A10083" i="1"/>
  <c r="O10082" i="1"/>
  <c r="N10082" i="1"/>
  <c r="A10082" i="1"/>
  <c r="O10081" i="1"/>
  <c r="N10081" i="1"/>
  <c r="A10081" i="1"/>
  <c r="O10080" i="1"/>
  <c r="N10080" i="1"/>
  <c r="A10080" i="1"/>
  <c r="O10079" i="1"/>
  <c r="N10079" i="1"/>
  <c r="A10079" i="1"/>
  <c r="O10078" i="1"/>
  <c r="N10078" i="1"/>
  <c r="A10078" i="1"/>
  <c r="O10077" i="1"/>
  <c r="N10077" i="1"/>
  <c r="A10077" i="1"/>
  <c r="O10076" i="1"/>
  <c r="N10076" i="1"/>
  <c r="A10076" i="1"/>
  <c r="O10075" i="1"/>
  <c r="N10075" i="1"/>
  <c r="A10075" i="1"/>
  <c r="O10074" i="1"/>
  <c r="N10074" i="1"/>
  <c r="A10074" i="1"/>
  <c r="O10073" i="1"/>
  <c r="N10073" i="1"/>
  <c r="A10073" i="1"/>
  <c r="O10072" i="1"/>
  <c r="N10072" i="1"/>
  <c r="A10072" i="1"/>
  <c r="O10071" i="1"/>
  <c r="N10071" i="1"/>
  <c r="A10071" i="1"/>
  <c r="O10070" i="1"/>
  <c r="N10070" i="1"/>
  <c r="A10070" i="1"/>
  <c r="O10069" i="1"/>
  <c r="N10069" i="1"/>
  <c r="A10069" i="1"/>
  <c r="O10068" i="1"/>
  <c r="N10068" i="1"/>
  <c r="A10068" i="1"/>
  <c r="O10067" i="1"/>
  <c r="N10067" i="1"/>
  <c r="A10067" i="1"/>
  <c r="O10066" i="1"/>
  <c r="N10066" i="1"/>
  <c r="A10066" i="1"/>
  <c r="O10065" i="1"/>
  <c r="N10065" i="1"/>
  <c r="A10065" i="1"/>
  <c r="O10064" i="1"/>
  <c r="N10064" i="1"/>
  <c r="A10064" i="1"/>
  <c r="O10063" i="1"/>
  <c r="N10063" i="1"/>
  <c r="A10063" i="1"/>
  <c r="O10062" i="1"/>
  <c r="N10062" i="1"/>
  <c r="A10062" i="1"/>
  <c r="O10061" i="1"/>
  <c r="N10061" i="1"/>
  <c r="A10061" i="1"/>
  <c r="O10060" i="1"/>
  <c r="N10060" i="1"/>
  <c r="A10060" i="1"/>
  <c r="O10059" i="1"/>
  <c r="N10059" i="1"/>
  <c r="A10059" i="1"/>
  <c r="O10058" i="1"/>
  <c r="N10058" i="1"/>
  <c r="A10058" i="1"/>
  <c r="O10057" i="1"/>
  <c r="N10057" i="1"/>
  <c r="A10057" i="1"/>
  <c r="O10056" i="1"/>
  <c r="N10056" i="1"/>
  <c r="A10056" i="1"/>
  <c r="O10055" i="1"/>
  <c r="N10055" i="1"/>
  <c r="A10055" i="1"/>
  <c r="O10054" i="1"/>
  <c r="N10054" i="1"/>
  <c r="A10054" i="1"/>
  <c r="O10053" i="1"/>
  <c r="N10053" i="1"/>
  <c r="A10053" i="1"/>
  <c r="O10052" i="1"/>
  <c r="N10052" i="1"/>
  <c r="A10052" i="1"/>
  <c r="O10051" i="1"/>
  <c r="N10051" i="1"/>
  <c r="A10051" i="1"/>
  <c r="O10050" i="1"/>
  <c r="N10050" i="1"/>
  <c r="A10050" i="1"/>
  <c r="O10049" i="1"/>
  <c r="N10049" i="1"/>
  <c r="A10049" i="1"/>
  <c r="O10048" i="1"/>
  <c r="N10048" i="1"/>
  <c r="A10048" i="1"/>
  <c r="O10047" i="1"/>
  <c r="N10047" i="1"/>
  <c r="A10047" i="1"/>
  <c r="O10046" i="1"/>
  <c r="N10046" i="1"/>
  <c r="A10046" i="1"/>
  <c r="O10045" i="1"/>
  <c r="N10045" i="1"/>
  <c r="A10045" i="1"/>
  <c r="O10044" i="1"/>
  <c r="N10044" i="1"/>
  <c r="A10044" i="1"/>
  <c r="O10043" i="1"/>
  <c r="N10043" i="1"/>
  <c r="A10043" i="1"/>
  <c r="O10042" i="1"/>
  <c r="N10042" i="1"/>
  <c r="A10042" i="1"/>
  <c r="O10041" i="1"/>
  <c r="N10041" i="1"/>
  <c r="A10041" i="1"/>
  <c r="O10040" i="1"/>
  <c r="N10040" i="1"/>
  <c r="A10040" i="1"/>
  <c r="O10039" i="1"/>
  <c r="N10039" i="1"/>
  <c r="A10039" i="1"/>
  <c r="O10038" i="1"/>
  <c r="N10038" i="1"/>
  <c r="A10038" i="1"/>
  <c r="O10037" i="1"/>
  <c r="N10037" i="1"/>
  <c r="A10037" i="1"/>
  <c r="O10036" i="1"/>
  <c r="N10036" i="1"/>
  <c r="A10036" i="1"/>
  <c r="O10035" i="1"/>
  <c r="N10035" i="1"/>
  <c r="A10035" i="1"/>
  <c r="O10034" i="1"/>
  <c r="N10034" i="1"/>
  <c r="A10034" i="1"/>
  <c r="O10033" i="1"/>
  <c r="N10033" i="1"/>
  <c r="A10033" i="1"/>
  <c r="O10032" i="1"/>
  <c r="N10032" i="1"/>
  <c r="A10032" i="1"/>
  <c r="O10031" i="1"/>
  <c r="N10031" i="1"/>
  <c r="A10031" i="1"/>
  <c r="O10030" i="1"/>
  <c r="N10030" i="1"/>
  <c r="A10030" i="1"/>
  <c r="O10029" i="1"/>
  <c r="N10029" i="1"/>
  <c r="A10029" i="1"/>
  <c r="O10028" i="1"/>
  <c r="N10028" i="1"/>
  <c r="A10028" i="1"/>
  <c r="O10027" i="1"/>
  <c r="N10027" i="1"/>
  <c r="A10027" i="1"/>
  <c r="O10026" i="1"/>
  <c r="N10026" i="1"/>
  <c r="A10026" i="1"/>
  <c r="O10025" i="1"/>
  <c r="N10025" i="1"/>
  <c r="A10025" i="1"/>
  <c r="O10024" i="1"/>
  <c r="N10024" i="1"/>
  <c r="A10024" i="1"/>
  <c r="O10023" i="1"/>
  <c r="N10023" i="1"/>
  <c r="A10023" i="1"/>
  <c r="O10022" i="1"/>
  <c r="N10022" i="1"/>
  <c r="A10022" i="1"/>
  <c r="O10021" i="1"/>
  <c r="N10021" i="1"/>
  <c r="A10021" i="1"/>
  <c r="O10020" i="1"/>
  <c r="N10020" i="1"/>
  <c r="A10020" i="1"/>
  <c r="O10019" i="1"/>
  <c r="N10019" i="1"/>
  <c r="A10019" i="1"/>
  <c r="O10018" i="1"/>
  <c r="N10018" i="1"/>
  <c r="A10018" i="1"/>
  <c r="O10017" i="1"/>
  <c r="N10017" i="1"/>
  <c r="A10017" i="1"/>
  <c r="O10016" i="1"/>
  <c r="N10016" i="1"/>
  <c r="A10016" i="1"/>
  <c r="O10015" i="1"/>
  <c r="N10015" i="1"/>
  <c r="A10015" i="1"/>
  <c r="O10014" i="1"/>
  <c r="N10014" i="1"/>
  <c r="A10014" i="1"/>
  <c r="O10013" i="1"/>
  <c r="N10013" i="1"/>
  <c r="A10013" i="1"/>
  <c r="O10012" i="1"/>
  <c r="N10012" i="1"/>
  <c r="A10012" i="1"/>
  <c r="O10011" i="1"/>
  <c r="N10011" i="1"/>
  <c r="A10011" i="1"/>
  <c r="O10010" i="1"/>
  <c r="N10010" i="1"/>
  <c r="A10010" i="1"/>
  <c r="O10009" i="1"/>
  <c r="N10009" i="1"/>
  <c r="A10009" i="1"/>
  <c r="O10008" i="1"/>
  <c r="N10008" i="1"/>
  <c r="A10008" i="1"/>
  <c r="O10007" i="1"/>
  <c r="N10007" i="1"/>
  <c r="A10007" i="1"/>
  <c r="O10006" i="1"/>
  <c r="N10006" i="1"/>
  <c r="A10006" i="1"/>
  <c r="O10005" i="1"/>
  <c r="N10005" i="1"/>
  <c r="A10005" i="1"/>
  <c r="O10004" i="1"/>
  <c r="N10004" i="1"/>
  <c r="A10004" i="1"/>
  <c r="O10003" i="1"/>
  <c r="N10003" i="1"/>
  <c r="A10003" i="1"/>
  <c r="O10002" i="1"/>
  <c r="N10002" i="1"/>
  <c r="A10002" i="1"/>
  <c r="O10001" i="1"/>
  <c r="N10001" i="1"/>
  <c r="A10001" i="1"/>
  <c r="O10000" i="1"/>
  <c r="N10000" i="1"/>
  <c r="A10000" i="1"/>
  <c r="O9999" i="1"/>
  <c r="N9999" i="1"/>
  <c r="A9999" i="1"/>
  <c r="O9998" i="1"/>
  <c r="N9998" i="1"/>
  <c r="A9998" i="1"/>
  <c r="O9997" i="1"/>
  <c r="N9997" i="1"/>
  <c r="A9997" i="1"/>
  <c r="O9996" i="1"/>
  <c r="N9996" i="1"/>
  <c r="A9996" i="1"/>
  <c r="O9995" i="1"/>
  <c r="N9995" i="1"/>
  <c r="A9995" i="1"/>
  <c r="O9994" i="1"/>
  <c r="N9994" i="1"/>
  <c r="A9994" i="1"/>
  <c r="O9993" i="1"/>
  <c r="N9993" i="1"/>
  <c r="A9993" i="1"/>
  <c r="O9992" i="1"/>
  <c r="N9992" i="1"/>
  <c r="A9992" i="1"/>
  <c r="O9991" i="1"/>
  <c r="N9991" i="1"/>
  <c r="A9991" i="1"/>
  <c r="O9990" i="1"/>
  <c r="N9990" i="1"/>
  <c r="A9990" i="1"/>
  <c r="O9989" i="1"/>
  <c r="N9989" i="1"/>
  <c r="A9989" i="1"/>
  <c r="O9988" i="1"/>
  <c r="N9988" i="1"/>
  <c r="A9988" i="1"/>
  <c r="O9987" i="1"/>
  <c r="N9987" i="1"/>
  <c r="A9987" i="1"/>
  <c r="O9986" i="1"/>
  <c r="N9986" i="1"/>
  <c r="A9986" i="1"/>
  <c r="O9985" i="1"/>
  <c r="N9985" i="1"/>
  <c r="A9985" i="1"/>
  <c r="O9984" i="1"/>
  <c r="N9984" i="1"/>
  <c r="A9984" i="1"/>
  <c r="O9983" i="1"/>
  <c r="N9983" i="1"/>
  <c r="A9983" i="1"/>
  <c r="O9982" i="1"/>
  <c r="N9982" i="1"/>
  <c r="A9982" i="1"/>
  <c r="O9981" i="1"/>
  <c r="N9981" i="1"/>
  <c r="A9981" i="1"/>
  <c r="O9980" i="1"/>
  <c r="N9980" i="1"/>
  <c r="A9980" i="1"/>
  <c r="O9979" i="1"/>
  <c r="N9979" i="1"/>
  <c r="A9979" i="1"/>
  <c r="O9978" i="1"/>
  <c r="N9978" i="1"/>
  <c r="A9978" i="1"/>
  <c r="O9977" i="1"/>
  <c r="N9977" i="1"/>
  <c r="A9977" i="1"/>
  <c r="O9976" i="1"/>
  <c r="N9976" i="1"/>
  <c r="A9976" i="1"/>
  <c r="O9975" i="1"/>
  <c r="N9975" i="1"/>
  <c r="A9975" i="1"/>
  <c r="O9974" i="1"/>
  <c r="N9974" i="1"/>
  <c r="A9974" i="1"/>
  <c r="O9973" i="1"/>
  <c r="N9973" i="1"/>
  <c r="A9973" i="1"/>
  <c r="O9972" i="1"/>
  <c r="N9972" i="1"/>
  <c r="A9972" i="1"/>
  <c r="O9971" i="1"/>
  <c r="N9971" i="1"/>
  <c r="A9971" i="1"/>
  <c r="O9970" i="1"/>
  <c r="N9970" i="1"/>
  <c r="A9970" i="1"/>
  <c r="O9969" i="1"/>
  <c r="N9969" i="1"/>
  <c r="A9969" i="1"/>
  <c r="O9968" i="1"/>
  <c r="N9968" i="1"/>
  <c r="A9968" i="1"/>
  <c r="O9967" i="1"/>
  <c r="N9967" i="1"/>
  <c r="A9967" i="1"/>
  <c r="O9966" i="1"/>
  <c r="N9966" i="1"/>
  <c r="A9966" i="1"/>
  <c r="O9965" i="1"/>
  <c r="N9965" i="1"/>
  <c r="A9965" i="1"/>
  <c r="O9964" i="1"/>
  <c r="N9964" i="1"/>
  <c r="A9964" i="1"/>
  <c r="O9963" i="1"/>
  <c r="N9963" i="1"/>
  <c r="A9963" i="1"/>
  <c r="O9962" i="1"/>
  <c r="N9962" i="1"/>
  <c r="A9962" i="1"/>
  <c r="O9961" i="1"/>
  <c r="N9961" i="1"/>
  <c r="A9961" i="1"/>
  <c r="O9960" i="1"/>
  <c r="N9960" i="1"/>
  <c r="A9960" i="1"/>
  <c r="O9959" i="1"/>
  <c r="N9959" i="1"/>
  <c r="A9959" i="1"/>
  <c r="O9958" i="1"/>
  <c r="N9958" i="1"/>
  <c r="A9958" i="1"/>
  <c r="O9957" i="1"/>
  <c r="N9957" i="1"/>
  <c r="A9957" i="1"/>
  <c r="O9956" i="1"/>
  <c r="N9956" i="1"/>
  <c r="A9956" i="1"/>
  <c r="O9955" i="1"/>
  <c r="N9955" i="1"/>
  <c r="A9955" i="1"/>
  <c r="O9954" i="1"/>
  <c r="N9954" i="1"/>
  <c r="A9954" i="1"/>
  <c r="O9953" i="1"/>
  <c r="N9953" i="1"/>
  <c r="A9953" i="1"/>
  <c r="O9952" i="1"/>
  <c r="N9952" i="1"/>
  <c r="A9952" i="1"/>
  <c r="O9951" i="1"/>
  <c r="N9951" i="1"/>
  <c r="A9951" i="1"/>
  <c r="O9950" i="1"/>
  <c r="N9950" i="1"/>
  <c r="A9950" i="1"/>
  <c r="O9949" i="1"/>
  <c r="N9949" i="1"/>
  <c r="A9949" i="1"/>
  <c r="O9948" i="1"/>
  <c r="N9948" i="1"/>
  <c r="A9948" i="1"/>
  <c r="O9947" i="1"/>
  <c r="N9947" i="1"/>
  <c r="A9947" i="1"/>
  <c r="O9946" i="1"/>
  <c r="N9946" i="1"/>
  <c r="A9946" i="1"/>
  <c r="O9945" i="1"/>
  <c r="N9945" i="1"/>
  <c r="A9945" i="1"/>
  <c r="O9944" i="1"/>
  <c r="N9944" i="1"/>
  <c r="A9944" i="1"/>
  <c r="O9943" i="1"/>
  <c r="N9943" i="1"/>
  <c r="A9943" i="1"/>
  <c r="O9942" i="1"/>
  <c r="N9942" i="1"/>
  <c r="A9942" i="1"/>
  <c r="O9941" i="1"/>
  <c r="N9941" i="1"/>
  <c r="A9941" i="1"/>
  <c r="O9940" i="1"/>
  <c r="N9940" i="1"/>
  <c r="A9940" i="1"/>
  <c r="O9939" i="1"/>
  <c r="N9939" i="1"/>
  <c r="A9939" i="1"/>
  <c r="O9938" i="1"/>
  <c r="N9938" i="1"/>
  <c r="A9938" i="1"/>
  <c r="O9937" i="1"/>
  <c r="N9937" i="1"/>
  <c r="A9937" i="1"/>
  <c r="O9936" i="1"/>
  <c r="N9936" i="1"/>
  <c r="A9936" i="1"/>
  <c r="O9935" i="1"/>
  <c r="N9935" i="1"/>
  <c r="A9935" i="1"/>
  <c r="O9934" i="1"/>
  <c r="N9934" i="1"/>
  <c r="A9934" i="1"/>
  <c r="O9933" i="1"/>
  <c r="N9933" i="1"/>
  <c r="A9933" i="1"/>
  <c r="O9932" i="1"/>
  <c r="N9932" i="1"/>
  <c r="A9932" i="1"/>
  <c r="O9931" i="1"/>
  <c r="N9931" i="1"/>
  <c r="A9931" i="1"/>
  <c r="O9930" i="1"/>
  <c r="N9930" i="1"/>
  <c r="A9930" i="1"/>
  <c r="O9929" i="1"/>
  <c r="N9929" i="1"/>
  <c r="A9929" i="1"/>
  <c r="O9928" i="1"/>
  <c r="N9928" i="1"/>
  <c r="A9928" i="1"/>
  <c r="O9927" i="1"/>
  <c r="N9927" i="1"/>
  <c r="A9927" i="1"/>
  <c r="O9926" i="1"/>
  <c r="N9926" i="1"/>
  <c r="A9926" i="1"/>
  <c r="O9925" i="1"/>
  <c r="N9925" i="1"/>
  <c r="A9925" i="1"/>
  <c r="O9924" i="1"/>
  <c r="N9924" i="1"/>
  <c r="A9924" i="1"/>
  <c r="O9923" i="1"/>
  <c r="N9923" i="1"/>
  <c r="A9923" i="1"/>
  <c r="O9922" i="1"/>
  <c r="N9922" i="1"/>
  <c r="A9922" i="1"/>
  <c r="O9921" i="1"/>
  <c r="N9921" i="1"/>
  <c r="A9921" i="1"/>
  <c r="O9920" i="1"/>
  <c r="N9920" i="1"/>
  <c r="A9920" i="1"/>
  <c r="O9919" i="1"/>
  <c r="N9919" i="1"/>
  <c r="A9919" i="1"/>
  <c r="O9918" i="1"/>
  <c r="N9918" i="1"/>
  <c r="A9918" i="1"/>
  <c r="O9917" i="1"/>
  <c r="N9917" i="1"/>
  <c r="A9917" i="1"/>
  <c r="O9916" i="1"/>
  <c r="N9916" i="1"/>
  <c r="A9916" i="1"/>
  <c r="O9915" i="1"/>
  <c r="N9915" i="1"/>
  <c r="A9915" i="1"/>
  <c r="O9914" i="1"/>
  <c r="N9914" i="1"/>
  <c r="A9914" i="1"/>
  <c r="O9913" i="1"/>
  <c r="N9913" i="1"/>
  <c r="A9913" i="1"/>
  <c r="O9912" i="1"/>
  <c r="N9912" i="1"/>
  <c r="A9912" i="1"/>
  <c r="O9911" i="1"/>
  <c r="N9911" i="1"/>
  <c r="A9911" i="1"/>
  <c r="O9910" i="1"/>
  <c r="N9910" i="1"/>
  <c r="A9910" i="1"/>
  <c r="O9909" i="1"/>
  <c r="N9909" i="1"/>
  <c r="A9909" i="1"/>
  <c r="O9908" i="1"/>
  <c r="N9908" i="1"/>
  <c r="A9908" i="1"/>
  <c r="O9907" i="1"/>
  <c r="N9907" i="1"/>
  <c r="A9907" i="1"/>
  <c r="O9906" i="1"/>
  <c r="N9906" i="1"/>
  <c r="A9906" i="1"/>
  <c r="O9905" i="1"/>
  <c r="N9905" i="1"/>
  <c r="A9905" i="1"/>
  <c r="O9904" i="1"/>
  <c r="N9904" i="1"/>
  <c r="A9904" i="1"/>
  <c r="O9903" i="1"/>
  <c r="N9903" i="1"/>
  <c r="A9903" i="1"/>
  <c r="O9902" i="1"/>
  <c r="N9902" i="1"/>
  <c r="A9902" i="1"/>
  <c r="O9901" i="1"/>
  <c r="N9901" i="1"/>
  <c r="A9901" i="1"/>
  <c r="O9900" i="1"/>
  <c r="N9900" i="1"/>
  <c r="A9900" i="1"/>
  <c r="O9899" i="1"/>
  <c r="N9899" i="1"/>
  <c r="A9899" i="1"/>
  <c r="O9898" i="1"/>
  <c r="N9898" i="1"/>
  <c r="A9898" i="1"/>
  <c r="O9897" i="1"/>
  <c r="N9897" i="1"/>
  <c r="A9897" i="1"/>
  <c r="O9896" i="1"/>
  <c r="N9896" i="1"/>
  <c r="A9896" i="1"/>
  <c r="O9895" i="1"/>
  <c r="N9895" i="1"/>
  <c r="A9895" i="1"/>
  <c r="O9894" i="1"/>
  <c r="N9894" i="1"/>
  <c r="A9894" i="1"/>
  <c r="O9893" i="1"/>
  <c r="N9893" i="1"/>
  <c r="A9893" i="1"/>
  <c r="O9892" i="1"/>
  <c r="N9892" i="1"/>
  <c r="A9892" i="1"/>
  <c r="O9891" i="1"/>
  <c r="N9891" i="1"/>
  <c r="A9891" i="1"/>
  <c r="O9890" i="1"/>
  <c r="N9890" i="1"/>
  <c r="A9890" i="1"/>
  <c r="O9889" i="1"/>
  <c r="N9889" i="1"/>
  <c r="A9889" i="1"/>
  <c r="O9888" i="1"/>
  <c r="N9888" i="1"/>
  <c r="A9888" i="1"/>
  <c r="O9887" i="1"/>
  <c r="N9887" i="1"/>
  <c r="A9887" i="1"/>
  <c r="O9886" i="1"/>
  <c r="N9886" i="1"/>
  <c r="A9886" i="1"/>
  <c r="O9885" i="1"/>
  <c r="N9885" i="1"/>
  <c r="A9885" i="1"/>
  <c r="O9884" i="1"/>
  <c r="N9884" i="1"/>
  <c r="A9884" i="1"/>
  <c r="O9883" i="1"/>
  <c r="N9883" i="1"/>
  <c r="A9883" i="1"/>
  <c r="O9882" i="1"/>
  <c r="N9882" i="1"/>
  <c r="A9882" i="1"/>
  <c r="O9881" i="1"/>
  <c r="N9881" i="1"/>
  <c r="A9881" i="1"/>
  <c r="O9880" i="1"/>
  <c r="N9880" i="1"/>
  <c r="A9880" i="1"/>
  <c r="O9879" i="1"/>
  <c r="N9879" i="1"/>
  <c r="A9879" i="1"/>
  <c r="O9878" i="1"/>
  <c r="N9878" i="1"/>
  <c r="A9878" i="1"/>
  <c r="O9877" i="1"/>
  <c r="N9877" i="1"/>
  <c r="A9877" i="1"/>
  <c r="O9876" i="1"/>
  <c r="N9876" i="1"/>
  <c r="A9876" i="1"/>
  <c r="O9875" i="1"/>
  <c r="N9875" i="1"/>
  <c r="A9875" i="1"/>
  <c r="O9874" i="1"/>
  <c r="N9874" i="1"/>
  <c r="A9874" i="1"/>
  <c r="O9873" i="1"/>
  <c r="N9873" i="1"/>
  <c r="A9873" i="1"/>
  <c r="O9872" i="1"/>
  <c r="N9872" i="1"/>
  <c r="A9872" i="1"/>
  <c r="O9871" i="1"/>
  <c r="N9871" i="1"/>
  <c r="A9871" i="1"/>
  <c r="O9870" i="1"/>
  <c r="N9870" i="1"/>
  <c r="A9870" i="1"/>
  <c r="O9869" i="1"/>
  <c r="N9869" i="1"/>
  <c r="A9869" i="1"/>
  <c r="O9868" i="1"/>
  <c r="N9868" i="1"/>
  <c r="A9868" i="1"/>
  <c r="O9867" i="1"/>
  <c r="N9867" i="1"/>
  <c r="A9867" i="1"/>
  <c r="O9866" i="1"/>
  <c r="N9866" i="1"/>
  <c r="A9866" i="1"/>
  <c r="O9865" i="1"/>
  <c r="N9865" i="1"/>
  <c r="A9865" i="1"/>
  <c r="O9864" i="1"/>
  <c r="N9864" i="1"/>
  <c r="A9864" i="1"/>
  <c r="O9863" i="1"/>
  <c r="N9863" i="1"/>
  <c r="A9863" i="1"/>
  <c r="O9862" i="1"/>
  <c r="N9862" i="1"/>
  <c r="A9862" i="1"/>
  <c r="O9861" i="1"/>
  <c r="N9861" i="1"/>
  <c r="A9861" i="1"/>
  <c r="O9860" i="1"/>
  <c r="N9860" i="1"/>
  <c r="A9860" i="1"/>
  <c r="O9859" i="1"/>
  <c r="N9859" i="1"/>
  <c r="A9859" i="1"/>
  <c r="O9858" i="1"/>
  <c r="N9858" i="1"/>
  <c r="A9858" i="1"/>
  <c r="O9857" i="1"/>
  <c r="N9857" i="1"/>
  <c r="A9857" i="1"/>
  <c r="O9856" i="1"/>
  <c r="N9856" i="1"/>
  <c r="A9856" i="1"/>
  <c r="O9855" i="1"/>
  <c r="N9855" i="1"/>
  <c r="A9855" i="1"/>
  <c r="O9854" i="1"/>
  <c r="N9854" i="1"/>
  <c r="A9854" i="1"/>
  <c r="O9853" i="1"/>
  <c r="N9853" i="1"/>
  <c r="A9853" i="1"/>
  <c r="O9852" i="1"/>
  <c r="N9852" i="1"/>
  <c r="A9852" i="1"/>
  <c r="O9851" i="1"/>
  <c r="N9851" i="1"/>
  <c r="A9851" i="1"/>
  <c r="O9850" i="1"/>
  <c r="N9850" i="1"/>
  <c r="A9850" i="1"/>
  <c r="O9849" i="1"/>
  <c r="N9849" i="1"/>
  <c r="A9849" i="1"/>
  <c r="O9848" i="1"/>
  <c r="N9848" i="1"/>
  <c r="A9848" i="1"/>
  <c r="O9847" i="1"/>
  <c r="N9847" i="1"/>
  <c r="A9847" i="1"/>
  <c r="O9846" i="1"/>
  <c r="N9846" i="1"/>
  <c r="A9846" i="1"/>
  <c r="O9845" i="1"/>
  <c r="N9845" i="1"/>
  <c r="A9845" i="1"/>
  <c r="O9844" i="1"/>
  <c r="N9844" i="1"/>
  <c r="A9844" i="1"/>
  <c r="O9843" i="1"/>
  <c r="N9843" i="1"/>
  <c r="A9843" i="1"/>
  <c r="O9842" i="1"/>
  <c r="N9842" i="1"/>
  <c r="A9842" i="1"/>
  <c r="O9841" i="1"/>
  <c r="N9841" i="1"/>
  <c r="A9841" i="1"/>
  <c r="O9840" i="1"/>
  <c r="N9840" i="1"/>
  <c r="A9840" i="1"/>
  <c r="O9839" i="1"/>
  <c r="N9839" i="1"/>
  <c r="A9839" i="1"/>
  <c r="O9838" i="1"/>
  <c r="N9838" i="1"/>
  <c r="A9838" i="1"/>
  <c r="O9837" i="1"/>
  <c r="N9837" i="1"/>
  <c r="A9837" i="1"/>
  <c r="O9836" i="1"/>
  <c r="N9836" i="1"/>
  <c r="A9836" i="1"/>
  <c r="O9835" i="1"/>
  <c r="N9835" i="1"/>
  <c r="A9835" i="1"/>
  <c r="O9834" i="1"/>
  <c r="N9834" i="1"/>
  <c r="A9834" i="1"/>
  <c r="O9833" i="1"/>
  <c r="N9833" i="1"/>
  <c r="A9833" i="1"/>
  <c r="O9832" i="1"/>
  <c r="N9832" i="1"/>
  <c r="A9832" i="1"/>
  <c r="O9831" i="1"/>
  <c r="N9831" i="1"/>
  <c r="A9831" i="1"/>
  <c r="O9830" i="1"/>
  <c r="N9830" i="1"/>
  <c r="A9830" i="1"/>
  <c r="O9829" i="1"/>
  <c r="N9829" i="1"/>
  <c r="A9829" i="1"/>
  <c r="O9828" i="1"/>
  <c r="N9828" i="1"/>
  <c r="A9828" i="1"/>
  <c r="O9827" i="1"/>
  <c r="N9827" i="1"/>
  <c r="A9827" i="1"/>
  <c r="O9826" i="1"/>
  <c r="N9826" i="1"/>
  <c r="A9826" i="1"/>
  <c r="O9825" i="1"/>
  <c r="N9825" i="1"/>
  <c r="A9825" i="1"/>
  <c r="O9824" i="1"/>
  <c r="N9824" i="1"/>
  <c r="A9824" i="1"/>
  <c r="O9823" i="1"/>
  <c r="N9823" i="1"/>
  <c r="A9823" i="1"/>
  <c r="O9822" i="1"/>
  <c r="N9822" i="1"/>
  <c r="A9822" i="1"/>
  <c r="O9821" i="1"/>
  <c r="N9821" i="1"/>
  <c r="A9821" i="1"/>
  <c r="O9820" i="1"/>
  <c r="N9820" i="1"/>
  <c r="A9820" i="1"/>
  <c r="O9819" i="1"/>
  <c r="N9819" i="1"/>
  <c r="A9819" i="1"/>
  <c r="O9818" i="1"/>
  <c r="N9818" i="1"/>
  <c r="A9818" i="1"/>
  <c r="O9817" i="1"/>
  <c r="N9817" i="1"/>
  <c r="A9817" i="1"/>
  <c r="O9816" i="1"/>
  <c r="N9816" i="1"/>
  <c r="A9816" i="1"/>
  <c r="O9815" i="1"/>
  <c r="N9815" i="1"/>
  <c r="A9815" i="1"/>
  <c r="O9814" i="1"/>
  <c r="N9814" i="1"/>
  <c r="A9814" i="1"/>
  <c r="O9813" i="1"/>
  <c r="N9813" i="1"/>
  <c r="A9813" i="1"/>
  <c r="O9812" i="1"/>
  <c r="N9812" i="1"/>
  <c r="A9812" i="1"/>
  <c r="O9811" i="1"/>
  <c r="N9811" i="1"/>
  <c r="A9811" i="1"/>
  <c r="O9810" i="1"/>
  <c r="N9810" i="1"/>
  <c r="A9810" i="1"/>
  <c r="O9809" i="1"/>
  <c r="N9809" i="1"/>
  <c r="A9809" i="1"/>
  <c r="O9808" i="1"/>
  <c r="N9808" i="1"/>
  <c r="A9808" i="1"/>
  <c r="O9807" i="1"/>
  <c r="N9807" i="1"/>
  <c r="A9807" i="1"/>
  <c r="O9806" i="1"/>
  <c r="N9806" i="1"/>
  <c r="A9806" i="1"/>
  <c r="O9805" i="1"/>
  <c r="N9805" i="1"/>
  <c r="A9805" i="1"/>
  <c r="O9804" i="1"/>
  <c r="N9804" i="1"/>
  <c r="A9804" i="1"/>
  <c r="O9803" i="1"/>
  <c r="N9803" i="1"/>
  <c r="A9803" i="1"/>
  <c r="O9802" i="1"/>
  <c r="N9802" i="1"/>
  <c r="A9802" i="1"/>
  <c r="O9801" i="1"/>
  <c r="N9801" i="1"/>
  <c r="A9801" i="1"/>
  <c r="O9800" i="1"/>
  <c r="N9800" i="1"/>
  <c r="A9800" i="1"/>
  <c r="O9799" i="1"/>
  <c r="N9799" i="1"/>
  <c r="A9799" i="1"/>
  <c r="O9798" i="1"/>
  <c r="N9798" i="1"/>
  <c r="A9798" i="1"/>
  <c r="O9797" i="1"/>
  <c r="N9797" i="1"/>
  <c r="A9797" i="1"/>
  <c r="O9796" i="1"/>
  <c r="N9796" i="1"/>
  <c r="A9796" i="1"/>
  <c r="O9795" i="1"/>
  <c r="N9795" i="1"/>
  <c r="A9795" i="1"/>
  <c r="O9794" i="1"/>
  <c r="N9794" i="1"/>
  <c r="A9794" i="1"/>
  <c r="O9793" i="1"/>
  <c r="N9793" i="1"/>
  <c r="A9793" i="1"/>
  <c r="O9792" i="1"/>
  <c r="N9792" i="1"/>
  <c r="A9792" i="1"/>
  <c r="O9791" i="1"/>
  <c r="N9791" i="1"/>
  <c r="A9791" i="1"/>
  <c r="O9790" i="1"/>
  <c r="N9790" i="1"/>
  <c r="A9790" i="1"/>
  <c r="O9789" i="1"/>
  <c r="N9789" i="1"/>
  <c r="A9789" i="1"/>
  <c r="O9788" i="1"/>
  <c r="N9788" i="1"/>
  <c r="A9788" i="1"/>
  <c r="O9787" i="1"/>
  <c r="N9787" i="1"/>
  <c r="A9787" i="1"/>
  <c r="O9786" i="1"/>
  <c r="N9786" i="1"/>
  <c r="A9786" i="1"/>
  <c r="O9785" i="1"/>
  <c r="N9785" i="1"/>
  <c r="A9785" i="1"/>
  <c r="O9784" i="1"/>
  <c r="N9784" i="1"/>
  <c r="A9784" i="1"/>
  <c r="O9783" i="1"/>
  <c r="N9783" i="1"/>
  <c r="A9783" i="1"/>
  <c r="O9782" i="1"/>
  <c r="N9782" i="1"/>
  <c r="A9782" i="1"/>
  <c r="O9781" i="1"/>
  <c r="N9781" i="1"/>
  <c r="A9781" i="1"/>
  <c r="O9780" i="1"/>
  <c r="N9780" i="1"/>
  <c r="A9780" i="1"/>
  <c r="O9779" i="1"/>
  <c r="N9779" i="1"/>
  <c r="A9779" i="1"/>
  <c r="O9778" i="1"/>
  <c r="N9778" i="1"/>
  <c r="A9778" i="1"/>
  <c r="O9777" i="1"/>
  <c r="N9777" i="1"/>
  <c r="A9777" i="1"/>
  <c r="O9776" i="1"/>
  <c r="N9776" i="1"/>
  <c r="A9776" i="1"/>
  <c r="O9775" i="1"/>
  <c r="N9775" i="1"/>
  <c r="A9775" i="1"/>
  <c r="O9774" i="1"/>
  <c r="N9774" i="1"/>
  <c r="A9774" i="1"/>
  <c r="O9773" i="1"/>
  <c r="N9773" i="1"/>
  <c r="A9773" i="1"/>
  <c r="O9772" i="1"/>
  <c r="N9772" i="1"/>
  <c r="A9772" i="1"/>
  <c r="O9771" i="1"/>
  <c r="N9771" i="1"/>
  <c r="A9771" i="1"/>
  <c r="O9770" i="1"/>
  <c r="N9770" i="1"/>
  <c r="A9770" i="1"/>
  <c r="O9769" i="1"/>
  <c r="N9769" i="1"/>
  <c r="A9769" i="1"/>
  <c r="O9768" i="1"/>
  <c r="N9768" i="1"/>
  <c r="A9768" i="1"/>
  <c r="O9767" i="1"/>
  <c r="N9767" i="1"/>
  <c r="A9767" i="1"/>
  <c r="O9766" i="1"/>
  <c r="N9766" i="1"/>
  <c r="A9766" i="1"/>
  <c r="O9765" i="1"/>
  <c r="N9765" i="1"/>
  <c r="A9765" i="1"/>
  <c r="O9764" i="1"/>
  <c r="N9764" i="1"/>
  <c r="A9764" i="1"/>
  <c r="O9763" i="1"/>
  <c r="N9763" i="1"/>
  <c r="A9763" i="1"/>
  <c r="O9762" i="1"/>
  <c r="N9762" i="1"/>
  <c r="A9762" i="1"/>
  <c r="O9761" i="1"/>
  <c r="N9761" i="1"/>
  <c r="A9761" i="1"/>
  <c r="O9760" i="1"/>
  <c r="N9760" i="1"/>
  <c r="A9760" i="1"/>
  <c r="O9759" i="1"/>
  <c r="N9759" i="1"/>
  <c r="A9759" i="1"/>
  <c r="O9758" i="1"/>
  <c r="N9758" i="1"/>
  <c r="A9758" i="1"/>
  <c r="O9757" i="1"/>
  <c r="N9757" i="1"/>
  <c r="A9757" i="1"/>
  <c r="O9756" i="1"/>
  <c r="N9756" i="1"/>
  <c r="A9756" i="1"/>
  <c r="O9755" i="1"/>
  <c r="N9755" i="1"/>
  <c r="A9755" i="1"/>
  <c r="O9754" i="1"/>
  <c r="N9754" i="1"/>
  <c r="A9754" i="1"/>
  <c r="O9753" i="1"/>
  <c r="N9753" i="1"/>
  <c r="A9753" i="1"/>
  <c r="O9752" i="1"/>
  <c r="N9752" i="1"/>
  <c r="A9752" i="1"/>
  <c r="O9751" i="1"/>
  <c r="N9751" i="1"/>
  <c r="A9751" i="1"/>
  <c r="O9750" i="1"/>
  <c r="N9750" i="1"/>
  <c r="A9750" i="1"/>
  <c r="O9749" i="1"/>
  <c r="N9749" i="1"/>
  <c r="A9749" i="1"/>
  <c r="O9748" i="1"/>
  <c r="N9748" i="1"/>
  <c r="A9748" i="1"/>
  <c r="O9747" i="1"/>
  <c r="N9747" i="1"/>
  <c r="A9747" i="1"/>
  <c r="O9746" i="1"/>
  <c r="N9746" i="1"/>
  <c r="A9746" i="1"/>
  <c r="O9745" i="1"/>
  <c r="N9745" i="1"/>
  <c r="A9745" i="1"/>
  <c r="O9744" i="1"/>
  <c r="N9744" i="1"/>
  <c r="A9744" i="1"/>
  <c r="O9743" i="1"/>
  <c r="N9743" i="1"/>
  <c r="A9743" i="1"/>
  <c r="O9742" i="1"/>
  <c r="N9742" i="1"/>
  <c r="A9742" i="1"/>
  <c r="O9741" i="1"/>
  <c r="N9741" i="1"/>
  <c r="A9741" i="1"/>
  <c r="O9740" i="1"/>
  <c r="N9740" i="1"/>
  <c r="A9740" i="1"/>
  <c r="O9739" i="1"/>
  <c r="N9739" i="1"/>
  <c r="A9739" i="1"/>
  <c r="O9738" i="1"/>
  <c r="N9738" i="1"/>
  <c r="A9738" i="1"/>
  <c r="O9737" i="1"/>
  <c r="N9737" i="1"/>
  <c r="A9737" i="1"/>
  <c r="O9736" i="1"/>
  <c r="N9736" i="1"/>
  <c r="A9736" i="1"/>
  <c r="O9735" i="1"/>
  <c r="N9735" i="1"/>
  <c r="A9735" i="1"/>
  <c r="O9734" i="1"/>
  <c r="N9734" i="1"/>
  <c r="A9734" i="1"/>
  <c r="O9733" i="1"/>
  <c r="N9733" i="1"/>
  <c r="A9733" i="1"/>
  <c r="O9732" i="1"/>
  <c r="N9732" i="1"/>
  <c r="A9732" i="1"/>
  <c r="O9731" i="1"/>
  <c r="N9731" i="1"/>
  <c r="A9731" i="1"/>
  <c r="O9730" i="1"/>
  <c r="N9730" i="1"/>
  <c r="A9730" i="1"/>
  <c r="O9729" i="1"/>
  <c r="N9729" i="1"/>
  <c r="A9729" i="1"/>
  <c r="O9728" i="1"/>
  <c r="N9728" i="1"/>
  <c r="A9728" i="1"/>
  <c r="O9727" i="1"/>
  <c r="N9727" i="1"/>
  <c r="A9727" i="1"/>
  <c r="O9726" i="1"/>
  <c r="N9726" i="1"/>
  <c r="A9726" i="1"/>
  <c r="O9725" i="1"/>
  <c r="N9725" i="1"/>
  <c r="A9725" i="1"/>
  <c r="O9724" i="1"/>
  <c r="N9724" i="1"/>
  <c r="A9724" i="1"/>
  <c r="O9723" i="1"/>
  <c r="N9723" i="1"/>
  <c r="A9723" i="1"/>
  <c r="O9722" i="1"/>
  <c r="N9722" i="1"/>
  <c r="A9722" i="1"/>
  <c r="O9721" i="1"/>
  <c r="N9721" i="1"/>
  <c r="A9721" i="1"/>
  <c r="O9720" i="1"/>
  <c r="N9720" i="1"/>
  <c r="A9720" i="1"/>
  <c r="O9719" i="1"/>
  <c r="N9719" i="1"/>
  <c r="A9719" i="1"/>
  <c r="O9718" i="1"/>
  <c r="N9718" i="1"/>
  <c r="A9718" i="1"/>
  <c r="O9717" i="1"/>
  <c r="N9717" i="1"/>
  <c r="A9717" i="1"/>
  <c r="O9716" i="1"/>
  <c r="N9716" i="1"/>
  <c r="A9716" i="1"/>
  <c r="O9715" i="1"/>
  <c r="N9715" i="1"/>
  <c r="A9715" i="1"/>
  <c r="O9714" i="1"/>
  <c r="N9714" i="1"/>
  <c r="A9714" i="1"/>
  <c r="O9713" i="1"/>
  <c r="N9713" i="1"/>
  <c r="A9713" i="1"/>
  <c r="O9712" i="1"/>
  <c r="N9712" i="1"/>
  <c r="A9712" i="1"/>
  <c r="O9711" i="1"/>
  <c r="N9711" i="1"/>
  <c r="A9711" i="1"/>
  <c r="O9710" i="1"/>
  <c r="N9710" i="1"/>
  <c r="A9710" i="1"/>
  <c r="O9709" i="1"/>
  <c r="N9709" i="1"/>
  <c r="A9709" i="1"/>
  <c r="O9708" i="1"/>
  <c r="N9708" i="1"/>
  <c r="A9708" i="1"/>
  <c r="O9707" i="1"/>
  <c r="N9707" i="1"/>
  <c r="A9707" i="1"/>
  <c r="O9706" i="1"/>
  <c r="N9706" i="1"/>
  <c r="A9706" i="1"/>
  <c r="O9705" i="1"/>
  <c r="N9705" i="1"/>
  <c r="A9705" i="1"/>
  <c r="O9704" i="1"/>
  <c r="N9704" i="1"/>
  <c r="A9704" i="1"/>
  <c r="O9703" i="1"/>
  <c r="N9703" i="1"/>
  <c r="A9703" i="1"/>
  <c r="O9702" i="1"/>
  <c r="N9702" i="1"/>
  <c r="A9702" i="1"/>
  <c r="O9701" i="1"/>
  <c r="N9701" i="1"/>
  <c r="A9701" i="1"/>
  <c r="O9700" i="1"/>
  <c r="N9700" i="1"/>
  <c r="A9700" i="1"/>
  <c r="O9699" i="1"/>
  <c r="N9699" i="1"/>
  <c r="A9699" i="1"/>
  <c r="O9698" i="1"/>
  <c r="N9698" i="1"/>
  <c r="A9698" i="1"/>
  <c r="O9697" i="1"/>
  <c r="N9697" i="1"/>
  <c r="A9697" i="1"/>
  <c r="O9696" i="1"/>
  <c r="N9696" i="1"/>
  <c r="A9696" i="1"/>
  <c r="O9695" i="1"/>
  <c r="N9695" i="1"/>
  <c r="A9695" i="1"/>
  <c r="O9694" i="1"/>
  <c r="N9694" i="1"/>
  <c r="A9694" i="1"/>
  <c r="O9693" i="1"/>
  <c r="N9693" i="1"/>
  <c r="A9693" i="1"/>
  <c r="O9692" i="1"/>
  <c r="N9692" i="1"/>
  <c r="A9692" i="1"/>
  <c r="O9691" i="1"/>
  <c r="N9691" i="1"/>
  <c r="A9691" i="1"/>
  <c r="O9690" i="1"/>
  <c r="N9690" i="1"/>
  <c r="A9690" i="1"/>
  <c r="O9689" i="1"/>
  <c r="N9689" i="1"/>
  <c r="A9689" i="1"/>
  <c r="O9688" i="1"/>
  <c r="N9688" i="1"/>
  <c r="A9688" i="1"/>
  <c r="O9687" i="1"/>
  <c r="N9687" i="1"/>
  <c r="A9687" i="1"/>
  <c r="O9686" i="1"/>
  <c r="N9686" i="1"/>
  <c r="A9686" i="1"/>
  <c r="O9685" i="1"/>
  <c r="N9685" i="1"/>
  <c r="A9685" i="1"/>
  <c r="O9684" i="1"/>
  <c r="N9684" i="1"/>
  <c r="A9684" i="1"/>
  <c r="O9683" i="1"/>
  <c r="N9683" i="1"/>
  <c r="A9683" i="1"/>
  <c r="O9682" i="1"/>
  <c r="N9682" i="1"/>
  <c r="A9682" i="1"/>
  <c r="O9681" i="1"/>
  <c r="N9681" i="1"/>
  <c r="A9681" i="1"/>
  <c r="O9680" i="1"/>
  <c r="N9680" i="1"/>
  <c r="A9680" i="1"/>
  <c r="O9679" i="1"/>
  <c r="N9679" i="1"/>
  <c r="A9679" i="1"/>
  <c r="O9678" i="1"/>
  <c r="N9678" i="1"/>
  <c r="A9678" i="1"/>
  <c r="O9677" i="1"/>
  <c r="N9677" i="1"/>
  <c r="A9677" i="1"/>
  <c r="O9676" i="1"/>
  <c r="N9676" i="1"/>
  <c r="A9676" i="1"/>
  <c r="O9675" i="1"/>
  <c r="N9675" i="1"/>
  <c r="A9675" i="1"/>
  <c r="O9674" i="1"/>
  <c r="N9674" i="1"/>
  <c r="A9674" i="1"/>
  <c r="O9673" i="1"/>
  <c r="N9673" i="1"/>
  <c r="A9673" i="1"/>
  <c r="O9672" i="1"/>
  <c r="N9672" i="1"/>
  <c r="A9672" i="1"/>
  <c r="O9671" i="1"/>
  <c r="N9671" i="1"/>
  <c r="A9671" i="1"/>
  <c r="O9670" i="1"/>
  <c r="N9670" i="1"/>
  <c r="A9670" i="1"/>
  <c r="O9669" i="1"/>
  <c r="N9669" i="1"/>
  <c r="A9669" i="1"/>
  <c r="O9668" i="1"/>
  <c r="N9668" i="1"/>
  <c r="A9668" i="1"/>
  <c r="O9667" i="1"/>
  <c r="N9667" i="1"/>
  <c r="A9667" i="1"/>
  <c r="O9666" i="1"/>
  <c r="N9666" i="1"/>
  <c r="A9666" i="1"/>
  <c r="O9665" i="1"/>
  <c r="N9665" i="1"/>
  <c r="A9665" i="1"/>
  <c r="O9664" i="1"/>
  <c r="N9664" i="1"/>
  <c r="A9664" i="1"/>
  <c r="O9663" i="1"/>
  <c r="N9663" i="1"/>
  <c r="A9663" i="1"/>
  <c r="O9662" i="1"/>
  <c r="N9662" i="1"/>
  <c r="A9662" i="1"/>
  <c r="O9661" i="1"/>
  <c r="N9661" i="1"/>
  <c r="A9661" i="1"/>
  <c r="O9660" i="1"/>
  <c r="N9660" i="1"/>
  <c r="A9660" i="1"/>
  <c r="O9659" i="1"/>
  <c r="N9659" i="1"/>
  <c r="A9659" i="1"/>
  <c r="O9658" i="1"/>
  <c r="N9658" i="1"/>
  <c r="A9658" i="1"/>
  <c r="O9657" i="1"/>
  <c r="N9657" i="1"/>
  <c r="A9657" i="1"/>
  <c r="O9656" i="1"/>
  <c r="N9656" i="1"/>
  <c r="A9656" i="1"/>
  <c r="O9655" i="1"/>
  <c r="N9655" i="1"/>
  <c r="A9655" i="1"/>
  <c r="O9654" i="1"/>
  <c r="N9654" i="1"/>
  <c r="A9654" i="1"/>
  <c r="O9653" i="1"/>
  <c r="N9653" i="1"/>
  <c r="A9653" i="1"/>
  <c r="O9652" i="1"/>
  <c r="N9652" i="1"/>
  <c r="A9652" i="1"/>
  <c r="O9651" i="1"/>
  <c r="N9651" i="1"/>
  <c r="A9651" i="1"/>
  <c r="O9650" i="1"/>
  <c r="N9650" i="1"/>
  <c r="A9650" i="1"/>
  <c r="O9649" i="1"/>
  <c r="N9649" i="1"/>
  <c r="A9649" i="1"/>
  <c r="O9648" i="1"/>
  <c r="N9648" i="1"/>
  <c r="A9648" i="1"/>
  <c r="O9647" i="1"/>
  <c r="N9647" i="1"/>
  <c r="A9647" i="1"/>
  <c r="O9646" i="1"/>
  <c r="N9646" i="1"/>
  <c r="A9646" i="1"/>
  <c r="O9645" i="1"/>
  <c r="N9645" i="1"/>
  <c r="A9645" i="1"/>
  <c r="O9644" i="1"/>
  <c r="N9644" i="1"/>
  <c r="A9644" i="1"/>
  <c r="O9643" i="1"/>
  <c r="N9643" i="1"/>
  <c r="A9643" i="1"/>
  <c r="O9642" i="1"/>
  <c r="N9642" i="1"/>
  <c r="A9642" i="1"/>
  <c r="O9641" i="1"/>
  <c r="N9641" i="1"/>
  <c r="A9641" i="1"/>
  <c r="O9640" i="1"/>
  <c r="N9640" i="1"/>
  <c r="A9640" i="1"/>
  <c r="O9639" i="1"/>
  <c r="N9639" i="1"/>
  <c r="A9639" i="1"/>
  <c r="O9638" i="1"/>
  <c r="N9638" i="1"/>
  <c r="A9638" i="1"/>
  <c r="O9637" i="1"/>
  <c r="N9637" i="1"/>
  <c r="A9637" i="1"/>
  <c r="O9636" i="1"/>
  <c r="N9636" i="1"/>
  <c r="A9636" i="1"/>
  <c r="O9635" i="1"/>
  <c r="N9635" i="1"/>
  <c r="A9635" i="1"/>
  <c r="O9634" i="1"/>
  <c r="N9634" i="1"/>
  <c r="A9634" i="1"/>
  <c r="O9633" i="1"/>
  <c r="N9633" i="1"/>
  <c r="A9633" i="1"/>
  <c r="O9632" i="1"/>
  <c r="N9632" i="1"/>
  <c r="A9632" i="1"/>
  <c r="O9631" i="1"/>
  <c r="N9631" i="1"/>
  <c r="A9631" i="1"/>
  <c r="O9630" i="1"/>
  <c r="N9630" i="1"/>
  <c r="A9630" i="1"/>
  <c r="O9629" i="1"/>
  <c r="N9629" i="1"/>
  <c r="A9629" i="1"/>
  <c r="O9628" i="1"/>
  <c r="N9628" i="1"/>
  <c r="A9628" i="1"/>
  <c r="O9627" i="1"/>
  <c r="N9627" i="1"/>
  <c r="A9627" i="1"/>
  <c r="O9626" i="1"/>
  <c r="N9626" i="1"/>
  <c r="A9626" i="1"/>
  <c r="O9625" i="1"/>
  <c r="N9625" i="1"/>
  <c r="A9625" i="1"/>
  <c r="O9624" i="1"/>
  <c r="N9624" i="1"/>
  <c r="A9624" i="1"/>
  <c r="O9623" i="1"/>
  <c r="N9623" i="1"/>
  <c r="A9623" i="1"/>
  <c r="O9622" i="1"/>
  <c r="N9622" i="1"/>
  <c r="A9622" i="1"/>
  <c r="O9621" i="1"/>
  <c r="N9621" i="1"/>
  <c r="A9621" i="1"/>
  <c r="O9620" i="1"/>
  <c r="N9620" i="1"/>
  <c r="A9620" i="1"/>
  <c r="O9619" i="1"/>
  <c r="N9619" i="1"/>
  <c r="A9619" i="1"/>
  <c r="O9618" i="1"/>
  <c r="N9618" i="1"/>
  <c r="A9618" i="1"/>
  <c r="O9617" i="1"/>
  <c r="N9617" i="1"/>
  <c r="A9617" i="1"/>
  <c r="O9616" i="1"/>
  <c r="N9616" i="1"/>
  <c r="A9616" i="1"/>
  <c r="O9615" i="1"/>
  <c r="N9615" i="1"/>
  <c r="A9615" i="1"/>
  <c r="O9614" i="1"/>
  <c r="N9614" i="1"/>
  <c r="A9614" i="1"/>
  <c r="O9613" i="1"/>
  <c r="N9613" i="1"/>
  <c r="A9613" i="1"/>
  <c r="O9612" i="1"/>
  <c r="N9612" i="1"/>
  <c r="A9612" i="1"/>
  <c r="O9611" i="1"/>
  <c r="N9611" i="1"/>
  <c r="A9611" i="1"/>
  <c r="O9610" i="1"/>
  <c r="N9610" i="1"/>
  <c r="A9610" i="1"/>
  <c r="O9609" i="1"/>
  <c r="N9609" i="1"/>
  <c r="A9609" i="1"/>
  <c r="O9608" i="1"/>
  <c r="N9608" i="1"/>
  <c r="A9608" i="1"/>
  <c r="O9607" i="1"/>
  <c r="N9607" i="1"/>
  <c r="A9607" i="1"/>
  <c r="O9606" i="1"/>
  <c r="N9606" i="1"/>
  <c r="A9606" i="1"/>
  <c r="O9605" i="1"/>
  <c r="N9605" i="1"/>
  <c r="A9605" i="1"/>
  <c r="O9604" i="1"/>
  <c r="N9604" i="1"/>
  <c r="A9604" i="1"/>
  <c r="O9603" i="1"/>
  <c r="N9603" i="1"/>
  <c r="A9603" i="1"/>
  <c r="O9602" i="1"/>
  <c r="N9602" i="1"/>
  <c r="A9602" i="1"/>
  <c r="O9601" i="1"/>
  <c r="N9601" i="1"/>
  <c r="A9601" i="1"/>
  <c r="O9600" i="1"/>
  <c r="N9600" i="1"/>
  <c r="A9600" i="1"/>
  <c r="O9599" i="1"/>
  <c r="N9599" i="1"/>
  <c r="A9599" i="1"/>
  <c r="O9598" i="1"/>
  <c r="N9598" i="1"/>
  <c r="A9598" i="1"/>
  <c r="O9597" i="1"/>
  <c r="N9597" i="1"/>
  <c r="A9597" i="1"/>
  <c r="O9596" i="1"/>
  <c r="N9596" i="1"/>
  <c r="A9596" i="1"/>
  <c r="O9595" i="1"/>
  <c r="N9595" i="1"/>
  <c r="A9595" i="1"/>
  <c r="O9594" i="1"/>
  <c r="N9594" i="1"/>
  <c r="A9594" i="1"/>
  <c r="O9593" i="1"/>
  <c r="N9593" i="1"/>
  <c r="A9593" i="1"/>
  <c r="O9592" i="1"/>
  <c r="N9592" i="1"/>
  <c r="A9592" i="1"/>
  <c r="O9591" i="1"/>
  <c r="N9591" i="1"/>
  <c r="A9591" i="1"/>
  <c r="O9590" i="1"/>
  <c r="N9590" i="1"/>
  <c r="A9590" i="1"/>
  <c r="O9589" i="1"/>
  <c r="N9589" i="1"/>
  <c r="A9589" i="1"/>
  <c r="O9588" i="1"/>
  <c r="N9588" i="1"/>
  <c r="A9588" i="1"/>
  <c r="O9587" i="1"/>
  <c r="N9587" i="1"/>
  <c r="A9587" i="1"/>
  <c r="O9586" i="1"/>
  <c r="N9586" i="1"/>
  <c r="A9586" i="1"/>
  <c r="O9585" i="1"/>
  <c r="N9585" i="1"/>
  <c r="A9585" i="1"/>
  <c r="O9584" i="1"/>
  <c r="N9584" i="1"/>
  <c r="A9584" i="1"/>
  <c r="O9583" i="1"/>
  <c r="N9583" i="1"/>
  <c r="A9583" i="1"/>
  <c r="O9582" i="1"/>
  <c r="N9582" i="1"/>
  <c r="A9582" i="1"/>
  <c r="O9581" i="1"/>
  <c r="N9581" i="1"/>
  <c r="A9581" i="1"/>
  <c r="O9580" i="1"/>
  <c r="N9580" i="1"/>
  <c r="A9580" i="1"/>
  <c r="O9579" i="1"/>
  <c r="N9579" i="1"/>
  <c r="A9579" i="1"/>
  <c r="O9578" i="1"/>
  <c r="N9578" i="1"/>
  <c r="A9578" i="1"/>
  <c r="O9577" i="1"/>
  <c r="N9577" i="1"/>
  <c r="A9577" i="1"/>
  <c r="O9576" i="1"/>
  <c r="N9576" i="1"/>
  <c r="A9576" i="1"/>
  <c r="O9575" i="1"/>
  <c r="N9575" i="1"/>
  <c r="A9575" i="1"/>
  <c r="O9574" i="1"/>
  <c r="N9574" i="1"/>
  <c r="A9574" i="1"/>
  <c r="O9573" i="1"/>
  <c r="N9573" i="1"/>
  <c r="A9573" i="1"/>
  <c r="O9572" i="1"/>
  <c r="N9572" i="1"/>
  <c r="A9572" i="1"/>
  <c r="O9571" i="1"/>
  <c r="N9571" i="1"/>
  <c r="A9571" i="1"/>
  <c r="O9570" i="1"/>
  <c r="N9570" i="1"/>
  <c r="A9570" i="1"/>
  <c r="O9569" i="1"/>
  <c r="N9569" i="1"/>
  <c r="A9569" i="1"/>
  <c r="O9568" i="1"/>
  <c r="N9568" i="1"/>
  <c r="A9568" i="1"/>
  <c r="O9567" i="1"/>
  <c r="N9567" i="1"/>
  <c r="A9567" i="1"/>
  <c r="O9566" i="1"/>
  <c r="N9566" i="1"/>
  <c r="A9566" i="1"/>
  <c r="O9565" i="1"/>
  <c r="N9565" i="1"/>
  <c r="A9565" i="1"/>
  <c r="O9564" i="1"/>
  <c r="N9564" i="1"/>
  <c r="A9564" i="1"/>
  <c r="O9563" i="1"/>
  <c r="N9563" i="1"/>
  <c r="A9563" i="1"/>
  <c r="O9562" i="1"/>
  <c r="N9562" i="1"/>
  <c r="A9562" i="1"/>
  <c r="O9561" i="1"/>
  <c r="N9561" i="1"/>
  <c r="A9561" i="1"/>
  <c r="O9560" i="1"/>
  <c r="N9560" i="1"/>
  <c r="A9560" i="1"/>
  <c r="O9559" i="1"/>
  <c r="N9559" i="1"/>
  <c r="A9559" i="1"/>
  <c r="O9558" i="1"/>
  <c r="N9558" i="1"/>
  <c r="A9558" i="1"/>
  <c r="O9557" i="1"/>
  <c r="N9557" i="1"/>
  <c r="A9557" i="1"/>
  <c r="O9556" i="1"/>
  <c r="N9556" i="1"/>
  <c r="A9556" i="1"/>
  <c r="O9555" i="1"/>
  <c r="N9555" i="1"/>
  <c r="A9555" i="1"/>
  <c r="O9554" i="1"/>
  <c r="N9554" i="1"/>
  <c r="A9554" i="1"/>
  <c r="O9553" i="1"/>
  <c r="N9553" i="1"/>
  <c r="A9553" i="1"/>
  <c r="O9552" i="1"/>
  <c r="N9552" i="1"/>
  <c r="A9552" i="1"/>
  <c r="O9551" i="1"/>
  <c r="N9551" i="1"/>
  <c r="A9551" i="1"/>
  <c r="O9550" i="1"/>
  <c r="N9550" i="1"/>
  <c r="A9550" i="1"/>
  <c r="O9549" i="1"/>
  <c r="N9549" i="1"/>
  <c r="A9549" i="1"/>
  <c r="O9548" i="1"/>
  <c r="N9548" i="1"/>
  <c r="A9548" i="1"/>
  <c r="O9547" i="1"/>
  <c r="N9547" i="1"/>
  <c r="A9547" i="1"/>
  <c r="O9546" i="1"/>
  <c r="N9546" i="1"/>
  <c r="A9546" i="1"/>
  <c r="O9545" i="1"/>
  <c r="N9545" i="1"/>
  <c r="A9545" i="1"/>
  <c r="O9544" i="1"/>
  <c r="N9544" i="1"/>
  <c r="A9544" i="1"/>
  <c r="O9543" i="1"/>
  <c r="N9543" i="1"/>
  <c r="A9543" i="1"/>
  <c r="O9542" i="1"/>
  <c r="N9542" i="1"/>
  <c r="A9542" i="1"/>
  <c r="O9541" i="1"/>
  <c r="N9541" i="1"/>
  <c r="A9541" i="1"/>
  <c r="O9540" i="1"/>
  <c r="N9540" i="1"/>
  <c r="A9540" i="1"/>
  <c r="O9539" i="1"/>
  <c r="N9539" i="1"/>
  <c r="A9539" i="1"/>
  <c r="O9538" i="1"/>
  <c r="N9538" i="1"/>
  <c r="A9538" i="1"/>
  <c r="O9537" i="1"/>
  <c r="N9537" i="1"/>
  <c r="A9537" i="1"/>
  <c r="O9536" i="1"/>
  <c r="N9536" i="1"/>
  <c r="A9536" i="1"/>
  <c r="O9535" i="1"/>
  <c r="N9535" i="1"/>
  <c r="A9535" i="1"/>
  <c r="O9534" i="1"/>
  <c r="N9534" i="1"/>
  <c r="A9534" i="1"/>
  <c r="O9533" i="1"/>
  <c r="N9533" i="1"/>
  <c r="A9533" i="1"/>
  <c r="O9532" i="1"/>
  <c r="N9532" i="1"/>
  <c r="A9532" i="1"/>
  <c r="O9531" i="1"/>
  <c r="N9531" i="1"/>
  <c r="A9531" i="1"/>
  <c r="O9530" i="1"/>
  <c r="N9530" i="1"/>
  <c r="A9530" i="1"/>
  <c r="O9529" i="1"/>
  <c r="N9529" i="1"/>
  <c r="A9529" i="1"/>
  <c r="O9528" i="1"/>
  <c r="N9528" i="1"/>
  <c r="A9528" i="1"/>
  <c r="O9527" i="1"/>
  <c r="N9527" i="1"/>
  <c r="A9527" i="1"/>
  <c r="O9526" i="1"/>
  <c r="N9526" i="1"/>
  <c r="A9526" i="1"/>
  <c r="O9525" i="1"/>
  <c r="N9525" i="1"/>
  <c r="A9525" i="1"/>
  <c r="O9524" i="1"/>
  <c r="N9524" i="1"/>
  <c r="A9524" i="1"/>
  <c r="O9523" i="1"/>
  <c r="N9523" i="1"/>
  <c r="A9523" i="1"/>
  <c r="O9522" i="1"/>
  <c r="N9522" i="1"/>
  <c r="A9522" i="1"/>
  <c r="O9521" i="1"/>
  <c r="N9521" i="1"/>
  <c r="A9521" i="1"/>
  <c r="O9520" i="1"/>
  <c r="N9520" i="1"/>
  <c r="A9520" i="1"/>
  <c r="O9519" i="1"/>
  <c r="N9519" i="1"/>
  <c r="A9519" i="1"/>
  <c r="O9518" i="1"/>
  <c r="N9518" i="1"/>
  <c r="A9518" i="1"/>
  <c r="O9517" i="1"/>
  <c r="N9517" i="1"/>
  <c r="A9517" i="1"/>
  <c r="O9516" i="1"/>
  <c r="N9516" i="1"/>
  <c r="A9516" i="1"/>
  <c r="O9515" i="1"/>
  <c r="N9515" i="1"/>
  <c r="A9515" i="1"/>
  <c r="O9514" i="1"/>
  <c r="N9514" i="1"/>
  <c r="A9514" i="1"/>
  <c r="O9513" i="1"/>
  <c r="N9513" i="1"/>
  <c r="A9513" i="1"/>
  <c r="O9512" i="1"/>
  <c r="N9512" i="1"/>
  <c r="A9512" i="1"/>
  <c r="O9511" i="1"/>
  <c r="N9511" i="1"/>
  <c r="A9511" i="1"/>
  <c r="O9510" i="1"/>
  <c r="N9510" i="1"/>
  <c r="A9510" i="1"/>
  <c r="O9509" i="1"/>
  <c r="N9509" i="1"/>
  <c r="A9509" i="1"/>
  <c r="O9508" i="1"/>
  <c r="N9508" i="1"/>
  <c r="A9508" i="1"/>
  <c r="O9507" i="1"/>
  <c r="N9507" i="1"/>
  <c r="A9507" i="1"/>
  <c r="O9506" i="1"/>
  <c r="N9506" i="1"/>
  <c r="A9506" i="1"/>
  <c r="O9505" i="1"/>
  <c r="N9505" i="1"/>
  <c r="A9505" i="1"/>
  <c r="O9504" i="1"/>
  <c r="N9504" i="1"/>
  <c r="A9504" i="1"/>
  <c r="O9503" i="1"/>
  <c r="N9503" i="1"/>
  <c r="A9503" i="1"/>
  <c r="O9502" i="1"/>
  <c r="N9502" i="1"/>
  <c r="A9502" i="1"/>
  <c r="O9501" i="1"/>
  <c r="N9501" i="1"/>
  <c r="A9501" i="1"/>
  <c r="O9500" i="1"/>
  <c r="N9500" i="1"/>
  <c r="A9500" i="1"/>
  <c r="O9499" i="1"/>
  <c r="N9499" i="1"/>
  <c r="A9499" i="1"/>
  <c r="O9498" i="1"/>
  <c r="N9498" i="1"/>
  <c r="A9498" i="1"/>
  <c r="O9497" i="1"/>
  <c r="N9497" i="1"/>
  <c r="A9497" i="1"/>
  <c r="O9496" i="1"/>
  <c r="N9496" i="1"/>
  <c r="A9496" i="1"/>
  <c r="O9495" i="1"/>
  <c r="N9495" i="1"/>
  <c r="A9495" i="1"/>
  <c r="O9494" i="1"/>
  <c r="N9494" i="1"/>
  <c r="A9494" i="1"/>
  <c r="O9493" i="1"/>
  <c r="N9493" i="1"/>
  <c r="A9493" i="1"/>
  <c r="O9492" i="1"/>
  <c r="N9492" i="1"/>
  <c r="A9492" i="1"/>
  <c r="O9491" i="1"/>
  <c r="N9491" i="1"/>
  <c r="A9491" i="1"/>
  <c r="O9490" i="1"/>
  <c r="N9490" i="1"/>
  <c r="A9490" i="1"/>
  <c r="O9489" i="1"/>
  <c r="N9489" i="1"/>
  <c r="A9489" i="1"/>
  <c r="O9488" i="1"/>
  <c r="N9488" i="1"/>
  <c r="A9488" i="1"/>
  <c r="O9487" i="1"/>
  <c r="N9487" i="1"/>
  <c r="A9487" i="1"/>
  <c r="O9486" i="1"/>
  <c r="N9486" i="1"/>
  <c r="A9486" i="1"/>
  <c r="O9485" i="1"/>
  <c r="N9485" i="1"/>
  <c r="A9485" i="1"/>
  <c r="O9484" i="1"/>
  <c r="N9484" i="1"/>
  <c r="A9484" i="1"/>
  <c r="O9483" i="1"/>
  <c r="N9483" i="1"/>
  <c r="A9483" i="1"/>
  <c r="O9482" i="1"/>
  <c r="N9482" i="1"/>
  <c r="A9482" i="1"/>
  <c r="O9481" i="1"/>
  <c r="N9481" i="1"/>
  <c r="A9481" i="1"/>
  <c r="O9480" i="1"/>
  <c r="N9480" i="1"/>
  <c r="A9480" i="1"/>
  <c r="O9479" i="1"/>
  <c r="N9479" i="1"/>
  <c r="A9479" i="1"/>
  <c r="O9478" i="1"/>
  <c r="N9478" i="1"/>
  <c r="A9478" i="1"/>
  <c r="O9477" i="1"/>
  <c r="N9477" i="1"/>
  <c r="A9477" i="1"/>
  <c r="O9476" i="1"/>
  <c r="N9476" i="1"/>
  <c r="A9476" i="1"/>
  <c r="O9475" i="1"/>
  <c r="N9475" i="1"/>
  <c r="A9475" i="1"/>
  <c r="O9474" i="1"/>
  <c r="N9474" i="1"/>
  <c r="A9474" i="1"/>
  <c r="O9473" i="1"/>
  <c r="N9473" i="1"/>
  <c r="A9473" i="1"/>
  <c r="O9472" i="1"/>
  <c r="N9472" i="1"/>
  <c r="A9472" i="1"/>
  <c r="O9471" i="1"/>
  <c r="N9471" i="1"/>
  <c r="A9471" i="1"/>
  <c r="O9470" i="1"/>
  <c r="N9470" i="1"/>
  <c r="A9470" i="1"/>
  <c r="O9469" i="1"/>
  <c r="N9469" i="1"/>
  <c r="A9469" i="1"/>
  <c r="O9468" i="1"/>
  <c r="N9468" i="1"/>
  <c r="A9468" i="1"/>
  <c r="O9467" i="1"/>
  <c r="N9467" i="1"/>
  <c r="A9467" i="1"/>
  <c r="O9466" i="1"/>
  <c r="N9466" i="1"/>
  <c r="A9466" i="1"/>
  <c r="O9465" i="1"/>
  <c r="N9465" i="1"/>
  <c r="A9465" i="1"/>
  <c r="O9464" i="1"/>
  <c r="N9464" i="1"/>
  <c r="A9464" i="1"/>
  <c r="O9463" i="1"/>
  <c r="N9463" i="1"/>
  <c r="A9463" i="1"/>
  <c r="O9462" i="1"/>
  <c r="N9462" i="1"/>
  <c r="A9462" i="1"/>
  <c r="O9461" i="1"/>
  <c r="N9461" i="1"/>
  <c r="A9461" i="1"/>
  <c r="O9460" i="1"/>
  <c r="N9460" i="1"/>
  <c r="A9460" i="1"/>
  <c r="O9459" i="1"/>
  <c r="N9459" i="1"/>
  <c r="A9459" i="1"/>
  <c r="O9458" i="1"/>
  <c r="N9458" i="1"/>
  <c r="A9458" i="1"/>
  <c r="O9457" i="1"/>
  <c r="N9457" i="1"/>
  <c r="A9457" i="1"/>
  <c r="O9456" i="1"/>
  <c r="N9456" i="1"/>
  <c r="A9456" i="1"/>
  <c r="O9455" i="1"/>
  <c r="N9455" i="1"/>
  <c r="A9455" i="1"/>
  <c r="O9454" i="1"/>
  <c r="N9454" i="1"/>
  <c r="A9454" i="1"/>
  <c r="O9453" i="1"/>
  <c r="N9453" i="1"/>
  <c r="A9453" i="1"/>
  <c r="O9452" i="1"/>
  <c r="N9452" i="1"/>
  <c r="A9452" i="1"/>
  <c r="O9451" i="1"/>
  <c r="N9451" i="1"/>
  <c r="A9451" i="1"/>
  <c r="O9450" i="1"/>
  <c r="N9450" i="1"/>
  <c r="A9450" i="1"/>
  <c r="O9449" i="1"/>
  <c r="N9449" i="1"/>
  <c r="A9449" i="1"/>
  <c r="O9448" i="1"/>
  <c r="N9448" i="1"/>
  <c r="A9448" i="1"/>
  <c r="O9447" i="1"/>
  <c r="N9447" i="1"/>
  <c r="A9447" i="1"/>
  <c r="O9446" i="1"/>
  <c r="N9446" i="1"/>
  <c r="A9446" i="1"/>
  <c r="O9445" i="1"/>
  <c r="N9445" i="1"/>
  <c r="A9445" i="1"/>
  <c r="O9444" i="1"/>
  <c r="N9444" i="1"/>
  <c r="A9444" i="1"/>
  <c r="O9443" i="1"/>
  <c r="N9443" i="1"/>
  <c r="A9443" i="1"/>
  <c r="O9442" i="1"/>
  <c r="N9442" i="1"/>
  <c r="A9442" i="1"/>
  <c r="O9441" i="1"/>
  <c r="N9441" i="1"/>
  <c r="A9441" i="1"/>
  <c r="O9440" i="1"/>
  <c r="N9440" i="1"/>
  <c r="A9440" i="1"/>
  <c r="O9439" i="1"/>
  <c r="N9439" i="1"/>
  <c r="A9439" i="1"/>
  <c r="O9438" i="1"/>
  <c r="N9438" i="1"/>
  <c r="A9438" i="1"/>
  <c r="O9437" i="1"/>
  <c r="N9437" i="1"/>
  <c r="A9437" i="1"/>
  <c r="O9436" i="1"/>
  <c r="N9436" i="1"/>
  <c r="A9436" i="1"/>
  <c r="O9435" i="1"/>
  <c r="N9435" i="1"/>
  <c r="A9435" i="1"/>
  <c r="O9434" i="1"/>
  <c r="N9434" i="1"/>
  <c r="A9434" i="1"/>
  <c r="O9433" i="1"/>
  <c r="N9433" i="1"/>
  <c r="A9433" i="1"/>
  <c r="O9432" i="1"/>
  <c r="N9432" i="1"/>
  <c r="A9432" i="1"/>
  <c r="O9431" i="1"/>
  <c r="N9431" i="1"/>
  <c r="A9431" i="1"/>
  <c r="O9430" i="1"/>
  <c r="N9430" i="1"/>
  <c r="A9430" i="1"/>
  <c r="O9429" i="1"/>
  <c r="N9429" i="1"/>
  <c r="A9429" i="1"/>
  <c r="O9428" i="1"/>
  <c r="N9428" i="1"/>
  <c r="A9428" i="1"/>
  <c r="O9427" i="1"/>
  <c r="N9427" i="1"/>
  <c r="A9427" i="1"/>
  <c r="O9426" i="1"/>
  <c r="N9426" i="1"/>
  <c r="A9426" i="1"/>
  <c r="O9425" i="1"/>
  <c r="N9425" i="1"/>
  <c r="A9425" i="1"/>
  <c r="O9424" i="1"/>
  <c r="N9424" i="1"/>
  <c r="A9424" i="1"/>
  <c r="O9423" i="1"/>
  <c r="N9423" i="1"/>
  <c r="A9423" i="1"/>
  <c r="O9422" i="1"/>
  <c r="N9422" i="1"/>
  <c r="A9422" i="1"/>
  <c r="O9421" i="1"/>
  <c r="N9421" i="1"/>
  <c r="A9421" i="1"/>
  <c r="O9420" i="1"/>
  <c r="N9420" i="1"/>
  <c r="A9420" i="1"/>
  <c r="O9419" i="1"/>
  <c r="N9419" i="1"/>
  <c r="A9419" i="1"/>
  <c r="O9418" i="1"/>
  <c r="N9418" i="1"/>
  <c r="A9418" i="1"/>
  <c r="O9417" i="1"/>
  <c r="N9417" i="1"/>
  <c r="A9417" i="1"/>
  <c r="O9416" i="1"/>
  <c r="N9416" i="1"/>
  <c r="A9416" i="1"/>
  <c r="O9415" i="1"/>
  <c r="N9415" i="1"/>
  <c r="A9415" i="1"/>
  <c r="O9414" i="1"/>
  <c r="N9414" i="1"/>
  <c r="A9414" i="1"/>
  <c r="O9413" i="1"/>
  <c r="N9413" i="1"/>
  <c r="A9413" i="1"/>
  <c r="O9412" i="1"/>
  <c r="N9412" i="1"/>
  <c r="A9412" i="1"/>
  <c r="O9411" i="1"/>
  <c r="N9411" i="1"/>
  <c r="A9411" i="1"/>
  <c r="O9410" i="1"/>
  <c r="N9410" i="1"/>
  <c r="A9410" i="1"/>
  <c r="O9409" i="1"/>
  <c r="N9409" i="1"/>
  <c r="A9409" i="1"/>
  <c r="O9408" i="1"/>
  <c r="N9408" i="1"/>
  <c r="A9408" i="1"/>
  <c r="O9407" i="1"/>
  <c r="N9407" i="1"/>
  <c r="A9407" i="1"/>
  <c r="O9406" i="1"/>
  <c r="N9406" i="1"/>
  <c r="A9406" i="1"/>
  <c r="O9405" i="1"/>
  <c r="N9405" i="1"/>
  <c r="A9405" i="1"/>
  <c r="O9404" i="1"/>
  <c r="N9404" i="1"/>
  <c r="A9404" i="1"/>
  <c r="O9403" i="1"/>
  <c r="N9403" i="1"/>
  <c r="A9403" i="1"/>
  <c r="O9402" i="1"/>
  <c r="N9402" i="1"/>
  <c r="A9402" i="1"/>
  <c r="O9401" i="1"/>
  <c r="N9401" i="1"/>
  <c r="A9401" i="1"/>
  <c r="O9400" i="1"/>
  <c r="N9400" i="1"/>
  <c r="A9400" i="1"/>
  <c r="O9399" i="1"/>
  <c r="N9399" i="1"/>
  <c r="A9399" i="1"/>
  <c r="O9398" i="1"/>
  <c r="N9398" i="1"/>
  <c r="A9398" i="1"/>
  <c r="O9397" i="1"/>
  <c r="N9397" i="1"/>
  <c r="A9397" i="1"/>
  <c r="O9396" i="1"/>
  <c r="N9396" i="1"/>
  <c r="A9396" i="1"/>
  <c r="O9395" i="1"/>
  <c r="N9395" i="1"/>
  <c r="A9395" i="1"/>
  <c r="O9394" i="1"/>
  <c r="N9394" i="1"/>
  <c r="A9394" i="1"/>
  <c r="O9393" i="1"/>
  <c r="N9393" i="1"/>
  <c r="A9393" i="1"/>
  <c r="O9392" i="1"/>
  <c r="N9392" i="1"/>
  <c r="A9392" i="1"/>
  <c r="O9391" i="1"/>
  <c r="N9391" i="1"/>
  <c r="A9391" i="1"/>
  <c r="O9390" i="1"/>
  <c r="N9390" i="1"/>
  <c r="A9390" i="1"/>
  <c r="O9389" i="1"/>
  <c r="N9389" i="1"/>
  <c r="A9389" i="1"/>
  <c r="O9388" i="1"/>
  <c r="N9388" i="1"/>
  <c r="A9388" i="1"/>
  <c r="O9387" i="1"/>
  <c r="N9387" i="1"/>
  <c r="A9387" i="1"/>
  <c r="O9386" i="1"/>
  <c r="N9386" i="1"/>
  <c r="A9386" i="1"/>
  <c r="O9385" i="1"/>
  <c r="N9385" i="1"/>
  <c r="A9385" i="1"/>
  <c r="O9384" i="1"/>
  <c r="N9384" i="1"/>
  <c r="A9384" i="1"/>
  <c r="O9383" i="1"/>
  <c r="N9383" i="1"/>
  <c r="A9383" i="1"/>
  <c r="O9382" i="1"/>
  <c r="N9382" i="1"/>
  <c r="A9382" i="1"/>
  <c r="O9381" i="1"/>
  <c r="N9381" i="1"/>
  <c r="A9381" i="1"/>
  <c r="O9380" i="1"/>
  <c r="N9380" i="1"/>
  <c r="A9380" i="1"/>
  <c r="O9379" i="1"/>
  <c r="N9379" i="1"/>
  <c r="A9379" i="1"/>
  <c r="O9378" i="1"/>
  <c r="N9378" i="1"/>
  <c r="A9378" i="1"/>
  <c r="O9377" i="1"/>
  <c r="N9377" i="1"/>
  <c r="A9377" i="1"/>
  <c r="O9376" i="1"/>
  <c r="N9376" i="1"/>
  <c r="A9376" i="1"/>
  <c r="O9375" i="1"/>
  <c r="N9375" i="1"/>
  <c r="A9375" i="1"/>
  <c r="O9374" i="1"/>
  <c r="N9374" i="1"/>
  <c r="A9374" i="1"/>
  <c r="O9373" i="1"/>
  <c r="N9373" i="1"/>
  <c r="A9373" i="1"/>
  <c r="O9372" i="1"/>
  <c r="N9372" i="1"/>
  <c r="A9372" i="1"/>
  <c r="O9371" i="1"/>
  <c r="N9371" i="1"/>
  <c r="A9371" i="1"/>
  <c r="O9370" i="1"/>
  <c r="N9370" i="1"/>
  <c r="A9370" i="1"/>
  <c r="O9369" i="1"/>
  <c r="N9369" i="1"/>
  <c r="A9369" i="1"/>
  <c r="O9368" i="1"/>
  <c r="N9368" i="1"/>
  <c r="A9368" i="1"/>
  <c r="O9367" i="1"/>
  <c r="N9367" i="1"/>
  <c r="A9367" i="1"/>
  <c r="O9366" i="1"/>
  <c r="N9366" i="1"/>
  <c r="A9366" i="1"/>
  <c r="O9365" i="1"/>
  <c r="N9365" i="1"/>
  <c r="A9365" i="1"/>
  <c r="O9364" i="1"/>
  <c r="N9364" i="1"/>
  <c r="A9364" i="1"/>
  <c r="O9363" i="1"/>
  <c r="N9363" i="1"/>
  <c r="A9363" i="1"/>
  <c r="O9362" i="1"/>
  <c r="N9362" i="1"/>
  <c r="A9362" i="1"/>
  <c r="O9361" i="1"/>
  <c r="N9361" i="1"/>
  <c r="A9361" i="1"/>
  <c r="O9360" i="1"/>
  <c r="N9360" i="1"/>
  <c r="A9360" i="1"/>
  <c r="O9359" i="1"/>
  <c r="N9359" i="1"/>
  <c r="A9359" i="1"/>
  <c r="O9358" i="1"/>
  <c r="N9358" i="1"/>
  <c r="A9358" i="1"/>
  <c r="O9357" i="1"/>
  <c r="N9357" i="1"/>
  <c r="A9357" i="1"/>
  <c r="O9356" i="1"/>
  <c r="N9356" i="1"/>
  <c r="A9356" i="1"/>
  <c r="O9355" i="1"/>
  <c r="N9355" i="1"/>
  <c r="A9355" i="1"/>
  <c r="O9354" i="1"/>
  <c r="N9354" i="1"/>
  <c r="A9354" i="1"/>
  <c r="O9353" i="1"/>
  <c r="N9353" i="1"/>
  <c r="A9353" i="1"/>
  <c r="O9352" i="1"/>
  <c r="N9352" i="1"/>
  <c r="A9352" i="1"/>
  <c r="O9351" i="1"/>
  <c r="N9351" i="1"/>
  <c r="A9351" i="1"/>
  <c r="O9350" i="1"/>
  <c r="N9350" i="1"/>
  <c r="A9350" i="1"/>
  <c r="O9349" i="1"/>
  <c r="N9349" i="1"/>
  <c r="A9349" i="1"/>
  <c r="O9348" i="1"/>
  <c r="N9348" i="1"/>
  <c r="A9348" i="1"/>
  <c r="O9347" i="1"/>
  <c r="N9347" i="1"/>
  <c r="A9347" i="1"/>
  <c r="O9346" i="1"/>
  <c r="N9346" i="1"/>
  <c r="A9346" i="1"/>
  <c r="O9345" i="1"/>
  <c r="N9345" i="1"/>
  <c r="A9345" i="1"/>
  <c r="O9344" i="1"/>
  <c r="N9344" i="1"/>
  <c r="A9344" i="1"/>
  <c r="O9343" i="1"/>
  <c r="N9343" i="1"/>
  <c r="A9343" i="1"/>
  <c r="O9342" i="1"/>
  <c r="N9342" i="1"/>
  <c r="A9342" i="1"/>
  <c r="O9341" i="1"/>
  <c r="N9341" i="1"/>
  <c r="A9341" i="1"/>
  <c r="O9340" i="1"/>
  <c r="N9340" i="1"/>
  <c r="A9340" i="1"/>
  <c r="O9339" i="1"/>
  <c r="N9339" i="1"/>
  <c r="A9339" i="1"/>
  <c r="O9338" i="1"/>
  <c r="N9338" i="1"/>
  <c r="A9338" i="1"/>
  <c r="O9337" i="1"/>
  <c r="N9337" i="1"/>
  <c r="A9337" i="1"/>
  <c r="O9336" i="1"/>
  <c r="N9336" i="1"/>
  <c r="A9336" i="1"/>
  <c r="O9335" i="1"/>
  <c r="N9335" i="1"/>
  <c r="A9335" i="1"/>
  <c r="O9334" i="1"/>
  <c r="N9334" i="1"/>
  <c r="A9334" i="1"/>
  <c r="O9333" i="1"/>
  <c r="N9333" i="1"/>
  <c r="A9333" i="1"/>
  <c r="O9332" i="1"/>
  <c r="N9332" i="1"/>
  <c r="A9332" i="1"/>
  <c r="O9331" i="1"/>
  <c r="N9331" i="1"/>
  <c r="A9331" i="1"/>
  <c r="O9330" i="1"/>
  <c r="N9330" i="1"/>
  <c r="A9330" i="1"/>
  <c r="O9329" i="1"/>
  <c r="N9329" i="1"/>
  <c r="A9329" i="1"/>
  <c r="O9328" i="1"/>
  <c r="N9328" i="1"/>
  <c r="A9328" i="1"/>
  <c r="O9327" i="1"/>
  <c r="N9327" i="1"/>
  <c r="A9327" i="1"/>
  <c r="O9326" i="1"/>
  <c r="N9326" i="1"/>
  <c r="A9326" i="1"/>
  <c r="O9325" i="1"/>
  <c r="N9325" i="1"/>
  <c r="A9325" i="1"/>
  <c r="O9324" i="1"/>
  <c r="N9324" i="1"/>
  <c r="A9324" i="1"/>
  <c r="O9323" i="1"/>
  <c r="N9323" i="1"/>
  <c r="A9323" i="1"/>
  <c r="O9322" i="1"/>
  <c r="N9322" i="1"/>
  <c r="A9322" i="1"/>
  <c r="O9321" i="1"/>
  <c r="N9321" i="1"/>
  <c r="A9321" i="1"/>
  <c r="O9320" i="1"/>
  <c r="N9320" i="1"/>
  <c r="A9320" i="1"/>
  <c r="O9319" i="1"/>
  <c r="N9319" i="1"/>
  <c r="A9319" i="1"/>
  <c r="O9318" i="1"/>
  <c r="N9318" i="1"/>
  <c r="A9318" i="1"/>
  <c r="O9317" i="1"/>
  <c r="N9317" i="1"/>
  <c r="A9317" i="1"/>
  <c r="O9316" i="1"/>
  <c r="N9316" i="1"/>
  <c r="A9316" i="1"/>
  <c r="O9315" i="1"/>
  <c r="N9315" i="1"/>
  <c r="A9315" i="1"/>
  <c r="O9314" i="1"/>
  <c r="N9314" i="1"/>
  <c r="A9314" i="1"/>
  <c r="O9313" i="1"/>
  <c r="N9313" i="1"/>
  <c r="A9313" i="1"/>
  <c r="O9312" i="1"/>
  <c r="N9312" i="1"/>
  <c r="A9312" i="1"/>
  <c r="O9311" i="1"/>
  <c r="N9311" i="1"/>
  <c r="A9311" i="1"/>
  <c r="O9310" i="1"/>
  <c r="N9310" i="1"/>
  <c r="A9310" i="1"/>
  <c r="O9309" i="1"/>
  <c r="N9309" i="1"/>
  <c r="A9309" i="1"/>
  <c r="O9308" i="1"/>
  <c r="N9308" i="1"/>
  <c r="A9308" i="1"/>
  <c r="O9307" i="1"/>
  <c r="N9307" i="1"/>
  <c r="A9307" i="1"/>
  <c r="O9306" i="1"/>
  <c r="N9306" i="1"/>
  <c r="A9306" i="1"/>
  <c r="O9305" i="1"/>
  <c r="N9305" i="1"/>
  <c r="A9305" i="1"/>
  <c r="O9304" i="1"/>
  <c r="N9304" i="1"/>
  <c r="A9304" i="1"/>
  <c r="O9303" i="1"/>
  <c r="N9303" i="1"/>
  <c r="A9303" i="1"/>
  <c r="O9302" i="1"/>
  <c r="N9302" i="1"/>
  <c r="A9302" i="1"/>
  <c r="O9301" i="1"/>
  <c r="N9301" i="1"/>
  <c r="A9301" i="1"/>
  <c r="O9300" i="1"/>
  <c r="N9300" i="1"/>
  <c r="A9300" i="1"/>
  <c r="O9299" i="1"/>
  <c r="N9299" i="1"/>
  <c r="A9299" i="1"/>
  <c r="O9298" i="1"/>
  <c r="N9298" i="1"/>
  <c r="A9298" i="1"/>
  <c r="O9297" i="1"/>
  <c r="N9297" i="1"/>
  <c r="A9297" i="1"/>
  <c r="O9296" i="1"/>
  <c r="N9296" i="1"/>
  <c r="A9296" i="1"/>
  <c r="O9295" i="1"/>
  <c r="N9295" i="1"/>
  <c r="A9295" i="1"/>
  <c r="O9294" i="1"/>
  <c r="N9294" i="1"/>
  <c r="A9294" i="1"/>
  <c r="O9293" i="1"/>
  <c r="N9293" i="1"/>
  <c r="A9293" i="1"/>
  <c r="O9292" i="1"/>
  <c r="N9292" i="1"/>
  <c r="A9292" i="1"/>
  <c r="O9291" i="1"/>
  <c r="N9291" i="1"/>
  <c r="A9291" i="1"/>
  <c r="O9290" i="1"/>
  <c r="N9290" i="1"/>
  <c r="A9290" i="1"/>
  <c r="O9289" i="1"/>
  <c r="N9289" i="1"/>
  <c r="A9289" i="1"/>
  <c r="O9288" i="1"/>
  <c r="N9288" i="1"/>
  <c r="A9288" i="1"/>
  <c r="O9287" i="1"/>
  <c r="N9287" i="1"/>
  <c r="A9287" i="1"/>
  <c r="O9286" i="1"/>
  <c r="N9286" i="1"/>
  <c r="A9286" i="1"/>
  <c r="O9285" i="1"/>
  <c r="N9285" i="1"/>
  <c r="A9285" i="1"/>
  <c r="O9284" i="1"/>
  <c r="N9284" i="1"/>
  <c r="A9284" i="1"/>
  <c r="O9283" i="1"/>
  <c r="N9283" i="1"/>
  <c r="A9283" i="1"/>
  <c r="O9282" i="1"/>
  <c r="N9282" i="1"/>
  <c r="A9282" i="1"/>
  <c r="O9281" i="1"/>
  <c r="N9281" i="1"/>
  <c r="A9281" i="1"/>
  <c r="O9280" i="1"/>
  <c r="N9280" i="1"/>
  <c r="A9280" i="1"/>
  <c r="O9279" i="1"/>
  <c r="N9279" i="1"/>
  <c r="A9279" i="1"/>
  <c r="O9278" i="1"/>
  <c r="N9278" i="1"/>
  <c r="A9278" i="1"/>
  <c r="O9277" i="1"/>
  <c r="N9277" i="1"/>
  <c r="A9277" i="1"/>
  <c r="O9276" i="1"/>
  <c r="N9276" i="1"/>
  <c r="A9276" i="1"/>
  <c r="O9275" i="1"/>
  <c r="N9275" i="1"/>
  <c r="A9275" i="1"/>
  <c r="O9274" i="1"/>
  <c r="N9274" i="1"/>
  <c r="A9274" i="1"/>
  <c r="O9273" i="1"/>
  <c r="N9273" i="1"/>
  <c r="A9273" i="1"/>
  <c r="O9272" i="1"/>
  <c r="N9272" i="1"/>
  <c r="A9272" i="1"/>
  <c r="O9271" i="1"/>
  <c r="N9271" i="1"/>
  <c r="A9271" i="1"/>
  <c r="O9270" i="1"/>
  <c r="N9270" i="1"/>
  <c r="A9270" i="1"/>
  <c r="O9269" i="1"/>
  <c r="N9269" i="1"/>
  <c r="A9269" i="1"/>
  <c r="O9268" i="1"/>
  <c r="N9268" i="1"/>
  <c r="A9268" i="1"/>
  <c r="O9267" i="1"/>
  <c r="N9267" i="1"/>
  <c r="A9267" i="1"/>
  <c r="O9266" i="1"/>
  <c r="N9266" i="1"/>
  <c r="A9266" i="1"/>
  <c r="O9265" i="1"/>
  <c r="N9265" i="1"/>
  <c r="A9265" i="1"/>
  <c r="O9264" i="1"/>
  <c r="N9264" i="1"/>
  <c r="A9264" i="1"/>
  <c r="O9263" i="1"/>
  <c r="N9263" i="1"/>
  <c r="A9263" i="1"/>
  <c r="O9262" i="1"/>
  <c r="N9262" i="1"/>
  <c r="A9262" i="1"/>
  <c r="O9261" i="1"/>
  <c r="N9261" i="1"/>
  <c r="A9261" i="1"/>
  <c r="O9260" i="1"/>
  <c r="N9260" i="1"/>
  <c r="A9260" i="1"/>
  <c r="O9259" i="1"/>
  <c r="N9259" i="1"/>
  <c r="A9259" i="1"/>
  <c r="O9258" i="1"/>
  <c r="N9258" i="1"/>
  <c r="A9258" i="1"/>
  <c r="O9257" i="1"/>
  <c r="N9257" i="1"/>
  <c r="A9257" i="1"/>
  <c r="O9256" i="1"/>
  <c r="N9256" i="1"/>
  <c r="A9256" i="1"/>
  <c r="O9255" i="1"/>
  <c r="N9255" i="1"/>
  <c r="A9255" i="1"/>
  <c r="O9254" i="1"/>
  <c r="N9254" i="1"/>
  <c r="A9254" i="1"/>
  <c r="O9253" i="1"/>
  <c r="N9253" i="1"/>
  <c r="A9253" i="1"/>
  <c r="O9252" i="1"/>
  <c r="N9252" i="1"/>
  <c r="A9252" i="1"/>
  <c r="O9251" i="1"/>
  <c r="N9251" i="1"/>
  <c r="A9251" i="1"/>
  <c r="O9250" i="1"/>
  <c r="N9250" i="1"/>
  <c r="A9250" i="1"/>
  <c r="O9249" i="1"/>
  <c r="N9249" i="1"/>
  <c r="A9249" i="1"/>
  <c r="O9248" i="1"/>
  <c r="N9248" i="1"/>
  <c r="A9248" i="1"/>
  <c r="O9247" i="1"/>
  <c r="N9247" i="1"/>
  <c r="A9247" i="1"/>
  <c r="O9246" i="1"/>
  <c r="N9246" i="1"/>
  <c r="A9246" i="1"/>
  <c r="O9245" i="1"/>
  <c r="N9245" i="1"/>
  <c r="A9245" i="1"/>
  <c r="O9244" i="1"/>
  <c r="N9244" i="1"/>
  <c r="A9244" i="1"/>
  <c r="O9243" i="1"/>
  <c r="N9243" i="1"/>
  <c r="A9243" i="1"/>
  <c r="O9242" i="1"/>
  <c r="N9242" i="1"/>
  <c r="A9242" i="1"/>
  <c r="O9241" i="1"/>
  <c r="N9241" i="1"/>
  <c r="A9241" i="1"/>
  <c r="O9240" i="1"/>
  <c r="N9240" i="1"/>
  <c r="A9240" i="1"/>
  <c r="O9239" i="1"/>
  <c r="N9239" i="1"/>
  <c r="A9239" i="1"/>
  <c r="O9238" i="1"/>
  <c r="N9238" i="1"/>
  <c r="A9238" i="1"/>
  <c r="O9237" i="1"/>
  <c r="N9237" i="1"/>
  <c r="A9237" i="1"/>
  <c r="O9236" i="1"/>
  <c r="N9236" i="1"/>
  <c r="A9236" i="1"/>
  <c r="O9235" i="1"/>
  <c r="N9235" i="1"/>
  <c r="A9235" i="1"/>
  <c r="O9234" i="1"/>
  <c r="N9234" i="1"/>
  <c r="A9234" i="1"/>
  <c r="O9233" i="1"/>
  <c r="N9233" i="1"/>
  <c r="A9233" i="1"/>
  <c r="O9232" i="1"/>
  <c r="N9232" i="1"/>
  <c r="A9232" i="1"/>
  <c r="O9231" i="1"/>
  <c r="N9231" i="1"/>
  <c r="A9231" i="1"/>
  <c r="O9230" i="1"/>
  <c r="N9230" i="1"/>
  <c r="A9230" i="1"/>
  <c r="O9229" i="1"/>
  <c r="N9229" i="1"/>
  <c r="A9229" i="1"/>
  <c r="O9228" i="1"/>
  <c r="N9228" i="1"/>
  <c r="A9228" i="1"/>
  <c r="O9227" i="1"/>
  <c r="N9227" i="1"/>
  <c r="A9227" i="1"/>
  <c r="O9226" i="1"/>
  <c r="N9226" i="1"/>
  <c r="A9226" i="1"/>
  <c r="O9225" i="1"/>
  <c r="N9225" i="1"/>
  <c r="A9225" i="1"/>
  <c r="O9224" i="1"/>
  <c r="N9224" i="1"/>
  <c r="A9224" i="1"/>
  <c r="O9223" i="1"/>
  <c r="N9223" i="1"/>
  <c r="A9223" i="1"/>
  <c r="O9222" i="1"/>
  <c r="N9222" i="1"/>
  <c r="A9222" i="1"/>
  <c r="O9221" i="1"/>
  <c r="N9221" i="1"/>
  <c r="A9221" i="1"/>
  <c r="O9220" i="1"/>
  <c r="N9220" i="1"/>
  <c r="A9220" i="1"/>
  <c r="O9219" i="1"/>
  <c r="N9219" i="1"/>
  <c r="A9219" i="1"/>
  <c r="O9218" i="1"/>
  <c r="N9218" i="1"/>
  <c r="A9218" i="1"/>
  <c r="O9217" i="1"/>
  <c r="N9217" i="1"/>
  <c r="A9217" i="1"/>
  <c r="O9216" i="1"/>
  <c r="N9216" i="1"/>
  <c r="A9216" i="1"/>
  <c r="O9215" i="1"/>
  <c r="N9215" i="1"/>
  <c r="A9215" i="1"/>
  <c r="O9214" i="1"/>
  <c r="N9214" i="1"/>
  <c r="A9214" i="1"/>
  <c r="O9213" i="1"/>
  <c r="N9213" i="1"/>
  <c r="A9213" i="1"/>
  <c r="O9212" i="1"/>
  <c r="N9212" i="1"/>
  <c r="A9212" i="1"/>
  <c r="O9211" i="1"/>
  <c r="N9211" i="1"/>
  <c r="A9211" i="1"/>
  <c r="O9210" i="1"/>
  <c r="N9210" i="1"/>
  <c r="A9210" i="1"/>
  <c r="O9209" i="1"/>
  <c r="N9209" i="1"/>
  <c r="A9209" i="1"/>
  <c r="O9208" i="1"/>
  <c r="N9208" i="1"/>
  <c r="A9208" i="1"/>
  <c r="O9207" i="1"/>
  <c r="N9207" i="1"/>
  <c r="A9207" i="1"/>
  <c r="O9206" i="1"/>
  <c r="N9206" i="1"/>
  <c r="A9206" i="1"/>
  <c r="O9205" i="1"/>
  <c r="N9205" i="1"/>
  <c r="A9205" i="1"/>
  <c r="O9204" i="1"/>
  <c r="N9204" i="1"/>
  <c r="A9204" i="1"/>
  <c r="O9203" i="1"/>
  <c r="N9203" i="1"/>
  <c r="A9203" i="1"/>
  <c r="O9202" i="1"/>
  <c r="N9202" i="1"/>
  <c r="A9202" i="1"/>
  <c r="O9201" i="1"/>
  <c r="N9201" i="1"/>
  <c r="A9201" i="1"/>
  <c r="O9200" i="1"/>
  <c r="N9200" i="1"/>
  <c r="A9200" i="1"/>
  <c r="O9199" i="1"/>
  <c r="N9199" i="1"/>
  <c r="A9199" i="1"/>
  <c r="O9198" i="1"/>
  <c r="N9198" i="1"/>
  <c r="A9198" i="1"/>
  <c r="O9197" i="1"/>
  <c r="N9197" i="1"/>
  <c r="A9197" i="1"/>
  <c r="O9196" i="1"/>
  <c r="N9196" i="1"/>
  <c r="A9196" i="1"/>
  <c r="O9195" i="1"/>
  <c r="N9195" i="1"/>
  <c r="A9195" i="1"/>
  <c r="O9194" i="1"/>
  <c r="N9194" i="1"/>
  <c r="A9194" i="1"/>
  <c r="O9193" i="1"/>
  <c r="N9193" i="1"/>
  <c r="A9193" i="1"/>
  <c r="O9192" i="1"/>
  <c r="N9192" i="1"/>
  <c r="A9192" i="1"/>
  <c r="O9191" i="1"/>
  <c r="N9191" i="1"/>
  <c r="A9191" i="1"/>
  <c r="O9190" i="1"/>
  <c r="N9190" i="1"/>
  <c r="A9190" i="1"/>
  <c r="O9189" i="1"/>
  <c r="N9189" i="1"/>
  <c r="A9189" i="1"/>
  <c r="O9188" i="1"/>
  <c r="N9188" i="1"/>
  <c r="A9188" i="1"/>
  <c r="O9187" i="1"/>
  <c r="N9187" i="1"/>
  <c r="A9187" i="1"/>
  <c r="O9186" i="1"/>
  <c r="N9186" i="1"/>
  <c r="A9186" i="1"/>
  <c r="O9185" i="1"/>
  <c r="N9185" i="1"/>
  <c r="A9185" i="1"/>
  <c r="O9184" i="1"/>
  <c r="N9184" i="1"/>
  <c r="A9184" i="1"/>
  <c r="O9183" i="1"/>
  <c r="N9183" i="1"/>
  <c r="A9183" i="1"/>
  <c r="O9182" i="1"/>
  <c r="N9182" i="1"/>
  <c r="A9182" i="1"/>
  <c r="O9181" i="1"/>
  <c r="N9181" i="1"/>
  <c r="A9181" i="1"/>
  <c r="O9180" i="1"/>
  <c r="N9180" i="1"/>
  <c r="A9180" i="1"/>
  <c r="O9179" i="1"/>
  <c r="N9179" i="1"/>
  <c r="A9179" i="1"/>
  <c r="O9178" i="1"/>
  <c r="N9178" i="1"/>
  <c r="A9178" i="1"/>
  <c r="O9177" i="1"/>
  <c r="N9177" i="1"/>
  <c r="A9177" i="1"/>
  <c r="O9176" i="1"/>
  <c r="N9176" i="1"/>
  <c r="A9176" i="1"/>
  <c r="O9175" i="1"/>
  <c r="N9175" i="1"/>
  <c r="A9175" i="1"/>
  <c r="O9174" i="1"/>
  <c r="N9174" i="1"/>
  <c r="A9174" i="1"/>
  <c r="O9173" i="1"/>
  <c r="N9173" i="1"/>
  <c r="A9173" i="1"/>
  <c r="O9172" i="1"/>
  <c r="N9172" i="1"/>
  <c r="A9172" i="1"/>
  <c r="O9171" i="1"/>
  <c r="N9171" i="1"/>
  <c r="A9171" i="1"/>
  <c r="O9170" i="1"/>
  <c r="N9170" i="1"/>
  <c r="A9170" i="1"/>
  <c r="O9169" i="1"/>
  <c r="N9169" i="1"/>
  <c r="A9169" i="1"/>
  <c r="O9168" i="1"/>
  <c r="N9168" i="1"/>
  <c r="A9168" i="1"/>
  <c r="O9167" i="1"/>
  <c r="N9167" i="1"/>
  <c r="A9167" i="1"/>
  <c r="O9166" i="1"/>
  <c r="N9166" i="1"/>
  <c r="A9166" i="1"/>
  <c r="O9165" i="1"/>
  <c r="N9165" i="1"/>
  <c r="A9165" i="1"/>
  <c r="O9164" i="1"/>
  <c r="N9164" i="1"/>
  <c r="A9164" i="1"/>
  <c r="O9163" i="1"/>
  <c r="N9163" i="1"/>
  <c r="A9163" i="1"/>
  <c r="O9162" i="1"/>
  <c r="N9162" i="1"/>
  <c r="A9162" i="1"/>
  <c r="O9161" i="1"/>
  <c r="N9161" i="1"/>
  <c r="A9161" i="1"/>
  <c r="O9160" i="1"/>
  <c r="N9160" i="1"/>
  <c r="A9160" i="1"/>
  <c r="O9159" i="1"/>
  <c r="N9159" i="1"/>
  <c r="A9159" i="1"/>
  <c r="O9158" i="1"/>
  <c r="N9158" i="1"/>
  <c r="A9158" i="1"/>
  <c r="O9157" i="1"/>
  <c r="N9157" i="1"/>
  <c r="A9157" i="1"/>
  <c r="O9156" i="1"/>
  <c r="N9156" i="1"/>
  <c r="A9156" i="1"/>
  <c r="O9155" i="1"/>
  <c r="N9155" i="1"/>
  <c r="A9155" i="1"/>
  <c r="O9154" i="1"/>
  <c r="N9154" i="1"/>
  <c r="A9154" i="1"/>
  <c r="O9153" i="1"/>
  <c r="N9153" i="1"/>
  <c r="A9153" i="1"/>
  <c r="O9152" i="1"/>
  <c r="N9152" i="1"/>
  <c r="A9152" i="1"/>
  <c r="O9151" i="1"/>
  <c r="N9151" i="1"/>
  <c r="A9151" i="1"/>
  <c r="O9150" i="1"/>
  <c r="N9150" i="1"/>
  <c r="A9150" i="1"/>
  <c r="O9149" i="1"/>
  <c r="N9149" i="1"/>
  <c r="A9149" i="1"/>
  <c r="O9148" i="1"/>
  <c r="N9148" i="1"/>
  <c r="A9148" i="1"/>
  <c r="O9147" i="1"/>
  <c r="N9147" i="1"/>
  <c r="A9147" i="1"/>
  <c r="O9146" i="1"/>
  <c r="N9146" i="1"/>
  <c r="A9146" i="1"/>
  <c r="O9145" i="1"/>
  <c r="N9145" i="1"/>
  <c r="A9145" i="1"/>
  <c r="O9144" i="1"/>
  <c r="N9144" i="1"/>
  <c r="A9144" i="1"/>
  <c r="O9143" i="1"/>
  <c r="N9143" i="1"/>
  <c r="A9143" i="1"/>
  <c r="O9142" i="1"/>
  <c r="N9142" i="1"/>
  <c r="A9142" i="1"/>
  <c r="O9141" i="1"/>
  <c r="N9141" i="1"/>
  <c r="A9141" i="1"/>
  <c r="O9140" i="1"/>
  <c r="N9140" i="1"/>
  <c r="A9140" i="1"/>
  <c r="O9139" i="1"/>
  <c r="N9139" i="1"/>
  <c r="A9139" i="1"/>
  <c r="O9138" i="1"/>
  <c r="N9138" i="1"/>
  <c r="A9138" i="1"/>
  <c r="O9137" i="1"/>
  <c r="N9137" i="1"/>
  <c r="A9137" i="1"/>
  <c r="O9136" i="1"/>
  <c r="N9136" i="1"/>
  <c r="A9136" i="1"/>
  <c r="O9135" i="1"/>
  <c r="N9135" i="1"/>
  <c r="A9135" i="1"/>
  <c r="O9134" i="1"/>
  <c r="N9134" i="1"/>
  <c r="A9134" i="1"/>
  <c r="O9133" i="1"/>
  <c r="N9133" i="1"/>
  <c r="A9133" i="1"/>
  <c r="O9132" i="1"/>
  <c r="N9132" i="1"/>
  <c r="A9132" i="1"/>
  <c r="O9131" i="1"/>
  <c r="N9131" i="1"/>
  <c r="A9131" i="1"/>
  <c r="O9130" i="1"/>
  <c r="N9130" i="1"/>
  <c r="A9130" i="1"/>
  <c r="O9129" i="1"/>
  <c r="N9129" i="1"/>
  <c r="A9129" i="1"/>
  <c r="O9128" i="1"/>
  <c r="N9128" i="1"/>
  <c r="A9128" i="1"/>
  <c r="O9127" i="1"/>
  <c r="N9127" i="1"/>
  <c r="A9127" i="1"/>
  <c r="O9126" i="1"/>
  <c r="N9126" i="1"/>
  <c r="A9126" i="1"/>
  <c r="O9125" i="1"/>
  <c r="N9125" i="1"/>
  <c r="A9125" i="1"/>
  <c r="O9124" i="1"/>
  <c r="N9124" i="1"/>
  <c r="A9124" i="1"/>
  <c r="O9123" i="1"/>
  <c r="N9123" i="1"/>
  <c r="A9123" i="1"/>
  <c r="O9122" i="1"/>
  <c r="N9122" i="1"/>
  <c r="A9122" i="1"/>
  <c r="O9121" i="1"/>
  <c r="N9121" i="1"/>
  <c r="A9121" i="1"/>
  <c r="O9120" i="1"/>
  <c r="N9120" i="1"/>
  <c r="A9120" i="1"/>
  <c r="O9119" i="1"/>
  <c r="N9119" i="1"/>
  <c r="A9119" i="1"/>
  <c r="O9118" i="1"/>
  <c r="N9118" i="1"/>
  <c r="A9118" i="1"/>
  <c r="O9117" i="1"/>
  <c r="N9117" i="1"/>
  <c r="A9117" i="1"/>
  <c r="O9116" i="1"/>
  <c r="N9116" i="1"/>
  <c r="A9116" i="1"/>
  <c r="O9115" i="1"/>
  <c r="N9115" i="1"/>
  <c r="A9115" i="1"/>
  <c r="O9114" i="1"/>
  <c r="N9114" i="1"/>
  <c r="A9114" i="1"/>
  <c r="O9113" i="1"/>
  <c r="N9113" i="1"/>
  <c r="A9113" i="1"/>
  <c r="O9112" i="1"/>
  <c r="N9112" i="1"/>
  <c r="A9112" i="1"/>
  <c r="O9111" i="1"/>
  <c r="N9111" i="1"/>
  <c r="A9111" i="1"/>
  <c r="O9110" i="1"/>
  <c r="N9110" i="1"/>
  <c r="A9110" i="1"/>
  <c r="O9109" i="1"/>
  <c r="N9109" i="1"/>
  <c r="A9109" i="1"/>
  <c r="O9108" i="1"/>
  <c r="N9108" i="1"/>
  <c r="A9108" i="1"/>
  <c r="O9107" i="1"/>
  <c r="N9107" i="1"/>
  <c r="A9107" i="1"/>
  <c r="O9106" i="1"/>
  <c r="N9106" i="1"/>
  <c r="A9106" i="1"/>
  <c r="O9105" i="1"/>
  <c r="N9105" i="1"/>
  <c r="A9105" i="1"/>
  <c r="O9104" i="1"/>
  <c r="N9104" i="1"/>
  <c r="A9104" i="1"/>
  <c r="O9103" i="1"/>
  <c r="N9103" i="1"/>
  <c r="A9103" i="1"/>
  <c r="O9102" i="1"/>
  <c r="N9102" i="1"/>
  <c r="A9102" i="1"/>
  <c r="O9101" i="1"/>
  <c r="N9101" i="1"/>
  <c r="A9101" i="1"/>
  <c r="O9100" i="1"/>
  <c r="N9100" i="1"/>
  <c r="A9100" i="1"/>
  <c r="O9099" i="1"/>
  <c r="N9099" i="1"/>
  <c r="A9099" i="1"/>
  <c r="O9098" i="1"/>
  <c r="N9098" i="1"/>
  <c r="A9098" i="1"/>
  <c r="O9097" i="1"/>
  <c r="N9097" i="1"/>
  <c r="A9097" i="1"/>
  <c r="O9096" i="1"/>
  <c r="N9096" i="1"/>
  <c r="A9096" i="1"/>
  <c r="O9095" i="1"/>
  <c r="N9095" i="1"/>
  <c r="A9095" i="1"/>
  <c r="O9094" i="1"/>
  <c r="N9094" i="1"/>
  <c r="A9094" i="1"/>
  <c r="O9093" i="1"/>
  <c r="N9093" i="1"/>
  <c r="A9093" i="1"/>
  <c r="O9092" i="1"/>
  <c r="N9092" i="1"/>
  <c r="A9092" i="1"/>
  <c r="O9091" i="1"/>
  <c r="N9091" i="1"/>
  <c r="A9091" i="1"/>
  <c r="O9090" i="1"/>
  <c r="N9090" i="1"/>
  <c r="A9090" i="1"/>
  <c r="O9089" i="1"/>
  <c r="N9089" i="1"/>
  <c r="A9089" i="1"/>
  <c r="O9088" i="1"/>
  <c r="N9088" i="1"/>
  <c r="A9088" i="1"/>
  <c r="O9087" i="1"/>
  <c r="N9087" i="1"/>
  <c r="A9087" i="1"/>
  <c r="O9086" i="1"/>
  <c r="N9086" i="1"/>
  <c r="A9086" i="1"/>
  <c r="O9085" i="1"/>
  <c r="N9085" i="1"/>
  <c r="A9085" i="1"/>
  <c r="O9084" i="1"/>
  <c r="N9084" i="1"/>
  <c r="A9084" i="1"/>
  <c r="O9083" i="1"/>
  <c r="N9083" i="1"/>
  <c r="A9083" i="1"/>
  <c r="O9082" i="1"/>
  <c r="N9082" i="1"/>
  <c r="A9082" i="1"/>
  <c r="O9081" i="1"/>
  <c r="N9081" i="1"/>
  <c r="A9081" i="1"/>
  <c r="O9080" i="1"/>
  <c r="N9080" i="1"/>
  <c r="A9080" i="1"/>
  <c r="O9079" i="1"/>
  <c r="N9079" i="1"/>
  <c r="A9079" i="1"/>
  <c r="O9078" i="1"/>
  <c r="N9078" i="1"/>
  <c r="A9078" i="1"/>
  <c r="O9077" i="1"/>
  <c r="N9077" i="1"/>
  <c r="A9077" i="1"/>
  <c r="O9076" i="1"/>
  <c r="N9076" i="1"/>
  <c r="A9076" i="1"/>
  <c r="O9075" i="1"/>
  <c r="N9075" i="1"/>
  <c r="A9075" i="1"/>
  <c r="O9074" i="1"/>
  <c r="N9074" i="1"/>
  <c r="A9074" i="1"/>
  <c r="O9073" i="1"/>
  <c r="N9073" i="1"/>
  <c r="A9073" i="1"/>
  <c r="O9072" i="1"/>
  <c r="N9072" i="1"/>
  <c r="A9072" i="1"/>
  <c r="O9071" i="1"/>
  <c r="N9071" i="1"/>
  <c r="A9071" i="1"/>
  <c r="O9070" i="1"/>
  <c r="N9070" i="1"/>
  <c r="A9070" i="1"/>
  <c r="O9069" i="1"/>
  <c r="N9069" i="1"/>
  <c r="A9069" i="1"/>
  <c r="O9068" i="1"/>
  <c r="N9068" i="1"/>
  <c r="A9068" i="1"/>
  <c r="O9067" i="1"/>
  <c r="N9067" i="1"/>
  <c r="A9067" i="1"/>
  <c r="O9066" i="1"/>
  <c r="N9066" i="1"/>
  <c r="A9066" i="1"/>
  <c r="O9065" i="1"/>
  <c r="N9065" i="1"/>
  <c r="A9065" i="1"/>
  <c r="O9064" i="1"/>
  <c r="N9064" i="1"/>
  <c r="A9064" i="1"/>
  <c r="O9063" i="1"/>
  <c r="N9063" i="1"/>
  <c r="A9063" i="1"/>
  <c r="O9062" i="1"/>
  <c r="N9062" i="1"/>
  <c r="A9062" i="1"/>
  <c r="O9061" i="1"/>
  <c r="N9061" i="1"/>
  <c r="A9061" i="1"/>
  <c r="O9060" i="1"/>
  <c r="N9060" i="1"/>
  <c r="A9060" i="1"/>
  <c r="O9059" i="1"/>
  <c r="N9059" i="1"/>
  <c r="A9059" i="1"/>
  <c r="O9058" i="1"/>
  <c r="N9058" i="1"/>
  <c r="A9058" i="1"/>
  <c r="O9057" i="1"/>
  <c r="N9057" i="1"/>
  <c r="A9057" i="1"/>
  <c r="O9056" i="1"/>
  <c r="N9056" i="1"/>
  <c r="A9056" i="1"/>
  <c r="O9055" i="1"/>
  <c r="N9055" i="1"/>
  <c r="A9055" i="1"/>
  <c r="O9054" i="1"/>
  <c r="N9054" i="1"/>
  <c r="A9054" i="1"/>
  <c r="O9053" i="1"/>
  <c r="N9053" i="1"/>
  <c r="A9053" i="1"/>
  <c r="O9052" i="1"/>
  <c r="N9052" i="1"/>
  <c r="A9052" i="1"/>
  <c r="O9051" i="1"/>
  <c r="N9051" i="1"/>
  <c r="A9051" i="1"/>
  <c r="O9050" i="1"/>
  <c r="N9050" i="1"/>
  <c r="A9050" i="1"/>
  <c r="O9049" i="1"/>
  <c r="N9049" i="1"/>
  <c r="A9049" i="1"/>
  <c r="O9048" i="1"/>
  <c r="N9048" i="1"/>
  <c r="A9048" i="1"/>
  <c r="O9047" i="1"/>
  <c r="N9047" i="1"/>
  <c r="A9047" i="1"/>
  <c r="O9046" i="1"/>
  <c r="N9046" i="1"/>
  <c r="A9046" i="1"/>
  <c r="O9045" i="1"/>
  <c r="N9045" i="1"/>
  <c r="A9045" i="1"/>
  <c r="O9044" i="1"/>
  <c r="N9044" i="1"/>
  <c r="A9044" i="1"/>
  <c r="O9043" i="1"/>
  <c r="N9043" i="1"/>
  <c r="A9043" i="1"/>
  <c r="O9042" i="1"/>
  <c r="N9042" i="1"/>
  <c r="A9042" i="1"/>
  <c r="O9041" i="1"/>
  <c r="N9041" i="1"/>
  <c r="A9041" i="1"/>
  <c r="O9040" i="1"/>
  <c r="N9040" i="1"/>
  <c r="A9040" i="1"/>
  <c r="O9039" i="1"/>
  <c r="N9039" i="1"/>
  <c r="A9039" i="1"/>
  <c r="O9038" i="1"/>
  <c r="N9038" i="1"/>
  <c r="A9038" i="1"/>
  <c r="O9037" i="1"/>
  <c r="N9037" i="1"/>
  <c r="A9037" i="1"/>
  <c r="O9036" i="1"/>
  <c r="N9036" i="1"/>
  <c r="A9036" i="1"/>
  <c r="O9035" i="1"/>
  <c r="N9035" i="1"/>
  <c r="A9035" i="1"/>
  <c r="O9034" i="1"/>
  <c r="N9034" i="1"/>
  <c r="A9034" i="1"/>
  <c r="O9033" i="1"/>
  <c r="N9033" i="1"/>
  <c r="A9033" i="1"/>
  <c r="O9032" i="1"/>
  <c r="N9032" i="1"/>
  <c r="A9032" i="1"/>
  <c r="O9031" i="1"/>
  <c r="N9031" i="1"/>
  <c r="A9031" i="1"/>
  <c r="O9030" i="1"/>
  <c r="N9030" i="1"/>
  <c r="A9030" i="1"/>
  <c r="O9029" i="1"/>
  <c r="N9029" i="1"/>
  <c r="A9029" i="1"/>
  <c r="O9028" i="1"/>
  <c r="N9028" i="1"/>
  <c r="A9028" i="1"/>
  <c r="O9027" i="1"/>
  <c r="N9027" i="1"/>
  <c r="A9027" i="1"/>
  <c r="O9026" i="1"/>
  <c r="N9026" i="1"/>
  <c r="A9026" i="1"/>
  <c r="O9025" i="1"/>
  <c r="N9025" i="1"/>
  <c r="A9025" i="1"/>
  <c r="O9024" i="1"/>
  <c r="N9024" i="1"/>
  <c r="A9024" i="1"/>
  <c r="O9023" i="1"/>
  <c r="N9023" i="1"/>
  <c r="A9023" i="1"/>
  <c r="O9022" i="1"/>
  <c r="N9022" i="1"/>
  <c r="A9022" i="1"/>
  <c r="O9021" i="1"/>
  <c r="N9021" i="1"/>
  <c r="A9021" i="1"/>
  <c r="O9020" i="1"/>
  <c r="N9020" i="1"/>
  <c r="A9020" i="1"/>
  <c r="O9019" i="1"/>
  <c r="N9019" i="1"/>
  <c r="A9019" i="1"/>
  <c r="O9018" i="1"/>
  <c r="N9018" i="1"/>
  <c r="A9018" i="1"/>
  <c r="O9017" i="1"/>
  <c r="N9017" i="1"/>
  <c r="A9017" i="1"/>
  <c r="O9016" i="1"/>
  <c r="N9016" i="1"/>
  <c r="A9016" i="1"/>
  <c r="O9015" i="1"/>
  <c r="N9015" i="1"/>
  <c r="A9015" i="1"/>
  <c r="O9014" i="1"/>
  <c r="N9014" i="1"/>
  <c r="A9014" i="1"/>
  <c r="O9013" i="1"/>
  <c r="N9013" i="1"/>
  <c r="A9013" i="1"/>
  <c r="O9012" i="1"/>
  <c r="N9012" i="1"/>
  <c r="A9012" i="1"/>
  <c r="O9011" i="1"/>
  <c r="N9011" i="1"/>
  <c r="A9011" i="1"/>
  <c r="O9010" i="1"/>
  <c r="N9010" i="1"/>
  <c r="A9010" i="1"/>
  <c r="O9009" i="1"/>
  <c r="N9009" i="1"/>
  <c r="A9009" i="1"/>
  <c r="O9008" i="1"/>
  <c r="N9008" i="1"/>
  <c r="A9008" i="1"/>
  <c r="O9007" i="1"/>
  <c r="N9007" i="1"/>
  <c r="A9007" i="1"/>
  <c r="O9006" i="1"/>
  <c r="N9006" i="1"/>
  <c r="A9006" i="1"/>
  <c r="O9005" i="1"/>
  <c r="N9005" i="1"/>
  <c r="A9005" i="1"/>
  <c r="O9004" i="1"/>
  <c r="N9004" i="1"/>
  <c r="A9004" i="1"/>
  <c r="O9003" i="1"/>
  <c r="N9003" i="1"/>
  <c r="A9003" i="1"/>
  <c r="O9002" i="1"/>
  <c r="N9002" i="1"/>
  <c r="A9002" i="1"/>
  <c r="O9001" i="1"/>
  <c r="N9001" i="1"/>
  <c r="A9001" i="1"/>
  <c r="O9000" i="1"/>
  <c r="N9000" i="1"/>
  <c r="A9000" i="1"/>
  <c r="O8999" i="1"/>
  <c r="N8999" i="1"/>
  <c r="A8999" i="1"/>
  <c r="O8998" i="1"/>
  <c r="N8998" i="1"/>
  <c r="A8998" i="1"/>
  <c r="O8997" i="1"/>
  <c r="N8997" i="1"/>
  <c r="A8997" i="1"/>
  <c r="O8996" i="1"/>
  <c r="N8996" i="1"/>
  <c r="A8996" i="1"/>
  <c r="O8995" i="1"/>
  <c r="N8995" i="1"/>
  <c r="A8995" i="1"/>
  <c r="O8994" i="1"/>
  <c r="N8994" i="1"/>
  <c r="A8994" i="1"/>
  <c r="O8993" i="1"/>
  <c r="N8993" i="1"/>
  <c r="A8993" i="1"/>
  <c r="O8992" i="1"/>
  <c r="N8992" i="1"/>
  <c r="A8992" i="1"/>
  <c r="O8991" i="1"/>
  <c r="N8991" i="1"/>
  <c r="A8991" i="1"/>
  <c r="O8990" i="1"/>
  <c r="N8990" i="1"/>
  <c r="A8990" i="1"/>
  <c r="O8989" i="1"/>
  <c r="N8989" i="1"/>
  <c r="A8989" i="1"/>
  <c r="O8988" i="1"/>
  <c r="N8988" i="1"/>
  <c r="A8988" i="1"/>
  <c r="O8987" i="1"/>
  <c r="N8987" i="1"/>
  <c r="A8987" i="1"/>
  <c r="O8986" i="1"/>
  <c r="N8986" i="1"/>
  <c r="A8986" i="1"/>
  <c r="O8985" i="1"/>
  <c r="N8985" i="1"/>
  <c r="A8985" i="1"/>
  <c r="O8984" i="1"/>
  <c r="N8984" i="1"/>
  <c r="A8984" i="1"/>
  <c r="O8983" i="1"/>
  <c r="N8983" i="1"/>
  <c r="A8983" i="1"/>
  <c r="O8982" i="1"/>
  <c r="N8982" i="1"/>
  <c r="A8982" i="1"/>
  <c r="O8981" i="1"/>
  <c r="N8981" i="1"/>
  <c r="A8981" i="1"/>
  <c r="O8980" i="1"/>
  <c r="N8980" i="1"/>
  <c r="A8980" i="1"/>
  <c r="O8979" i="1"/>
  <c r="N8979" i="1"/>
  <c r="A8979" i="1"/>
  <c r="O8978" i="1"/>
  <c r="N8978" i="1"/>
  <c r="A8978" i="1"/>
  <c r="O8977" i="1"/>
  <c r="N8977" i="1"/>
  <c r="A8977" i="1"/>
  <c r="O8976" i="1"/>
  <c r="N8976" i="1"/>
  <c r="A8976" i="1"/>
  <c r="O8975" i="1"/>
  <c r="N8975" i="1"/>
  <c r="A8975" i="1"/>
  <c r="O8974" i="1"/>
  <c r="N8974" i="1"/>
  <c r="A8974" i="1"/>
  <c r="O8973" i="1"/>
  <c r="N8973" i="1"/>
  <c r="A8973" i="1"/>
  <c r="O8972" i="1"/>
  <c r="N8972" i="1"/>
  <c r="A8972" i="1"/>
  <c r="O8971" i="1"/>
  <c r="N8971" i="1"/>
  <c r="A8971" i="1"/>
  <c r="O8970" i="1"/>
  <c r="N8970" i="1"/>
  <c r="A8970" i="1"/>
  <c r="O8969" i="1"/>
  <c r="N8969" i="1"/>
  <c r="A8969" i="1"/>
  <c r="O8968" i="1"/>
  <c r="N8968" i="1"/>
  <c r="A8968" i="1"/>
  <c r="O8967" i="1"/>
  <c r="N8967" i="1"/>
  <c r="A8967" i="1"/>
  <c r="O8966" i="1"/>
  <c r="N8966" i="1"/>
  <c r="A8966" i="1"/>
  <c r="O8965" i="1"/>
  <c r="N8965" i="1"/>
  <c r="A8965" i="1"/>
  <c r="O8964" i="1"/>
  <c r="N8964" i="1"/>
  <c r="A8964" i="1"/>
  <c r="O8963" i="1"/>
  <c r="N8963" i="1"/>
  <c r="A8963" i="1"/>
  <c r="O8962" i="1"/>
  <c r="N8962" i="1"/>
  <c r="A8962" i="1"/>
  <c r="O8961" i="1"/>
  <c r="N8961" i="1"/>
  <c r="A8961" i="1"/>
  <c r="O8960" i="1"/>
  <c r="N8960" i="1"/>
  <c r="A8960" i="1"/>
  <c r="O8959" i="1"/>
  <c r="N8959" i="1"/>
  <c r="A8959" i="1"/>
  <c r="O8958" i="1"/>
  <c r="N8958" i="1"/>
  <c r="A8958" i="1"/>
  <c r="O8957" i="1"/>
  <c r="N8957" i="1"/>
  <c r="A8957" i="1"/>
  <c r="O8956" i="1"/>
  <c r="N8956" i="1"/>
  <c r="A8956" i="1"/>
  <c r="O8955" i="1"/>
  <c r="N8955" i="1"/>
  <c r="A8955" i="1"/>
  <c r="O8954" i="1"/>
  <c r="N8954" i="1"/>
  <c r="A8954" i="1"/>
  <c r="O8953" i="1"/>
  <c r="N8953" i="1"/>
  <c r="A8953" i="1"/>
  <c r="O8952" i="1"/>
  <c r="N8952" i="1"/>
  <c r="A8952" i="1"/>
  <c r="O8951" i="1"/>
  <c r="N8951" i="1"/>
  <c r="A8951" i="1"/>
  <c r="O8950" i="1"/>
  <c r="N8950" i="1"/>
  <c r="A8950" i="1"/>
  <c r="O8949" i="1"/>
  <c r="N8949" i="1"/>
  <c r="A8949" i="1"/>
  <c r="O8948" i="1"/>
  <c r="N8948" i="1"/>
  <c r="A8948" i="1"/>
  <c r="O8947" i="1"/>
  <c r="N8947" i="1"/>
  <c r="A8947" i="1"/>
  <c r="O8946" i="1"/>
  <c r="N8946" i="1"/>
  <c r="A8946" i="1"/>
  <c r="O8945" i="1"/>
  <c r="N8945" i="1"/>
  <c r="A8945" i="1"/>
  <c r="O8944" i="1"/>
  <c r="N8944" i="1"/>
  <c r="A8944" i="1"/>
  <c r="O8943" i="1"/>
  <c r="N8943" i="1"/>
  <c r="A8943" i="1"/>
  <c r="O8942" i="1"/>
  <c r="N8942" i="1"/>
  <c r="A8942" i="1"/>
  <c r="O8941" i="1"/>
  <c r="N8941" i="1"/>
  <c r="A8941" i="1"/>
  <c r="O8940" i="1"/>
  <c r="N8940" i="1"/>
  <c r="A8940" i="1"/>
  <c r="O8939" i="1"/>
  <c r="N8939" i="1"/>
  <c r="A8939" i="1"/>
  <c r="O8938" i="1"/>
  <c r="N8938" i="1"/>
  <c r="A8938" i="1"/>
  <c r="O8937" i="1"/>
  <c r="N8937" i="1"/>
  <c r="A8937" i="1"/>
  <c r="O8936" i="1"/>
  <c r="N8936" i="1"/>
  <c r="A8936" i="1"/>
  <c r="O8935" i="1"/>
  <c r="N8935" i="1"/>
  <c r="A8935" i="1"/>
  <c r="O8934" i="1"/>
  <c r="N8934" i="1"/>
  <c r="A8934" i="1"/>
  <c r="O8933" i="1"/>
  <c r="N8933" i="1"/>
  <c r="A8933" i="1"/>
  <c r="O8932" i="1"/>
  <c r="N8932" i="1"/>
  <c r="A8932" i="1"/>
  <c r="O8931" i="1"/>
  <c r="N8931" i="1"/>
  <c r="A8931" i="1"/>
  <c r="O8930" i="1"/>
  <c r="N8930" i="1"/>
  <c r="A8930" i="1"/>
  <c r="O8929" i="1"/>
  <c r="N8929" i="1"/>
  <c r="A8929" i="1"/>
  <c r="O8928" i="1"/>
  <c r="N8928" i="1"/>
  <c r="A8928" i="1"/>
  <c r="O8927" i="1"/>
  <c r="N8927" i="1"/>
  <c r="A8927" i="1"/>
  <c r="O8926" i="1"/>
  <c r="N8926" i="1"/>
  <c r="A8926" i="1"/>
  <c r="O8925" i="1"/>
  <c r="N8925" i="1"/>
  <c r="A8925" i="1"/>
  <c r="O8924" i="1"/>
  <c r="N8924" i="1"/>
  <c r="A8924" i="1"/>
  <c r="O8923" i="1"/>
  <c r="N8923" i="1"/>
  <c r="A8923" i="1"/>
  <c r="O8922" i="1"/>
  <c r="N8922" i="1"/>
  <c r="A8922" i="1"/>
  <c r="O8921" i="1"/>
  <c r="N8921" i="1"/>
  <c r="A8921" i="1"/>
  <c r="O8920" i="1"/>
  <c r="N8920" i="1"/>
  <c r="A8920" i="1"/>
  <c r="O8919" i="1"/>
  <c r="N8919" i="1"/>
  <c r="A8919" i="1"/>
  <c r="O8918" i="1"/>
  <c r="N8918" i="1"/>
  <c r="A8918" i="1"/>
  <c r="O8917" i="1"/>
  <c r="N8917" i="1"/>
  <c r="A8917" i="1"/>
  <c r="O8916" i="1"/>
  <c r="N8916" i="1"/>
  <c r="A8916" i="1"/>
  <c r="O8915" i="1"/>
  <c r="N8915" i="1"/>
  <c r="A8915" i="1"/>
  <c r="O8914" i="1"/>
  <c r="N8914" i="1"/>
  <c r="A8914" i="1"/>
  <c r="O8913" i="1"/>
  <c r="N8913" i="1"/>
  <c r="A8913" i="1"/>
  <c r="O8912" i="1"/>
  <c r="N8912" i="1"/>
  <c r="A8912" i="1"/>
  <c r="O8911" i="1"/>
  <c r="N8911" i="1"/>
  <c r="A8911" i="1"/>
  <c r="O8910" i="1"/>
  <c r="N8910" i="1"/>
  <c r="A8910" i="1"/>
  <c r="O8909" i="1"/>
  <c r="N8909" i="1"/>
  <c r="A8909" i="1"/>
  <c r="O8908" i="1"/>
  <c r="N8908" i="1"/>
  <c r="A8908" i="1"/>
  <c r="O8907" i="1"/>
  <c r="N8907" i="1"/>
  <c r="A8907" i="1"/>
  <c r="O8906" i="1"/>
  <c r="N8906" i="1"/>
  <c r="A8906" i="1"/>
  <c r="O8905" i="1"/>
  <c r="N8905" i="1"/>
  <c r="A8905" i="1"/>
  <c r="O8904" i="1"/>
  <c r="N8904" i="1"/>
  <c r="A8904" i="1"/>
  <c r="O8903" i="1"/>
  <c r="N8903" i="1"/>
  <c r="A8903" i="1"/>
  <c r="O8902" i="1"/>
  <c r="N8902" i="1"/>
  <c r="A8902" i="1"/>
  <c r="O8901" i="1"/>
  <c r="N8901" i="1"/>
  <c r="A8901" i="1"/>
  <c r="O8900" i="1"/>
  <c r="N8900" i="1"/>
  <c r="A8900" i="1"/>
  <c r="O8899" i="1"/>
  <c r="N8899" i="1"/>
  <c r="A8899" i="1"/>
  <c r="O8898" i="1"/>
  <c r="N8898" i="1"/>
  <c r="A8898" i="1"/>
  <c r="O8897" i="1"/>
  <c r="N8897" i="1"/>
  <c r="A8897" i="1"/>
  <c r="O8896" i="1"/>
  <c r="N8896" i="1"/>
  <c r="A8896" i="1"/>
  <c r="O8895" i="1"/>
  <c r="N8895" i="1"/>
  <c r="A8895" i="1"/>
  <c r="O8894" i="1"/>
  <c r="N8894" i="1"/>
  <c r="A8894" i="1"/>
  <c r="O8893" i="1"/>
  <c r="N8893" i="1"/>
  <c r="A8893" i="1"/>
  <c r="O8892" i="1"/>
  <c r="N8892" i="1"/>
  <c r="A8892" i="1"/>
  <c r="O8891" i="1"/>
  <c r="N8891" i="1"/>
  <c r="A8891" i="1"/>
  <c r="O8890" i="1"/>
  <c r="N8890" i="1"/>
  <c r="A8890" i="1"/>
  <c r="O8889" i="1"/>
  <c r="N8889" i="1"/>
  <c r="A8889" i="1"/>
  <c r="O8888" i="1"/>
  <c r="N8888" i="1"/>
  <c r="A8888" i="1"/>
  <c r="O8887" i="1"/>
  <c r="N8887" i="1"/>
  <c r="A8887" i="1"/>
  <c r="O8886" i="1"/>
  <c r="N8886" i="1"/>
  <c r="A8886" i="1"/>
  <c r="O8885" i="1"/>
  <c r="N8885" i="1"/>
  <c r="A8885" i="1"/>
  <c r="O8884" i="1"/>
  <c r="N8884" i="1"/>
  <c r="A8884" i="1"/>
  <c r="O8883" i="1"/>
  <c r="N8883" i="1"/>
  <c r="A8883" i="1"/>
  <c r="O8882" i="1"/>
  <c r="N8882" i="1"/>
  <c r="A8882" i="1"/>
  <c r="O8881" i="1"/>
  <c r="N8881" i="1"/>
  <c r="A8881" i="1"/>
  <c r="O8880" i="1"/>
  <c r="N8880" i="1"/>
  <c r="A8880" i="1"/>
  <c r="O8879" i="1"/>
  <c r="N8879" i="1"/>
  <c r="A8879" i="1"/>
  <c r="O8878" i="1"/>
  <c r="N8878" i="1"/>
  <c r="A8878" i="1"/>
  <c r="O8877" i="1"/>
  <c r="N8877" i="1"/>
  <c r="A8877" i="1"/>
  <c r="O8876" i="1"/>
  <c r="N8876" i="1"/>
  <c r="A8876" i="1"/>
  <c r="O8875" i="1"/>
  <c r="N8875" i="1"/>
  <c r="A8875" i="1"/>
  <c r="O8874" i="1"/>
  <c r="N8874" i="1"/>
  <c r="A8874" i="1"/>
  <c r="O8873" i="1"/>
  <c r="N8873" i="1"/>
  <c r="A8873" i="1"/>
  <c r="O8872" i="1"/>
  <c r="N8872" i="1"/>
  <c r="A8872" i="1"/>
  <c r="O8871" i="1"/>
  <c r="N8871" i="1"/>
  <c r="A8871" i="1"/>
  <c r="O8870" i="1"/>
  <c r="N8870" i="1"/>
  <c r="A8870" i="1"/>
  <c r="O8869" i="1"/>
  <c r="N8869" i="1"/>
  <c r="A8869" i="1"/>
  <c r="O8868" i="1"/>
  <c r="N8868" i="1"/>
  <c r="A8868" i="1"/>
  <c r="O8867" i="1"/>
  <c r="N8867" i="1"/>
  <c r="A8867" i="1"/>
  <c r="O8866" i="1"/>
  <c r="N8866" i="1"/>
  <c r="A8866" i="1"/>
  <c r="O8865" i="1"/>
  <c r="N8865" i="1"/>
  <c r="A8865" i="1"/>
  <c r="O8864" i="1"/>
  <c r="N8864" i="1"/>
  <c r="A8864" i="1"/>
  <c r="O8863" i="1"/>
  <c r="N8863" i="1"/>
  <c r="A8863" i="1"/>
  <c r="O8862" i="1"/>
  <c r="N8862" i="1"/>
  <c r="A8862" i="1"/>
  <c r="O8861" i="1"/>
  <c r="N8861" i="1"/>
  <c r="A8861" i="1"/>
  <c r="O8860" i="1"/>
  <c r="N8860" i="1"/>
  <c r="A8860" i="1"/>
  <c r="O8859" i="1"/>
  <c r="N8859" i="1"/>
  <c r="A8859" i="1"/>
  <c r="O8858" i="1"/>
  <c r="N8858" i="1"/>
  <c r="A8858" i="1"/>
  <c r="O8857" i="1"/>
  <c r="N8857" i="1"/>
  <c r="A8857" i="1"/>
  <c r="O8856" i="1"/>
  <c r="N8856" i="1"/>
  <c r="A8856" i="1"/>
  <c r="O8855" i="1"/>
  <c r="N8855" i="1"/>
  <c r="A8855" i="1"/>
  <c r="O8854" i="1"/>
  <c r="N8854" i="1"/>
  <c r="A8854" i="1"/>
  <c r="O8853" i="1"/>
  <c r="N8853" i="1"/>
  <c r="A8853" i="1"/>
  <c r="O8852" i="1"/>
  <c r="N8852" i="1"/>
  <c r="A8852" i="1"/>
  <c r="O8851" i="1"/>
  <c r="N8851" i="1"/>
  <c r="A8851" i="1"/>
  <c r="O8850" i="1"/>
  <c r="N8850" i="1"/>
  <c r="A8850" i="1"/>
  <c r="O8849" i="1"/>
  <c r="N8849" i="1"/>
  <c r="A8849" i="1"/>
  <c r="O8848" i="1"/>
  <c r="N8848" i="1"/>
  <c r="A8848" i="1"/>
  <c r="O8847" i="1"/>
  <c r="N8847" i="1"/>
  <c r="A8847" i="1"/>
  <c r="O8846" i="1"/>
  <c r="N8846" i="1"/>
  <c r="A8846" i="1"/>
  <c r="O8845" i="1"/>
  <c r="N8845" i="1"/>
  <c r="A8845" i="1"/>
  <c r="O8844" i="1"/>
  <c r="N8844" i="1"/>
  <c r="A8844" i="1"/>
  <c r="O8843" i="1"/>
  <c r="N8843" i="1"/>
  <c r="A8843" i="1"/>
  <c r="O8842" i="1"/>
  <c r="N8842" i="1"/>
  <c r="A8842" i="1"/>
  <c r="O8841" i="1"/>
  <c r="N8841" i="1"/>
  <c r="A8841" i="1"/>
  <c r="O8840" i="1"/>
  <c r="N8840" i="1"/>
  <c r="A8840" i="1"/>
  <c r="O8839" i="1"/>
  <c r="N8839" i="1"/>
  <c r="A8839" i="1"/>
  <c r="O8838" i="1"/>
  <c r="N8838" i="1"/>
  <c r="A8838" i="1"/>
  <c r="O8837" i="1"/>
  <c r="N8837" i="1"/>
  <c r="A8837" i="1"/>
  <c r="O8836" i="1"/>
  <c r="N8836" i="1"/>
  <c r="A8836" i="1"/>
  <c r="O8835" i="1"/>
  <c r="N8835" i="1"/>
  <c r="A8835" i="1"/>
  <c r="O8834" i="1"/>
  <c r="N8834" i="1"/>
  <c r="A8834" i="1"/>
  <c r="O8833" i="1"/>
  <c r="N8833" i="1"/>
  <c r="A8833" i="1"/>
  <c r="O8832" i="1"/>
  <c r="N8832" i="1"/>
  <c r="A8832" i="1"/>
  <c r="O8831" i="1"/>
  <c r="N8831" i="1"/>
  <c r="A8831" i="1"/>
  <c r="O8830" i="1"/>
  <c r="N8830" i="1"/>
  <c r="A8830" i="1"/>
  <c r="O8829" i="1"/>
  <c r="N8829" i="1"/>
  <c r="A8829" i="1"/>
  <c r="O8828" i="1"/>
  <c r="N8828" i="1"/>
  <c r="A8828" i="1"/>
  <c r="O8827" i="1"/>
  <c r="N8827" i="1"/>
  <c r="A8827" i="1"/>
  <c r="O8826" i="1"/>
  <c r="N8826" i="1"/>
  <c r="A8826" i="1"/>
  <c r="O8825" i="1"/>
  <c r="N8825" i="1"/>
  <c r="A8825" i="1"/>
  <c r="O8824" i="1"/>
  <c r="N8824" i="1"/>
  <c r="A8824" i="1"/>
  <c r="O8823" i="1"/>
  <c r="N8823" i="1"/>
  <c r="A8823" i="1"/>
  <c r="O8822" i="1"/>
  <c r="N8822" i="1"/>
  <c r="A8822" i="1"/>
  <c r="O8821" i="1"/>
  <c r="N8821" i="1"/>
  <c r="A8821" i="1"/>
  <c r="O8820" i="1"/>
  <c r="N8820" i="1"/>
  <c r="A8820" i="1"/>
  <c r="O8819" i="1"/>
  <c r="N8819" i="1"/>
  <c r="A8819" i="1"/>
  <c r="O8818" i="1"/>
  <c r="N8818" i="1"/>
  <c r="A8818" i="1"/>
  <c r="O8817" i="1"/>
  <c r="N8817" i="1"/>
  <c r="A8817" i="1"/>
  <c r="O8816" i="1"/>
  <c r="N8816" i="1"/>
  <c r="A8816" i="1"/>
  <c r="O8815" i="1"/>
  <c r="N8815" i="1"/>
  <c r="A8815" i="1"/>
  <c r="O8814" i="1"/>
  <c r="N8814" i="1"/>
  <c r="A8814" i="1"/>
  <c r="O8813" i="1"/>
  <c r="N8813" i="1"/>
  <c r="A8813" i="1"/>
  <c r="O8812" i="1"/>
  <c r="N8812" i="1"/>
  <c r="A8812" i="1"/>
  <c r="O8811" i="1"/>
  <c r="N8811" i="1"/>
  <c r="A8811" i="1"/>
  <c r="O8810" i="1"/>
  <c r="N8810" i="1"/>
  <c r="A8810" i="1"/>
  <c r="O8809" i="1"/>
  <c r="N8809" i="1"/>
  <c r="A8809" i="1"/>
  <c r="O8808" i="1"/>
  <c r="N8808" i="1"/>
  <c r="A8808" i="1"/>
  <c r="O8807" i="1"/>
  <c r="N8807" i="1"/>
  <c r="A8807" i="1"/>
  <c r="O8806" i="1"/>
  <c r="N8806" i="1"/>
  <c r="A8806" i="1"/>
  <c r="O8805" i="1"/>
  <c r="N8805" i="1"/>
  <c r="A8805" i="1"/>
  <c r="O8804" i="1"/>
  <c r="N8804" i="1"/>
  <c r="A8804" i="1"/>
  <c r="O8803" i="1"/>
  <c r="N8803" i="1"/>
  <c r="A8803" i="1"/>
  <c r="O8802" i="1"/>
  <c r="N8802" i="1"/>
  <c r="A8802" i="1"/>
  <c r="O8801" i="1"/>
  <c r="N8801" i="1"/>
  <c r="A8801" i="1"/>
  <c r="O8800" i="1"/>
  <c r="N8800" i="1"/>
  <c r="A8800" i="1"/>
  <c r="O8799" i="1"/>
  <c r="N8799" i="1"/>
  <c r="A8799" i="1"/>
  <c r="O8798" i="1"/>
  <c r="N8798" i="1"/>
  <c r="A8798" i="1"/>
  <c r="O8797" i="1"/>
  <c r="N8797" i="1"/>
  <c r="A8797" i="1"/>
  <c r="O8796" i="1"/>
  <c r="N8796" i="1"/>
  <c r="A8796" i="1"/>
  <c r="O8795" i="1"/>
  <c r="N8795" i="1"/>
  <c r="A8795" i="1"/>
  <c r="O8794" i="1"/>
  <c r="N8794" i="1"/>
  <c r="A8794" i="1"/>
  <c r="O8793" i="1"/>
  <c r="N8793" i="1"/>
  <c r="A8793" i="1"/>
  <c r="O8792" i="1"/>
  <c r="N8792" i="1"/>
  <c r="A8792" i="1"/>
  <c r="O8791" i="1"/>
  <c r="N8791" i="1"/>
  <c r="A8791" i="1"/>
  <c r="O8790" i="1"/>
  <c r="N8790" i="1"/>
  <c r="A8790" i="1"/>
  <c r="O8789" i="1"/>
  <c r="N8789" i="1"/>
  <c r="A8789" i="1"/>
  <c r="O8788" i="1"/>
  <c r="N8788" i="1"/>
  <c r="A8788" i="1"/>
  <c r="O8787" i="1"/>
  <c r="N8787" i="1"/>
  <c r="A8787" i="1"/>
  <c r="O8786" i="1"/>
  <c r="N8786" i="1"/>
  <c r="A8786" i="1"/>
  <c r="O8785" i="1"/>
  <c r="N8785" i="1"/>
  <c r="A8785" i="1"/>
  <c r="O8784" i="1"/>
  <c r="N8784" i="1"/>
  <c r="A8784" i="1"/>
  <c r="O8783" i="1"/>
  <c r="N8783" i="1"/>
  <c r="A8783" i="1"/>
  <c r="O8782" i="1"/>
  <c r="N8782" i="1"/>
  <c r="A8782" i="1"/>
  <c r="O8781" i="1"/>
  <c r="N8781" i="1"/>
  <c r="A8781" i="1"/>
  <c r="O8780" i="1"/>
  <c r="N8780" i="1"/>
  <c r="A8780" i="1"/>
  <c r="O8779" i="1"/>
  <c r="N8779" i="1"/>
  <c r="A8779" i="1"/>
  <c r="O8778" i="1"/>
  <c r="N8778" i="1"/>
  <c r="A8778" i="1"/>
  <c r="O8777" i="1"/>
  <c r="N8777" i="1"/>
  <c r="A8777" i="1"/>
  <c r="O8776" i="1"/>
  <c r="N8776" i="1"/>
  <c r="A8776" i="1"/>
  <c r="O8775" i="1"/>
  <c r="N8775" i="1"/>
  <c r="A8775" i="1"/>
  <c r="O8774" i="1"/>
  <c r="N8774" i="1"/>
  <c r="A8774" i="1"/>
  <c r="O8773" i="1"/>
  <c r="N8773" i="1"/>
  <c r="A8773" i="1"/>
  <c r="O8772" i="1"/>
  <c r="N8772" i="1"/>
  <c r="A8772" i="1"/>
  <c r="O8771" i="1"/>
  <c r="N8771" i="1"/>
  <c r="A8771" i="1"/>
  <c r="O8770" i="1"/>
  <c r="N8770" i="1"/>
  <c r="A8770" i="1"/>
  <c r="O8769" i="1"/>
  <c r="N8769" i="1"/>
  <c r="A8769" i="1"/>
  <c r="O8768" i="1"/>
  <c r="N8768" i="1"/>
  <c r="A8768" i="1"/>
  <c r="O8767" i="1"/>
  <c r="N8767" i="1"/>
  <c r="A8767" i="1"/>
  <c r="O8766" i="1"/>
  <c r="N8766" i="1"/>
  <c r="A8766" i="1"/>
  <c r="O8765" i="1"/>
  <c r="N8765" i="1"/>
  <c r="A8765" i="1"/>
  <c r="O8764" i="1"/>
  <c r="N8764" i="1"/>
  <c r="A8764" i="1"/>
  <c r="O8763" i="1"/>
  <c r="N8763" i="1"/>
  <c r="A8763" i="1"/>
  <c r="O8762" i="1"/>
  <c r="N8762" i="1"/>
  <c r="A8762" i="1"/>
  <c r="O8761" i="1"/>
  <c r="N8761" i="1"/>
  <c r="A8761" i="1"/>
  <c r="O8760" i="1"/>
  <c r="N8760" i="1"/>
  <c r="A8760" i="1"/>
  <c r="O8759" i="1"/>
  <c r="N8759" i="1"/>
  <c r="A8759" i="1"/>
  <c r="O8758" i="1"/>
  <c r="N8758" i="1"/>
  <c r="A8758" i="1"/>
  <c r="O8757" i="1"/>
  <c r="N8757" i="1"/>
  <c r="A8757" i="1"/>
  <c r="O8756" i="1"/>
  <c r="N8756" i="1"/>
  <c r="A8756" i="1"/>
  <c r="O8755" i="1"/>
  <c r="N8755" i="1"/>
  <c r="A8755" i="1"/>
  <c r="O8754" i="1"/>
  <c r="N8754" i="1"/>
  <c r="A8754" i="1"/>
  <c r="O8753" i="1"/>
  <c r="N8753" i="1"/>
  <c r="A8753" i="1"/>
  <c r="O8752" i="1"/>
  <c r="N8752" i="1"/>
  <c r="A8752" i="1"/>
  <c r="O8751" i="1"/>
  <c r="N8751" i="1"/>
  <c r="A8751" i="1"/>
  <c r="O8750" i="1"/>
  <c r="N8750" i="1"/>
  <c r="A8750" i="1"/>
  <c r="O8749" i="1"/>
  <c r="N8749" i="1"/>
  <c r="A8749" i="1"/>
  <c r="O8748" i="1"/>
  <c r="N8748" i="1"/>
  <c r="A8748" i="1"/>
  <c r="O8747" i="1"/>
  <c r="N8747" i="1"/>
  <c r="A8747" i="1"/>
  <c r="O8746" i="1"/>
  <c r="N8746" i="1"/>
  <c r="A8746" i="1"/>
  <c r="O8745" i="1"/>
  <c r="N8745" i="1"/>
  <c r="A8745" i="1"/>
  <c r="O8744" i="1"/>
  <c r="N8744" i="1"/>
  <c r="A8744" i="1"/>
  <c r="O8743" i="1"/>
  <c r="N8743" i="1"/>
  <c r="A8743" i="1"/>
  <c r="O8742" i="1"/>
  <c r="N8742" i="1"/>
  <c r="A8742" i="1"/>
  <c r="O8741" i="1"/>
  <c r="N8741" i="1"/>
  <c r="A8741" i="1"/>
  <c r="O8740" i="1"/>
  <c r="N8740" i="1"/>
  <c r="A8740" i="1"/>
  <c r="O8739" i="1"/>
  <c r="N8739" i="1"/>
  <c r="A8739" i="1"/>
  <c r="O8738" i="1"/>
  <c r="N8738" i="1"/>
  <c r="A8738" i="1"/>
  <c r="O8737" i="1"/>
  <c r="N8737" i="1"/>
  <c r="A8737" i="1"/>
  <c r="O8736" i="1"/>
  <c r="N8736" i="1"/>
  <c r="A8736" i="1"/>
  <c r="O8735" i="1"/>
  <c r="N8735" i="1"/>
  <c r="A8735" i="1"/>
  <c r="O8734" i="1"/>
  <c r="N8734" i="1"/>
  <c r="A8734" i="1"/>
  <c r="O8733" i="1"/>
  <c r="N8733" i="1"/>
  <c r="A8733" i="1"/>
  <c r="O8732" i="1"/>
  <c r="N8732" i="1"/>
  <c r="A8732" i="1"/>
  <c r="O8731" i="1"/>
  <c r="N8731" i="1"/>
  <c r="A8731" i="1"/>
  <c r="O8730" i="1"/>
  <c r="N8730" i="1"/>
  <c r="A8730" i="1"/>
  <c r="O8729" i="1"/>
  <c r="N8729" i="1"/>
  <c r="A8729" i="1"/>
  <c r="O8728" i="1"/>
  <c r="N8728" i="1"/>
  <c r="A8728" i="1"/>
  <c r="O8727" i="1"/>
  <c r="N8727" i="1"/>
  <c r="A8727" i="1"/>
  <c r="O8726" i="1"/>
  <c r="N8726" i="1"/>
  <c r="A8726" i="1"/>
  <c r="O8725" i="1"/>
  <c r="N8725" i="1"/>
  <c r="A8725" i="1"/>
  <c r="O8724" i="1"/>
  <c r="N8724" i="1"/>
  <c r="A8724" i="1"/>
  <c r="O8723" i="1"/>
  <c r="N8723" i="1"/>
  <c r="A8723" i="1"/>
  <c r="O8722" i="1"/>
  <c r="N8722" i="1"/>
  <c r="A8722" i="1"/>
  <c r="O8721" i="1"/>
  <c r="N8721" i="1"/>
  <c r="A8721" i="1"/>
  <c r="O8720" i="1"/>
  <c r="N8720" i="1"/>
  <c r="A8720" i="1"/>
  <c r="O8719" i="1"/>
  <c r="N8719" i="1"/>
  <c r="A8719" i="1"/>
  <c r="O8718" i="1"/>
  <c r="N8718" i="1"/>
  <c r="A8718" i="1"/>
  <c r="O8717" i="1"/>
  <c r="N8717" i="1"/>
  <c r="A8717" i="1"/>
  <c r="O8716" i="1"/>
  <c r="N8716" i="1"/>
  <c r="A8716" i="1"/>
  <c r="O8715" i="1"/>
  <c r="N8715" i="1"/>
  <c r="A8715" i="1"/>
  <c r="O8714" i="1"/>
  <c r="N8714" i="1"/>
  <c r="A8714" i="1"/>
  <c r="O8713" i="1"/>
  <c r="N8713" i="1"/>
  <c r="A8713" i="1"/>
  <c r="O8712" i="1"/>
  <c r="N8712" i="1"/>
  <c r="A8712" i="1"/>
  <c r="O8711" i="1"/>
  <c r="N8711" i="1"/>
  <c r="A8711" i="1"/>
  <c r="O8710" i="1"/>
  <c r="N8710" i="1"/>
  <c r="A8710" i="1"/>
  <c r="O8709" i="1"/>
  <c r="N8709" i="1"/>
  <c r="A8709" i="1"/>
  <c r="O8708" i="1"/>
  <c r="N8708" i="1"/>
  <c r="A8708" i="1"/>
  <c r="O8707" i="1"/>
  <c r="N8707" i="1"/>
  <c r="A8707" i="1"/>
  <c r="O8706" i="1"/>
  <c r="N8706" i="1"/>
  <c r="A8706" i="1"/>
  <c r="O8705" i="1"/>
  <c r="N8705" i="1"/>
  <c r="A8705" i="1"/>
  <c r="O8704" i="1"/>
  <c r="N8704" i="1"/>
  <c r="A8704" i="1"/>
  <c r="O8703" i="1"/>
  <c r="N8703" i="1"/>
  <c r="A8703" i="1"/>
  <c r="O8702" i="1"/>
  <c r="N8702" i="1"/>
  <c r="A8702" i="1"/>
  <c r="O8701" i="1"/>
  <c r="N8701" i="1"/>
  <c r="A8701" i="1"/>
  <c r="O8700" i="1"/>
  <c r="N8700" i="1"/>
  <c r="A8700" i="1"/>
  <c r="O8699" i="1"/>
  <c r="N8699" i="1"/>
  <c r="A8699" i="1"/>
  <c r="O8698" i="1"/>
  <c r="N8698" i="1"/>
  <c r="A8698" i="1"/>
  <c r="O8697" i="1"/>
  <c r="N8697" i="1"/>
  <c r="A8697" i="1"/>
  <c r="O8696" i="1"/>
  <c r="N8696" i="1"/>
  <c r="A8696" i="1"/>
  <c r="O8695" i="1"/>
  <c r="N8695" i="1"/>
  <c r="A8695" i="1"/>
  <c r="O8694" i="1"/>
  <c r="N8694" i="1"/>
  <c r="A8694" i="1"/>
  <c r="O8693" i="1"/>
  <c r="N8693" i="1"/>
  <c r="A8693" i="1"/>
  <c r="O8692" i="1"/>
  <c r="N8692" i="1"/>
  <c r="A8692" i="1"/>
  <c r="O8691" i="1"/>
  <c r="N8691" i="1"/>
  <c r="A8691" i="1"/>
  <c r="O8690" i="1"/>
  <c r="N8690" i="1"/>
  <c r="A8690" i="1"/>
  <c r="O8689" i="1"/>
  <c r="N8689" i="1"/>
  <c r="A8689" i="1"/>
  <c r="O8688" i="1"/>
  <c r="N8688" i="1"/>
  <c r="A8688" i="1"/>
  <c r="O8687" i="1"/>
  <c r="N8687" i="1"/>
  <c r="A8687" i="1"/>
  <c r="O8686" i="1"/>
  <c r="N8686" i="1"/>
  <c r="A8686" i="1"/>
  <c r="O8685" i="1"/>
  <c r="N8685" i="1"/>
  <c r="A8685" i="1"/>
  <c r="O8684" i="1"/>
  <c r="N8684" i="1"/>
  <c r="A8684" i="1"/>
  <c r="O8683" i="1"/>
  <c r="N8683" i="1"/>
  <c r="A8683" i="1"/>
  <c r="O8682" i="1"/>
  <c r="N8682" i="1"/>
  <c r="A8682" i="1"/>
  <c r="O8681" i="1"/>
  <c r="N8681" i="1"/>
  <c r="A8681" i="1"/>
  <c r="O8680" i="1"/>
  <c r="N8680" i="1"/>
  <c r="A8680" i="1"/>
  <c r="O8679" i="1"/>
  <c r="N8679" i="1"/>
  <c r="A8679" i="1"/>
  <c r="O8678" i="1"/>
  <c r="N8678" i="1"/>
  <c r="A8678" i="1"/>
  <c r="O8677" i="1"/>
  <c r="N8677" i="1"/>
  <c r="A8677" i="1"/>
  <c r="O8676" i="1"/>
  <c r="N8676" i="1"/>
  <c r="A8676" i="1"/>
  <c r="O8675" i="1"/>
  <c r="N8675" i="1"/>
  <c r="A8675" i="1"/>
  <c r="O8674" i="1"/>
  <c r="N8674" i="1"/>
  <c r="A8674" i="1"/>
  <c r="O8673" i="1"/>
  <c r="N8673" i="1"/>
  <c r="A8673" i="1"/>
  <c r="O8672" i="1"/>
  <c r="N8672" i="1"/>
  <c r="A8672" i="1"/>
  <c r="O8671" i="1"/>
  <c r="N8671" i="1"/>
  <c r="A8671" i="1"/>
  <c r="O8670" i="1"/>
  <c r="N8670" i="1"/>
  <c r="A8670" i="1"/>
  <c r="O8669" i="1"/>
  <c r="N8669" i="1"/>
  <c r="A8669" i="1"/>
  <c r="O8668" i="1"/>
  <c r="N8668" i="1"/>
  <c r="A8668" i="1"/>
  <c r="O8667" i="1"/>
  <c r="N8667" i="1"/>
  <c r="A8667" i="1"/>
  <c r="O8666" i="1"/>
  <c r="N8666" i="1"/>
  <c r="A8666" i="1"/>
  <c r="O8665" i="1"/>
  <c r="N8665" i="1"/>
  <c r="A8665" i="1"/>
  <c r="O8664" i="1"/>
  <c r="N8664" i="1"/>
  <c r="A8664" i="1"/>
  <c r="O8663" i="1"/>
  <c r="N8663" i="1"/>
  <c r="A8663" i="1"/>
  <c r="O8662" i="1"/>
  <c r="N8662" i="1"/>
  <c r="A8662" i="1"/>
  <c r="O8661" i="1"/>
  <c r="N8661" i="1"/>
  <c r="A8661" i="1"/>
  <c r="O8660" i="1"/>
  <c r="N8660" i="1"/>
  <c r="A8660" i="1"/>
  <c r="O8659" i="1"/>
  <c r="N8659" i="1"/>
  <c r="A8659" i="1"/>
  <c r="O8658" i="1"/>
  <c r="N8658" i="1"/>
  <c r="A8658" i="1"/>
  <c r="O8657" i="1"/>
  <c r="N8657" i="1"/>
  <c r="A8657" i="1"/>
  <c r="O8656" i="1"/>
  <c r="N8656" i="1"/>
  <c r="A8656" i="1"/>
  <c r="O8655" i="1"/>
  <c r="N8655" i="1"/>
  <c r="A8655" i="1"/>
  <c r="O8654" i="1"/>
  <c r="N8654" i="1"/>
  <c r="A8654" i="1"/>
  <c r="O8653" i="1"/>
  <c r="N8653" i="1"/>
  <c r="A8653" i="1"/>
  <c r="O8652" i="1"/>
  <c r="N8652" i="1"/>
  <c r="A8652" i="1"/>
  <c r="O8651" i="1"/>
  <c r="N8651" i="1"/>
  <c r="A8651" i="1"/>
  <c r="O8650" i="1"/>
  <c r="N8650" i="1"/>
  <c r="A8650" i="1"/>
  <c r="O8649" i="1"/>
  <c r="N8649" i="1"/>
  <c r="A8649" i="1"/>
  <c r="O8648" i="1"/>
  <c r="N8648" i="1"/>
  <c r="A8648" i="1"/>
  <c r="O8647" i="1"/>
  <c r="N8647" i="1"/>
  <c r="A8647" i="1"/>
  <c r="O8646" i="1"/>
  <c r="N8646" i="1"/>
  <c r="A8646" i="1"/>
  <c r="O8645" i="1"/>
  <c r="N8645" i="1"/>
  <c r="A8645" i="1"/>
  <c r="O8644" i="1"/>
  <c r="N8644" i="1"/>
  <c r="A8644" i="1"/>
  <c r="O8643" i="1"/>
  <c r="N8643" i="1"/>
  <c r="A8643" i="1"/>
  <c r="O8642" i="1"/>
  <c r="N8642" i="1"/>
  <c r="A8642" i="1"/>
  <c r="O8641" i="1"/>
  <c r="N8641" i="1"/>
  <c r="A8641" i="1"/>
  <c r="O8640" i="1"/>
  <c r="N8640" i="1"/>
  <c r="A8640" i="1"/>
  <c r="O8639" i="1"/>
  <c r="N8639" i="1"/>
  <c r="A8639" i="1"/>
  <c r="O8638" i="1"/>
  <c r="N8638" i="1"/>
  <c r="A8638" i="1"/>
  <c r="O8637" i="1"/>
  <c r="N8637" i="1"/>
  <c r="A8637" i="1"/>
  <c r="O8636" i="1"/>
  <c r="N8636" i="1"/>
  <c r="A8636" i="1"/>
  <c r="O8635" i="1"/>
  <c r="N8635" i="1"/>
  <c r="A8635" i="1"/>
  <c r="O8634" i="1"/>
  <c r="N8634" i="1"/>
  <c r="A8634" i="1"/>
  <c r="O8633" i="1"/>
  <c r="N8633" i="1"/>
  <c r="A8633" i="1"/>
  <c r="O8632" i="1"/>
  <c r="N8632" i="1"/>
  <c r="A8632" i="1"/>
  <c r="O8631" i="1"/>
  <c r="N8631" i="1"/>
  <c r="A8631" i="1"/>
  <c r="O8630" i="1"/>
  <c r="N8630" i="1"/>
  <c r="A8630" i="1"/>
  <c r="O8629" i="1"/>
  <c r="N8629" i="1"/>
  <c r="A8629" i="1"/>
  <c r="O8628" i="1"/>
  <c r="N8628" i="1"/>
  <c r="A8628" i="1"/>
  <c r="O8627" i="1"/>
  <c r="N8627" i="1"/>
  <c r="A8627" i="1"/>
  <c r="O8626" i="1"/>
  <c r="N8626" i="1"/>
  <c r="A8626" i="1"/>
  <c r="O8625" i="1"/>
  <c r="N8625" i="1"/>
  <c r="A8625" i="1"/>
  <c r="O8624" i="1"/>
  <c r="N8624" i="1"/>
  <c r="A8624" i="1"/>
  <c r="O8623" i="1"/>
  <c r="N8623" i="1"/>
  <c r="A8623" i="1"/>
  <c r="O8622" i="1"/>
  <c r="N8622" i="1"/>
  <c r="A8622" i="1"/>
  <c r="O8621" i="1"/>
  <c r="N8621" i="1"/>
  <c r="A8621" i="1"/>
  <c r="O8620" i="1"/>
  <c r="N8620" i="1"/>
  <c r="A8620" i="1"/>
  <c r="O8619" i="1"/>
  <c r="N8619" i="1"/>
  <c r="A8619" i="1"/>
  <c r="O8618" i="1"/>
  <c r="N8618" i="1"/>
  <c r="A8618" i="1"/>
  <c r="O8617" i="1"/>
  <c r="N8617" i="1"/>
  <c r="A8617" i="1"/>
  <c r="O8616" i="1"/>
  <c r="N8616" i="1"/>
  <c r="A8616" i="1"/>
  <c r="O8615" i="1"/>
  <c r="N8615" i="1"/>
  <c r="A8615" i="1"/>
  <c r="O8614" i="1"/>
  <c r="N8614" i="1"/>
  <c r="A8614" i="1"/>
  <c r="O8613" i="1"/>
  <c r="N8613" i="1"/>
  <c r="A8613" i="1"/>
  <c r="O8612" i="1"/>
  <c r="N8612" i="1"/>
  <c r="A8612" i="1"/>
  <c r="O8611" i="1"/>
  <c r="N8611" i="1"/>
  <c r="A8611" i="1"/>
  <c r="O8610" i="1"/>
  <c r="N8610" i="1"/>
  <c r="A8610" i="1"/>
  <c r="O8609" i="1"/>
  <c r="N8609" i="1"/>
  <c r="A8609" i="1"/>
  <c r="O8608" i="1"/>
  <c r="N8608" i="1"/>
  <c r="A8608" i="1"/>
  <c r="O8607" i="1"/>
  <c r="N8607" i="1"/>
  <c r="A8607" i="1"/>
  <c r="O8606" i="1"/>
  <c r="N8606" i="1"/>
  <c r="A8606" i="1"/>
  <c r="O8605" i="1"/>
  <c r="N8605" i="1"/>
  <c r="A8605" i="1"/>
  <c r="O8604" i="1"/>
  <c r="N8604" i="1"/>
  <c r="A8604" i="1"/>
  <c r="O8603" i="1"/>
  <c r="N8603" i="1"/>
  <c r="A8603" i="1"/>
  <c r="O8602" i="1"/>
  <c r="N8602" i="1"/>
  <c r="A8602" i="1"/>
  <c r="O8601" i="1"/>
  <c r="N8601" i="1"/>
  <c r="A8601" i="1"/>
  <c r="O8600" i="1"/>
  <c r="N8600" i="1"/>
  <c r="A8600" i="1"/>
  <c r="O8599" i="1"/>
  <c r="N8599" i="1"/>
  <c r="A8599" i="1"/>
  <c r="O8598" i="1"/>
  <c r="N8598" i="1"/>
  <c r="A8598" i="1"/>
  <c r="O8597" i="1"/>
  <c r="N8597" i="1"/>
  <c r="A8597" i="1"/>
  <c r="O8596" i="1"/>
  <c r="N8596" i="1"/>
  <c r="A8596" i="1"/>
  <c r="O8595" i="1"/>
  <c r="N8595" i="1"/>
  <c r="A8595" i="1"/>
  <c r="O8594" i="1"/>
  <c r="N8594" i="1"/>
  <c r="A8594" i="1"/>
  <c r="O8593" i="1"/>
  <c r="N8593" i="1"/>
  <c r="A8593" i="1"/>
  <c r="O8592" i="1"/>
  <c r="N8592" i="1"/>
  <c r="A8592" i="1"/>
  <c r="O8591" i="1"/>
  <c r="N8591" i="1"/>
  <c r="A8591" i="1"/>
  <c r="O8590" i="1"/>
  <c r="N8590" i="1"/>
  <c r="A8590" i="1"/>
  <c r="O8589" i="1"/>
  <c r="N8589" i="1"/>
  <c r="A8589" i="1"/>
  <c r="O8588" i="1"/>
  <c r="N8588" i="1"/>
  <c r="A8588" i="1"/>
  <c r="O8587" i="1"/>
  <c r="N8587" i="1"/>
  <c r="A8587" i="1"/>
  <c r="O8586" i="1"/>
  <c r="N8586" i="1"/>
  <c r="A8586" i="1"/>
  <c r="O8585" i="1"/>
  <c r="N8585" i="1"/>
  <c r="A8585" i="1"/>
  <c r="O8584" i="1"/>
  <c r="N8584" i="1"/>
  <c r="A8584" i="1"/>
  <c r="O8583" i="1"/>
  <c r="N8583" i="1"/>
  <c r="A8583" i="1"/>
  <c r="O8582" i="1"/>
  <c r="N8582" i="1"/>
  <c r="A8582" i="1"/>
  <c r="O8581" i="1"/>
  <c r="N8581" i="1"/>
  <c r="A8581" i="1"/>
  <c r="O8580" i="1"/>
  <c r="N8580" i="1"/>
  <c r="A8580" i="1"/>
  <c r="O8579" i="1"/>
  <c r="N8579" i="1"/>
  <c r="A8579" i="1"/>
  <c r="O8578" i="1"/>
  <c r="N8578" i="1"/>
  <c r="A8578" i="1"/>
  <c r="O8577" i="1"/>
  <c r="N8577" i="1"/>
  <c r="A8577" i="1"/>
  <c r="O8576" i="1"/>
  <c r="N8576" i="1"/>
  <c r="A8576" i="1"/>
  <c r="O8575" i="1"/>
  <c r="N8575" i="1"/>
  <c r="A8575" i="1"/>
  <c r="O8574" i="1"/>
  <c r="N8574" i="1"/>
  <c r="A8574" i="1"/>
  <c r="O8573" i="1"/>
  <c r="N8573" i="1"/>
  <c r="A8573" i="1"/>
  <c r="O8572" i="1"/>
  <c r="N8572" i="1"/>
  <c r="A8572" i="1"/>
  <c r="O8571" i="1"/>
  <c r="N8571" i="1"/>
  <c r="A8571" i="1"/>
  <c r="O8570" i="1"/>
  <c r="N8570" i="1"/>
  <c r="A8570" i="1"/>
  <c r="O8569" i="1"/>
  <c r="N8569" i="1"/>
  <c r="A8569" i="1"/>
  <c r="O8568" i="1"/>
  <c r="N8568" i="1"/>
  <c r="A8568" i="1"/>
  <c r="O8567" i="1"/>
  <c r="N8567" i="1"/>
  <c r="A8567" i="1"/>
  <c r="O8566" i="1"/>
  <c r="N8566" i="1"/>
  <c r="A8566" i="1"/>
  <c r="O8565" i="1"/>
  <c r="N8565" i="1"/>
  <c r="A8565" i="1"/>
  <c r="O8564" i="1"/>
  <c r="N8564" i="1"/>
  <c r="A8564" i="1"/>
  <c r="O8563" i="1"/>
  <c r="N8563" i="1"/>
  <c r="A8563" i="1"/>
  <c r="O8562" i="1"/>
  <c r="N8562" i="1"/>
  <c r="A8562" i="1"/>
  <c r="O8561" i="1"/>
  <c r="N8561" i="1"/>
  <c r="A8561" i="1"/>
  <c r="O8560" i="1"/>
  <c r="N8560" i="1"/>
  <c r="A8560" i="1"/>
  <c r="O8559" i="1"/>
  <c r="N8559" i="1"/>
  <c r="A8559" i="1"/>
  <c r="O8558" i="1"/>
  <c r="N8558" i="1"/>
  <c r="A8558" i="1"/>
  <c r="O8557" i="1"/>
  <c r="N8557" i="1"/>
  <c r="A8557" i="1"/>
  <c r="O8556" i="1"/>
  <c r="N8556" i="1"/>
  <c r="A8556" i="1"/>
  <c r="O8555" i="1"/>
  <c r="N8555" i="1"/>
  <c r="A8555" i="1"/>
  <c r="O8554" i="1"/>
  <c r="N8554" i="1"/>
  <c r="A8554" i="1"/>
  <c r="O8553" i="1"/>
  <c r="N8553" i="1"/>
  <c r="A8553" i="1"/>
  <c r="O8552" i="1"/>
  <c r="N8552" i="1"/>
  <c r="A8552" i="1"/>
  <c r="O8551" i="1"/>
  <c r="N8551" i="1"/>
  <c r="A8551" i="1"/>
  <c r="O8550" i="1"/>
  <c r="N8550" i="1"/>
  <c r="A8550" i="1"/>
  <c r="O8549" i="1"/>
  <c r="N8549" i="1"/>
  <c r="A8549" i="1"/>
  <c r="O8548" i="1"/>
  <c r="N8548" i="1"/>
  <c r="A8548" i="1"/>
  <c r="O8547" i="1"/>
  <c r="N8547" i="1"/>
  <c r="A8547" i="1"/>
  <c r="O8546" i="1"/>
  <c r="N8546" i="1"/>
  <c r="A8546" i="1"/>
  <c r="O8545" i="1"/>
  <c r="N8545" i="1"/>
  <c r="A8545" i="1"/>
  <c r="O8544" i="1"/>
  <c r="N8544" i="1"/>
  <c r="A8544" i="1"/>
  <c r="O8543" i="1"/>
  <c r="N8543" i="1"/>
  <c r="A8543" i="1"/>
  <c r="O8542" i="1"/>
  <c r="N8542" i="1"/>
  <c r="A8542" i="1"/>
  <c r="O8541" i="1"/>
  <c r="N8541" i="1"/>
  <c r="A8541" i="1"/>
  <c r="O8540" i="1"/>
  <c r="N8540" i="1"/>
  <c r="A8540" i="1"/>
  <c r="O8539" i="1"/>
  <c r="N8539" i="1"/>
  <c r="A8539" i="1"/>
  <c r="O8538" i="1"/>
  <c r="N8538" i="1"/>
  <c r="A8538" i="1"/>
  <c r="O8537" i="1"/>
  <c r="N8537" i="1"/>
  <c r="A8537" i="1"/>
  <c r="O8536" i="1"/>
  <c r="N8536" i="1"/>
  <c r="A8536" i="1"/>
  <c r="O8535" i="1"/>
  <c r="N8535" i="1"/>
  <c r="A8535" i="1"/>
  <c r="O8534" i="1"/>
  <c r="N8534" i="1"/>
  <c r="A8534" i="1"/>
  <c r="O8533" i="1"/>
  <c r="N8533" i="1"/>
  <c r="A8533" i="1"/>
  <c r="O8532" i="1"/>
  <c r="N8532" i="1"/>
  <c r="A8532" i="1"/>
  <c r="O8531" i="1"/>
  <c r="N8531" i="1"/>
  <c r="A8531" i="1"/>
  <c r="O8530" i="1"/>
  <c r="N8530" i="1"/>
  <c r="A8530" i="1"/>
  <c r="O8529" i="1"/>
  <c r="N8529" i="1"/>
  <c r="A8529" i="1"/>
  <c r="O8528" i="1"/>
  <c r="N8528" i="1"/>
  <c r="A8528" i="1"/>
  <c r="O8527" i="1"/>
  <c r="N8527" i="1"/>
  <c r="A8527" i="1"/>
  <c r="O8526" i="1"/>
  <c r="N8526" i="1"/>
  <c r="A8526" i="1"/>
  <c r="O8525" i="1"/>
  <c r="N8525" i="1"/>
  <c r="A8525" i="1"/>
  <c r="O8524" i="1"/>
  <c r="N8524" i="1"/>
  <c r="A8524" i="1"/>
  <c r="O8523" i="1"/>
  <c r="N8523" i="1"/>
  <c r="A8523" i="1"/>
  <c r="O8522" i="1"/>
  <c r="N8522" i="1"/>
  <c r="A8522" i="1"/>
  <c r="O8521" i="1"/>
  <c r="N8521" i="1"/>
  <c r="A8521" i="1"/>
  <c r="O8520" i="1"/>
  <c r="N8520" i="1"/>
  <c r="A8520" i="1"/>
  <c r="O8519" i="1"/>
  <c r="N8519" i="1"/>
  <c r="A8519" i="1"/>
  <c r="O8518" i="1"/>
  <c r="N8518" i="1"/>
  <c r="A8518" i="1"/>
  <c r="O8517" i="1"/>
  <c r="N8517" i="1"/>
  <c r="A8517" i="1"/>
  <c r="O8516" i="1"/>
  <c r="N8516" i="1"/>
  <c r="A8516" i="1"/>
  <c r="O8515" i="1"/>
  <c r="N8515" i="1"/>
  <c r="A8515" i="1"/>
  <c r="O8514" i="1"/>
  <c r="N8514" i="1"/>
  <c r="A8514" i="1"/>
  <c r="O8513" i="1"/>
  <c r="N8513" i="1"/>
  <c r="A8513" i="1"/>
  <c r="O8512" i="1"/>
  <c r="N8512" i="1"/>
  <c r="A8512" i="1"/>
  <c r="O8511" i="1"/>
  <c r="N8511" i="1"/>
  <c r="A8511" i="1"/>
  <c r="O8510" i="1"/>
  <c r="N8510" i="1"/>
  <c r="A8510" i="1"/>
  <c r="O8509" i="1"/>
  <c r="N8509" i="1"/>
  <c r="A8509" i="1"/>
  <c r="O8508" i="1"/>
  <c r="N8508" i="1"/>
  <c r="A8508" i="1"/>
  <c r="O8507" i="1"/>
  <c r="N8507" i="1"/>
  <c r="A8507" i="1"/>
  <c r="O8506" i="1"/>
  <c r="N8506" i="1"/>
  <c r="A8506" i="1"/>
  <c r="O8505" i="1"/>
  <c r="N8505" i="1"/>
  <c r="A8505" i="1"/>
  <c r="O8504" i="1"/>
  <c r="N8504" i="1"/>
  <c r="A8504" i="1"/>
  <c r="O8503" i="1"/>
  <c r="N8503" i="1"/>
  <c r="A8503" i="1"/>
  <c r="O8502" i="1"/>
  <c r="N8502" i="1"/>
  <c r="A8502" i="1"/>
  <c r="O8501" i="1"/>
  <c r="N8501" i="1"/>
  <c r="A8501" i="1"/>
  <c r="O8500" i="1"/>
  <c r="N8500" i="1"/>
  <c r="A8500" i="1"/>
  <c r="O8499" i="1"/>
  <c r="N8499" i="1"/>
  <c r="A8499" i="1"/>
  <c r="O8498" i="1"/>
  <c r="N8498" i="1"/>
  <c r="A8498" i="1"/>
  <c r="O8497" i="1"/>
  <c r="N8497" i="1"/>
  <c r="A8497" i="1"/>
  <c r="O8496" i="1"/>
  <c r="N8496" i="1"/>
  <c r="A8496" i="1"/>
  <c r="O8495" i="1"/>
  <c r="N8495" i="1"/>
  <c r="A8495" i="1"/>
  <c r="O8494" i="1"/>
  <c r="N8494" i="1"/>
  <c r="A8494" i="1"/>
  <c r="O8493" i="1"/>
  <c r="N8493" i="1"/>
  <c r="A8493" i="1"/>
  <c r="O8492" i="1"/>
  <c r="N8492" i="1"/>
  <c r="A8492" i="1"/>
  <c r="O8491" i="1"/>
  <c r="N8491" i="1"/>
  <c r="A8491" i="1"/>
  <c r="O8490" i="1"/>
  <c r="N8490" i="1"/>
  <c r="A8490" i="1"/>
  <c r="O8489" i="1"/>
  <c r="N8489" i="1"/>
  <c r="A8489" i="1"/>
  <c r="O8488" i="1"/>
  <c r="N8488" i="1"/>
  <c r="A8488" i="1"/>
  <c r="O8487" i="1"/>
  <c r="N8487" i="1"/>
  <c r="A8487" i="1"/>
  <c r="O8486" i="1"/>
  <c r="N8486" i="1"/>
  <c r="A8486" i="1"/>
  <c r="O8485" i="1"/>
  <c r="N8485" i="1"/>
  <c r="A8485" i="1"/>
  <c r="O8484" i="1"/>
  <c r="N8484" i="1"/>
  <c r="A8484" i="1"/>
  <c r="O8483" i="1"/>
  <c r="N8483" i="1"/>
  <c r="A8483" i="1"/>
  <c r="O8482" i="1"/>
  <c r="N8482" i="1"/>
  <c r="A8482" i="1"/>
  <c r="O8481" i="1"/>
  <c r="N8481" i="1"/>
  <c r="A8481" i="1"/>
  <c r="O8480" i="1"/>
  <c r="N8480" i="1"/>
  <c r="A8480" i="1"/>
  <c r="O8479" i="1"/>
  <c r="N8479" i="1"/>
  <c r="A8479" i="1"/>
  <c r="O8478" i="1"/>
  <c r="N8478" i="1"/>
  <c r="A8478" i="1"/>
  <c r="O8477" i="1"/>
  <c r="N8477" i="1"/>
  <c r="A8477" i="1"/>
  <c r="O8476" i="1"/>
  <c r="N8476" i="1"/>
  <c r="A8476" i="1"/>
  <c r="O8475" i="1"/>
  <c r="N8475" i="1"/>
  <c r="A8475" i="1"/>
  <c r="O8474" i="1"/>
  <c r="N8474" i="1"/>
  <c r="A8474" i="1"/>
  <c r="O8473" i="1"/>
  <c r="N8473" i="1"/>
  <c r="A8473" i="1"/>
  <c r="O8472" i="1"/>
  <c r="N8472" i="1"/>
  <c r="A8472" i="1"/>
  <c r="O8471" i="1"/>
  <c r="N8471" i="1"/>
  <c r="A8471" i="1"/>
  <c r="O8470" i="1"/>
  <c r="N8470" i="1"/>
  <c r="A8470" i="1"/>
  <c r="O8469" i="1"/>
  <c r="N8469" i="1"/>
  <c r="A8469" i="1"/>
  <c r="O8468" i="1"/>
  <c r="N8468" i="1"/>
  <c r="A8468" i="1"/>
  <c r="O8467" i="1"/>
  <c r="N8467" i="1"/>
  <c r="A8467" i="1"/>
  <c r="O8466" i="1"/>
  <c r="N8466" i="1"/>
  <c r="A8466" i="1"/>
  <c r="O8465" i="1"/>
  <c r="N8465" i="1"/>
  <c r="A8465" i="1"/>
  <c r="O8464" i="1"/>
  <c r="N8464" i="1"/>
  <c r="A8464" i="1"/>
  <c r="O8463" i="1"/>
  <c r="N8463" i="1"/>
  <c r="A8463" i="1"/>
  <c r="O8462" i="1"/>
  <c r="N8462" i="1"/>
  <c r="A8462" i="1"/>
  <c r="O8461" i="1"/>
  <c r="N8461" i="1"/>
  <c r="A8461" i="1"/>
  <c r="O8460" i="1"/>
  <c r="N8460" i="1"/>
  <c r="A8460" i="1"/>
  <c r="O8459" i="1"/>
  <c r="N8459" i="1"/>
  <c r="A8459" i="1"/>
  <c r="O8458" i="1"/>
  <c r="N8458" i="1"/>
  <c r="A8458" i="1"/>
  <c r="O8457" i="1"/>
  <c r="N8457" i="1"/>
  <c r="A8457" i="1"/>
  <c r="O8456" i="1"/>
  <c r="N8456" i="1"/>
  <c r="A8456" i="1"/>
  <c r="O8455" i="1"/>
  <c r="N8455" i="1"/>
  <c r="A8455" i="1"/>
  <c r="O8454" i="1"/>
  <c r="N8454" i="1"/>
  <c r="A8454" i="1"/>
  <c r="O8453" i="1"/>
  <c r="N8453" i="1"/>
  <c r="A8453" i="1"/>
  <c r="O8452" i="1"/>
  <c r="N8452" i="1"/>
  <c r="A8452" i="1"/>
  <c r="O8451" i="1"/>
  <c r="N8451" i="1"/>
  <c r="A8451" i="1"/>
  <c r="O8450" i="1"/>
  <c r="N8450" i="1"/>
  <c r="A8450" i="1"/>
  <c r="O8449" i="1"/>
  <c r="N8449" i="1"/>
  <c r="A8449" i="1"/>
  <c r="O8448" i="1"/>
  <c r="N8448" i="1"/>
  <c r="A8448" i="1"/>
  <c r="O8447" i="1"/>
  <c r="N8447" i="1"/>
  <c r="A8447" i="1"/>
  <c r="O8446" i="1"/>
  <c r="N8446" i="1"/>
  <c r="A8446" i="1"/>
  <c r="O8445" i="1"/>
  <c r="N8445" i="1"/>
  <c r="A8445" i="1"/>
  <c r="O8444" i="1"/>
  <c r="N8444" i="1"/>
  <c r="A8444" i="1"/>
  <c r="O8443" i="1"/>
  <c r="N8443" i="1"/>
  <c r="A8443" i="1"/>
  <c r="O8442" i="1"/>
  <c r="N8442" i="1"/>
  <c r="A8442" i="1"/>
  <c r="O8441" i="1"/>
  <c r="N8441" i="1"/>
  <c r="A8441" i="1"/>
  <c r="O8440" i="1"/>
  <c r="N8440" i="1"/>
  <c r="A8440" i="1"/>
  <c r="O8439" i="1"/>
  <c r="N8439" i="1"/>
  <c r="A8439" i="1"/>
  <c r="O8438" i="1"/>
  <c r="N8438" i="1"/>
  <c r="A8438" i="1"/>
  <c r="O8437" i="1"/>
  <c r="N8437" i="1"/>
  <c r="A8437" i="1"/>
  <c r="O8436" i="1"/>
  <c r="N8436" i="1"/>
  <c r="A8436" i="1"/>
  <c r="O8435" i="1"/>
  <c r="N8435" i="1"/>
  <c r="A8435" i="1"/>
  <c r="O8434" i="1"/>
  <c r="N8434" i="1"/>
  <c r="A8434" i="1"/>
  <c r="O8433" i="1"/>
  <c r="N8433" i="1"/>
  <c r="A8433" i="1"/>
  <c r="O8432" i="1"/>
  <c r="N8432" i="1"/>
  <c r="A8432" i="1"/>
  <c r="O8431" i="1"/>
  <c r="N8431" i="1"/>
  <c r="A8431" i="1"/>
  <c r="O8430" i="1"/>
  <c r="N8430" i="1"/>
  <c r="A8430" i="1"/>
  <c r="O8429" i="1"/>
  <c r="N8429" i="1"/>
  <c r="A8429" i="1"/>
  <c r="O8428" i="1"/>
  <c r="N8428" i="1"/>
  <c r="A8428" i="1"/>
  <c r="O8427" i="1"/>
  <c r="N8427" i="1"/>
  <c r="A8427" i="1"/>
  <c r="O8426" i="1"/>
  <c r="N8426" i="1"/>
  <c r="A8426" i="1"/>
  <c r="O8425" i="1"/>
  <c r="N8425" i="1"/>
  <c r="A8425" i="1"/>
  <c r="O8424" i="1"/>
  <c r="N8424" i="1"/>
  <c r="A8424" i="1"/>
  <c r="O8423" i="1"/>
  <c r="N8423" i="1"/>
  <c r="A8423" i="1"/>
  <c r="O8422" i="1"/>
  <c r="N8422" i="1"/>
  <c r="A8422" i="1"/>
  <c r="O8421" i="1"/>
  <c r="N8421" i="1"/>
  <c r="A8421" i="1"/>
  <c r="O8420" i="1"/>
  <c r="N8420" i="1"/>
  <c r="A8420" i="1"/>
  <c r="O8419" i="1"/>
  <c r="N8419" i="1"/>
  <c r="A8419" i="1"/>
  <c r="O8418" i="1"/>
  <c r="N8418" i="1"/>
  <c r="A8418" i="1"/>
  <c r="O8417" i="1"/>
  <c r="N8417" i="1"/>
  <c r="A8417" i="1"/>
  <c r="O8416" i="1"/>
  <c r="N8416" i="1"/>
  <c r="A8416" i="1"/>
  <c r="O8415" i="1"/>
  <c r="N8415" i="1"/>
  <c r="A8415" i="1"/>
  <c r="O8414" i="1"/>
  <c r="N8414" i="1"/>
  <c r="A8414" i="1"/>
  <c r="O8413" i="1"/>
  <c r="N8413" i="1"/>
  <c r="A8413" i="1"/>
  <c r="O8412" i="1"/>
  <c r="N8412" i="1"/>
  <c r="A8412" i="1"/>
  <c r="O8411" i="1"/>
  <c r="N8411" i="1"/>
  <c r="A8411" i="1"/>
  <c r="O8410" i="1"/>
  <c r="N8410" i="1"/>
  <c r="A8410" i="1"/>
  <c r="O8409" i="1"/>
  <c r="N8409" i="1"/>
  <c r="A8409" i="1"/>
  <c r="O8408" i="1"/>
  <c r="N8408" i="1"/>
  <c r="A8408" i="1"/>
  <c r="O8407" i="1"/>
  <c r="N8407" i="1"/>
  <c r="A8407" i="1"/>
  <c r="O8406" i="1"/>
  <c r="N8406" i="1"/>
  <c r="A8406" i="1"/>
  <c r="O8405" i="1"/>
  <c r="N8405" i="1"/>
  <c r="A8405" i="1"/>
  <c r="O8404" i="1"/>
  <c r="N8404" i="1"/>
  <c r="A8404" i="1"/>
  <c r="O8403" i="1"/>
  <c r="N8403" i="1"/>
  <c r="A8403" i="1"/>
  <c r="O8402" i="1"/>
  <c r="N8402" i="1"/>
  <c r="A8402" i="1"/>
  <c r="O8401" i="1"/>
  <c r="N8401" i="1"/>
  <c r="A8401" i="1"/>
  <c r="O8400" i="1"/>
  <c r="N8400" i="1"/>
  <c r="A8400" i="1"/>
  <c r="O8399" i="1"/>
  <c r="N8399" i="1"/>
  <c r="A8399" i="1"/>
  <c r="O8398" i="1"/>
  <c r="N8398" i="1"/>
  <c r="A8398" i="1"/>
  <c r="O8397" i="1"/>
  <c r="N8397" i="1"/>
  <c r="A8397" i="1"/>
  <c r="O8396" i="1"/>
  <c r="N8396" i="1"/>
  <c r="A8396" i="1"/>
  <c r="O8395" i="1"/>
  <c r="N8395" i="1"/>
  <c r="A8395" i="1"/>
  <c r="O8394" i="1"/>
  <c r="N8394" i="1"/>
  <c r="A8394" i="1"/>
  <c r="O8393" i="1"/>
  <c r="N8393" i="1"/>
  <c r="A8393" i="1"/>
  <c r="O8392" i="1"/>
  <c r="N8392" i="1"/>
  <c r="A8392" i="1"/>
  <c r="O8391" i="1"/>
  <c r="N8391" i="1"/>
  <c r="A8391" i="1"/>
  <c r="O8390" i="1"/>
  <c r="N8390" i="1"/>
  <c r="A8390" i="1"/>
  <c r="O8389" i="1"/>
  <c r="N8389" i="1"/>
  <c r="A8389" i="1"/>
  <c r="O8388" i="1"/>
  <c r="N8388" i="1"/>
  <c r="A8388" i="1"/>
  <c r="O8387" i="1"/>
  <c r="N8387" i="1"/>
  <c r="A8387" i="1"/>
  <c r="O8386" i="1"/>
  <c r="N8386" i="1"/>
  <c r="A8386" i="1"/>
  <c r="O8385" i="1"/>
  <c r="N8385" i="1"/>
  <c r="A8385" i="1"/>
  <c r="O8384" i="1"/>
  <c r="N8384" i="1"/>
  <c r="A8384" i="1"/>
  <c r="O8383" i="1"/>
  <c r="N8383" i="1"/>
  <c r="A8383" i="1"/>
  <c r="O8382" i="1"/>
  <c r="N8382" i="1"/>
  <c r="A8382" i="1"/>
  <c r="O8381" i="1"/>
  <c r="N8381" i="1"/>
  <c r="A8381" i="1"/>
  <c r="O8380" i="1"/>
  <c r="N8380" i="1"/>
  <c r="A8380" i="1"/>
  <c r="O8379" i="1"/>
  <c r="N8379" i="1"/>
  <c r="A8379" i="1"/>
  <c r="O8378" i="1"/>
  <c r="N8378" i="1"/>
  <c r="A8378" i="1"/>
  <c r="O8377" i="1"/>
  <c r="N8377" i="1"/>
  <c r="A8377" i="1"/>
  <c r="O8376" i="1"/>
  <c r="N8376" i="1"/>
  <c r="A8376" i="1"/>
  <c r="O8375" i="1"/>
  <c r="N8375" i="1"/>
  <c r="A8375" i="1"/>
  <c r="O8374" i="1"/>
  <c r="N8374" i="1"/>
  <c r="A8374" i="1"/>
  <c r="O8373" i="1"/>
  <c r="N8373" i="1"/>
  <c r="A8373" i="1"/>
  <c r="O8372" i="1"/>
  <c r="N8372" i="1"/>
  <c r="A8372" i="1"/>
  <c r="O8371" i="1"/>
  <c r="N8371" i="1"/>
  <c r="A8371" i="1"/>
  <c r="O8370" i="1"/>
  <c r="N8370" i="1"/>
  <c r="A8370" i="1"/>
  <c r="O8369" i="1"/>
  <c r="N8369" i="1"/>
  <c r="A8369" i="1"/>
  <c r="O8368" i="1"/>
  <c r="N8368" i="1"/>
  <c r="A8368" i="1"/>
  <c r="O8367" i="1"/>
  <c r="N8367" i="1"/>
  <c r="A8367" i="1"/>
  <c r="O8366" i="1"/>
  <c r="N8366" i="1"/>
  <c r="A8366" i="1"/>
  <c r="O8365" i="1"/>
  <c r="N8365" i="1"/>
  <c r="A8365" i="1"/>
  <c r="O8364" i="1"/>
  <c r="N8364" i="1"/>
  <c r="A8364" i="1"/>
  <c r="O8363" i="1"/>
  <c r="N8363" i="1"/>
  <c r="A8363" i="1"/>
  <c r="O8362" i="1"/>
  <c r="N8362" i="1"/>
  <c r="A8362" i="1"/>
  <c r="O8361" i="1"/>
  <c r="N8361" i="1"/>
  <c r="A8361" i="1"/>
  <c r="O8360" i="1"/>
  <c r="N8360" i="1"/>
  <c r="A8360" i="1"/>
  <c r="O8359" i="1"/>
  <c r="N8359" i="1"/>
  <c r="A8359" i="1"/>
  <c r="O8358" i="1"/>
  <c r="N8358" i="1"/>
  <c r="A8358" i="1"/>
  <c r="O8357" i="1"/>
  <c r="N8357" i="1"/>
  <c r="A8357" i="1"/>
  <c r="O8356" i="1"/>
  <c r="N8356" i="1"/>
  <c r="A8356" i="1"/>
  <c r="O8355" i="1"/>
  <c r="N8355" i="1"/>
  <c r="A8355" i="1"/>
  <c r="O8354" i="1"/>
  <c r="N8354" i="1"/>
  <c r="A8354" i="1"/>
  <c r="O8353" i="1"/>
  <c r="N8353" i="1"/>
  <c r="A8353" i="1"/>
  <c r="O8352" i="1"/>
  <c r="N8352" i="1"/>
  <c r="A8352" i="1"/>
  <c r="O8351" i="1"/>
  <c r="N8351" i="1"/>
  <c r="A8351" i="1"/>
  <c r="O8350" i="1"/>
  <c r="N8350" i="1"/>
  <c r="A8350" i="1"/>
  <c r="O8349" i="1"/>
  <c r="N8349" i="1"/>
  <c r="A8349" i="1"/>
  <c r="O8348" i="1"/>
  <c r="N8348" i="1"/>
  <c r="A8348" i="1"/>
  <c r="O8347" i="1"/>
  <c r="N8347" i="1"/>
  <c r="A8347" i="1"/>
  <c r="O8346" i="1"/>
  <c r="N8346" i="1"/>
  <c r="A8346" i="1"/>
  <c r="O8345" i="1"/>
  <c r="N8345" i="1"/>
  <c r="A8345" i="1"/>
  <c r="O8344" i="1"/>
  <c r="N8344" i="1"/>
  <c r="A8344" i="1"/>
  <c r="O8343" i="1"/>
  <c r="N8343" i="1"/>
  <c r="A8343" i="1"/>
  <c r="O8342" i="1"/>
  <c r="N8342" i="1"/>
  <c r="A8342" i="1"/>
  <c r="O8341" i="1"/>
  <c r="N8341" i="1"/>
  <c r="A8341" i="1"/>
  <c r="O8340" i="1"/>
  <c r="N8340" i="1"/>
  <c r="A8340" i="1"/>
  <c r="O8339" i="1"/>
  <c r="N8339" i="1"/>
  <c r="A8339" i="1"/>
  <c r="O8338" i="1"/>
  <c r="N8338" i="1"/>
  <c r="A8338" i="1"/>
  <c r="O8337" i="1"/>
  <c r="N8337" i="1"/>
  <c r="A8337" i="1"/>
  <c r="O8336" i="1"/>
  <c r="N8336" i="1"/>
  <c r="A8336" i="1"/>
  <c r="O8335" i="1"/>
  <c r="N8335" i="1"/>
  <c r="A8335" i="1"/>
  <c r="O8334" i="1"/>
  <c r="N8334" i="1"/>
  <c r="A8334" i="1"/>
  <c r="O8333" i="1"/>
  <c r="N8333" i="1"/>
  <c r="A8333" i="1"/>
  <c r="O8332" i="1"/>
  <c r="N8332" i="1"/>
  <c r="A8332" i="1"/>
  <c r="O8331" i="1"/>
  <c r="N8331" i="1"/>
  <c r="A8331" i="1"/>
  <c r="O8330" i="1"/>
  <c r="N8330" i="1"/>
  <c r="A8330" i="1"/>
  <c r="O8329" i="1"/>
  <c r="N8329" i="1"/>
  <c r="A8329" i="1"/>
  <c r="O8328" i="1"/>
  <c r="N8328" i="1"/>
  <c r="A8328" i="1"/>
  <c r="O8327" i="1"/>
  <c r="N8327" i="1"/>
  <c r="A8327" i="1"/>
  <c r="O8326" i="1"/>
  <c r="N8326" i="1"/>
  <c r="A8326" i="1"/>
  <c r="O8325" i="1"/>
  <c r="N8325" i="1"/>
  <c r="A8325" i="1"/>
  <c r="O8324" i="1"/>
  <c r="N8324" i="1"/>
  <c r="A8324" i="1"/>
  <c r="O8323" i="1"/>
  <c r="N8323" i="1"/>
  <c r="A8323" i="1"/>
  <c r="O8322" i="1"/>
  <c r="N8322" i="1"/>
  <c r="A8322" i="1"/>
  <c r="O8321" i="1"/>
  <c r="N8321" i="1"/>
  <c r="A8321" i="1"/>
  <c r="O8320" i="1"/>
  <c r="N8320" i="1"/>
  <c r="A8320" i="1"/>
  <c r="O8319" i="1"/>
  <c r="N8319" i="1"/>
  <c r="A8319" i="1"/>
  <c r="O8318" i="1"/>
  <c r="N8318" i="1"/>
  <c r="A8318" i="1"/>
  <c r="O8317" i="1"/>
  <c r="N8317" i="1"/>
  <c r="A8317" i="1"/>
  <c r="O8316" i="1"/>
  <c r="N8316" i="1"/>
  <c r="A8316" i="1"/>
  <c r="O8315" i="1"/>
  <c r="N8315" i="1"/>
  <c r="A8315" i="1"/>
  <c r="O8314" i="1"/>
  <c r="N8314" i="1"/>
  <c r="A8314" i="1"/>
  <c r="O8313" i="1"/>
  <c r="N8313" i="1"/>
  <c r="A8313" i="1"/>
  <c r="O8312" i="1"/>
  <c r="N8312" i="1"/>
  <c r="A8312" i="1"/>
  <c r="O8311" i="1"/>
  <c r="N8311" i="1"/>
  <c r="A8311" i="1"/>
  <c r="O8310" i="1"/>
  <c r="N8310" i="1"/>
  <c r="A8310" i="1"/>
  <c r="O8309" i="1"/>
  <c r="N8309" i="1"/>
  <c r="A8309" i="1"/>
  <c r="O8308" i="1"/>
  <c r="N8308" i="1"/>
  <c r="A8308" i="1"/>
  <c r="O8307" i="1"/>
  <c r="N8307" i="1"/>
  <c r="A8307" i="1"/>
  <c r="O8306" i="1"/>
  <c r="N8306" i="1"/>
  <c r="A8306" i="1"/>
  <c r="O8305" i="1"/>
  <c r="N8305" i="1"/>
  <c r="A8305" i="1"/>
  <c r="O8304" i="1"/>
  <c r="N8304" i="1"/>
  <c r="A8304" i="1"/>
  <c r="O8303" i="1"/>
  <c r="N8303" i="1"/>
  <c r="A8303" i="1"/>
  <c r="O8302" i="1"/>
  <c r="N8302" i="1"/>
  <c r="A8302" i="1"/>
  <c r="O8301" i="1"/>
  <c r="N8301" i="1"/>
  <c r="A8301" i="1"/>
  <c r="O8300" i="1"/>
  <c r="N8300" i="1"/>
  <c r="A8300" i="1"/>
  <c r="O8299" i="1"/>
  <c r="N8299" i="1"/>
  <c r="A8299" i="1"/>
  <c r="O8298" i="1"/>
  <c r="N8298" i="1"/>
  <c r="A8298" i="1"/>
  <c r="O8297" i="1"/>
  <c r="N8297" i="1"/>
  <c r="A8297" i="1"/>
  <c r="O8296" i="1"/>
  <c r="N8296" i="1"/>
  <c r="A8296" i="1"/>
  <c r="O8295" i="1"/>
  <c r="N8295" i="1"/>
  <c r="A8295" i="1"/>
  <c r="O8294" i="1"/>
  <c r="N8294" i="1"/>
  <c r="A8294" i="1"/>
  <c r="O8293" i="1"/>
  <c r="N8293" i="1"/>
  <c r="A8293" i="1"/>
  <c r="O8292" i="1"/>
  <c r="N8292" i="1"/>
  <c r="A8292" i="1"/>
  <c r="O8291" i="1"/>
  <c r="N8291" i="1"/>
  <c r="A8291" i="1"/>
  <c r="O8290" i="1"/>
  <c r="N8290" i="1"/>
  <c r="A8290" i="1"/>
  <c r="O8289" i="1"/>
  <c r="N8289" i="1"/>
  <c r="A8289" i="1"/>
  <c r="O8288" i="1"/>
  <c r="N8288" i="1"/>
  <c r="A8288" i="1"/>
  <c r="O8287" i="1"/>
  <c r="N8287" i="1"/>
  <c r="A8287" i="1"/>
  <c r="O8286" i="1"/>
  <c r="N8286" i="1"/>
  <c r="A8286" i="1"/>
  <c r="O8285" i="1"/>
  <c r="N8285" i="1"/>
  <c r="A8285" i="1"/>
  <c r="O8284" i="1"/>
  <c r="N8284" i="1"/>
  <c r="A8284" i="1"/>
  <c r="O8283" i="1"/>
  <c r="N8283" i="1"/>
  <c r="A8283" i="1"/>
  <c r="O8282" i="1"/>
  <c r="N8282" i="1"/>
  <c r="A8282" i="1"/>
  <c r="O8281" i="1"/>
  <c r="N8281" i="1"/>
  <c r="A8281" i="1"/>
  <c r="O8280" i="1"/>
  <c r="N8280" i="1"/>
  <c r="A8280" i="1"/>
  <c r="O8279" i="1"/>
  <c r="N8279" i="1"/>
  <c r="A8279" i="1"/>
  <c r="O8278" i="1"/>
  <c r="N8278" i="1"/>
  <c r="A8278" i="1"/>
  <c r="O8277" i="1"/>
  <c r="N8277" i="1"/>
  <c r="A8277" i="1"/>
  <c r="O8276" i="1"/>
  <c r="N8276" i="1"/>
  <c r="A8276" i="1"/>
  <c r="O8275" i="1"/>
  <c r="N8275" i="1"/>
  <c r="A8275" i="1"/>
  <c r="O8274" i="1"/>
  <c r="N8274" i="1"/>
  <c r="A8274" i="1"/>
  <c r="O8273" i="1"/>
  <c r="N8273" i="1"/>
  <c r="A8273" i="1"/>
  <c r="O8272" i="1"/>
  <c r="N8272" i="1"/>
  <c r="A8272" i="1"/>
  <c r="O8271" i="1"/>
  <c r="N8271" i="1"/>
  <c r="A8271" i="1"/>
  <c r="O8270" i="1"/>
  <c r="N8270" i="1"/>
  <c r="A8270" i="1"/>
  <c r="O8269" i="1"/>
  <c r="N8269" i="1"/>
  <c r="A8269" i="1"/>
  <c r="O8268" i="1"/>
  <c r="N8268" i="1"/>
  <c r="A8268" i="1"/>
  <c r="O8267" i="1"/>
  <c r="N8267" i="1"/>
  <c r="A8267" i="1"/>
  <c r="O8266" i="1"/>
  <c r="N8266" i="1"/>
  <c r="A8266" i="1"/>
  <c r="O8265" i="1"/>
  <c r="N8265" i="1"/>
  <c r="A8265" i="1"/>
  <c r="O8264" i="1"/>
  <c r="N8264" i="1"/>
  <c r="A8264" i="1"/>
  <c r="O8263" i="1"/>
  <c r="N8263" i="1"/>
  <c r="A8263" i="1"/>
  <c r="O8262" i="1"/>
  <c r="N8262" i="1"/>
  <c r="A8262" i="1"/>
  <c r="O8261" i="1"/>
  <c r="N8261" i="1"/>
  <c r="A8261" i="1"/>
  <c r="O8260" i="1"/>
  <c r="N8260" i="1"/>
  <c r="A8260" i="1"/>
  <c r="O8259" i="1"/>
  <c r="N8259" i="1"/>
  <c r="A8259" i="1"/>
  <c r="O8258" i="1"/>
  <c r="N8258" i="1"/>
  <c r="A8258" i="1"/>
  <c r="O8257" i="1"/>
  <c r="N8257" i="1"/>
  <c r="A8257" i="1"/>
  <c r="O8256" i="1"/>
  <c r="N8256" i="1"/>
  <c r="A8256" i="1"/>
  <c r="O8255" i="1"/>
  <c r="N8255" i="1"/>
  <c r="A8255" i="1"/>
  <c r="O8254" i="1"/>
  <c r="N8254" i="1"/>
  <c r="A8254" i="1"/>
  <c r="O8253" i="1"/>
  <c r="N8253" i="1"/>
  <c r="A8253" i="1"/>
  <c r="O8252" i="1"/>
  <c r="N8252" i="1"/>
  <c r="A8252" i="1"/>
  <c r="O8251" i="1"/>
  <c r="N8251" i="1"/>
  <c r="A8251" i="1"/>
  <c r="O8250" i="1"/>
  <c r="N8250" i="1"/>
  <c r="A8250" i="1"/>
  <c r="O8249" i="1"/>
  <c r="N8249" i="1"/>
  <c r="A8249" i="1"/>
  <c r="O8248" i="1"/>
  <c r="N8248" i="1"/>
  <c r="A8248" i="1"/>
  <c r="O8247" i="1"/>
  <c r="N8247" i="1"/>
  <c r="A8247" i="1"/>
  <c r="O8246" i="1"/>
  <c r="N8246" i="1"/>
  <c r="A8246" i="1"/>
  <c r="O8245" i="1"/>
  <c r="N8245" i="1"/>
  <c r="A8245" i="1"/>
  <c r="O8244" i="1"/>
  <c r="N8244" i="1"/>
  <c r="A8244" i="1"/>
  <c r="O8243" i="1"/>
  <c r="N8243" i="1"/>
  <c r="A8243" i="1"/>
  <c r="O8242" i="1"/>
  <c r="N8242" i="1"/>
  <c r="A8242" i="1"/>
  <c r="O8241" i="1"/>
  <c r="N8241" i="1"/>
  <c r="A8241" i="1"/>
  <c r="O8240" i="1"/>
  <c r="N8240" i="1"/>
  <c r="A8240" i="1"/>
  <c r="O8239" i="1"/>
  <c r="N8239" i="1"/>
  <c r="A8239" i="1"/>
  <c r="O8238" i="1"/>
  <c r="N8238" i="1"/>
  <c r="A8238" i="1"/>
  <c r="O8237" i="1"/>
  <c r="N8237" i="1"/>
  <c r="A8237" i="1"/>
  <c r="O8236" i="1"/>
  <c r="N8236" i="1"/>
  <c r="A8236" i="1"/>
  <c r="O8235" i="1"/>
  <c r="N8235" i="1"/>
  <c r="A8235" i="1"/>
  <c r="O8234" i="1"/>
  <c r="N8234" i="1"/>
  <c r="A8234" i="1"/>
  <c r="O8233" i="1"/>
  <c r="N8233" i="1"/>
  <c r="A8233" i="1"/>
  <c r="O8232" i="1"/>
  <c r="N8232" i="1"/>
  <c r="A8232" i="1"/>
  <c r="O8231" i="1"/>
  <c r="N8231" i="1"/>
  <c r="A8231" i="1"/>
  <c r="O8230" i="1"/>
  <c r="N8230" i="1"/>
  <c r="A8230" i="1"/>
  <c r="O8229" i="1"/>
  <c r="N8229" i="1"/>
  <c r="A8229" i="1"/>
  <c r="O8228" i="1"/>
  <c r="N8228" i="1"/>
  <c r="A8228" i="1"/>
  <c r="O8227" i="1"/>
  <c r="N8227" i="1"/>
  <c r="A8227" i="1"/>
  <c r="O8226" i="1"/>
  <c r="N8226" i="1"/>
  <c r="A8226" i="1"/>
  <c r="O8225" i="1"/>
  <c r="N8225" i="1"/>
  <c r="A8225" i="1"/>
  <c r="O8224" i="1"/>
  <c r="N8224" i="1"/>
  <c r="A8224" i="1"/>
  <c r="O8223" i="1"/>
  <c r="N8223" i="1"/>
  <c r="A8223" i="1"/>
  <c r="O8222" i="1"/>
  <c r="N8222" i="1"/>
  <c r="A8222" i="1"/>
  <c r="O8221" i="1"/>
  <c r="N8221" i="1"/>
  <c r="A8221" i="1"/>
  <c r="O8220" i="1"/>
  <c r="N8220" i="1"/>
  <c r="A8220" i="1"/>
  <c r="O8219" i="1"/>
  <c r="N8219" i="1"/>
  <c r="A8219" i="1"/>
  <c r="O8218" i="1"/>
  <c r="N8218" i="1"/>
  <c r="A8218" i="1"/>
  <c r="O8217" i="1"/>
  <c r="N8217" i="1"/>
  <c r="A8217" i="1"/>
  <c r="O8216" i="1"/>
  <c r="N8216" i="1"/>
  <c r="A8216" i="1"/>
  <c r="O8215" i="1"/>
  <c r="N8215" i="1"/>
  <c r="A8215" i="1"/>
  <c r="O8214" i="1"/>
  <c r="N8214" i="1"/>
  <c r="A8214" i="1"/>
  <c r="O8213" i="1"/>
  <c r="N8213" i="1"/>
  <c r="A8213" i="1"/>
  <c r="O8212" i="1"/>
  <c r="N8212" i="1"/>
  <c r="A8212" i="1"/>
  <c r="O8211" i="1"/>
  <c r="N8211" i="1"/>
  <c r="A8211" i="1"/>
  <c r="O8210" i="1"/>
  <c r="N8210" i="1"/>
  <c r="A8210" i="1"/>
  <c r="O8209" i="1"/>
  <c r="N8209" i="1"/>
  <c r="A8209" i="1"/>
  <c r="O8208" i="1"/>
  <c r="N8208" i="1"/>
  <c r="A8208" i="1"/>
  <c r="O8207" i="1"/>
  <c r="N8207" i="1"/>
  <c r="A8207" i="1"/>
  <c r="O8206" i="1"/>
  <c r="N8206" i="1"/>
  <c r="A8206" i="1"/>
  <c r="O8205" i="1"/>
  <c r="N8205" i="1"/>
  <c r="A8205" i="1"/>
  <c r="O8204" i="1"/>
  <c r="N8204" i="1"/>
  <c r="A8204" i="1"/>
  <c r="O8203" i="1"/>
  <c r="N8203" i="1"/>
  <c r="A8203" i="1"/>
  <c r="O8202" i="1"/>
  <c r="N8202" i="1"/>
  <c r="A8202" i="1"/>
  <c r="O8201" i="1"/>
  <c r="N8201" i="1"/>
  <c r="A8201" i="1"/>
  <c r="O8200" i="1"/>
  <c r="N8200" i="1"/>
  <c r="A8200" i="1"/>
  <c r="O8199" i="1"/>
  <c r="N8199" i="1"/>
  <c r="A8199" i="1"/>
  <c r="O8198" i="1"/>
  <c r="N8198" i="1"/>
  <c r="A8198" i="1"/>
  <c r="O8197" i="1"/>
  <c r="N8197" i="1"/>
  <c r="A8197" i="1"/>
  <c r="O8196" i="1"/>
  <c r="N8196" i="1"/>
  <c r="A8196" i="1"/>
  <c r="O8195" i="1"/>
  <c r="N8195" i="1"/>
  <c r="A8195" i="1"/>
  <c r="O8194" i="1"/>
  <c r="N8194" i="1"/>
  <c r="A8194" i="1"/>
  <c r="O8193" i="1"/>
  <c r="N8193" i="1"/>
  <c r="A8193" i="1"/>
  <c r="O8192" i="1"/>
  <c r="N8192" i="1"/>
  <c r="A8192" i="1"/>
  <c r="O8191" i="1"/>
  <c r="N8191" i="1"/>
  <c r="A8191" i="1"/>
  <c r="O8190" i="1"/>
  <c r="N8190" i="1"/>
  <c r="A8190" i="1"/>
  <c r="O8189" i="1"/>
  <c r="N8189" i="1"/>
  <c r="A8189" i="1"/>
  <c r="O8188" i="1"/>
  <c r="N8188" i="1"/>
  <c r="A8188" i="1"/>
  <c r="O8187" i="1"/>
  <c r="N8187" i="1"/>
  <c r="A8187" i="1"/>
  <c r="O8186" i="1"/>
  <c r="N8186" i="1"/>
  <c r="A8186" i="1"/>
  <c r="O8185" i="1"/>
  <c r="N8185" i="1"/>
  <c r="A8185" i="1"/>
  <c r="O8184" i="1"/>
  <c r="N8184" i="1"/>
  <c r="A8184" i="1"/>
  <c r="O8183" i="1"/>
  <c r="N8183" i="1"/>
  <c r="A8183" i="1"/>
  <c r="O8182" i="1"/>
  <c r="N8182" i="1"/>
  <c r="A8182" i="1"/>
  <c r="O8181" i="1"/>
  <c r="N8181" i="1"/>
  <c r="A8181" i="1"/>
  <c r="O8180" i="1"/>
  <c r="N8180" i="1"/>
  <c r="A8180" i="1"/>
  <c r="O8179" i="1"/>
  <c r="N8179" i="1"/>
  <c r="A8179" i="1"/>
  <c r="O8178" i="1"/>
  <c r="N8178" i="1"/>
  <c r="A8178" i="1"/>
  <c r="O8177" i="1"/>
  <c r="N8177" i="1"/>
  <c r="A8177" i="1"/>
  <c r="O8176" i="1"/>
  <c r="N8176" i="1"/>
  <c r="A8176" i="1"/>
  <c r="O8175" i="1"/>
  <c r="N8175" i="1"/>
  <c r="A8175" i="1"/>
  <c r="O8174" i="1"/>
  <c r="N8174" i="1"/>
  <c r="A8174" i="1"/>
  <c r="O8173" i="1"/>
  <c r="N8173" i="1"/>
  <c r="A8173" i="1"/>
  <c r="O8172" i="1"/>
  <c r="N8172" i="1"/>
  <c r="A8172" i="1"/>
  <c r="O8171" i="1"/>
  <c r="N8171" i="1"/>
  <c r="A8171" i="1"/>
  <c r="O8170" i="1"/>
  <c r="N8170" i="1"/>
  <c r="A8170" i="1"/>
  <c r="O8169" i="1"/>
  <c r="N8169" i="1"/>
  <c r="A8169" i="1"/>
  <c r="O8168" i="1"/>
  <c r="N8168" i="1"/>
  <c r="A8168" i="1"/>
  <c r="O8167" i="1"/>
  <c r="N8167" i="1"/>
  <c r="A8167" i="1"/>
  <c r="O8166" i="1"/>
  <c r="N8166" i="1"/>
  <c r="A8166" i="1"/>
  <c r="O8165" i="1"/>
  <c r="N8165" i="1"/>
  <c r="A8165" i="1"/>
  <c r="O8164" i="1"/>
  <c r="N8164" i="1"/>
  <c r="A8164" i="1"/>
  <c r="O8163" i="1"/>
  <c r="N8163" i="1"/>
  <c r="A8163" i="1"/>
  <c r="O8162" i="1"/>
  <c r="N8162" i="1"/>
  <c r="A8162" i="1"/>
  <c r="O8161" i="1"/>
  <c r="N8161" i="1"/>
  <c r="A8161" i="1"/>
  <c r="O8160" i="1"/>
  <c r="N8160" i="1"/>
  <c r="A8160" i="1"/>
  <c r="O8159" i="1"/>
  <c r="N8159" i="1"/>
  <c r="A8159" i="1"/>
  <c r="O8158" i="1"/>
  <c r="N8158" i="1"/>
  <c r="A8158" i="1"/>
  <c r="O8157" i="1"/>
  <c r="N8157" i="1"/>
  <c r="A8157" i="1"/>
  <c r="O8156" i="1"/>
  <c r="N8156" i="1"/>
  <c r="A8156" i="1"/>
  <c r="O8155" i="1"/>
  <c r="N8155" i="1"/>
  <c r="A8155" i="1"/>
  <c r="O8154" i="1"/>
  <c r="N8154" i="1"/>
  <c r="A8154" i="1"/>
  <c r="O8153" i="1"/>
  <c r="N8153" i="1"/>
  <c r="A8153" i="1"/>
  <c r="O8152" i="1"/>
  <c r="N8152" i="1"/>
  <c r="A8152" i="1"/>
  <c r="O8151" i="1"/>
  <c r="N8151" i="1"/>
  <c r="A8151" i="1"/>
  <c r="O8150" i="1"/>
  <c r="N8150" i="1"/>
  <c r="A8150" i="1"/>
  <c r="O8149" i="1"/>
  <c r="N8149" i="1"/>
  <c r="A8149" i="1"/>
  <c r="O8148" i="1"/>
  <c r="N8148" i="1"/>
  <c r="A8148" i="1"/>
  <c r="O8147" i="1"/>
  <c r="N8147" i="1"/>
  <c r="A8147" i="1"/>
  <c r="O8146" i="1"/>
  <c r="N8146" i="1"/>
  <c r="A8146" i="1"/>
  <c r="O8145" i="1"/>
  <c r="N8145" i="1"/>
  <c r="A8145" i="1"/>
  <c r="O8144" i="1"/>
  <c r="N8144" i="1"/>
  <c r="A8144" i="1"/>
  <c r="O8143" i="1"/>
  <c r="N8143" i="1"/>
  <c r="A8143" i="1"/>
  <c r="O8142" i="1"/>
  <c r="N8142" i="1"/>
  <c r="A8142" i="1"/>
  <c r="O8141" i="1"/>
  <c r="N8141" i="1"/>
  <c r="A8141" i="1"/>
  <c r="O8140" i="1"/>
  <c r="N8140" i="1"/>
  <c r="A8140" i="1"/>
  <c r="O8139" i="1"/>
  <c r="N8139" i="1"/>
  <c r="A8139" i="1"/>
  <c r="O8138" i="1"/>
  <c r="N8138" i="1"/>
  <c r="A8138" i="1"/>
  <c r="O8137" i="1"/>
  <c r="N8137" i="1"/>
  <c r="A8137" i="1"/>
  <c r="O8136" i="1"/>
  <c r="N8136" i="1"/>
  <c r="A8136" i="1"/>
  <c r="O8135" i="1"/>
  <c r="N8135" i="1"/>
  <c r="A8135" i="1"/>
  <c r="O8134" i="1"/>
  <c r="N8134" i="1"/>
  <c r="A8134" i="1"/>
  <c r="O8133" i="1"/>
  <c r="N8133" i="1"/>
  <c r="A8133" i="1"/>
  <c r="O8132" i="1"/>
  <c r="N8132" i="1"/>
  <c r="A8132" i="1"/>
  <c r="O8131" i="1"/>
  <c r="N8131" i="1"/>
  <c r="A8131" i="1"/>
  <c r="O8130" i="1"/>
  <c r="N8130" i="1"/>
  <c r="A8130" i="1"/>
  <c r="O8129" i="1"/>
  <c r="N8129" i="1"/>
  <c r="A8129" i="1"/>
  <c r="O8128" i="1"/>
  <c r="N8128" i="1"/>
  <c r="A8128" i="1"/>
  <c r="O8127" i="1"/>
  <c r="N8127" i="1"/>
  <c r="A8127" i="1"/>
  <c r="O8126" i="1"/>
  <c r="N8126" i="1"/>
  <c r="A8126" i="1"/>
  <c r="O8125" i="1"/>
  <c r="N8125" i="1"/>
  <c r="A8125" i="1"/>
  <c r="O8124" i="1"/>
  <c r="N8124" i="1"/>
  <c r="A8124" i="1"/>
  <c r="O8123" i="1"/>
  <c r="N8123" i="1"/>
  <c r="A8123" i="1"/>
  <c r="O8122" i="1"/>
  <c r="N8122" i="1"/>
  <c r="A8122" i="1"/>
  <c r="O8121" i="1"/>
  <c r="N8121" i="1"/>
  <c r="A8121" i="1"/>
  <c r="O8120" i="1"/>
  <c r="N8120" i="1"/>
  <c r="A8120" i="1"/>
  <c r="O8119" i="1"/>
  <c r="N8119" i="1"/>
  <c r="A8119" i="1"/>
  <c r="O8118" i="1"/>
  <c r="N8118" i="1"/>
  <c r="A8118" i="1"/>
  <c r="O8117" i="1"/>
  <c r="N8117" i="1"/>
  <c r="A8117" i="1"/>
  <c r="O8116" i="1"/>
  <c r="N8116" i="1"/>
  <c r="A8116" i="1"/>
  <c r="O8115" i="1"/>
  <c r="N8115" i="1"/>
  <c r="A8115" i="1"/>
  <c r="O8114" i="1"/>
  <c r="N8114" i="1"/>
  <c r="A8114" i="1"/>
  <c r="O8113" i="1"/>
  <c r="N8113" i="1"/>
  <c r="A8113" i="1"/>
  <c r="O8112" i="1"/>
  <c r="N8112" i="1"/>
  <c r="A8112" i="1"/>
  <c r="O8111" i="1"/>
  <c r="N8111" i="1"/>
  <c r="A8111" i="1"/>
  <c r="O8110" i="1"/>
  <c r="N8110" i="1"/>
  <c r="A8110" i="1"/>
  <c r="O8109" i="1"/>
  <c r="N8109" i="1"/>
  <c r="A8109" i="1"/>
  <c r="O8108" i="1"/>
  <c r="N8108" i="1"/>
  <c r="A8108" i="1"/>
  <c r="O8107" i="1"/>
  <c r="N8107" i="1"/>
  <c r="A8107" i="1"/>
  <c r="O8106" i="1"/>
  <c r="N8106" i="1"/>
  <c r="A8106" i="1"/>
  <c r="O8105" i="1"/>
  <c r="N8105" i="1"/>
  <c r="A8105" i="1"/>
  <c r="O8104" i="1"/>
  <c r="N8104" i="1"/>
  <c r="A8104" i="1"/>
  <c r="O8103" i="1"/>
  <c r="N8103" i="1"/>
  <c r="A8103" i="1"/>
  <c r="O8102" i="1"/>
  <c r="N8102" i="1"/>
  <c r="A8102" i="1"/>
  <c r="O8101" i="1"/>
  <c r="N8101" i="1"/>
  <c r="A8101" i="1"/>
  <c r="O8100" i="1"/>
  <c r="N8100" i="1"/>
  <c r="A8100" i="1"/>
  <c r="O8099" i="1"/>
  <c r="N8099" i="1"/>
  <c r="A8099" i="1"/>
  <c r="O8098" i="1"/>
  <c r="N8098" i="1"/>
  <c r="A8098" i="1"/>
  <c r="O8097" i="1"/>
  <c r="N8097" i="1"/>
  <c r="A8097" i="1"/>
  <c r="O8096" i="1"/>
  <c r="N8096" i="1"/>
  <c r="A8096" i="1"/>
  <c r="O8095" i="1"/>
  <c r="N8095" i="1"/>
  <c r="A8095" i="1"/>
  <c r="O8094" i="1"/>
  <c r="N8094" i="1"/>
  <c r="A8094" i="1"/>
  <c r="O8093" i="1"/>
  <c r="N8093" i="1"/>
  <c r="A8093" i="1"/>
  <c r="O8092" i="1"/>
  <c r="N8092" i="1"/>
  <c r="A8092" i="1"/>
  <c r="O8091" i="1"/>
  <c r="N8091" i="1"/>
  <c r="A8091" i="1"/>
  <c r="O8090" i="1"/>
  <c r="N8090" i="1"/>
  <c r="A8090" i="1"/>
  <c r="O8089" i="1"/>
  <c r="N8089" i="1"/>
  <c r="A8089" i="1"/>
  <c r="O8088" i="1"/>
  <c r="N8088" i="1"/>
  <c r="A8088" i="1"/>
  <c r="O8087" i="1"/>
  <c r="N8087" i="1"/>
  <c r="A8087" i="1"/>
  <c r="O8086" i="1"/>
  <c r="N8086" i="1"/>
  <c r="A8086" i="1"/>
  <c r="O8085" i="1"/>
  <c r="N8085" i="1"/>
  <c r="A8085" i="1"/>
  <c r="O8084" i="1"/>
  <c r="N8084" i="1"/>
  <c r="A8084" i="1"/>
  <c r="O8083" i="1"/>
  <c r="N8083" i="1"/>
  <c r="A8083" i="1"/>
  <c r="O8082" i="1"/>
  <c r="N8082" i="1"/>
  <c r="A8082" i="1"/>
  <c r="O8081" i="1"/>
  <c r="N8081" i="1"/>
  <c r="A8081" i="1"/>
  <c r="O8080" i="1"/>
  <c r="N8080" i="1"/>
  <c r="A8080" i="1"/>
  <c r="O8079" i="1"/>
  <c r="N8079" i="1"/>
  <c r="A8079" i="1"/>
  <c r="O8078" i="1"/>
  <c r="N8078" i="1"/>
  <c r="A8078" i="1"/>
  <c r="O8077" i="1"/>
  <c r="N8077" i="1"/>
  <c r="A8077" i="1"/>
  <c r="O8076" i="1"/>
  <c r="N8076" i="1"/>
  <c r="A8076" i="1"/>
  <c r="O8075" i="1"/>
  <c r="N8075" i="1"/>
  <c r="A8075" i="1"/>
  <c r="O8074" i="1"/>
  <c r="N8074" i="1"/>
  <c r="A8074" i="1"/>
  <c r="O8073" i="1"/>
  <c r="N8073" i="1"/>
  <c r="A8073" i="1"/>
  <c r="O8072" i="1"/>
  <c r="N8072" i="1"/>
  <c r="A8072" i="1"/>
  <c r="O8071" i="1"/>
  <c r="N8071" i="1"/>
  <c r="A8071" i="1"/>
  <c r="O8070" i="1"/>
  <c r="N8070" i="1"/>
  <c r="A8070" i="1"/>
  <c r="O8069" i="1"/>
  <c r="N8069" i="1"/>
  <c r="A8069" i="1"/>
  <c r="O8068" i="1"/>
  <c r="N8068" i="1"/>
  <c r="A8068" i="1"/>
  <c r="O8067" i="1"/>
  <c r="N8067" i="1"/>
  <c r="A8067" i="1"/>
  <c r="O8066" i="1"/>
  <c r="N8066" i="1"/>
  <c r="A8066" i="1"/>
  <c r="O8065" i="1"/>
  <c r="N8065" i="1"/>
  <c r="A8065" i="1"/>
  <c r="O8064" i="1"/>
  <c r="N8064" i="1"/>
  <c r="A8064" i="1"/>
  <c r="O8063" i="1"/>
  <c r="N8063" i="1"/>
  <c r="A8063" i="1"/>
  <c r="O8062" i="1"/>
  <c r="N8062" i="1"/>
  <c r="A8062" i="1"/>
  <c r="O8061" i="1"/>
  <c r="N8061" i="1"/>
  <c r="A8061" i="1"/>
  <c r="O8060" i="1"/>
  <c r="N8060" i="1"/>
  <c r="A8060" i="1"/>
  <c r="O8059" i="1"/>
  <c r="N8059" i="1"/>
  <c r="A8059" i="1"/>
  <c r="O8058" i="1"/>
  <c r="N8058" i="1"/>
  <c r="A8058" i="1"/>
  <c r="O8057" i="1"/>
  <c r="N8057" i="1"/>
  <c r="A8057" i="1"/>
  <c r="O8056" i="1"/>
  <c r="N8056" i="1"/>
  <c r="A8056" i="1"/>
  <c r="O8055" i="1"/>
  <c r="N8055" i="1"/>
  <c r="A8055" i="1"/>
  <c r="O8054" i="1"/>
  <c r="N8054" i="1"/>
  <c r="A8054" i="1"/>
  <c r="O8053" i="1"/>
  <c r="N8053" i="1"/>
  <c r="A8053" i="1"/>
  <c r="O8052" i="1"/>
  <c r="N8052" i="1"/>
  <c r="A8052" i="1"/>
  <c r="O8051" i="1"/>
  <c r="N8051" i="1"/>
  <c r="A8051" i="1"/>
  <c r="O8050" i="1"/>
  <c r="N8050" i="1"/>
  <c r="A8050" i="1"/>
  <c r="O8049" i="1"/>
  <c r="N8049" i="1"/>
  <c r="A8049" i="1"/>
  <c r="O8048" i="1"/>
  <c r="N8048" i="1"/>
  <c r="A8048" i="1"/>
  <c r="O8047" i="1"/>
  <c r="N8047" i="1"/>
  <c r="A8047" i="1"/>
  <c r="O8046" i="1"/>
  <c r="N8046" i="1"/>
  <c r="A8046" i="1"/>
  <c r="O8045" i="1"/>
  <c r="N8045" i="1"/>
  <c r="A8045" i="1"/>
  <c r="O8044" i="1"/>
  <c r="N8044" i="1"/>
  <c r="A8044" i="1"/>
  <c r="O8043" i="1"/>
  <c r="N8043" i="1"/>
  <c r="A8043" i="1"/>
  <c r="O8042" i="1"/>
  <c r="N8042" i="1"/>
  <c r="A8042" i="1"/>
  <c r="O8041" i="1"/>
  <c r="N8041" i="1"/>
  <c r="A8041" i="1"/>
  <c r="O8040" i="1"/>
  <c r="N8040" i="1"/>
  <c r="A8040" i="1"/>
  <c r="O8039" i="1"/>
  <c r="N8039" i="1"/>
  <c r="A8039" i="1"/>
  <c r="O8038" i="1"/>
  <c r="N8038" i="1"/>
  <c r="A8038" i="1"/>
  <c r="O8037" i="1"/>
  <c r="N8037" i="1"/>
  <c r="A8037" i="1"/>
  <c r="O8036" i="1"/>
  <c r="N8036" i="1"/>
  <c r="A8036" i="1"/>
  <c r="O8035" i="1"/>
  <c r="N8035" i="1"/>
  <c r="A8035" i="1"/>
  <c r="O8034" i="1"/>
  <c r="N8034" i="1"/>
  <c r="A8034" i="1"/>
  <c r="O8033" i="1"/>
  <c r="N8033" i="1"/>
  <c r="A8033" i="1"/>
  <c r="O8032" i="1"/>
  <c r="N8032" i="1"/>
  <c r="A8032" i="1"/>
  <c r="O8031" i="1"/>
  <c r="N8031" i="1"/>
  <c r="A8031" i="1"/>
  <c r="O8030" i="1"/>
  <c r="N8030" i="1"/>
  <c r="A8030" i="1"/>
  <c r="O8029" i="1"/>
  <c r="N8029" i="1"/>
  <c r="A8029" i="1"/>
  <c r="O8028" i="1"/>
  <c r="N8028" i="1"/>
  <c r="A8028" i="1"/>
  <c r="O8027" i="1"/>
  <c r="N8027" i="1"/>
  <c r="A8027" i="1"/>
  <c r="O8026" i="1"/>
  <c r="N8026" i="1"/>
  <c r="A8026" i="1"/>
  <c r="O8025" i="1"/>
  <c r="N8025" i="1"/>
  <c r="A8025" i="1"/>
  <c r="O8024" i="1"/>
  <c r="N8024" i="1"/>
  <c r="A8024" i="1"/>
  <c r="O8023" i="1"/>
  <c r="N8023" i="1"/>
  <c r="A8023" i="1"/>
  <c r="O8022" i="1"/>
  <c r="N8022" i="1"/>
  <c r="A8022" i="1"/>
  <c r="O8021" i="1"/>
  <c r="N8021" i="1"/>
  <c r="A8021" i="1"/>
  <c r="O8020" i="1"/>
  <c r="N8020" i="1"/>
  <c r="A8020" i="1"/>
  <c r="O8019" i="1"/>
  <c r="N8019" i="1"/>
  <c r="A8019" i="1"/>
  <c r="O8018" i="1"/>
  <c r="N8018" i="1"/>
  <c r="A8018" i="1"/>
  <c r="O8017" i="1"/>
  <c r="N8017" i="1"/>
  <c r="A8017" i="1"/>
  <c r="O8016" i="1"/>
  <c r="N8016" i="1"/>
  <c r="A8016" i="1"/>
  <c r="O8015" i="1"/>
  <c r="N8015" i="1"/>
  <c r="A8015" i="1"/>
  <c r="O8014" i="1"/>
  <c r="N8014" i="1"/>
  <c r="A8014" i="1"/>
  <c r="O8013" i="1"/>
  <c r="N8013" i="1"/>
  <c r="A8013" i="1"/>
  <c r="O8012" i="1"/>
  <c r="N8012" i="1"/>
  <c r="A8012" i="1"/>
  <c r="O8011" i="1"/>
  <c r="N8011" i="1"/>
  <c r="A8011" i="1"/>
  <c r="O8010" i="1"/>
  <c r="N8010" i="1"/>
  <c r="A8010" i="1"/>
  <c r="O8009" i="1"/>
  <c r="N8009" i="1"/>
  <c r="A8009" i="1"/>
  <c r="O8008" i="1"/>
  <c r="N8008" i="1"/>
  <c r="A8008" i="1"/>
  <c r="O8007" i="1"/>
  <c r="N8007" i="1"/>
  <c r="A8007" i="1"/>
  <c r="O8006" i="1"/>
  <c r="N8006" i="1"/>
  <c r="A8006" i="1"/>
  <c r="O8005" i="1"/>
  <c r="N8005" i="1"/>
  <c r="A8005" i="1"/>
  <c r="O8004" i="1"/>
  <c r="N8004" i="1"/>
  <c r="A8004" i="1"/>
  <c r="O8003" i="1"/>
  <c r="N8003" i="1"/>
  <c r="A8003" i="1"/>
  <c r="O8002" i="1"/>
  <c r="N8002" i="1"/>
  <c r="A8002" i="1"/>
  <c r="O8001" i="1"/>
  <c r="N8001" i="1"/>
  <c r="A8001" i="1"/>
  <c r="O8000" i="1"/>
  <c r="N8000" i="1"/>
  <c r="A8000" i="1"/>
  <c r="O7999" i="1"/>
  <c r="N7999" i="1"/>
  <c r="A7999" i="1"/>
  <c r="O7998" i="1"/>
  <c r="N7998" i="1"/>
  <c r="A7998" i="1"/>
  <c r="O7997" i="1"/>
  <c r="N7997" i="1"/>
  <c r="A7997" i="1"/>
  <c r="O7996" i="1"/>
  <c r="N7996" i="1"/>
  <c r="A7996" i="1"/>
  <c r="O7995" i="1"/>
  <c r="N7995" i="1"/>
  <c r="A7995" i="1"/>
  <c r="O7994" i="1"/>
  <c r="N7994" i="1"/>
  <c r="A7994" i="1"/>
  <c r="O7993" i="1"/>
  <c r="N7993" i="1"/>
  <c r="A7993" i="1"/>
  <c r="O7992" i="1"/>
  <c r="N7992" i="1"/>
  <c r="A7992" i="1"/>
  <c r="O7991" i="1"/>
  <c r="N7991" i="1"/>
  <c r="A7991" i="1"/>
  <c r="O7990" i="1"/>
  <c r="N7990" i="1"/>
  <c r="A7990" i="1"/>
  <c r="O7989" i="1"/>
  <c r="N7989" i="1"/>
  <c r="A7989" i="1"/>
  <c r="O7988" i="1"/>
  <c r="N7988" i="1"/>
  <c r="A7988" i="1"/>
  <c r="O7987" i="1"/>
  <c r="N7987" i="1"/>
  <c r="A7987" i="1"/>
  <c r="O7986" i="1"/>
  <c r="N7986" i="1"/>
  <c r="A7986" i="1"/>
  <c r="O7985" i="1"/>
  <c r="N7985" i="1"/>
  <c r="A7985" i="1"/>
  <c r="O7984" i="1"/>
  <c r="N7984" i="1"/>
  <c r="A7984" i="1"/>
  <c r="O7983" i="1"/>
  <c r="N7983" i="1"/>
  <c r="A7983" i="1"/>
  <c r="O7982" i="1"/>
  <c r="N7982" i="1"/>
  <c r="A7982" i="1"/>
  <c r="O7981" i="1"/>
  <c r="N7981" i="1"/>
  <c r="A7981" i="1"/>
  <c r="O7980" i="1"/>
  <c r="N7980" i="1"/>
  <c r="A7980" i="1"/>
  <c r="O7979" i="1"/>
  <c r="N7979" i="1"/>
  <c r="A7979" i="1"/>
  <c r="O7978" i="1"/>
  <c r="N7978" i="1"/>
  <c r="A7978" i="1"/>
  <c r="O7977" i="1"/>
  <c r="N7977" i="1"/>
  <c r="A7977" i="1"/>
  <c r="O7976" i="1"/>
  <c r="N7976" i="1"/>
  <c r="A7976" i="1"/>
  <c r="O7975" i="1"/>
  <c r="N7975" i="1"/>
  <c r="A7975" i="1"/>
  <c r="O7974" i="1"/>
  <c r="N7974" i="1"/>
  <c r="A7974" i="1"/>
  <c r="O7973" i="1"/>
  <c r="N7973" i="1"/>
  <c r="A7973" i="1"/>
  <c r="O7972" i="1"/>
  <c r="N7972" i="1"/>
  <c r="A7972" i="1"/>
  <c r="O7971" i="1"/>
  <c r="N7971" i="1"/>
  <c r="A7971" i="1"/>
  <c r="O7970" i="1"/>
  <c r="N7970" i="1"/>
  <c r="A7970" i="1"/>
  <c r="O7969" i="1"/>
  <c r="N7969" i="1"/>
  <c r="A7969" i="1"/>
  <c r="O7968" i="1"/>
  <c r="N7968" i="1"/>
  <c r="A7968" i="1"/>
  <c r="O7967" i="1"/>
  <c r="N7967" i="1"/>
  <c r="A7967" i="1"/>
  <c r="O7966" i="1"/>
  <c r="N7966" i="1"/>
  <c r="A7966" i="1"/>
  <c r="O7965" i="1"/>
  <c r="N7965" i="1"/>
  <c r="A7965" i="1"/>
  <c r="O7964" i="1"/>
  <c r="N7964" i="1"/>
  <c r="A7964" i="1"/>
  <c r="O7963" i="1"/>
  <c r="N7963" i="1"/>
  <c r="A7963" i="1"/>
  <c r="O7962" i="1"/>
  <c r="N7962" i="1"/>
  <c r="A7962" i="1"/>
  <c r="O7961" i="1"/>
  <c r="N7961" i="1"/>
  <c r="A7961" i="1"/>
  <c r="O7960" i="1"/>
  <c r="N7960" i="1"/>
  <c r="A7960" i="1"/>
  <c r="O7959" i="1"/>
  <c r="N7959" i="1"/>
  <c r="A7959" i="1"/>
  <c r="O7958" i="1"/>
  <c r="N7958" i="1"/>
  <c r="A7958" i="1"/>
  <c r="O7957" i="1"/>
  <c r="N7957" i="1"/>
  <c r="A7957" i="1"/>
  <c r="O7956" i="1"/>
  <c r="N7956" i="1"/>
  <c r="A7956" i="1"/>
  <c r="O7955" i="1"/>
  <c r="N7955" i="1"/>
  <c r="A7955" i="1"/>
  <c r="O7954" i="1"/>
  <c r="N7954" i="1"/>
  <c r="A7954" i="1"/>
  <c r="O7953" i="1"/>
  <c r="N7953" i="1"/>
  <c r="A7953" i="1"/>
  <c r="O7952" i="1"/>
  <c r="N7952" i="1"/>
  <c r="A7952" i="1"/>
  <c r="O7951" i="1"/>
  <c r="N7951" i="1"/>
  <c r="A7951" i="1"/>
  <c r="O7950" i="1"/>
  <c r="N7950" i="1"/>
  <c r="A7950" i="1"/>
  <c r="O7949" i="1"/>
  <c r="N7949" i="1"/>
  <c r="A7949" i="1"/>
  <c r="O7948" i="1"/>
  <c r="N7948" i="1"/>
  <c r="A7948" i="1"/>
  <c r="O7947" i="1"/>
  <c r="N7947" i="1"/>
  <c r="A7947" i="1"/>
  <c r="O7946" i="1"/>
  <c r="N7946" i="1"/>
  <c r="A7946" i="1"/>
  <c r="O7945" i="1"/>
  <c r="N7945" i="1"/>
  <c r="A7945" i="1"/>
  <c r="O7944" i="1"/>
  <c r="N7944" i="1"/>
  <c r="A7944" i="1"/>
  <c r="O7943" i="1"/>
  <c r="N7943" i="1"/>
  <c r="A7943" i="1"/>
  <c r="O7942" i="1"/>
  <c r="N7942" i="1"/>
  <c r="A7942" i="1"/>
  <c r="O7941" i="1"/>
  <c r="N7941" i="1"/>
  <c r="A7941" i="1"/>
  <c r="O7940" i="1"/>
  <c r="N7940" i="1"/>
  <c r="A7940" i="1"/>
  <c r="O7939" i="1"/>
  <c r="N7939" i="1"/>
  <c r="A7939" i="1"/>
  <c r="O7938" i="1"/>
  <c r="N7938" i="1"/>
  <c r="A7938" i="1"/>
  <c r="O7937" i="1"/>
  <c r="N7937" i="1"/>
  <c r="A7937" i="1"/>
  <c r="O7936" i="1"/>
  <c r="N7936" i="1"/>
  <c r="A7936" i="1"/>
  <c r="O7935" i="1"/>
  <c r="N7935" i="1"/>
  <c r="A7935" i="1"/>
  <c r="O7934" i="1"/>
  <c r="N7934" i="1"/>
  <c r="A7934" i="1"/>
  <c r="O7933" i="1"/>
  <c r="N7933" i="1"/>
  <c r="A7933" i="1"/>
  <c r="O7932" i="1"/>
  <c r="N7932" i="1"/>
  <c r="A7932" i="1"/>
  <c r="O7931" i="1"/>
  <c r="N7931" i="1"/>
  <c r="A7931" i="1"/>
  <c r="O7930" i="1"/>
  <c r="N7930" i="1"/>
  <c r="A7930" i="1"/>
  <c r="O7929" i="1"/>
  <c r="N7929" i="1"/>
  <c r="A7929" i="1"/>
  <c r="O7928" i="1"/>
  <c r="N7928" i="1"/>
  <c r="A7928" i="1"/>
  <c r="O7927" i="1"/>
  <c r="N7927" i="1"/>
  <c r="A7927" i="1"/>
  <c r="O7926" i="1"/>
  <c r="N7926" i="1"/>
  <c r="A7926" i="1"/>
  <c r="O7925" i="1"/>
  <c r="N7925" i="1"/>
  <c r="A7925" i="1"/>
  <c r="O7924" i="1"/>
  <c r="N7924" i="1"/>
  <c r="A7924" i="1"/>
  <c r="O7923" i="1"/>
  <c r="N7923" i="1"/>
  <c r="A7923" i="1"/>
  <c r="O7922" i="1"/>
  <c r="N7922" i="1"/>
  <c r="A7922" i="1"/>
  <c r="O7921" i="1"/>
  <c r="N7921" i="1"/>
  <c r="A7921" i="1"/>
  <c r="O7920" i="1"/>
  <c r="N7920" i="1"/>
  <c r="A7920" i="1"/>
  <c r="O7919" i="1"/>
  <c r="N7919" i="1"/>
  <c r="A7919" i="1"/>
  <c r="O7918" i="1"/>
  <c r="N7918" i="1"/>
  <c r="A7918" i="1"/>
  <c r="O7917" i="1"/>
  <c r="N7917" i="1"/>
  <c r="A7917" i="1"/>
  <c r="O7916" i="1"/>
  <c r="N7916" i="1"/>
  <c r="A7916" i="1"/>
  <c r="O7915" i="1"/>
  <c r="N7915" i="1"/>
  <c r="A7915" i="1"/>
  <c r="O7914" i="1"/>
  <c r="N7914" i="1"/>
  <c r="A7914" i="1"/>
  <c r="O7913" i="1"/>
  <c r="N7913" i="1"/>
  <c r="A7913" i="1"/>
  <c r="O7912" i="1"/>
  <c r="N7912" i="1"/>
  <c r="A7912" i="1"/>
  <c r="O7911" i="1"/>
  <c r="N7911" i="1"/>
  <c r="A7911" i="1"/>
  <c r="O7910" i="1"/>
  <c r="N7910" i="1"/>
  <c r="A7910" i="1"/>
  <c r="O7909" i="1"/>
  <c r="N7909" i="1"/>
  <c r="A7909" i="1"/>
  <c r="O7908" i="1"/>
  <c r="N7908" i="1"/>
  <c r="A7908" i="1"/>
  <c r="O7907" i="1"/>
  <c r="N7907" i="1"/>
  <c r="A7907" i="1"/>
  <c r="O7906" i="1"/>
  <c r="N7906" i="1"/>
  <c r="A7906" i="1"/>
  <c r="O7905" i="1"/>
  <c r="N7905" i="1"/>
  <c r="A7905" i="1"/>
  <c r="O7904" i="1"/>
  <c r="N7904" i="1"/>
  <c r="A7904" i="1"/>
  <c r="O7903" i="1"/>
  <c r="N7903" i="1"/>
  <c r="A7903" i="1"/>
  <c r="O7902" i="1"/>
  <c r="N7902" i="1"/>
  <c r="A7902" i="1"/>
  <c r="O7901" i="1"/>
  <c r="N7901" i="1"/>
  <c r="A7901" i="1"/>
  <c r="O7900" i="1"/>
  <c r="N7900" i="1"/>
  <c r="A7900" i="1"/>
  <c r="O7899" i="1"/>
  <c r="N7899" i="1"/>
  <c r="A7899" i="1"/>
  <c r="O7898" i="1"/>
  <c r="N7898" i="1"/>
  <c r="A7898" i="1"/>
  <c r="O7897" i="1"/>
  <c r="N7897" i="1"/>
  <c r="A7897" i="1"/>
  <c r="O7896" i="1"/>
  <c r="N7896" i="1"/>
  <c r="A7896" i="1"/>
  <c r="O7895" i="1"/>
  <c r="N7895" i="1"/>
  <c r="A7895" i="1"/>
  <c r="O7894" i="1"/>
  <c r="N7894" i="1"/>
  <c r="A7894" i="1"/>
  <c r="O7893" i="1"/>
  <c r="N7893" i="1"/>
  <c r="A7893" i="1"/>
  <c r="O7892" i="1"/>
  <c r="N7892" i="1"/>
  <c r="A7892" i="1"/>
  <c r="O7891" i="1"/>
  <c r="N7891" i="1"/>
  <c r="A7891" i="1"/>
  <c r="O7890" i="1"/>
  <c r="N7890" i="1"/>
  <c r="A7890" i="1"/>
  <c r="O7889" i="1"/>
  <c r="N7889" i="1"/>
  <c r="A7889" i="1"/>
  <c r="O7888" i="1"/>
  <c r="N7888" i="1"/>
  <c r="A7888" i="1"/>
  <c r="O7887" i="1"/>
  <c r="N7887" i="1"/>
  <c r="A7887" i="1"/>
  <c r="O7886" i="1"/>
  <c r="N7886" i="1"/>
  <c r="A7886" i="1"/>
  <c r="O7885" i="1"/>
  <c r="N7885" i="1"/>
  <c r="A7885" i="1"/>
  <c r="O7884" i="1"/>
  <c r="N7884" i="1"/>
  <c r="A7884" i="1"/>
  <c r="O7883" i="1"/>
  <c r="N7883" i="1"/>
  <c r="A7883" i="1"/>
  <c r="O7882" i="1"/>
  <c r="N7882" i="1"/>
  <c r="A7882" i="1"/>
  <c r="O7881" i="1"/>
  <c r="N7881" i="1"/>
  <c r="A7881" i="1"/>
  <c r="O7880" i="1"/>
  <c r="N7880" i="1"/>
  <c r="A7880" i="1"/>
  <c r="O7879" i="1"/>
  <c r="N7879" i="1"/>
  <c r="A7879" i="1"/>
  <c r="O7878" i="1"/>
  <c r="N7878" i="1"/>
  <c r="A7878" i="1"/>
  <c r="O7877" i="1"/>
  <c r="N7877" i="1"/>
  <c r="A7877" i="1"/>
  <c r="O7876" i="1"/>
  <c r="N7876" i="1"/>
  <c r="A7876" i="1"/>
  <c r="O7875" i="1"/>
  <c r="N7875" i="1"/>
  <c r="A7875" i="1"/>
  <c r="O7874" i="1"/>
  <c r="N7874" i="1"/>
  <c r="A7874" i="1"/>
  <c r="O7873" i="1"/>
  <c r="N7873" i="1"/>
  <c r="A7873" i="1"/>
  <c r="O7872" i="1"/>
  <c r="N7872" i="1"/>
  <c r="A7872" i="1"/>
  <c r="O7871" i="1"/>
  <c r="N7871" i="1"/>
  <c r="A7871" i="1"/>
  <c r="O7870" i="1"/>
  <c r="N7870" i="1"/>
  <c r="A7870" i="1"/>
  <c r="O7869" i="1"/>
  <c r="N7869" i="1"/>
  <c r="A7869" i="1"/>
  <c r="O7868" i="1"/>
  <c r="N7868" i="1"/>
  <c r="A7868" i="1"/>
  <c r="O7867" i="1"/>
  <c r="N7867" i="1"/>
  <c r="A7867" i="1"/>
  <c r="O7866" i="1"/>
  <c r="N7866" i="1"/>
  <c r="A7866" i="1"/>
  <c r="O7865" i="1"/>
  <c r="N7865" i="1"/>
  <c r="A7865" i="1"/>
  <c r="O7864" i="1"/>
  <c r="N7864" i="1"/>
  <c r="A7864" i="1"/>
  <c r="O7863" i="1"/>
  <c r="N7863" i="1"/>
  <c r="A7863" i="1"/>
  <c r="O7862" i="1"/>
  <c r="N7862" i="1"/>
  <c r="A7862" i="1"/>
  <c r="O7861" i="1"/>
  <c r="N7861" i="1"/>
  <c r="A7861" i="1"/>
  <c r="O7860" i="1"/>
  <c r="N7860" i="1"/>
  <c r="A7860" i="1"/>
  <c r="O7859" i="1"/>
  <c r="N7859" i="1"/>
  <c r="A7859" i="1"/>
  <c r="O7858" i="1"/>
  <c r="N7858" i="1"/>
  <c r="A7858" i="1"/>
  <c r="O7857" i="1"/>
  <c r="N7857" i="1"/>
  <c r="A7857" i="1"/>
  <c r="O7856" i="1"/>
  <c r="N7856" i="1"/>
  <c r="A7856" i="1"/>
  <c r="O7855" i="1"/>
  <c r="N7855" i="1"/>
  <c r="A7855" i="1"/>
  <c r="O7854" i="1"/>
  <c r="N7854" i="1"/>
  <c r="A7854" i="1"/>
  <c r="O7853" i="1"/>
  <c r="N7853" i="1"/>
  <c r="A7853" i="1"/>
  <c r="O7852" i="1"/>
  <c r="N7852" i="1"/>
  <c r="A7852" i="1"/>
  <c r="O7851" i="1"/>
  <c r="N7851" i="1"/>
  <c r="A7851" i="1"/>
  <c r="O7850" i="1"/>
  <c r="N7850" i="1"/>
  <c r="A7850" i="1"/>
  <c r="O7849" i="1"/>
  <c r="N7849" i="1"/>
  <c r="A7849" i="1"/>
  <c r="O7848" i="1"/>
  <c r="N7848" i="1"/>
  <c r="A7848" i="1"/>
  <c r="O7847" i="1"/>
  <c r="N7847" i="1"/>
  <c r="A7847" i="1"/>
  <c r="O7846" i="1"/>
  <c r="N7846" i="1"/>
  <c r="A7846" i="1"/>
  <c r="O7845" i="1"/>
  <c r="N7845" i="1"/>
  <c r="A7845" i="1"/>
  <c r="O7844" i="1"/>
  <c r="N7844" i="1"/>
  <c r="A7844" i="1"/>
  <c r="O7843" i="1"/>
  <c r="N7843" i="1"/>
  <c r="A7843" i="1"/>
  <c r="O7842" i="1"/>
  <c r="N7842" i="1"/>
  <c r="A7842" i="1"/>
  <c r="O7841" i="1"/>
  <c r="N7841" i="1"/>
  <c r="A7841" i="1"/>
  <c r="O7840" i="1"/>
  <c r="N7840" i="1"/>
  <c r="A7840" i="1"/>
  <c r="O7839" i="1"/>
  <c r="N7839" i="1"/>
  <c r="A7839" i="1"/>
  <c r="O7838" i="1"/>
  <c r="N7838" i="1"/>
  <c r="A7838" i="1"/>
  <c r="O7837" i="1"/>
  <c r="N7837" i="1"/>
  <c r="A7837" i="1"/>
  <c r="O7836" i="1"/>
  <c r="N7836" i="1"/>
  <c r="A7836" i="1"/>
  <c r="O7835" i="1"/>
  <c r="N7835" i="1"/>
  <c r="A7835" i="1"/>
  <c r="O7834" i="1"/>
  <c r="N7834" i="1"/>
  <c r="A7834" i="1"/>
  <c r="O7833" i="1"/>
  <c r="N7833" i="1"/>
  <c r="A7833" i="1"/>
  <c r="O7832" i="1"/>
  <c r="N7832" i="1"/>
  <c r="A7832" i="1"/>
  <c r="O7831" i="1"/>
  <c r="N7831" i="1"/>
  <c r="A7831" i="1"/>
  <c r="O7830" i="1"/>
  <c r="N7830" i="1"/>
  <c r="A7830" i="1"/>
  <c r="O7829" i="1"/>
  <c r="N7829" i="1"/>
  <c r="A7829" i="1"/>
  <c r="O7828" i="1"/>
  <c r="N7828" i="1"/>
  <c r="A7828" i="1"/>
  <c r="O7827" i="1"/>
  <c r="N7827" i="1"/>
  <c r="A7827" i="1"/>
  <c r="O7826" i="1"/>
  <c r="N7826" i="1"/>
  <c r="A7826" i="1"/>
  <c r="O7825" i="1"/>
  <c r="N7825" i="1"/>
  <c r="A7825" i="1"/>
  <c r="O7824" i="1"/>
  <c r="N7824" i="1"/>
  <c r="A7824" i="1"/>
  <c r="O7823" i="1"/>
  <c r="N7823" i="1"/>
  <c r="A7823" i="1"/>
  <c r="O7822" i="1"/>
  <c r="N7822" i="1"/>
  <c r="A7822" i="1"/>
  <c r="O7821" i="1"/>
  <c r="N7821" i="1"/>
  <c r="A7821" i="1"/>
  <c r="O7820" i="1"/>
  <c r="N7820" i="1"/>
  <c r="A7820" i="1"/>
  <c r="O7819" i="1"/>
  <c r="N7819" i="1"/>
  <c r="A7819" i="1"/>
  <c r="O7818" i="1"/>
  <c r="N7818" i="1"/>
  <c r="A7818" i="1"/>
  <c r="O7817" i="1"/>
  <c r="N7817" i="1"/>
  <c r="A7817" i="1"/>
  <c r="O7816" i="1"/>
  <c r="N7816" i="1"/>
  <c r="A7816" i="1"/>
  <c r="O7815" i="1"/>
  <c r="N7815" i="1"/>
  <c r="A7815" i="1"/>
  <c r="O7814" i="1"/>
  <c r="N7814" i="1"/>
  <c r="A7814" i="1"/>
  <c r="O7813" i="1"/>
  <c r="N7813" i="1"/>
  <c r="A7813" i="1"/>
  <c r="O7812" i="1"/>
  <c r="N7812" i="1"/>
  <c r="A7812" i="1"/>
  <c r="O7811" i="1"/>
  <c r="N7811" i="1"/>
  <c r="A7811" i="1"/>
  <c r="O7810" i="1"/>
  <c r="N7810" i="1"/>
  <c r="A7810" i="1"/>
  <c r="O7809" i="1"/>
  <c r="N7809" i="1"/>
  <c r="A7809" i="1"/>
  <c r="O7808" i="1"/>
  <c r="N7808" i="1"/>
  <c r="A7808" i="1"/>
  <c r="O7807" i="1"/>
  <c r="N7807" i="1"/>
  <c r="A7807" i="1"/>
  <c r="O7806" i="1"/>
  <c r="N7806" i="1"/>
  <c r="A7806" i="1"/>
  <c r="O7805" i="1"/>
  <c r="N7805" i="1"/>
  <c r="A7805" i="1"/>
  <c r="O7804" i="1"/>
  <c r="N7804" i="1"/>
  <c r="A7804" i="1"/>
  <c r="O7803" i="1"/>
  <c r="N7803" i="1"/>
  <c r="A7803" i="1"/>
  <c r="O7802" i="1"/>
  <c r="N7802" i="1"/>
  <c r="A7802" i="1"/>
  <c r="O7801" i="1"/>
  <c r="N7801" i="1"/>
  <c r="A7801" i="1"/>
  <c r="O7800" i="1"/>
  <c r="N7800" i="1"/>
  <c r="A7800" i="1"/>
  <c r="O7799" i="1"/>
  <c r="N7799" i="1"/>
  <c r="A7799" i="1"/>
  <c r="O7798" i="1"/>
  <c r="N7798" i="1"/>
  <c r="A7798" i="1"/>
  <c r="O7797" i="1"/>
  <c r="N7797" i="1"/>
  <c r="A7797" i="1"/>
  <c r="O7796" i="1"/>
  <c r="N7796" i="1"/>
  <c r="A7796" i="1"/>
  <c r="O7795" i="1"/>
  <c r="N7795" i="1"/>
  <c r="A7795" i="1"/>
  <c r="O7794" i="1"/>
  <c r="N7794" i="1"/>
  <c r="A7794" i="1"/>
  <c r="O7793" i="1"/>
  <c r="N7793" i="1"/>
  <c r="A7793" i="1"/>
  <c r="O7792" i="1"/>
  <c r="N7792" i="1"/>
  <c r="A7792" i="1"/>
  <c r="O7791" i="1"/>
  <c r="N7791" i="1"/>
  <c r="A7791" i="1"/>
  <c r="O7790" i="1"/>
  <c r="N7790" i="1"/>
  <c r="A7790" i="1"/>
  <c r="O7789" i="1"/>
  <c r="N7789" i="1"/>
  <c r="A7789" i="1"/>
  <c r="O7788" i="1"/>
  <c r="N7788" i="1"/>
  <c r="A7788" i="1"/>
  <c r="O7787" i="1"/>
  <c r="N7787" i="1"/>
  <c r="A7787" i="1"/>
  <c r="O7786" i="1"/>
  <c r="N7786" i="1"/>
  <c r="A7786" i="1"/>
  <c r="O7785" i="1"/>
  <c r="N7785" i="1"/>
  <c r="A7785" i="1"/>
  <c r="O7784" i="1"/>
  <c r="N7784" i="1"/>
  <c r="A7784" i="1"/>
  <c r="O7783" i="1"/>
  <c r="N7783" i="1"/>
  <c r="A7783" i="1"/>
  <c r="O7782" i="1"/>
  <c r="N7782" i="1"/>
  <c r="A7782" i="1"/>
  <c r="O7781" i="1"/>
  <c r="N7781" i="1"/>
  <c r="A7781" i="1"/>
  <c r="O7780" i="1"/>
  <c r="N7780" i="1"/>
  <c r="A7780" i="1"/>
  <c r="O7779" i="1"/>
  <c r="N7779" i="1"/>
  <c r="A7779" i="1"/>
  <c r="O7778" i="1"/>
  <c r="N7778" i="1"/>
  <c r="A7778" i="1"/>
  <c r="O7777" i="1"/>
  <c r="N7777" i="1"/>
  <c r="A7777" i="1"/>
  <c r="O7776" i="1"/>
  <c r="N7776" i="1"/>
  <c r="A7776" i="1"/>
  <c r="O7775" i="1"/>
  <c r="N7775" i="1"/>
  <c r="A7775" i="1"/>
  <c r="O7774" i="1"/>
  <c r="N7774" i="1"/>
  <c r="A7774" i="1"/>
  <c r="O7773" i="1"/>
  <c r="N7773" i="1"/>
  <c r="A7773" i="1"/>
  <c r="O7772" i="1"/>
  <c r="N7772" i="1"/>
  <c r="A7772" i="1"/>
  <c r="O7771" i="1"/>
  <c r="N7771" i="1"/>
  <c r="A7771" i="1"/>
  <c r="O7770" i="1"/>
  <c r="N7770" i="1"/>
  <c r="A7770" i="1"/>
  <c r="O7769" i="1"/>
  <c r="N7769" i="1"/>
  <c r="A7769" i="1"/>
  <c r="O7768" i="1"/>
  <c r="N7768" i="1"/>
  <c r="A7768" i="1"/>
  <c r="O7767" i="1"/>
  <c r="N7767" i="1"/>
  <c r="A7767" i="1"/>
  <c r="O7766" i="1"/>
  <c r="N7766" i="1"/>
  <c r="A7766" i="1"/>
  <c r="O7765" i="1"/>
  <c r="N7765" i="1"/>
  <c r="A7765" i="1"/>
  <c r="O7764" i="1"/>
  <c r="N7764" i="1"/>
  <c r="A7764" i="1"/>
  <c r="O7763" i="1"/>
  <c r="N7763" i="1"/>
  <c r="A7763" i="1"/>
  <c r="O7762" i="1"/>
  <c r="N7762" i="1"/>
  <c r="A7762" i="1"/>
  <c r="O7761" i="1"/>
  <c r="N7761" i="1"/>
  <c r="A7761" i="1"/>
  <c r="O7760" i="1"/>
  <c r="N7760" i="1"/>
  <c r="A7760" i="1"/>
  <c r="O7759" i="1"/>
  <c r="N7759" i="1"/>
  <c r="A7759" i="1"/>
  <c r="O7758" i="1"/>
  <c r="N7758" i="1"/>
  <c r="A7758" i="1"/>
  <c r="O7757" i="1"/>
  <c r="N7757" i="1"/>
  <c r="A7757" i="1"/>
  <c r="O7756" i="1"/>
  <c r="N7756" i="1"/>
  <c r="A7756" i="1"/>
  <c r="O7755" i="1"/>
  <c r="N7755" i="1"/>
  <c r="A7755" i="1"/>
  <c r="O7754" i="1"/>
  <c r="N7754" i="1"/>
  <c r="A7754" i="1"/>
  <c r="O7753" i="1"/>
  <c r="N7753" i="1"/>
  <c r="A7753" i="1"/>
  <c r="O7752" i="1"/>
  <c r="N7752" i="1"/>
  <c r="A7752" i="1"/>
  <c r="O7751" i="1"/>
  <c r="N7751" i="1"/>
  <c r="A7751" i="1"/>
  <c r="O7750" i="1"/>
  <c r="N7750" i="1"/>
  <c r="A7750" i="1"/>
  <c r="O7749" i="1"/>
  <c r="N7749" i="1"/>
  <c r="A7749" i="1"/>
  <c r="O7748" i="1"/>
  <c r="N7748" i="1"/>
  <c r="A7748" i="1"/>
  <c r="O7747" i="1"/>
  <c r="N7747" i="1"/>
  <c r="A7747" i="1"/>
  <c r="O7746" i="1"/>
  <c r="N7746" i="1"/>
  <c r="A7746" i="1"/>
  <c r="O7745" i="1"/>
  <c r="N7745" i="1"/>
  <c r="A7745" i="1"/>
  <c r="O7744" i="1"/>
  <c r="N7744" i="1"/>
  <c r="A7744" i="1"/>
  <c r="O7743" i="1"/>
  <c r="N7743" i="1"/>
  <c r="A7743" i="1"/>
  <c r="O7742" i="1"/>
  <c r="N7742" i="1"/>
  <c r="A7742" i="1"/>
  <c r="O7741" i="1"/>
  <c r="N7741" i="1"/>
  <c r="A7741" i="1"/>
  <c r="O7740" i="1"/>
  <c r="N7740" i="1"/>
  <c r="A7740" i="1"/>
  <c r="O7739" i="1"/>
  <c r="N7739" i="1"/>
  <c r="A7739" i="1"/>
  <c r="O7738" i="1"/>
  <c r="N7738" i="1"/>
  <c r="A7738" i="1"/>
  <c r="O7737" i="1"/>
  <c r="N7737" i="1"/>
  <c r="A7737" i="1"/>
  <c r="O7736" i="1"/>
  <c r="N7736" i="1"/>
  <c r="A7736" i="1"/>
  <c r="O7735" i="1"/>
  <c r="N7735" i="1"/>
  <c r="A7735" i="1"/>
  <c r="O7734" i="1"/>
  <c r="N7734" i="1"/>
  <c r="A7734" i="1"/>
  <c r="O7733" i="1"/>
  <c r="N7733" i="1"/>
  <c r="A7733" i="1"/>
  <c r="O7732" i="1"/>
  <c r="N7732" i="1"/>
  <c r="A7732" i="1"/>
  <c r="O7731" i="1"/>
  <c r="N7731" i="1"/>
  <c r="A7731" i="1"/>
  <c r="O7730" i="1"/>
  <c r="N7730" i="1"/>
  <c r="A7730" i="1"/>
  <c r="O7729" i="1"/>
  <c r="N7729" i="1"/>
  <c r="A7729" i="1"/>
  <c r="O7728" i="1"/>
  <c r="N7728" i="1"/>
  <c r="A7728" i="1"/>
  <c r="O7727" i="1"/>
  <c r="N7727" i="1"/>
  <c r="A7727" i="1"/>
  <c r="O7726" i="1"/>
  <c r="N7726" i="1"/>
  <c r="A7726" i="1"/>
  <c r="O7725" i="1"/>
  <c r="N7725" i="1"/>
  <c r="A7725" i="1"/>
  <c r="O7724" i="1"/>
  <c r="N7724" i="1"/>
  <c r="A7724" i="1"/>
  <c r="O7723" i="1"/>
  <c r="N7723" i="1"/>
  <c r="A7723" i="1"/>
  <c r="O7722" i="1"/>
  <c r="N7722" i="1"/>
  <c r="A7722" i="1"/>
  <c r="O7721" i="1"/>
  <c r="N7721" i="1"/>
  <c r="A7721" i="1"/>
  <c r="O7720" i="1"/>
  <c r="N7720" i="1"/>
  <c r="A7720" i="1"/>
  <c r="O7719" i="1"/>
  <c r="N7719" i="1"/>
  <c r="A7719" i="1"/>
  <c r="O7718" i="1"/>
  <c r="N7718" i="1"/>
  <c r="A7718" i="1"/>
  <c r="O7717" i="1"/>
  <c r="N7717" i="1"/>
  <c r="A7717" i="1"/>
  <c r="O7716" i="1"/>
  <c r="N7716" i="1"/>
  <c r="A7716" i="1"/>
  <c r="O7715" i="1"/>
  <c r="N7715" i="1"/>
  <c r="A7715" i="1"/>
  <c r="O7714" i="1"/>
  <c r="N7714" i="1"/>
  <c r="A7714" i="1"/>
  <c r="O7713" i="1"/>
  <c r="N7713" i="1"/>
  <c r="A7713" i="1"/>
  <c r="O7712" i="1"/>
  <c r="N7712" i="1"/>
  <c r="A7712" i="1"/>
  <c r="O7711" i="1"/>
  <c r="N7711" i="1"/>
  <c r="A7711" i="1"/>
  <c r="O7710" i="1"/>
  <c r="N7710" i="1"/>
  <c r="A7710" i="1"/>
  <c r="O7709" i="1"/>
  <c r="N7709" i="1"/>
  <c r="A7709" i="1"/>
  <c r="O7708" i="1"/>
  <c r="N7708" i="1"/>
  <c r="A7708" i="1"/>
  <c r="O7707" i="1"/>
  <c r="N7707" i="1"/>
  <c r="A7707" i="1"/>
  <c r="O7706" i="1"/>
  <c r="N7706" i="1"/>
  <c r="A7706" i="1"/>
  <c r="O7705" i="1"/>
  <c r="N7705" i="1"/>
  <c r="A7705" i="1"/>
  <c r="O7704" i="1"/>
  <c r="N7704" i="1"/>
  <c r="A7704" i="1"/>
  <c r="O7703" i="1"/>
  <c r="N7703" i="1"/>
  <c r="A7703" i="1"/>
  <c r="O7702" i="1"/>
  <c r="N7702" i="1"/>
  <c r="A7702" i="1"/>
  <c r="O7701" i="1"/>
  <c r="N7701" i="1"/>
  <c r="A7701" i="1"/>
  <c r="O7700" i="1"/>
  <c r="N7700" i="1"/>
  <c r="A7700" i="1"/>
  <c r="O7699" i="1"/>
  <c r="N7699" i="1"/>
  <c r="A7699" i="1"/>
  <c r="O7698" i="1"/>
  <c r="N7698" i="1"/>
  <c r="A7698" i="1"/>
  <c r="O7697" i="1"/>
  <c r="N7697" i="1"/>
  <c r="A7697" i="1"/>
  <c r="O7696" i="1"/>
  <c r="N7696" i="1"/>
  <c r="A7696" i="1"/>
  <c r="O7695" i="1"/>
  <c r="N7695" i="1"/>
  <c r="A7695" i="1"/>
  <c r="O7694" i="1"/>
  <c r="N7694" i="1"/>
  <c r="A7694" i="1"/>
  <c r="O7693" i="1"/>
  <c r="N7693" i="1"/>
  <c r="A7693" i="1"/>
  <c r="O7692" i="1"/>
  <c r="N7692" i="1"/>
  <c r="A7692" i="1"/>
  <c r="O7691" i="1"/>
  <c r="N7691" i="1"/>
  <c r="A7691" i="1"/>
  <c r="O7690" i="1"/>
  <c r="N7690" i="1"/>
  <c r="A7690" i="1"/>
  <c r="O7689" i="1"/>
  <c r="N7689" i="1"/>
  <c r="A7689" i="1"/>
  <c r="O7688" i="1"/>
  <c r="N7688" i="1"/>
  <c r="A7688" i="1"/>
  <c r="O7687" i="1"/>
  <c r="N7687" i="1"/>
  <c r="A7687" i="1"/>
  <c r="O7686" i="1"/>
  <c r="N7686" i="1"/>
  <c r="A7686" i="1"/>
  <c r="O7685" i="1"/>
  <c r="N7685" i="1"/>
  <c r="A7685" i="1"/>
  <c r="O7684" i="1"/>
  <c r="N7684" i="1"/>
  <c r="A7684" i="1"/>
  <c r="O7683" i="1"/>
  <c r="N7683" i="1"/>
  <c r="A7683" i="1"/>
  <c r="O7682" i="1"/>
  <c r="N7682" i="1"/>
  <c r="A7682" i="1"/>
  <c r="O7681" i="1"/>
  <c r="N7681" i="1"/>
  <c r="A7681" i="1"/>
  <c r="O7680" i="1"/>
  <c r="N7680" i="1"/>
  <c r="A7680" i="1"/>
  <c r="O7679" i="1"/>
  <c r="N7679" i="1"/>
  <c r="A7679" i="1"/>
  <c r="O7678" i="1"/>
  <c r="N7678" i="1"/>
  <c r="A7678" i="1"/>
  <c r="O7677" i="1"/>
  <c r="N7677" i="1"/>
  <c r="A7677" i="1"/>
  <c r="O7676" i="1"/>
  <c r="N7676" i="1"/>
  <c r="A7676" i="1"/>
  <c r="O7675" i="1"/>
  <c r="N7675" i="1"/>
  <c r="A7675" i="1"/>
  <c r="O7674" i="1"/>
  <c r="N7674" i="1"/>
  <c r="A7674" i="1"/>
  <c r="O7673" i="1"/>
  <c r="N7673" i="1"/>
  <c r="A7673" i="1"/>
  <c r="O7672" i="1"/>
  <c r="N7672" i="1"/>
  <c r="A7672" i="1"/>
  <c r="O7671" i="1"/>
  <c r="N7671" i="1"/>
  <c r="A7671" i="1"/>
  <c r="O7670" i="1"/>
  <c r="N7670" i="1"/>
  <c r="A7670" i="1"/>
  <c r="O7669" i="1"/>
  <c r="N7669" i="1"/>
  <c r="A7669" i="1"/>
  <c r="O7668" i="1"/>
  <c r="N7668" i="1"/>
  <c r="A7668" i="1"/>
  <c r="O7667" i="1"/>
  <c r="N7667" i="1"/>
  <c r="A7667" i="1"/>
  <c r="O7666" i="1"/>
  <c r="N7666" i="1"/>
  <c r="A7666" i="1"/>
  <c r="O7665" i="1"/>
  <c r="N7665" i="1"/>
  <c r="A7665" i="1"/>
  <c r="O7664" i="1"/>
  <c r="N7664" i="1"/>
  <c r="A7664" i="1"/>
  <c r="O7663" i="1"/>
  <c r="N7663" i="1"/>
  <c r="A7663" i="1"/>
  <c r="O7662" i="1"/>
  <c r="N7662" i="1"/>
  <c r="A7662" i="1"/>
  <c r="O7661" i="1"/>
  <c r="N7661" i="1"/>
  <c r="A7661" i="1"/>
  <c r="O7660" i="1"/>
  <c r="N7660" i="1"/>
  <c r="A7660" i="1"/>
  <c r="O7659" i="1"/>
  <c r="N7659" i="1"/>
  <c r="A7659" i="1"/>
  <c r="O7658" i="1"/>
  <c r="N7658" i="1"/>
  <c r="A7658" i="1"/>
  <c r="O7657" i="1"/>
  <c r="N7657" i="1"/>
  <c r="A7657" i="1"/>
  <c r="O7656" i="1"/>
  <c r="N7656" i="1"/>
  <c r="A7656" i="1"/>
  <c r="O7655" i="1"/>
  <c r="N7655" i="1"/>
  <c r="A7655" i="1"/>
  <c r="O7654" i="1"/>
  <c r="N7654" i="1"/>
  <c r="A7654" i="1"/>
  <c r="O7653" i="1"/>
  <c r="N7653" i="1"/>
  <c r="A7653" i="1"/>
  <c r="O7652" i="1"/>
  <c r="N7652" i="1"/>
  <c r="A7652" i="1"/>
  <c r="O7651" i="1"/>
  <c r="N7651" i="1"/>
  <c r="A7651" i="1"/>
  <c r="O7650" i="1"/>
  <c r="N7650" i="1"/>
  <c r="A7650" i="1"/>
  <c r="O7649" i="1"/>
  <c r="N7649" i="1"/>
  <c r="A7649" i="1"/>
  <c r="O7648" i="1"/>
  <c r="N7648" i="1"/>
  <c r="A7648" i="1"/>
  <c r="O7647" i="1"/>
  <c r="N7647" i="1"/>
  <c r="A7647" i="1"/>
  <c r="O7646" i="1"/>
  <c r="N7646" i="1"/>
  <c r="A7646" i="1"/>
  <c r="O7645" i="1"/>
  <c r="N7645" i="1"/>
  <c r="A7645" i="1"/>
  <c r="O7644" i="1"/>
  <c r="N7644" i="1"/>
  <c r="A7644" i="1"/>
  <c r="O7643" i="1"/>
  <c r="N7643" i="1"/>
  <c r="A7643" i="1"/>
  <c r="O7642" i="1"/>
  <c r="N7642" i="1"/>
  <c r="A7642" i="1"/>
  <c r="O7641" i="1"/>
  <c r="N7641" i="1"/>
  <c r="A7641" i="1"/>
  <c r="O7640" i="1"/>
  <c r="N7640" i="1"/>
  <c r="A7640" i="1"/>
  <c r="O7639" i="1"/>
  <c r="N7639" i="1"/>
  <c r="A7639" i="1"/>
  <c r="O7638" i="1"/>
  <c r="N7638" i="1"/>
  <c r="A7638" i="1"/>
  <c r="O7637" i="1"/>
  <c r="N7637" i="1"/>
  <c r="A7637" i="1"/>
  <c r="O7636" i="1"/>
  <c r="N7636" i="1"/>
  <c r="A7636" i="1"/>
  <c r="O7635" i="1"/>
  <c r="N7635" i="1"/>
  <c r="A7635" i="1"/>
  <c r="O7634" i="1"/>
  <c r="N7634" i="1"/>
  <c r="A7634" i="1"/>
  <c r="O7633" i="1"/>
  <c r="N7633" i="1"/>
  <c r="A7633" i="1"/>
  <c r="O7632" i="1"/>
  <c r="N7632" i="1"/>
  <c r="A7632" i="1"/>
  <c r="O7631" i="1"/>
  <c r="N7631" i="1"/>
  <c r="A7631" i="1"/>
  <c r="O7630" i="1"/>
  <c r="N7630" i="1"/>
  <c r="A7630" i="1"/>
  <c r="O7629" i="1"/>
  <c r="N7629" i="1"/>
  <c r="A7629" i="1"/>
  <c r="O7628" i="1"/>
  <c r="N7628" i="1"/>
  <c r="A7628" i="1"/>
  <c r="O7627" i="1"/>
  <c r="N7627" i="1"/>
  <c r="A7627" i="1"/>
  <c r="O7626" i="1"/>
  <c r="N7626" i="1"/>
  <c r="A7626" i="1"/>
  <c r="O7625" i="1"/>
  <c r="N7625" i="1"/>
  <c r="A7625" i="1"/>
  <c r="O7624" i="1"/>
  <c r="N7624" i="1"/>
  <c r="A7624" i="1"/>
  <c r="O7623" i="1"/>
  <c r="N7623" i="1"/>
  <c r="A7623" i="1"/>
  <c r="O7622" i="1"/>
  <c r="N7622" i="1"/>
  <c r="A7622" i="1"/>
  <c r="O7621" i="1"/>
  <c r="N7621" i="1"/>
  <c r="A7621" i="1"/>
  <c r="O7620" i="1"/>
  <c r="N7620" i="1"/>
  <c r="A7620" i="1"/>
  <c r="O7619" i="1"/>
  <c r="N7619" i="1"/>
  <c r="A7619" i="1"/>
  <c r="O7618" i="1"/>
  <c r="N7618" i="1"/>
  <c r="A7618" i="1"/>
  <c r="O7617" i="1"/>
  <c r="N7617" i="1"/>
  <c r="A7617" i="1"/>
  <c r="O7616" i="1"/>
  <c r="N7616" i="1"/>
  <c r="A7616" i="1"/>
  <c r="O7615" i="1"/>
  <c r="N7615" i="1"/>
  <c r="A7615" i="1"/>
  <c r="O7614" i="1"/>
  <c r="N7614" i="1"/>
  <c r="A7614" i="1"/>
  <c r="O7613" i="1"/>
  <c r="N7613" i="1"/>
  <c r="A7613" i="1"/>
  <c r="O7612" i="1"/>
  <c r="N7612" i="1"/>
  <c r="A7612" i="1"/>
  <c r="O7611" i="1"/>
  <c r="N7611" i="1"/>
  <c r="A7611" i="1"/>
  <c r="O7610" i="1"/>
  <c r="N7610" i="1"/>
  <c r="A7610" i="1"/>
  <c r="O7609" i="1"/>
  <c r="N7609" i="1"/>
  <c r="A7609" i="1"/>
  <c r="O7608" i="1"/>
  <c r="N7608" i="1"/>
  <c r="A7608" i="1"/>
  <c r="O7607" i="1"/>
  <c r="N7607" i="1"/>
  <c r="A7607" i="1"/>
  <c r="O7606" i="1"/>
  <c r="N7606" i="1"/>
  <c r="A7606" i="1"/>
  <c r="O7605" i="1"/>
  <c r="N7605" i="1"/>
  <c r="A7605" i="1"/>
  <c r="O7604" i="1"/>
  <c r="N7604" i="1"/>
  <c r="A7604" i="1"/>
  <c r="O7603" i="1"/>
  <c r="N7603" i="1"/>
  <c r="A7603" i="1"/>
  <c r="O7602" i="1"/>
  <c r="N7602" i="1"/>
  <c r="A7602" i="1"/>
  <c r="O7601" i="1"/>
  <c r="N7601" i="1"/>
  <c r="A7601" i="1"/>
  <c r="O7600" i="1"/>
  <c r="N7600" i="1"/>
  <c r="A7600" i="1"/>
  <c r="O7599" i="1"/>
  <c r="N7599" i="1"/>
  <c r="A7599" i="1"/>
  <c r="O7598" i="1"/>
  <c r="N7598" i="1"/>
  <c r="A7598" i="1"/>
  <c r="O7597" i="1"/>
  <c r="N7597" i="1"/>
  <c r="A7597" i="1"/>
  <c r="O7596" i="1"/>
  <c r="N7596" i="1"/>
  <c r="A7596" i="1"/>
  <c r="O7595" i="1"/>
  <c r="N7595" i="1"/>
  <c r="A7595" i="1"/>
  <c r="O7594" i="1"/>
  <c r="N7594" i="1"/>
  <c r="A7594" i="1"/>
  <c r="O7593" i="1"/>
  <c r="N7593" i="1"/>
  <c r="A7593" i="1"/>
  <c r="O7592" i="1"/>
  <c r="N7592" i="1"/>
  <c r="A7592" i="1"/>
  <c r="O7591" i="1"/>
  <c r="N7591" i="1"/>
  <c r="A7591" i="1"/>
  <c r="O7590" i="1"/>
  <c r="N7590" i="1"/>
  <c r="A7590" i="1"/>
  <c r="O7589" i="1"/>
  <c r="N7589" i="1"/>
  <c r="A7589" i="1"/>
  <c r="O7588" i="1"/>
  <c r="N7588" i="1"/>
  <c r="A7588" i="1"/>
  <c r="O7587" i="1"/>
  <c r="N7587" i="1"/>
  <c r="A7587" i="1"/>
  <c r="O7586" i="1"/>
  <c r="N7586" i="1"/>
  <c r="A7586" i="1"/>
  <c r="O7585" i="1"/>
  <c r="N7585" i="1"/>
  <c r="A7585" i="1"/>
  <c r="O7584" i="1"/>
  <c r="N7584" i="1"/>
  <c r="A7584" i="1"/>
  <c r="O7583" i="1"/>
  <c r="N7583" i="1"/>
  <c r="A7583" i="1"/>
  <c r="O7582" i="1"/>
  <c r="N7582" i="1"/>
  <c r="A7582" i="1"/>
  <c r="O7581" i="1"/>
  <c r="N7581" i="1"/>
  <c r="A7581" i="1"/>
  <c r="O7580" i="1"/>
  <c r="N7580" i="1"/>
  <c r="A7580" i="1"/>
  <c r="O7579" i="1"/>
  <c r="N7579" i="1"/>
  <c r="A7579" i="1"/>
  <c r="O7578" i="1"/>
  <c r="N7578" i="1"/>
  <c r="A7578" i="1"/>
  <c r="O7577" i="1"/>
  <c r="N7577" i="1"/>
  <c r="A7577" i="1"/>
  <c r="O7576" i="1"/>
  <c r="N7576" i="1"/>
  <c r="A7576" i="1"/>
  <c r="O7575" i="1"/>
  <c r="N7575" i="1"/>
  <c r="A7575" i="1"/>
  <c r="O7574" i="1"/>
  <c r="N7574" i="1"/>
  <c r="A7574" i="1"/>
  <c r="O7573" i="1"/>
  <c r="N7573" i="1"/>
  <c r="A7573" i="1"/>
  <c r="O7572" i="1"/>
  <c r="N7572" i="1"/>
  <c r="A7572" i="1"/>
  <c r="O7571" i="1"/>
  <c r="N7571" i="1"/>
  <c r="A7571" i="1"/>
  <c r="O7570" i="1"/>
  <c r="N7570" i="1"/>
  <c r="A7570" i="1"/>
  <c r="O7569" i="1"/>
  <c r="N7569" i="1"/>
  <c r="A7569" i="1"/>
  <c r="O7568" i="1"/>
  <c r="N7568" i="1"/>
  <c r="A7568" i="1"/>
  <c r="O7567" i="1"/>
  <c r="N7567" i="1"/>
  <c r="A7567" i="1"/>
  <c r="O7566" i="1"/>
  <c r="N7566" i="1"/>
  <c r="A7566" i="1"/>
  <c r="O7565" i="1"/>
  <c r="N7565" i="1"/>
  <c r="A7565" i="1"/>
  <c r="O7564" i="1"/>
  <c r="N7564" i="1"/>
  <c r="A7564" i="1"/>
  <c r="O7563" i="1"/>
  <c r="N7563" i="1"/>
  <c r="A7563" i="1"/>
  <c r="O7562" i="1"/>
  <c r="N7562" i="1"/>
  <c r="A7562" i="1"/>
  <c r="O7561" i="1"/>
  <c r="N7561" i="1"/>
  <c r="A7561" i="1"/>
  <c r="O7560" i="1"/>
  <c r="N7560" i="1"/>
  <c r="A7560" i="1"/>
  <c r="O7559" i="1"/>
  <c r="N7559" i="1"/>
  <c r="A7559" i="1"/>
  <c r="O7558" i="1"/>
  <c r="N7558" i="1"/>
  <c r="A7558" i="1"/>
  <c r="O7557" i="1"/>
  <c r="N7557" i="1"/>
  <c r="A7557" i="1"/>
  <c r="O7556" i="1"/>
  <c r="N7556" i="1"/>
  <c r="A7556" i="1"/>
  <c r="O7555" i="1"/>
  <c r="N7555" i="1"/>
  <c r="A7555" i="1"/>
  <c r="O7554" i="1"/>
  <c r="N7554" i="1"/>
  <c r="A7554" i="1"/>
  <c r="O7553" i="1"/>
  <c r="N7553" i="1"/>
  <c r="A7553" i="1"/>
  <c r="O7552" i="1"/>
  <c r="N7552" i="1"/>
  <c r="A7552" i="1"/>
  <c r="O7551" i="1"/>
  <c r="N7551" i="1"/>
  <c r="A7551" i="1"/>
  <c r="O7550" i="1"/>
  <c r="N7550" i="1"/>
  <c r="A7550" i="1"/>
  <c r="O7549" i="1"/>
  <c r="N7549" i="1"/>
  <c r="A7549" i="1"/>
  <c r="O7548" i="1"/>
  <c r="N7548" i="1"/>
  <c r="A7548" i="1"/>
  <c r="O7547" i="1"/>
  <c r="N7547" i="1"/>
  <c r="A7547" i="1"/>
  <c r="O7546" i="1"/>
  <c r="N7546" i="1"/>
  <c r="A7546" i="1"/>
  <c r="O7545" i="1"/>
  <c r="N7545" i="1"/>
  <c r="A7545" i="1"/>
  <c r="O7544" i="1"/>
  <c r="N7544" i="1"/>
  <c r="A7544" i="1"/>
  <c r="O7543" i="1"/>
  <c r="N7543" i="1"/>
  <c r="A7543" i="1"/>
  <c r="O7542" i="1"/>
  <c r="N7542" i="1"/>
  <c r="A7542" i="1"/>
  <c r="O7541" i="1"/>
  <c r="N7541" i="1"/>
  <c r="A7541" i="1"/>
  <c r="O7540" i="1"/>
  <c r="N7540" i="1"/>
  <c r="A7540" i="1"/>
  <c r="O7539" i="1"/>
  <c r="N7539" i="1"/>
  <c r="A7539" i="1"/>
  <c r="O7538" i="1"/>
  <c r="N7538" i="1"/>
  <c r="A7538" i="1"/>
  <c r="O7537" i="1"/>
  <c r="N7537" i="1"/>
  <c r="A7537" i="1"/>
  <c r="O7536" i="1"/>
  <c r="N7536" i="1"/>
  <c r="A7536" i="1"/>
  <c r="O7535" i="1"/>
  <c r="N7535" i="1"/>
  <c r="A7535" i="1"/>
  <c r="O7534" i="1"/>
  <c r="N7534" i="1"/>
  <c r="A7534" i="1"/>
  <c r="O7533" i="1"/>
  <c r="N7533" i="1"/>
  <c r="A7533" i="1"/>
  <c r="O7532" i="1"/>
  <c r="N7532" i="1"/>
  <c r="A7532" i="1"/>
  <c r="O7531" i="1"/>
  <c r="N7531" i="1"/>
  <c r="A7531" i="1"/>
  <c r="O7530" i="1"/>
  <c r="N7530" i="1"/>
  <c r="A7530" i="1"/>
  <c r="O7529" i="1"/>
  <c r="N7529" i="1"/>
  <c r="A7529" i="1"/>
  <c r="O7528" i="1"/>
  <c r="N7528" i="1"/>
  <c r="A7528" i="1"/>
  <c r="O7527" i="1"/>
  <c r="N7527" i="1"/>
  <c r="A7527" i="1"/>
  <c r="O7526" i="1"/>
  <c r="N7526" i="1"/>
  <c r="A7526" i="1"/>
  <c r="O7525" i="1"/>
  <c r="N7525" i="1"/>
  <c r="A7525" i="1"/>
  <c r="O7524" i="1"/>
  <c r="N7524" i="1"/>
  <c r="A7524" i="1"/>
  <c r="O7523" i="1"/>
  <c r="N7523" i="1"/>
  <c r="A7523" i="1"/>
  <c r="O7522" i="1"/>
  <c r="N7522" i="1"/>
  <c r="A7522" i="1"/>
  <c r="O7521" i="1"/>
  <c r="N7521" i="1"/>
  <c r="A7521" i="1"/>
  <c r="O7520" i="1"/>
  <c r="N7520" i="1"/>
  <c r="A7520" i="1"/>
  <c r="O7519" i="1"/>
  <c r="N7519" i="1"/>
  <c r="A7519" i="1"/>
  <c r="O7518" i="1"/>
  <c r="N7518" i="1"/>
  <c r="A7518" i="1"/>
  <c r="O7517" i="1"/>
  <c r="N7517" i="1"/>
  <c r="A7517" i="1"/>
  <c r="O7516" i="1"/>
  <c r="N7516" i="1"/>
  <c r="A7516" i="1"/>
  <c r="O7515" i="1"/>
  <c r="N7515" i="1"/>
  <c r="A7515" i="1"/>
  <c r="O7514" i="1"/>
  <c r="N7514" i="1"/>
  <c r="A7514" i="1"/>
  <c r="O7513" i="1"/>
  <c r="N7513" i="1"/>
  <c r="A7513" i="1"/>
  <c r="O7512" i="1"/>
  <c r="N7512" i="1"/>
  <c r="A7512" i="1"/>
  <c r="O7511" i="1"/>
  <c r="N7511" i="1"/>
  <c r="A7511" i="1"/>
  <c r="O7510" i="1"/>
  <c r="N7510" i="1"/>
  <c r="A7510" i="1"/>
  <c r="O7509" i="1"/>
  <c r="N7509" i="1"/>
  <c r="A7509" i="1"/>
  <c r="O7508" i="1"/>
  <c r="N7508" i="1"/>
  <c r="A7508" i="1"/>
  <c r="O7507" i="1"/>
  <c r="N7507" i="1"/>
  <c r="A7507" i="1"/>
  <c r="O7506" i="1"/>
  <c r="N7506" i="1"/>
  <c r="A7506" i="1"/>
  <c r="O7505" i="1"/>
  <c r="N7505" i="1"/>
  <c r="A7505" i="1"/>
  <c r="O7504" i="1"/>
  <c r="N7504" i="1"/>
  <c r="A7504" i="1"/>
  <c r="O7503" i="1"/>
  <c r="N7503" i="1"/>
  <c r="A7503" i="1"/>
  <c r="O7502" i="1"/>
  <c r="N7502" i="1"/>
  <c r="A7502" i="1"/>
  <c r="O7501" i="1"/>
  <c r="N7501" i="1"/>
  <c r="A7501" i="1"/>
  <c r="O7500" i="1"/>
  <c r="N7500" i="1"/>
  <c r="A7500" i="1"/>
  <c r="O7499" i="1"/>
  <c r="N7499" i="1"/>
  <c r="A7499" i="1"/>
  <c r="O7498" i="1"/>
  <c r="N7498" i="1"/>
  <c r="A7498" i="1"/>
  <c r="O7497" i="1"/>
  <c r="N7497" i="1"/>
  <c r="A7497" i="1"/>
  <c r="O7496" i="1"/>
  <c r="N7496" i="1"/>
  <c r="A7496" i="1"/>
  <c r="O7495" i="1"/>
  <c r="N7495" i="1"/>
  <c r="A7495" i="1"/>
  <c r="O7494" i="1"/>
  <c r="N7494" i="1"/>
  <c r="A7494" i="1"/>
  <c r="O7493" i="1"/>
  <c r="N7493" i="1"/>
  <c r="A7493" i="1"/>
  <c r="O7492" i="1"/>
  <c r="N7492" i="1"/>
  <c r="A7492" i="1"/>
  <c r="O7491" i="1"/>
  <c r="N7491" i="1"/>
  <c r="A7491" i="1"/>
  <c r="O7490" i="1"/>
  <c r="N7490" i="1"/>
  <c r="A7490" i="1"/>
  <c r="O7489" i="1"/>
  <c r="N7489" i="1"/>
  <c r="A7489" i="1"/>
  <c r="O7488" i="1"/>
  <c r="N7488" i="1"/>
  <c r="A7488" i="1"/>
  <c r="O7487" i="1"/>
  <c r="N7487" i="1"/>
  <c r="A7487" i="1"/>
  <c r="O7486" i="1"/>
  <c r="N7486" i="1"/>
  <c r="A7486" i="1"/>
  <c r="O7485" i="1"/>
  <c r="N7485" i="1"/>
  <c r="A7485" i="1"/>
  <c r="O7484" i="1"/>
  <c r="N7484" i="1"/>
  <c r="A7484" i="1"/>
  <c r="O7483" i="1"/>
  <c r="N7483" i="1"/>
  <c r="A7483" i="1"/>
  <c r="O7482" i="1"/>
  <c r="N7482" i="1"/>
  <c r="A7482" i="1"/>
  <c r="O7481" i="1"/>
  <c r="N7481" i="1"/>
  <c r="A7481" i="1"/>
  <c r="O7480" i="1"/>
  <c r="N7480" i="1"/>
  <c r="A7480" i="1"/>
  <c r="O7479" i="1"/>
  <c r="N7479" i="1"/>
  <c r="A7479" i="1"/>
  <c r="O7478" i="1"/>
  <c r="N7478" i="1"/>
  <c r="A7478" i="1"/>
  <c r="O7477" i="1"/>
  <c r="N7477" i="1"/>
  <c r="A7477" i="1"/>
  <c r="O7476" i="1"/>
  <c r="N7476" i="1"/>
  <c r="A7476" i="1"/>
  <c r="O7475" i="1"/>
  <c r="N7475" i="1"/>
  <c r="A7475" i="1"/>
  <c r="O7474" i="1"/>
  <c r="N7474" i="1"/>
  <c r="A7474" i="1"/>
  <c r="O7473" i="1"/>
  <c r="N7473" i="1"/>
  <c r="A7473" i="1"/>
  <c r="O7472" i="1"/>
  <c r="N7472" i="1"/>
  <c r="A7472" i="1"/>
  <c r="O7471" i="1"/>
  <c r="N7471" i="1"/>
  <c r="A7471" i="1"/>
  <c r="O7470" i="1"/>
  <c r="N7470" i="1"/>
  <c r="A7470" i="1"/>
  <c r="O7469" i="1"/>
  <c r="N7469" i="1"/>
  <c r="A7469" i="1"/>
  <c r="O7468" i="1"/>
  <c r="N7468" i="1"/>
  <c r="A7468" i="1"/>
  <c r="O7467" i="1"/>
  <c r="N7467" i="1"/>
  <c r="A7467" i="1"/>
  <c r="O7466" i="1"/>
  <c r="N7466" i="1"/>
  <c r="A7466" i="1"/>
  <c r="O7465" i="1"/>
  <c r="N7465" i="1"/>
  <c r="A7465" i="1"/>
  <c r="O7464" i="1"/>
  <c r="N7464" i="1"/>
  <c r="A7464" i="1"/>
  <c r="O7463" i="1"/>
  <c r="N7463" i="1"/>
  <c r="A7463" i="1"/>
  <c r="O7462" i="1"/>
  <c r="N7462" i="1"/>
  <c r="A7462" i="1"/>
  <c r="O7461" i="1"/>
  <c r="N7461" i="1"/>
  <c r="A7461" i="1"/>
  <c r="O7460" i="1"/>
  <c r="N7460" i="1"/>
  <c r="A7460" i="1"/>
  <c r="O7459" i="1"/>
  <c r="N7459" i="1"/>
  <c r="A7459" i="1"/>
  <c r="O7458" i="1"/>
  <c r="N7458" i="1"/>
  <c r="A7458" i="1"/>
  <c r="O7457" i="1"/>
  <c r="N7457" i="1"/>
  <c r="A7457" i="1"/>
  <c r="O7456" i="1"/>
  <c r="N7456" i="1"/>
  <c r="A7456" i="1"/>
  <c r="O7455" i="1"/>
  <c r="N7455" i="1"/>
  <c r="A7455" i="1"/>
  <c r="O7454" i="1"/>
  <c r="N7454" i="1"/>
  <c r="A7454" i="1"/>
  <c r="O7453" i="1"/>
  <c r="N7453" i="1"/>
  <c r="A7453" i="1"/>
  <c r="O7452" i="1"/>
  <c r="N7452" i="1"/>
  <c r="A7452" i="1"/>
  <c r="O7451" i="1"/>
  <c r="N7451" i="1"/>
  <c r="A7451" i="1"/>
  <c r="O7450" i="1"/>
  <c r="N7450" i="1"/>
  <c r="A7450" i="1"/>
  <c r="O7449" i="1"/>
  <c r="N7449" i="1"/>
  <c r="A7449" i="1"/>
  <c r="O7448" i="1"/>
  <c r="N7448" i="1"/>
  <c r="A7448" i="1"/>
  <c r="O7447" i="1"/>
  <c r="N7447" i="1"/>
  <c r="A7447" i="1"/>
  <c r="O7446" i="1"/>
  <c r="N7446" i="1"/>
  <c r="A7446" i="1"/>
  <c r="O7445" i="1"/>
  <c r="N7445" i="1"/>
  <c r="A7445" i="1"/>
  <c r="O7444" i="1"/>
  <c r="N7444" i="1"/>
  <c r="A7444" i="1"/>
  <c r="O7443" i="1"/>
  <c r="N7443" i="1"/>
  <c r="A7443" i="1"/>
  <c r="O7442" i="1"/>
  <c r="N7442" i="1"/>
  <c r="A7442" i="1"/>
  <c r="O7441" i="1"/>
  <c r="N7441" i="1"/>
  <c r="A7441" i="1"/>
  <c r="O7440" i="1"/>
  <c r="N7440" i="1"/>
  <c r="A7440" i="1"/>
  <c r="O7439" i="1"/>
  <c r="N7439" i="1"/>
  <c r="A7439" i="1"/>
  <c r="O7438" i="1"/>
  <c r="N7438" i="1"/>
  <c r="A7438" i="1"/>
  <c r="O7437" i="1"/>
  <c r="N7437" i="1"/>
  <c r="A7437" i="1"/>
  <c r="O7436" i="1"/>
  <c r="N7436" i="1"/>
  <c r="A7436" i="1"/>
  <c r="O7435" i="1"/>
  <c r="N7435" i="1"/>
  <c r="A7435" i="1"/>
  <c r="O7434" i="1"/>
  <c r="N7434" i="1"/>
  <c r="A7434" i="1"/>
  <c r="O7433" i="1"/>
  <c r="N7433" i="1"/>
  <c r="A7433" i="1"/>
  <c r="O7432" i="1"/>
  <c r="N7432" i="1"/>
  <c r="A7432" i="1"/>
  <c r="O7431" i="1"/>
  <c r="N7431" i="1"/>
  <c r="A7431" i="1"/>
  <c r="O7430" i="1"/>
  <c r="N7430" i="1"/>
  <c r="A7430" i="1"/>
  <c r="O7429" i="1"/>
  <c r="N7429" i="1"/>
  <c r="A7429" i="1"/>
  <c r="O7428" i="1"/>
  <c r="N7428" i="1"/>
  <c r="A7428" i="1"/>
  <c r="O7427" i="1"/>
  <c r="N7427" i="1"/>
  <c r="A7427" i="1"/>
  <c r="O7426" i="1"/>
  <c r="N7426" i="1"/>
  <c r="A7426" i="1"/>
  <c r="O7425" i="1"/>
  <c r="N7425" i="1"/>
  <c r="A7425" i="1"/>
  <c r="O7424" i="1"/>
  <c r="N7424" i="1"/>
  <c r="A7424" i="1"/>
  <c r="O7423" i="1"/>
  <c r="N7423" i="1"/>
  <c r="A7423" i="1"/>
  <c r="O7422" i="1"/>
  <c r="N7422" i="1"/>
  <c r="A7422" i="1"/>
  <c r="O7421" i="1"/>
  <c r="N7421" i="1"/>
  <c r="A7421" i="1"/>
  <c r="O7420" i="1"/>
  <c r="N7420" i="1"/>
  <c r="A7420" i="1"/>
  <c r="O7419" i="1"/>
  <c r="N7419" i="1"/>
  <c r="A7419" i="1"/>
  <c r="O7418" i="1"/>
  <c r="N7418" i="1"/>
  <c r="A7418" i="1"/>
  <c r="O7417" i="1"/>
  <c r="N7417" i="1"/>
  <c r="A7417" i="1"/>
  <c r="O7416" i="1"/>
  <c r="N7416" i="1"/>
  <c r="A7416" i="1"/>
  <c r="O7415" i="1"/>
  <c r="N7415" i="1"/>
  <c r="A7415" i="1"/>
  <c r="O7414" i="1"/>
  <c r="N7414" i="1"/>
  <c r="A7414" i="1"/>
  <c r="O7413" i="1"/>
  <c r="N7413" i="1"/>
  <c r="A7413" i="1"/>
  <c r="O7412" i="1"/>
  <c r="N7412" i="1"/>
  <c r="A7412" i="1"/>
  <c r="O7411" i="1"/>
  <c r="N7411" i="1"/>
  <c r="A7411" i="1"/>
  <c r="O7410" i="1"/>
  <c r="N7410" i="1"/>
  <c r="A7410" i="1"/>
  <c r="O7409" i="1"/>
  <c r="N7409" i="1"/>
  <c r="A7409" i="1"/>
  <c r="O7408" i="1"/>
  <c r="N7408" i="1"/>
  <c r="A7408" i="1"/>
  <c r="O7407" i="1"/>
  <c r="N7407" i="1"/>
  <c r="A7407" i="1"/>
  <c r="O7406" i="1"/>
  <c r="N7406" i="1"/>
  <c r="A7406" i="1"/>
  <c r="O7405" i="1"/>
  <c r="N7405" i="1"/>
  <c r="A7405" i="1"/>
  <c r="O7404" i="1"/>
  <c r="N7404" i="1"/>
  <c r="A7404" i="1"/>
  <c r="O7403" i="1"/>
  <c r="N7403" i="1"/>
  <c r="A7403" i="1"/>
  <c r="O7402" i="1"/>
  <c r="N7402" i="1"/>
  <c r="A7402" i="1"/>
  <c r="O7401" i="1"/>
  <c r="N7401" i="1"/>
  <c r="A7401" i="1"/>
  <c r="O7400" i="1"/>
  <c r="N7400" i="1"/>
  <c r="A7400" i="1"/>
  <c r="O7399" i="1"/>
  <c r="N7399" i="1"/>
  <c r="A7399" i="1"/>
  <c r="O7398" i="1"/>
  <c r="N7398" i="1"/>
  <c r="A7398" i="1"/>
  <c r="O7397" i="1"/>
  <c r="N7397" i="1"/>
  <c r="A7397" i="1"/>
  <c r="O7396" i="1"/>
  <c r="N7396" i="1"/>
  <c r="A7396" i="1"/>
  <c r="O7395" i="1"/>
  <c r="N7395" i="1"/>
  <c r="A7395" i="1"/>
  <c r="O7394" i="1"/>
  <c r="N7394" i="1"/>
  <c r="A7394" i="1"/>
  <c r="O7393" i="1"/>
  <c r="N7393" i="1"/>
  <c r="A7393" i="1"/>
  <c r="O7392" i="1"/>
  <c r="N7392" i="1"/>
  <c r="A7392" i="1"/>
  <c r="O7391" i="1"/>
  <c r="N7391" i="1"/>
  <c r="A7391" i="1"/>
  <c r="O7390" i="1"/>
  <c r="N7390" i="1"/>
  <c r="A7390" i="1"/>
  <c r="O7389" i="1"/>
  <c r="N7389" i="1"/>
  <c r="A7389" i="1"/>
  <c r="O7388" i="1"/>
  <c r="N7388" i="1"/>
  <c r="A7388" i="1"/>
  <c r="O7387" i="1"/>
  <c r="N7387" i="1"/>
  <c r="A7387" i="1"/>
  <c r="O7386" i="1"/>
  <c r="N7386" i="1"/>
  <c r="A7386" i="1"/>
  <c r="O7385" i="1"/>
  <c r="N7385" i="1"/>
  <c r="A7385" i="1"/>
  <c r="O7384" i="1"/>
  <c r="N7384" i="1"/>
  <c r="A7384" i="1"/>
  <c r="O7383" i="1"/>
  <c r="N7383" i="1"/>
  <c r="A7383" i="1"/>
  <c r="O7382" i="1"/>
  <c r="N7382" i="1"/>
  <c r="A7382" i="1"/>
  <c r="O7381" i="1"/>
  <c r="N7381" i="1"/>
  <c r="A7381" i="1"/>
  <c r="O7380" i="1"/>
  <c r="N7380" i="1"/>
  <c r="A7380" i="1"/>
  <c r="O7379" i="1"/>
  <c r="N7379" i="1"/>
  <c r="A7379" i="1"/>
  <c r="O7378" i="1"/>
  <c r="N7378" i="1"/>
  <c r="A7378" i="1"/>
  <c r="O7377" i="1"/>
  <c r="N7377" i="1"/>
  <c r="A7377" i="1"/>
  <c r="O7376" i="1"/>
  <c r="N7376" i="1"/>
  <c r="A7376" i="1"/>
  <c r="O7375" i="1"/>
  <c r="N7375" i="1"/>
  <c r="A7375" i="1"/>
  <c r="O7374" i="1"/>
  <c r="N7374" i="1"/>
  <c r="A7374" i="1"/>
  <c r="O7373" i="1"/>
  <c r="N7373" i="1"/>
  <c r="A7373" i="1"/>
  <c r="O7372" i="1"/>
  <c r="N7372" i="1"/>
  <c r="A7372" i="1"/>
  <c r="O7371" i="1"/>
  <c r="N7371" i="1"/>
  <c r="A7371" i="1"/>
  <c r="O7370" i="1"/>
  <c r="N7370" i="1"/>
  <c r="A7370" i="1"/>
  <c r="O7369" i="1"/>
  <c r="N7369" i="1"/>
  <c r="A7369" i="1"/>
  <c r="O7368" i="1"/>
  <c r="N7368" i="1"/>
  <c r="A7368" i="1"/>
  <c r="O7367" i="1"/>
  <c r="N7367" i="1"/>
  <c r="A7367" i="1"/>
  <c r="O7366" i="1"/>
  <c r="N7366" i="1"/>
  <c r="A7366" i="1"/>
  <c r="O7365" i="1"/>
  <c r="N7365" i="1"/>
  <c r="A7365" i="1"/>
  <c r="O7364" i="1"/>
  <c r="N7364" i="1"/>
  <c r="A7364" i="1"/>
  <c r="O7363" i="1"/>
  <c r="N7363" i="1"/>
  <c r="A7363" i="1"/>
  <c r="O7362" i="1"/>
  <c r="N7362" i="1"/>
  <c r="A7362" i="1"/>
  <c r="O7361" i="1"/>
  <c r="N7361" i="1"/>
  <c r="A7361" i="1"/>
  <c r="O7360" i="1"/>
  <c r="N7360" i="1"/>
  <c r="A7360" i="1"/>
  <c r="O7359" i="1"/>
  <c r="N7359" i="1"/>
  <c r="A7359" i="1"/>
  <c r="O7358" i="1"/>
  <c r="N7358" i="1"/>
  <c r="A7358" i="1"/>
  <c r="O7357" i="1"/>
  <c r="N7357" i="1"/>
  <c r="A7357" i="1"/>
  <c r="O7356" i="1"/>
  <c r="N7356" i="1"/>
  <c r="A7356" i="1"/>
  <c r="O7355" i="1"/>
  <c r="N7355" i="1"/>
  <c r="A7355" i="1"/>
  <c r="O7354" i="1"/>
  <c r="N7354" i="1"/>
  <c r="A7354" i="1"/>
  <c r="O7353" i="1"/>
  <c r="N7353" i="1"/>
  <c r="A7353" i="1"/>
  <c r="O7352" i="1"/>
  <c r="N7352" i="1"/>
  <c r="A7352" i="1"/>
  <c r="O7351" i="1"/>
  <c r="N7351" i="1"/>
  <c r="A7351" i="1"/>
  <c r="O7350" i="1"/>
  <c r="N7350" i="1"/>
  <c r="A7350" i="1"/>
  <c r="O7349" i="1"/>
  <c r="N7349" i="1"/>
  <c r="A7349" i="1"/>
  <c r="O7348" i="1"/>
  <c r="N7348" i="1"/>
  <c r="A7348" i="1"/>
  <c r="O7347" i="1"/>
  <c r="N7347" i="1"/>
  <c r="A7347" i="1"/>
  <c r="O7346" i="1"/>
  <c r="N7346" i="1"/>
  <c r="A7346" i="1"/>
  <c r="O7345" i="1"/>
  <c r="N7345" i="1"/>
  <c r="A7345" i="1"/>
  <c r="O7344" i="1"/>
  <c r="N7344" i="1"/>
  <c r="A7344" i="1"/>
  <c r="O7343" i="1"/>
  <c r="N7343" i="1"/>
  <c r="A7343" i="1"/>
  <c r="O7342" i="1"/>
  <c r="N7342" i="1"/>
  <c r="A7342" i="1"/>
  <c r="O7341" i="1"/>
  <c r="N7341" i="1"/>
  <c r="A7341" i="1"/>
  <c r="O7340" i="1"/>
  <c r="N7340" i="1"/>
  <c r="A7340" i="1"/>
  <c r="O7339" i="1"/>
  <c r="N7339" i="1"/>
  <c r="A7339" i="1"/>
  <c r="O7338" i="1"/>
  <c r="N7338" i="1"/>
  <c r="A7338" i="1"/>
  <c r="O7337" i="1"/>
  <c r="N7337" i="1"/>
  <c r="A7337" i="1"/>
  <c r="O7336" i="1"/>
  <c r="N7336" i="1"/>
  <c r="A7336" i="1"/>
  <c r="O7335" i="1"/>
  <c r="N7335" i="1"/>
  <c r="A7335" i="1"/>
  <c r="O7334" i="1"/>
  <c r="N7334" i="1"/>
  <c r="A7334" i="1"/>
  <c r="O7333" i="1"/>
  <c r="N7333" i="1"/>
  <c r="A7333" i="1"/>
  <c r="O7332" i="1"/>
  <c r="N7332" i="1"/>
  <c r="A7332" i="1"/>
  <c r="O7331" i="1"/>
  <c r="N7331" i="1"/>
  <c r="A7331" i="1"/>
  <c r="O7330" i="1"/>
  <c r="N7330" i="1"/>
  <c r="A7330" i="1"/>
  <c r="O7329" i="1"/>
  <c r="N7329" i="1"/>
  <c r="A7329" i="1"/>
  <c r="O7328" i="1"/>
  <c r="N7328" i="1"/>
  <c r="A7328" i="1"/>
  <c r="O7327" i="1"/>
  <c r="N7327" i="1"/>
  <c r="A7327" i="1"/>
  <c r="O7326" i="1"/>
  <c r="N7326" i="1"/>
  <c r="A7326" i="1"/>
  <c r="O7325" i="1"/>
  <c r="N7325" i="1"/>
  <c r="A7325" i="1"/>
  <c r="O7324" i="1"/>
  <c r="N7324" i="1"/>
  <c r="A7324" i="1"/>
  <c r="O7323" i="1"/>
  <c r="N7323" i="1"/>
  <c r="A7323" i="1"/>
  <c r="O7322" i="1"/>
  <c r="N7322" i="1"/>
  <c r="A7322" i="1"/>
  <c r="O7321" i="1"/>
  <c r="N7321" i="1"/>
  <c r="A7321" i="1"/>
  <c r="O7320" i="1"/>
  <c r="N7320" i="1"/>
  <c r="A7320" i="1"/>
  <c r="O7319" i="1"/>
  <c r="N7319" i="1"/>
  <c r="A7319" i="1"/>
  <c r="O7318" i="1"/>
  <c r="N7318" i="1"/>
  <c r="A7318" i="1"/>
  <c r="O7317" i="1"/>
  <c r="N7317" i="1"/>
  <c r="A7317" i="1"/>
  <c r="O7316" i="1"/>
  <c r="N7316" i="1"/>
  <c r="A7316" i="1"/>
  <c r="O7315" i="1"/>
  <c r="N7315" i="1"/>
  <c r="A7315" i="1"/>
  <c r="O7314" i="1"/>
  <c r="N7314" i="1"/>
  <c r="A7314" i="1"/>
  <c r="O7313" i="1"/>
  <c r="N7313" i="1"/>
  <c r="A7313" i="1"/>
  <c r="O7312" i="1"/>
  <c r="N7312" i="1"/>
  <c r="A7312" i="1"/>
  <c r="O7311" i="1"/>
  <c r="N7311" i="1"/>
  <c r="A7311" i="1"/>
  <c r="O7310" i="1"/>
  <c r="N7310" i="1"/>
  <c r="A7310" i="1"/>
  <c r="O7309" i="1"/>
  <c r="N7309" i="1"/>
  <c r="A7309" i="1"/>
  <c r="O7308" i="1"/>
  <c r="N7308" i="1"/>
  <c r="A7308" i="1"/>
  <c r="O7307" i="1"/>
  <c r="N7307" i="1"/>
  <c r="A7307" i="1"/>
  <c r="O7306" i="1"/>
  <c r="N7306" i="1"/>
  <c r="A7306" i="1"/>
  <c r="O7305" i="1"/>
  <c r="N7305" i="1"/>
  <c r="A7305" i="1"/>
  <c r="O7304" i="1"/>
  <c r="N7304" i="1"/>
  <c r="A7304" i="1"/>
  <c r="O7303" i="1"/>
  <c r="N7303" i="1"/>
  <c r="A7303" i="1"/>
  <c r="O7302" i="1"/>
  <c r="N7302" i="1"/>
  <c r="A7302" i="1"/>
  <c r="O7301" i="1"/>
  <c r="N7301" i="1"/>
  <c r="A7301" i="1"/>
  <c r="O7300" i="1"/>
  <c r="N7300" i="1"/>
  <c r="A7300" i="1"/>
  <c r="O7299" i="1"/>
  <c r="N7299" i="1"/>
  <c r="A7299" i="1"/>
  <c r="O7298" i="1"/>
  <c r="N7298" i="1"/>
  <c r="A7298" i="1"/>
  <c r="O7297" i="1"/>
  <c r="N7297" i="1"/>
  <c r="A7297" i="1"/>
  <c r="O7296" i="1"/>
  <c r="N7296" i="1"/>
  <c r="A7296" i="1"/>
  <c r="O7295" i="1"/>
  <c r="N7295" i="1"/>
  <c r="A7295" i="1"/>
  <c r="O7294" i="1"/>
  <c r="N7294" i="1"/>
  <c r="A7294" i="1"/>
  <c r="O7293" i="1"/>
  <c r="N7293" i="1"/>
  <c r="A7293" i="1"/>
  <c r="O7292" i="1"/>
  <c r="N7292" i="1"/>
  <c r="A7292" i="1"/>
  <c r="O7291" i="1"/>
  <c r="N7291" i="1"/>
  <c r="A7291" i="1"/>
  <c r="O7290" i="1"/>
  <c r="N7290" i="1"/>
  <c r="A7290" i="1"/>
  <c r="O7289" i="1"/>
  <c r="N7289" i="1"/>
  <c r="A7289" i="1"/>
  <c r="O7288" i="1"/>
  <c r="N7288" i="1"/>
  <c r="A7288" i="1"/>
  <c r="O7287" i="1"/>
  <c r="N7287" i="1"/>
  <c r="A7287" i="1"/>
  <c r="O7286" i="1"/>
  <c r="N7286" i="1"/>
  <c r="A7286" i="1"/>
  <c r="O7285" i="1"/>
  <c r="N7285" i="1"/>
  <c r="A7285" i="1"/>
  <c r="O7284" i="1"/>
  <c r="N7284" i="1"/>
  <c r="A7284" i="1"/>
  <c r="O7283" i="1"/>
  <c r="N7283" i="1"/>
  <c r="A7283" i="1"/>
  <c r="O7282" i="1"/>
  <c r="N7282" i="1"/>
  <c r="A7282" i="1"/>
  <c r="O7281" i="1"/>
  <c r="N7281" i="1"/>
  <c r="A7281" i="1"/>
  <c r="O7280" i="1"/>
  <c r="N7280" i="1"/>
  <c r="A7280" i="1"/>
  <c r="O7279" i="1"/>
  <c r="N7279" i="1"/>
  <c r="A7279" i="1"/>
  <c r="O7278" i="1"/>
  <c r="N7278" i="1"/>
  <c r="A7278" i="1"/>
  <c r="O7277" i="1"/>
  <c r="N7277" i="1"/>
  <c r="A7277" i="1"/>
  <c r="O7276" i="1"/>
  <c r="N7276" i="1"/>
  <c r="A7276" i="1"/>
  <c r="O7275" i="1"/>
  <c r="N7275" i="1"/>
  <c r="A7275" i="1"/>
  <c r="O7274" i="1"/>
  <c r="N7274" i="1"/>
  <c r="A7274" i="1"/>
  <c r="O7273" i="1"/>
  <c r="N7273" i="1"/>
  <c r="A7273" i="1"/>
  <c r="O7272" i="1"/>
  <c r="N7272" i="1"/>
  <c r="A7272" i="1"/>
  <c r="O7271" i="1"/>
  <c r="N7271" i="1"/>
  <c r="A7271" i="1"/>
  <c r="O7270" i="1"/>
  <c r="N7270" i="1"/>
  <c r="A7270" i="1"/>
  <c r="O7269" i="1"/>
  <c r="N7269" i="1"/>
  <c r="A7269" i="1"/>
  <c r="O7268" i="1"/>
  <c r="N7268" i="1"/>
  <c r="A7268" i="1"/>
  <c r="O7267" i="1"/>
  <c r="N7267" i="1"/>
  <c r="A7267" i="1"/>
  <c r="O7266" i="1"/>
  <c r="N7266" i="1"/>
  <c r="A7266" i="1"/>
  <c r="O7265" i="1"/>
  <c r="N7265" i="1"/>
  <c r="A7265" i="1"/>
  <c r="O7264" i="1"/>
  <c r="N7264" i="1"/>
  <c r="A7264" i="1"/>
  <c r="O7263" i="1"/>
  <c r="N7263" i="1"/>
  <c r="A7263" i="1"/>
  <c r="O7262" i="1"/>
  <c r="N7262" i="1"/>
  <c r="A7262" i="1"/>
  <c r="O7261" i="1"/>
  <c r="N7261" i="1"/>
  <c r="A7261" i="1"/>
  <c r="O7260" i="1"/>
  <c r="N7260" i="1"/>
  <c r="A7260" i="1"/>
  <c r="O7259" i="1"/>
  <c r="N7259" i="1"/>
  <c r="A7259" i="1"/>
  <c r="O7258" i="1"/>
  <c r="N7258" i="1"/>
  <c r="A7258" i="1"/>
  <c r="O7257" i="1"/>
  <c r="N7257" i="1"/>
  <c r="A7257" i="1"/>
  <c r="O7256" i="1"/>
  <c r="N7256" i="1"/>
  <c r="A7256" i="1"/>
  <c r="O7255" i="1"/>
  <c r="N7255" i="1"/>
  <c r="A7255" i="1"/>
  <c r="O7254" i="1"/>
  <c r="N7254" i="1"/>
  <c r="A7254" i="1"/>
  <c r="O7253" i="1"/>
  <c r="N7253" i="1"/>
  <c r="A7253" i="1"/>
  <c r="O7252" i="1"/>
  <c r="N7252" i="1"/>
  <c r="A7252" i="1"/>
  <c r="O7251" i="1"/>
  <c r="N7251" i="1"/>
  <c r="A7251" i="1"/>
  <c r="O7250" i="1"/>
  <c r="N7250" i="1"/>
  <c r="A7250" i="1"/>
  <c r="O7249" i="1"/>
  <c r="N7249" i="1"/>
  <c r="A7249" i="1"/>
  <c r="O7248" i="1"/>
  <c r="N7248" i="1"/>
  <c r="A7248" i="1"/>
  <c r="O7247" i="1"/>
  <c r="N7247" i="1"/>
  <c r="A7247" i="1"/>
  <c r="O7246" i="1"/>
  <c r="N7246" i="1"/>
  <c r="A7246" i="1"/>
  <c r="O7245" i="1"/>
  <c r="N7245" i="1"/>
  <c r="A7245" i="1"/>
  <c r="O7244" i="1"/>
  <c r="N7244" i="1"/>
  <c r="A7244" i="1"/>
  <c r="O7243" i="1"/>
  <c r="N7243" i="1"/>
  <c r="A7243" i="1"/>
  <c r="O7242" i="1"/>
  <c r="N7242" i="1"/>
  <c r="A7242" i="1"/>
  <c r="O7241" i="1"/>
  <c r="N7241" i="1"/>
  <c r="A7241" i="1"/>
  <c r="O7240" i="1"/>
  <c r="N7240" i="1"/>
  <c r="A7240" i="1"/>
  <c r="O7239" i="1"/>
  <c r="N7239" i="1"/>
  <c r="A7239" i="1"/>
  <c r="O7238" i="1"/>
  <c r="N7238" i="1"/>
  <c r="A7238" i="1"/>
  <c r="O7237" i="1"/>
  <c r="N7237" i="1"/>
  <c r="A7237" i="1"/>
  <c r="O7236" i="1"/>
  <c r="N7236" i="1"/>
  <c r="A7236" i="1"/>
  <c r="O7235" i="1"/>
  <c r="N7235" i="1"/>
  <c r="A7235" i="1"/>
  <c r="O7234" i="1"/>
  <c r="N7234" i="1"/>
  <c r="A7234" i="1"/>
  <c r="O7233" i="1"/>
  <c r="N7233" i="1"/>
  <c r="A7233" i="1"/>
  <c r="O7232" i="1"/>
  <c r="N7232" i="1"/>
  <c r="A7232" i="1"/>
  <c r="O7231" i="1"/>
  <c r="N7231" i="1"/>
  <c r="A7231" i="1"/>
  <c r="O7230" i="1"/>
  <c r="N7230" i="1"/>
  <c r="A7230" i="1"/>
  <c r="O7229" i="1"/>
  <c r="N7229" i="1"/>
  <c r="A7229" i="1"/>
  <c r="O7228" i="1"/>
  <c r="N7228" i="1"/>
  <c r="A7228" i="1"/>
  <c r="O7227" i="1"/>
  <c r="N7227" i="1"/>
  <c r="A7227" i="1"/>
  <c r="O7226" i="1"/>
  <c r="N7226" i="1"/>
  <c r="A7226" i="1"/>
  <c r="O7225" i="1"/>
  <c r="N7225" i="1"/>
  <c r="A7225" i="1"/>
  <c r="O7224" i="1"/>
  <c r="N7224" i="1"/>
  <c r="A7224" i="1"/>
  <c r="O7223" i="1"/>
  <c r="N7223" i="1"/>
  <c r="A7223" i="1"/>
  <c r="O7222" i="1"/>
  <c r="N7222" i="1"/>
  <c r="A7222" i="1"/>
  <c r="O7221" i="1"/>
  <c r="N7221" i="1"/>
  <c r="A7221" i="1"/>
  <c r="O7220" i="1"/>
  <c r="N7220" i="1"/>
  <c r="A7220" i="1"/>
  <c r="O7219" i="1"/>
  <c r="N7219" i="1"/>
  <c r="A7219" i="1"/>
  <c r="O7218" i="1"/>
  <c r="N7218" i="1"/>
  <c r="A7218" i="1"/>
  <c r="O7217" i="1"/>
  <c r="N7217" i="1"/>
  <c r="A7217" i="1"/>
  <c r="O7216" i="1"/>
  <c r="N7216" i="1"/>
  <c r="A7216" i="1"/>
  <c r="O7215" i="1"/>
  <c r="N7215" i="1"/>
  <c r="A7215" i="1"/>
  <c r="O7214" i="1"/>
  <c r="N7214" i="1"/>
  <c r="A7214" i="1"/>
  <c r="O7213" i="1"/>
  <c r="N7213" i="1"/>
  <c r="A7213" i="1"/>
  <c r="O7212" i="1"/>
  <c r="N7212" i="1"/>
  <c r="A7212" i="1"/>
  <c r="O7211" i="1"/>
  <c r="N7211" i="1"/>
  <c r="A7211" i="1"/>
  <c r="O7210" i="1"/>
  <c r="N7210" i="1"/>
  <c r="A7210" i="1"/>
  <c r="O7209" i="1"/>
  <c r="N7209" i="1"/>
  <c r="A7209" i="1"/>
  <c r="O7208" i="1"/>
  <c r="N7208" i="1"/>
  <c r="A7208" i="1"/>
  <c r="O7207" i="1"/>
  <c r="N7207" i="1"/>
  <c r="A7207" i="1"/>
  <c r="O7206" i="1"/>
  <c r="N7206" i="1"/>
  <c r="A7206" i="1"/>
  <c r="O7205" i="1"/>
  <c r="N7205" i="1"/>
  <c r="A7205" i="1"/>
  <c r="O7204" i="1"/>
  <c r="N7204" i="1"/>
  <c r="A7204" i="1"/>
  <c r="O7203" i="1"/>
  <c r="N7203" i="1"/>
  <c r="A7203" i="1"/>
  <c r="O7202" i="1"/>
  <c r="N7202" i="1"/>
  <c r="A7202" i="1"/>
  <c r="O7201" i="1"/>
  <c r="N7201" i="1"/>
  <c r="A7201" i="1"/>
  <c r="O7200" i="1"/>
  <c r="N7200" i="1"/>
  <c r="A7200" i="1"/>
  <c r="O7199" i="1"/>
  <c r="N7199" i="1"/>
  <c r="A7199" i="1"/>
  <c r="O7198" i="1"/>
  <c r="N7198" i="1"/>
  <c r="A7198" i="1"/>
  <c r="O7197" i="1"/>
  <c r="N7197" i="1"/>
  <c r="A7197" i="1"/>
  <c r="O7196" i="1"/>
  <c r="N7196" i="1"/>
  <c r="A7196" i="1"/>
  <c r="O7195" i="1"/>
  <c r="N7195" i="1"/>
  <c r="A7195" i="1"/>
  <c r="O7194" i="1"/>
  <c r="N7194" i="1"/>
  <c r="A7194" i="1"/>
  <c r="O7193" i="1"/>
  <c r="N7193" i="1"/>
  <c r="A7193" i="1"/>
  <c r="O7192" i="1"/>
  <c r="N7192" i="1"/>
  <c r="A7192" i="1"/>
  <c r="O7191" i="1"/>
  <c r="N7191" i="1"/>
  <c r="A7191" i="1"/>
  <c r="O7190" i="1"/>
  <c r="N7190" i="1"/>
  <c r="A7190" i="1"/>
  <c r="O7189" i="1"/>
  <c r="N7189" i="1"/>
  <c r="A7189" i="1"/>
  <c r="O7188" i="1"/>
  <c r="N7188" i="1"/>
  <c r="A7188" i="1"/>
  <c r="O7187" i="1"/>
  <c r="N7187" i="1"/>
  <c r="A7187" i="1"/>
  <c r="O7186" i="1"/>
  <c r="N7186" i="1"/>
  <c r="A7186" i="1"/>
  <c r="O7185" i="1"/>
  <c r="N7185" i="1"/>
  <c r="A7185" i="1"/>
  <c r="O7184" i="1"/>
  <c r="N7184" i="1"/>
  <c r="A7184" i="1"/>
  <c r="O7183" i="1"/>
  <c r="N7183" i="1"/>
  <c r="A7183" i="1"/>
  <c r="O7182" i="1"/>
  <c r="N7182" i="1"/>
  <c r="A7182" i="1"/>
  <c r="O7181" i="1"/>
  <c r="N7181" i="1"/>
  <c r="A7181" i="1"/>
  <c r="O7180" i="1"/>
  <c r="N7180" i="1"/>
  <c r="A7180" i="1"/>
  <c r="O7179" i="1"/>
  <c r="N7179" i="1"/>
  <c r="A7179" i="1"/>
  <c r="O7178" i="1"/>
  <c r="N7178" i="1"/>
  <c r="A7178" i="1"/>
  <c r="O7177" i="1"/>
  <c r="N7177" i="1"/>
  <c r="A7177" i="1"/>
  <c r="O7176" i="1"/>
  <c r="N7176" i="1"/>
  <c r="A7176" i="1"/>
  <c r="O7175" i="1"/>
  <c r="N7175" i="1"/>
  <c r="A7175" i="1"/>
  <c r="O7174" i="1"/>
  <c r="N7174" i="1"/>
  <c r="A7174" i="1"/>
  <c r="O7173" i="1"/>
  <c r="N7173" i="1"/>
  <c r="A7173" i="1"/>
  <c r="O7172" i="1"/>
  <c r="N7172" i="1"/>
  <c r="A7172" i="1"/>
  <c r="O7171" i="1"/>
  <c r="N7171" i="1"/>
  <c r="A7171" i="1"/>
  <c r="O7170" i="1"/>
  <c r="N7170" i="1"/>
  <c r="A7170" i="1"/>
  <c r="O7169" i="1"/>
  <c r="N7169" i="1"/>
  <c r="A7169" i="1"/>
  <c r="O7168" i="1"/>
  <c r="N7168" i="1"/>
  <c r="A7168" i="1"/>
  <c r="O7167" i="1"/>
  <c r="N7167" i="1"/>
  <c r="A7167" i="1"/>
  <c r="O7166" i="1"/>
  <c r="N7166" i="1"/>
  <c r="A7166" i="1"/>
  <c r="O7165" i="1"/>
  <c r="N7165" i="1"/>
  <c r="A7165" i="1"/>
  <c r="O7164" i="1"/>
  <c r="N7164" i="1"/>
  <c r="A7164" i="1"/>
  <c r="O7163" i="1"/>
  <c r="N7163" i="1"/>
  <c r="A7163" i="1"/>
  <c r="O7162" i="1"/>
  <c r="N7162" i="1"/>
  <c r="A7162" i="1"/>
  <c r="O7161" i="1"/>
  <c r="N7161" i="1"/>
  <c r="A7161" i="1"/>
  <c r="O7160" i="1"/>
  <c r="N7160" i="1"/>
  <c r="A7160" i="1"/>
  <c r="O7159" i="1"/>
  <c r="N7159" i="1"/>
  <c r="A7159" i="1"/>
  <c r="O7158" i="1"/>
  <c r="N7158" i="1"/>
  <c r="A7158" i="1"/>
  <c r="O7157" i="1"/>
  <c r="N7157" i="1"/>
  <c r="A7157" i="1"/>
  <c r="O7156" i="1"/>
  <c r="N7156" i="1"/>
  <c r="A7156" i="1"/>
  <c r="O7155" i="1"/>
  <c r="N7155" i="1"/>
  <c r="A7155" i="1"/>
  <c r="O7154" i="1"/>
  <c r="N7154" i="1"/>
  <c r="A7154" i="1"/>
  <c r="O7153" i="1"/>
  <c r="N7153" i="1"/>
  <c r="A7153" i="1"/>
  <c r="O7152" i="1"/>
  <c r="N7152" i="1"/>
  <c r="A7152" i="1"/>
  <c r="O7151" i="1"/>
  <c r="N7151" i="1"/>
  <c r="A7151" i="1"/>
  <c r="O7150" i="1"/>
  <c r="N7150" i="1"/>
  <c r="A7150" i="1"/>
  <c r="O7149" i="1"/>
  <c r="N7149" i="1"/>
  <c r="A7149" i="1"/>
  <c r="O7148" i="1"/>
  <c r="N7148" i="1"/>
  <c r="A7148" i="1"/>
  <c r="O7147" i="1"/>
  <c r="N7147" i="1"/>
  <c r="A7147" i="1"/>
  <c r="O7146" i="1"/>
  <c r="N7146" i="1"/>
  <c r="A7146" i="1"/>
  <c r="O7145" i="1"/>
  <c r="N7145" i="1"/>
  <c r="A7145" i="1"/>
  <c r="O7144" i="1"/>
  <c r="N7144" i="1"/>
  <c r="A7144" i="1"/>
  <c r="O7143" i="1"/>
  <c r="N7143" i="1"/>
  <c r="A7143" i="1"/>
  <c r="O7142" i="1"/>
  <c r="N7142" i="1"/>
  <c r="A7142" i="1"/>
  <c r="O7141" i="1"/>
  <c r="N7141" i="1"/>
  <c r="A7141" i="1"/>
  <c r="O7140" i="1"/>
  <c r="N7140" i="1"/>
  <c r="A7140" i="1"/>
  <c r="O7139" i="1"/>
  <c r="N7139" i="1"/>
  <c r="A7139" i="1"/>
  <c r="O7138" i="1"/>
  <c r="N7138" i="1"/>
  <c r="A7138" i="1"/>
  <c r="O7137" i="1"/>
  <c r="N7137" i="1"/>
  <c r="A7137" i="1"/>
  <c r="O7136" i="1"/>
  <c r="N7136" i="1"/>
  <c r="A7136" i="1"/>
  <c r="O7135" i="1"/>
  <c r="N7135" i="1"/>
  <c r="A7135" i="1"/>
  <c r="O7134" i="1"/>
  <c r="N7134" i="1"/>
  <c r="A7134" i="1"/>
  <c r="O7133" i="1"/>
  <c r="N7133" i="1"/>
  <c r="A7133" i="1"/>
  <c r="O7132" i="1"/>
  <c r="N7132" i="1"/>
  <c r="A7132" i="1"/>
  <c r="O7131" i="1"/>
  <c r="N7131" i="1"/>
  <c r="A7131" i="1"/>
  <c r="O7130" i="1"/>
  <c r="N7130" i="1"/>
  <c r="A7130" i="1"/>
  <c r="O7129" i="1"/>
  <c r="N7129" i="1"/>
  <c r="A7129" i="1"/>
  <c r="O7128" i="1"/>
  <c r="N7128" i="1"/>
  <c r="A7128" i="1"/>
  <c r="O7127" i="1"/>
  <c r="N7127" i="1"/>
  <c r="A7127" i="1"/>
  <c r="O7126" i="1"/>
  <c r="N7126" i="1"/>
  <c r="A7126" i="1"/>
  <c r="O7125" i="1"/>
  <c r="N7125" i="1"/>
  <c r="A7125" i="1"/>
  <c r="O7124" i="1"/>
  <c r="N7124" i="1"/>
  <c r="A7124" i="1"/>
  <c r="O7123" i="1"/>
  <c r="N7123" i="1"/>
  <c r="A7123" i="1"/>
  <c r="O7122" i="1"/>
  <c r="N7122" i="1"/>
  <c r="A7122" i="1"/>
  <c r="O7121" i="1"/>
  <c r="N7121" i="1"/>
  <c r="A7121" i="1"/>
  <c r="O7120" i="1"/>
  <c r="N7120" i="1"/>
  <c r="A7120" i="1"/>
  <c r="O7119" i="1"/>
  <c r="N7119" i="1"/>
  <c r="A7119" i="1"/>
  <c r="O7118" i="1"/>
  <c r="N7118" i="1"/>
  <c r="A7118" i="1"/>
  <c r="O7117" i="1"/>
  <c r="N7117" i="1"/>
  <c r="A7117" i="1"/>
  <c r="O7116" i="1"/>
  <c r="N7116" i="1"/>
  <c r="A7116" i="1"/>
  <c r="O7115" i="1"/>
  <c r="N7115" i="1"/>
  <c r="A7115" i="1"/>
  <c r="O7114" i="1"/>
  <c r="N7114" i="1"/>
  <c r="A7114" i="1"/>
  <c r="O7113" i="1"/>
  <c r="N7113" i="1"/>
  <c r="A7113" i="1"/>
  <c r="O7112" i="1"/>
  <c r="N7112" i="1"/>
  <c r="A7112" i="1"/>
  <c r="O7111" i="1"/>
  <c r="N7111" i="1"/>
  <c r="A7111" i="1"/>
  <c r="O7110" i="1"/>
  <c r="N7110" i="1"/>
  <c r="A7110" i="1"/>
  <c r="O7109" i="1"/>
  <c r="N7109" i="1"/>
  <c r="A7109" i="1"/>
  <c r="O7108" i="1"/>
  <c r="N7108" i="1"/>
  <c r="A7108" i="1"/>
  <c r="O7107" i="1"/>
  <c r="N7107" i="1"/>
  <c r="A7107" i="1"/>
  <c r="O7106" i="1"/>
  <c r="N7106" i="1"/>
  <c r="A7106" i="1"/>
  <c r="O7105" i="1"/>
  <c r="N7105" i="1"/>
  <c r="A7105" i="1"/>
  <c r="O7104" i="1"/>
  <c r="N7104" i="1"/>
  <c r="A7104" i="1"/>
  <c r="O7103" i="1"/>
  <c r="N7103" i="1"/>
  <c r="A7103" i="1"/>
  <c r="O7102" i="1"/>
  <c r="N7102" i="1"/>
  <c r="A7102" i="1"/>
  <c r="O7101" i="1"/>
  <c r="N7101" i="1"/>
  <c r="A7101" i="1"/>
  <c r="O7100" i="1"/>
  <c r="N7100" i="1"/>
  <c r="A7100" i="1"/>
  <c r="O7099" i="1"/>
  <c r="N7099" i="1"/>
  <c r="A7099" i="1"/>
  <c r="O7098" i="1"/>
  <c r="N7098" i="1"/>
  <c r="A7098" i="1"/>
  <c r="O7097" i="1"/>
  <c r="N7097" i="1"/>
  <c r="A7097" i="1"/>
  <c r="O7096" i="1"/>
  <c r="N7096" i="1"/>
  <c r="A7096" i="1"/>
  <c r="O7095" i="1"/>
  <c r="N7095" i="1"/>
  <c r="A7095" i="1"/>
  <c r="O7094" i="1"/>
  <c r="N7094" i="1"/>
  <c r="A7094" i="1"/>
  <c r="O7093" i="1"/>
  <c r="N7093" i="1"/>
  <c r="A7093" i="1"/>
  <c r="O7092" i="1"/>
  <c r="N7092" i="1"/>
  <c r="A7092" i="1"/>
  <c r="O7091" i="1"/>
  <c r="N7091" i="1"/>
  <c r="A7091" i="1"/>
  <c r="O7090" i="1"/>
  <c r="N7090" i="1"/>
  <c r="A7090" i="1"/>
  <c r="O7089" i="1"/>
  <c r="N7089" i="1"/>
  <c r="A7089" i="1"/>
  <c r="O7088" i="1"/>
  <c r="N7088" i="1"/>
  <c r="A7088" i="1"/>
  <c r="O7087" i="1"/>
  <c r="N7087" i="1"/>
  <c r="A7087" i="1"/>
  <c r="O7086" i="1"/>
  <c r="N7086" i="1"/>
  <c r="A7086" i="1"/>
  <c r="O7085" i="1"/>
  <c r="N7085" i="1"/>
  <c r="A7085" i="1"/>
  <c r="O7084" i="1"/>
  <c r="N7084" i="1"/>
  <c r="A7084" i="1"/>
  <c r="O7083" i="1"/>
  <c r="N7083" i="1"/>
  <c r="A7083" i="1"/>
  <c r="O7082" i="1"/>
  <c r="N7082" i="1"/>
  <c r="A7082" i="1"/>
  <c r="O7081" i="1"/>
  <c r="N7081" i="1"/>
  <c r="A7081" i="1"/>
  <c r="O7080" i="1"/>
  <c r="N7080" i="1"/>
  <c r="A7080" i="1"/>
  <c r="O7079" i="1"/>
  <c r="N7079" i="1"/>
  <c r="A7079" i="1"/>
  <c r="O7078" i="1"/>
  <c r="N7078" i="1"/>
  <c r="A7078" i="1"/>
  <c r="O7077" i="1"/>
  <c r="N7077" i="1"/>
  <c r="A7077" i="1"/>
  <c r="O7076" i="1"/>
  <c r="N7076" i="1"/>
  <c r="A7076" i="1"/>
  <c r="O7075" i="1"/>
  <c r="N7075" i="1"/>
  <c r="A7075" i="1"/>
  <c r="O7074" i="1"/>
  <c r="N7074" i="1"/>
  <c r="A7074" i="1"/>
  <c r="O7073" i="1"/>
  <c r="N7073" i="1"/>
  <c r="A7073" i="1"/>
  <c r="O7072" i="1"/>
  <c r="N7072" i="1"/>
  <c r="A7072" i="1"/>
  <c r="O7071" i="1"/>
  <c r="N7071" i="1"/>
  <c r="A7071" i="1"/>
  <c r="O7070" i="1"/>
  <c r="N7070" i="1"/>
  <c r="A7070" i="1"/>
  <c r="O7069" i="1"/>
  <c r="N7069" i="1"/>
  <c r="A7069" i="1"/>
  <c r="O7068" i="1"/>
  <c r="N7068" i="1"/>
  <c r="A7068" i="1"/>
  <c r="O7067" i="1"/>
  <c r="N7067" i="1"/>
  <c r="A7067" i="1"/>
  <c r="O7066" i="1"/>
  <c r="N7066" i="1"/>
  <c r="A7066" i="1"/>
  <c r="O7065" i="1"/>
  <c r="N7065" i="1"/>
  <c r="A7065" i="1"/>
  <c r="O7064" i="1"/>
  <c r="N7064" i="1"/>
  <c r="A7064" i="1"/>
  <c r="O7063" i="1"/>
  <c r="N7063" i="1"/>
  <c r="A7063" i="1"/>
  <c r="O7062" i="1"/>
  <c r="N7062" i="1"/>
  <c r="A7062" i="1"/>
  <c r="O7061" i="1"/>
  <c r="N7061" i="1"/>
  <c r="A7061" i="1"/>
  <c r="O7060" i="1"/>
  <c r="N7060" i="1"/>
  <c r="A7060" i="1"/>
  <c r="O7059" i="1"/>
  <c r="N7059" i="1"/>
  <c r="A7059" i="1"/>
  <c r="O7058" i="1"/>
  <c r="N7058" i="1"/>
  <c r="A7058" i="1"/>
  <c r="O7057" i="1"/>
  <c r="N7057" i="1"/>
  <c r="A7057" i="1"/>
  <c r="O7056" i="1"/>
  <c r="N7056" i="1"/>
  <c r="A7056" i="1"/>
  <c r="O7055" i="1"/>
  <c r="N7055" i="1"/>
  <c r="A7055" i="1"/>
  <c r="O7054" i="1"/>
  <c r="N7054" i="1"/>
  <c r="A7054" i="1"/>
  <c r="O7053" i="1"/>
  <c r="N7053" i="1"/>
  <c r="A7053" i="1"/>
  <c r="O7052" i="1"/>
  <c r="N7052" i="1"/>
  <c r="A7052" i="1"/>
  <c r="O7051" i="1"/>
  <c r="N7051" i="1"/>
  <c r="A7051" i="1"/>
  <c r="O7050" i="1"/>
  <c r="N7050" i="1"/>
  <c r="A7050" i="1"/>
  <c r="O7049" i="1"/>
  <c r="N7049" i="1"/>
  <c r="A7049" i="1"/>
  <c r="O7048" i="1"/>
  <c r="N7048" i="1"/>
  <c r="A7048" i="1"/>
  <c r="O7047" i="1"/>
  <c r="N7047" i="1"/>
  <c r="A7047" i="1"/>
  <c r="O7046" i="1"/>
  <c r="N7046" i="1"/>
  <c r="A7046" i="1"/>
  <c r="O7045" i="1"/>
  <c r="N7045" i="1"/>
  <c r="A7045" i="1"/>
  <c r="O7044" i="1"/>
  <c r="N7044" i="1"/>
  <c r="A7044" i="1"/>
  <c r="O7043" i="1"/>
  <c r="N7043" i="1"/>
  <c r="A7043" i="1"/>
  <c r="O7042" i="1"/>
  <c r="N7042" i="1"/>
  <c r="A7042" i="1"/>
  <c r="O7041" i="1"/>
  <c r="N7041" i="1"/>
  <c r="A7041" i="1"/>
  <c r="O7040" i="1"/>
  <c r="N7040" i="1"/>
  <c r="A7040" i="1"/>
  <c r="O7039" i="1"/>
  <c r="N7039" i="1"/>
  <c r="A7039" i="1"/>
  <c r="O7038" i="1"/>
  <c r="N7038" i="1"/>
  <c r="A7038" i="1"/>
  <c r="O7037" i="1"/>
  <c r="N7037" i="1"/>
  <c r="A7037" i="1"/>
  <c r="O7036" i="1"/>
  <c r="N7036" i="1"/>
  <c r="A7036" i="1"/>
  <c r="O7035" i="1"/>
  <c r="N7035" i="1"/>
  <c r="A7035" i="1"/>
  <c r="O7034" i="1"/>
  <c r="N7034" i="1"/>
  <c r="A7034" i="1"/>
  <c r="O7033" i="1"/>
  <c r="N7033" i="1"/>
  <c r="A7033" i="1"/>
  <c r="O7032" i="1"/>
  <c r="N7032" i="1"/>
  <c r="A7032" i="1"/>
  <c r="O7031" i="1"/>
  <c r="N7031" i="1"/>
  <c r="A7031" i="1"/>
  <c r="O7030" i="1"/>
  <c r="N7030" i="1"/>
  <c r="A7030" i="1"/>
  <c r="O7029" i="1"/>
  <c r="N7029" i="1"/>
  <c r="A7029" i="1"/>
  <c r="O7028" i="1"/>
  <c r="N7028" i="1"/>
  <c r="A7028" i="1"/>
  <c r="O7027" i="1"/>
  <c r="N7027" i="1"/>
  <c r="A7027" i="1"/>
  <c r="O7026" i="1"/>
  <c r="N7026" i="1"/>
  <c r="A7026" i="1"/>
  <c r="O7025" i="1"/>
  <c r="N7025" i="1"/>
  <c r="A7025" i="1"/>
  <c r="O7024" i="1"/>
  <c r="N7024" i="1"/>
  <c r="A7024" i="1"/>
  <c r="O7023" i="1"/>
  <c r="N7023" i="1"/>
  <c r="A7023" i="1"/>
  <c r="O7022" i="1"/>
  <c r="N7022" i="1"/>
  <c r="A7022" i="1"/>
  <c r="O7021" i="1"/>
  <c r="N7021" i="1"/>
  <c r="A7021" i="1"/>
  <c r="O7020" i="1"/>
  <c r="N7020" i="1"/>
  <c r="A7020" i="1"/>
  <c r="O7019" i="1"/>
  <c r="N7019" i="1"/>
  <c r="A7019" i="1"/>
  <c r="O7018" i="1"/>
  <c r="N7018" i="1"/>
  <c r="A7018" i="1"/>
  <c r="O7017" i="1"/>
  <c r="N7017" i="1"/>
  <c r="A7017" i="1"/>
  <c r="O7016" i="1"/>
  <c r="N7016" i="1"/>
  <c r="A7016" i="1"/>
  <c r="O7015" i="1"/>
  <c r="N7015" i="1"/>
  <c r="A7015" i="1"/>
  <c r="O7014" i="1"/>
  <c r="N7014" i="1"/>
  <c r="A7014" i="1"/>
  <c r="O7013" i="1"/>
  <c r="N7013" i="1"/>
  <c r="A7013" i="1"/>
  <c r="O7012" i="1"/>
  <c r="N7012" i="1"/>
  <c r="A7012" i="1"/>
  <c r="O7011" i="1"/>
  <c r="N7011" i="1"/>
  <c r="A7011" i="1"/>
  <c r="O7010" i="1"/>
  <c r="N7010" i="1"/>
  <c r="A7010" i="1"/>
  <c r="O7009" i="1"/>
  <c r="N7009" i="1"/>
  <c r="A7009" i="1"/>
  <c r="O7008" i="1"/>
  <c r="N7008" i="1"/>
  <c r="A7008" i="1"/>
  <c r="O7007" i="1"/>
  <c r="N7007" i="1"/>
  <c r="A7007" i="1"/>
  <c r="O7006" i="1"/>
  <c r="N7006" i="1"/>
  <c r="A7006" i="1"/>
  <c r="O7005" i="1"/>
  <c r="N7005" i="1"/>
  <c r="A7005" i="1"/>
  <c r="O7004" i="1"/>
  <c r="N7004" i="1"/>
  <c r="A7004" i="1"/>
  <c r="O7003" i="1"/>
  <c r="N7003" i="1"/>
  <c r="A7003" i="1"/>
  <c r="O7002" i="1"/>
  <c r="N7002" i="1"/>
  <c r="A7002" i="1"/>
  <c r="O7001" i="1"/>
  <c r="N7001" i="1"/>
  <c r="A7001" i="1"/>
  <c r="O7000" i="1"/>
  <c r="N7000" i="1"/>
  <c r="A7000" i="1"/>
  <c r="O6999" i="1"/>
  <c r="N6999" i="1"/>
  <c r="A6999" i="1"/>
  <c r="O6998" i="1"/>
  <c r="N6998" i="1"/>
  <c r="A6998" i="1"/>
  <c r="O6997" i="1"/>
  <c r="N6997" i="1"/>
  <c r="A6997" i="1"/>
  <c r="O6996" i="1"/>
  <c r="N6996" i="1"/>
  <c r="A6996" i="1"/>
  <c r="O6995" i="1"/>
  <c r="N6995" i="1"/>
  <c r="A6995" i="1"/>
  <c r="O6994" i="1"/>
  <c r="N6994" i="1"/>
  <c r="A6994" i="1"/>
  <c r="O6993" i="1"/>
  <c r="N6993" i="1"/>
  <c r="A6993" i="1"/>
  <c r="O6992" i="1"/>
  <c r="N6992" i="1"/>
  <c r="A6992" i="1"/>
  <c r="O6991" i="1"/>
  <c r="N6991" i="1"/>
  <c r="A6991" i="1"/>
  <c r="O6990" i="1"/>
  <c r="N6990" i="1"/>
  <c r="A6990" i="1"/>
  <c r="O6989" i="1"/>
  <c r="N6989" i="1"/>
  <c r="A6989" i="1"/>
  <c r="O6988" i="1"/>
  <c r="N6988" i="1"/>
  <c r="A6988" i="1"/>
  <c r="O6987" i="1"/>
  <c r="N6987" i="1"/>
  <c r="A6987" i="1"/>
  <c r="O6986" i="1"/>
  <c r="N6986" i="1"/>
  <c r="A6986" i="1"/>
  <c r="O6985" i="1"/>
  <c r="N6985" i="1"/>
  <c r="A6985" i="1"/>
  <c r="O6984" i="1"/>
  <c r="N6984" i="1"/>
  <c r="A6984" i="1"/>
  <c r="O6983" i="1"/>
  <c r="N6983" i="1"/>
  <c r="A6983" i="1"/>
  <c r="O6982" i="1"/>
  <c r="N6982" i="1"/>
  <c r="A6982" i="1"/>
  <c r="O6981" i="1"/>
  <c r="N6981" i="1"/>
  <c r="A6981" i="1"/>
  <c r="O6980" i="1"/>
  <c r="N6980" i="1"/>
  <c r="A6980" i="1"/>
  <c r="O6979" i="1"/>
  <c r="N6979" i="1"/>
  <c r="A6979" i="1"/>
  <c r="O6978" i="1"/>
  <c r="N6978" i="1"/>
  <c r="A6978" i="1"/>
  <c r="O6977" i="1"/>
  <c r="N6977" i="1"/>
  <c r="A6977" i="1"/>
  <c r="O6976" i="1"/>
  <c r="N6976" i="1"/>
  <c r="A6976" i="1"/>
  <c r="O6975" i="1"/>
  <c r="N6975" i="1"/>
  <c r="A6975" i="1"/>
  <c r="O6974" i="1"/>
  <c r="N6974" i="1"/>
  <c r="A6974" i="1"/>
  <c r="O6973" i="1"/>
  <c r="N6973" i="1"/>
  <c r="A6973" i="1"/>
  <c r="O6972" i="1"/>
  <c r="N6972" i="1"/>
  <c r="A6972" i="1"/>
  <c r="O6971" i="1"/>
  <c r="N6971" i="1"/>
  <c r="A6971" i="1"/>
  <c r="O6970" i="1"/>
  <c r="N6970" i="1"/>
  <c r="A6970" i="1"/>
  <c r="O6969" i="1"/>
  <c r="N6969" i="1"/>
  <c r="A6969" i="1"/>
  <c r="O6968" i="1"/>
  <c r="N6968" i="1"/>
  <c r="A6968" i="1"/>
  <c r="O6967" i="1"/>
  <c r="N6967" i="1"/>
  <c r="A6967" i="1"/>
  <c r="O6966" i="1"/>
  <c r="N6966" i="1"/>
  <c r="A6966" i="1"/>
  <c r="O6965" i="1"/>
  <c r="N6965" i="1"/>
  <c r="A6965" i="1"/>
  <c r="O6964" i="1"/>
  <c r="N6964" i="1"/>
  <c r="A6964" i="1"/>
  <c r="O6963" i="1"/>
  <c r="N6963" i="1"/>
  <c r="A6963" i="1"/>
  <c r="O6962" i="1"/>
  <c r="N6962" i="1"/>
  <c r="A6962" i="1"/>
  <c r="O6961" i="1"/>
  <c r="N6961" i="1"/>
  <c r="A6961" i="1"/>
  <c r="O6960" i="1"/>
  <c r="N6960" i="1"/>
  <c r="A6960" i="1"/>
  <c r="O6959" i="1"/>
  <c r="N6959" i="1"/>
  <c r="A6959" i="1"/>
  <c r="O6958" i="1"/>
  <c r="N6958" i="1"/>
  <c r="A6958" i="1"/>
  <c r="O6957" i="1"/>
  <c r="N6957" i="1"/>
  <c r="A6957" i="1"/>
  <c r="O6956" i="1"/>
  <c r="N6956" i="1"/>
  <c r="A6956" i="1"/>
  <c r="O6955" i="1"/>
  <c r="N6955" i="1"/>
  <c r="A6955" i="1"/>
  <c r="O6954" i="1"/>
  <c r="N6954" i="1"/>
  <c r="A6954" i="1"/>
  <c r="O6953" i="1"/>
  <c r="N6953" i="1"/>
  <c r="A6953" i="1"/>
  <c r="O6952" i="1"/>
  <c r="N6952" i="1"/>
  <c r="A6952" i="1"/>
  <c r="O6951" i="1"/>
  <c r="N6951" i="1"/>
  <c r="A6951" i="1"/>
  <c r="O6950" i="1"/>
  <c r="N6950" i="1"/>
  <c r="A6950" i="1"/>
  <c r="O6949" i="1"/>
  <c r="N6949" i="1"/>
  <c r="A6949" i="1"/>
  <c r="O6948" i="1"/>
  <c r="N6948" i="1"/>
  <c r="A6948" i="1"/>
  <c r="O6947" i="1"/>
  <c r="N6947" i="1"/>
  <c r="A6947" i="1"/>
  <c r="O6946" i="1"/>
  <c r="N6946" i="1"/>
  <c r="A6946" i="1"/>
  <c r="O6945" i="1"/>
  <c r="N6945" i="1"/>
  <c r="A6945" i="1"/>
  <c r="O6944" i="1"/>
  <c r="N6944" i="1"/>
  <c r="A6944" i="1"/>
  <c r="O6943" i="1"/>
  <c r="N6943" i="1"/>
  <c r="A6943" i="1"/>
  <c r="O6942" i="1"/>
  <c r="N6942" i="1"/>
  <c r="A6942" i="1"/>
  <c r="O6941" i="1"/>
  <c r="N6941" i="1"/>
  <c r="A6941" i="1"/>
  <c r="O6940" i="1"/>
  <c r="N6940" i="1"/>
  <c r="A6940" i="1"/>
  <c r="O6939" i="1"/>
  <c r="N6939" i="1"/>
  <c r="A6939" i="1"/>
  <c r="O6938" i="1"/>
  <c r="N6938" i="1"/>
  <c r="A6938" i="1"/>
  <c r="O6937" i="1"/>
  <c r="N6937" i="1"/>
  <c r="A6937" i="1"/>
  <c r="O6936" i="1"/>
  <c r="N6936" i="1"/>
  <c r="A6936" i="1"/>
  <c r="O6935" i="1"/>
  <c r="N6935" i="1"/>
  <c r="A6935" i="1"/>
  <c r="O6934" i="1"/>
  <c r="N6934" i="1"/>
  <c r="A6934" i="1"/>
  <c r="O6933" i="1"/>
  <c r="N6933" i="1"/>
  <c r="A6933" i="1"/>
  <c r="O6932" i="1"/>
  <c r="N6932" i="1"/>
  <c r="A6932" i="1"/>
  <c r="O6931" i="1"/>
  <c r="N6931" i="1"/>
  <c r="A6931" i="1"/>
  <c r="O6930" i="1"/>
  <c r="N6930" i="1"/>
  <c r="A6930" i="1"/>
  <c r="O6929" i="1"/>
  <c r="N6929" i="1"/>
  <c r="A6929" i="1"/>
  <c r="O6928" i="1"/>
  <c r="N6928" i="1"/>
  <c r="A6928" i="1"/>
  <c r="O6927" i="1"/>
  <c r="N6927" i="1"/>
  <c r="A6927" i="1"/>
  <c r="O6926" i="1"/>
  <c r="N6926" i="1"/>
  <c r="A6926" i="1"/>
  <c r="O6925" i="1"/>
  <c r="N6925" i="1"/>
  <c r="A6925" i="1"/>
  <c r="O6924" i="1"/>
  <c r="N6924" i="1"/>
  <c r="A6924" i="1"/>
  <c r="O6923" i="1"/>
  <c r="N6923" i="1"/>
  <c r="A6923" i="1"/>
  <c r="O6922" i="1"/>
  <c r="N6922" i="1"/>
  <c r="A6922" i="1"/>
  <c r="O6921" i="1"/>
  <c r="N6921" i="1"/>
  <c r="A6921" i="1"/>
  <c r="O6920" i="1"/>
  <c r="N6920" i="1"/>
  <c r="A6920" i="1"/>
  <c r="O6919" i="1"/>
  <c r="N6919" i="1"/>
  <c r="A6919" i="1"/>
  <c r="O6918" i="1"/>
  <c r="N6918" i="1"/>
  <c r="A6918" i="1"/>
  <c r="O6917" i="1"/>
  <c r="N6917" i="1"/>
  <c r="A6917" i="1"/>
  <c r="O6916" i="1"/>
  <c r="N6916" i="1"/>
  <c r="A6916" i="1"/>
  <c r="O6915" i="1"/>
  <c r="N6915" i="1"/>
  <c r="A6915" i="1"/>
  <c r="O6914" i="1"/>
  <c r="N6914" i="1"/>
  <c r="A6914" i="1"/>
  <c r="O6913" i="1"/>
  <c r="N6913" i="1"/>
  <c r="A6913" i="1"/>
  <c r="O6912" i="1"/>
  <c r="N6912" i="1"/>
  <c r="A6912" i="1"/>
  <c r="O6911" i="1"/>
  <c r="N6911" i="1"/>
  <c r="A6911" i="1"/>
  <c r="O6910" i="1"/>
  <c r="N6910" i="1"/>
  <c r="A6910" i="1"/>
  <c r="O6909" i="1"/>
  <c r="N6909" i="1"/>
  <c r="A6909" i="1"/>
  <c r="O6908" i="1"/>
  <c r="N6908" i="1"/>
  <c r="A6908" i="1"/>
  <c r="O6907" i="1"/>
  <c r="N6907" i="1"/>
  <c r="A6907" i="1"/>
  <c r="O6906" i="1"/>
  <c r="N6906" i="1"/>
  <c r="A6906" i="1"/>
  <c r="O6905" i="1"/>
  <c r="N6905" i="1"/>
  <c r="A6905" i="1"/>
  <c r="O6904" i="1"/>
  <c r="N6904" i="1"/>
  <c r="A6904" i="1"/>
  <c r="O6903" i="1"/>
  <c r="N6903" i="1"/>
  <c r="A6903" i="1"/>
  <c r="O6902" i="1"/>
  <c r="N6902" i="1"/>
  <c r="A6902" i="1"/>
  <c r="O6901" i="1"/>
  <c r="N6901" i="1"/>
  <c r="A6901" i="1"/>
  <c r="O6900" i="1"/>
  <c r="N6900" i="1"/>
  <c r="A6900" i="1"/>
  <c r="O6899" i="1"/>
  <c r="N6899" i="1"/>
  <c r="A6899" i="1"/>
  <c r="O6898" i="1"/>
  <c r="N6898" i="1"/>
  <c r="A6898" i="1"/>
  <c r="O6897" i="1"/>
  <c r="N6897" i="1"/>
  <c r="A6897" i="1"/>
  <c r="O6896" i="1"/>
  <c r="N6896" i="1"/>
  <c r="A6896" i="1"/>
  <c r="O6895" i="1"/>
  <c r="N6895" i="1"/>
  <c r="A6895" i="1"/>
  <c r="O6894" i="1"/>
  <c r="N6894" i="1"/>
  <c r="A6894" i="1"/>
  <c r="O6893" i="1"/>
  <c r="N6893" i="1"/>
  <c r="A6893" i="1"/>
  <c r="O6892" i="1"/>
  <c r="N6892" i="1"/>
  <c r="A6892" i="1"/>
  <c r="O6891" i="1"/>
  <c r="N6891" i="1"/>
  <c r="A6891" i="1"/>
  <c r="O6890" i="1"/>
  <c r="N6890" i="1"/>
  <c r="A6890" i="1"/>
  <c r="O6889" i="1"/>
  <c r="N6889" i="1"/>
  <c r="A6889" i="1"/>
  <c r="O6888" i="1"/>
  <c r="N6888" i="1"/>
  <c r="A6888" i="1"/>
  <c r="O6887" i="1"/>
  <c r="N6887" i="1"/>
  <c r="A6887" i="1"/>
  <c r="O6886" i="1"/>
  <c r="N6886" i="1"/>
  <c r="A6886" i="1"/>
  <c r="O6885" i="1"/>
  <c r="N6885" i="1"/>
  <c r="A6885" i="1"/>
  <c r="O6884" i="1"/>
  <c r="N6884" i="1"/>
  <c r="A6884" i="1"/>
  <c r="O6883" i="1"/>
  <c r="N6883" i="1"/>
  <c r="A6883" i="1"/>
  <c r="O6882" i="1"/>
  <c r="N6882" i="1"/>
  <c r="A6882" i="1"/>
  <c r="O6881" i="1"/>
  <c r="N6881" i="1"/>
  <c r="A6881" i="1"/>
  <c r="O6880" i="1"/>
  <c r="N6880" i="1"/>
  <c r="A6880" i="1"/>
  <c r="O6879" i="1"/>
  <c r="N6879" i="1"/>
  <c r="A6879" i="1"/>
  <c r="O6878" i="1"/>
  <c r="N6878" i="1"/>
  <c r="A6878" i="1"/>
  <c r="O6877" i="1"/>
  <c r="N6877" i="1"/>
  <c r="A6877" i="1"/>
  <c r="O6876" i="1"/>
  <c r="N6876" i="1"/>
  <c r="A6876" i="1"/>
  <c r="O6875" i="1"/>
  <c r="N6875" i="1"/>
  <c r="A6875" i="1"/>
  <c r="O6874" i="1"/>
  <c r="N6874" i="1"/>
  <c r="A6874" i="1"/>
  <c r="O6873" i="1"/>
  <c r="N6873" i="1"/>
  <c r="A6873" i="1"/>
  <c r="O6872" i="1"/>
  <c r="N6872" i="1"/>
  <c r="A6872" i="1"/>
  <c r="O6871" i="1"/>
  <c r="N6871" i="1"/>
  <c r="A6871" i="1"/>
  <c r="O6870" i="1"/>
  <c r="N6870" i="1"/>
  <c r="A6870" i="1"/>
  <c r="O6869" i="1"/>
  <c r="N6869" i="1"/>
  <c r="A6869" i="1"/>
  <c r="O6868" i="1"/>
  <c r="N6868" i="1"/>
  <c r="A6868" i="1"/>
  <c r="O6867" i="1"/>
  <c r="N6867" i="1"/>
  <c r="A6867" i="1"/>
  <c r="O6866" i="1"/>
  <c r="N6866" i="1"/>
  <c r="A6866" i="1"/>
  <c r="O6865" i="1"/>
  <c r="N6865" i="1"/>
  <c r="A6865" i="1"/>
  <c r="O6864" i="1"/>
  <c r="N6864" i="1"/>
  <c r="A6864" i="1"/>
  <c r="O6863" i="1"/>
  <c r="N6863" i="1"/>
  <c r="A6863" i="1"/>
  <c r="O6862" i="1"/>
  <c r="N6862" i="1"/>
  <c r="A6862" i="1"/>
  <c r="O6861" i="1"/>
  <c r="N6861" i="1"/>
  <c r="A6861" i="1"/>
  <c r="O6860" i="1"/>
  <c r="N6860" i="1"/>
  <c r="A6860" i="1"/>
  <c r="O6859" i="1"/>
  <c r="N6859" i="1"/>
  <c r="A6859" i="1"/>
  <c r="O6858" i="1"/>
  <c r="N6858" i="1"/>
  <c r="A6858" i="1"/>
  <c r="O6857" i="1"/>
  <c r="N6857" i="1"/>
  <c r="A6857" i="1"/>
  <c r="O6856" i="1"/>
  <c r="N6856" i="1"/>
  <c r="A6856" i="1"/>
  <c r="O6855" i="1"/>
  <c r="N6855" i="1"/>
  <c r="A6855" i="1"/>
  <c r="O6854" i="1"/>
  <c r="N6854" i="1"/>
  <c r="A6854" i="1"/>
  <c r="O6853" i="1"/>
  <c r="N6853" i="1"/>
  <c r="A6853" i="1"/>
  <c r="O6852" i="1"/>
  <c r="N6852" i="1"/>
  <c r="A6852" i="1"/>
  <c r="O6851" i="1"/>
  <c r="N6851" i="1"/>
  <c r="A6851" i="1"/>
  <c r="O6850" i="1"/>
  <c r="N6850" i="1"/>
  <c r="A6850" i="1"/>
  <c r="O6849" i="1"/>
  <c r="N6849" i="1"/>
  <c r="A6849" i="1"/>
  <c r="O6848" i="1"/>
  <c r="N6848" i="1"/>
  <c r="A6848" i="1"/>
  <c r="O6847" i="1"/>
  <c r="N6847" i="1"/>
  <c r="A6847" i="1"/>
  <c r="O6846" i="1"/>
  <c r="N6846" i="1"/>
  <c r="A6846" i="1"/>
  <c r="O6845" i="1"/>
  <c r="N6845" i="1"/>
  <c r="A6845" i="1"/>
  <c r="O6844" i="1"/>
  <c r="N6844" i="1"/>
  <c r="A6844" i="1"/>
  <c r="O6843" i="1"/>
  <c r="N6843" i="1"/>
  <c r="A6843" i="1"/>
  <c r="O6842" i="1"/>
  <c r="N6842" i="1"/>
  <c r="A6842" i="1"/>
  <c r="O6841" i="1"/>
  <c r="N6841" i="1"/>
  <c r="A6841" i="1"/>
  <c r="O6840" i="1"/>
  <c r="N6840" i="1"/>
  <c r="A6840" i="1"/>
  <c r="O6839" i="1"/>
  <c r="N6839" i="1"/>
  <c r="A6839" i="1"/>
  <c r="O6838" i="1"/>
  <c r="N6838" i="1"/>
  <c r="A6838" i="1"/>
  <c r="O6837" i="1"/>
  <c r="N6837" i="1"/>
  <c r="A6837" i="1"/>
  <c r="O6836" i="1"/>
  <c r="N6836" i="1"/>
  <c r="A6836" i="1"/>
  <c r="O6835" i="1"/>
  <c r="N6835" i="1"/>
  <c r="A6835" i="1"/>
  <c r="O6834" i="1"/>
  <c r="N6834" i="1"/>
  <c r="A6834" i="1"/>
  <c r="O6833" i="1"/>
  <c r="N6833" i="1"/>
  <c r="A6833" i="1"/>
  <c r="O6832" i="1"/>
  <c r="N6832" i="1"/>
  <c r="A6832" i="1"/>
  <c r="O6831" i="1"/>
  <c r="N6831" i="1"/>
  <c r="A6831" i="1"/>
  <c r="O6830" i="1"/>
  <c r="N6830" i="1"/>
  <c r="A6830" i="1"/>
  <c r="O6829" i="1"/>
  <c r="N6829" i="1"/>
  <c r="A6829" i="1"/>
  <c r="O6828" i="1"/>
  <c r="N6828" i="1"/>
  <c r="A6828" i="1"/>
  <c r="O6827" i="1"/>
  <c r="N6827" i="1"/>
  <c r="A6827" i="1"/>
  <c r="O6826" i="1"/>
  <c r="N6826" i="1"/>
  <c r="A6826" i="1"/>
  <c r="O6825" i="1"/>
  <c r="N6825" i="1"/>
  <c r="A6825" i="1"/>
  <c r="O6824" i="1"/>
  <c r="N6824" i="1"/>
  <c r="A6824" i="1"/>
  <c r="O6823" i="1"/>
  <c r="N6823" i="1"/>
  <c r="A6823" i="1"/>
  <c r="O6822" i="1"/>
  <c r="N6822" i="1"/>
  <c r="A6822" i="1"/>
  <c r="O6821" i="1"/>
  <c r="N6821" i="1"/>
  <c r="A6821" i="1"/>
  <c r="O6820" i="1"/>
  <c r="N6820" i="1"/>
  <c r="A6820" i="1"/>
  <c r="O6819" i="1"/>
  <c r="N6819" i="1"/>
  <c r="A6819" i="1"/>
  <c r="O6818" i="1"/>
  <c r="N6818" i="1"/>
  <c r="A6818" i="1"/>
  <c r="O6817" i="1"/>
  <c r="N6817" i="1"/>
  <c r="A6817" i="1"/>
  <c r="O6816" i="1"/>
  <c r="N6816" i="1"/>
  <c r="A6816" i="1"/>
  <c r="O6815" i="1"/>
  <c r="N6815" i="1"/>
  <c r="A6815" i="1"/>
  <c r="O6814" i="1"/>
  <c r="N6814" i="1"/>
  <c r="A6814" i="1"/>
  <c r="O6813" i="1"/>
  <c r="N6813" i="1"/>
  <c r="A6813" i="1"/>
  <c r="O6812" i="1"/>
  <c r="N6812" i="1"/>
  <c r="A6812" i="1"/>
  <c r="O6811" i="1"/>
  <c r="N6811" i="1"/>
  <c r="A6811" i="1"/>
  <c r="O6810" i="1"/>
  <c r="N6810" i="1"/>
  <c r="A6810" i="1"/>
  <c r="O6809" i="1"/>
  <c r="N6809" i="1"/>
  <c r="A6809" i="1"/>
  <c r="O6808" i="1"/>
  <c r="N6808" i="1"/>
  <c r="A6808" i="1"/>
  <c r="O6807" i="1"/>
  <c r="N6807" i="1"/>
  <c r="A6807" i="1"/>
  <c r="O6806" i="1"/>
  <c r="N6806" i="1"/>
  <c r="A6806" i="1"/>
  <c r="O6805" i="1"/>
  <c r="N6805" i="1"/>
  <c r="A6805" i="1"/>
  <c r="O6804" i="1"/>
  <c r="N6804" i="1"/>
  <c r="A6804" i="1"/>
  <c r="O6803" i="1"/>
  <c r="N6803" i="1"/>
  <c r="A6803" i="1"/>
  <c r="O6802" i="1"/>
  <c r="N6802" i="1"/>
  <c r="A6802" i="1"/>
  <c r="O6801" i="1"/>
  <c r="N6801" i="1"/>
  <c r="A6801" i="1"/>
  <c r="O6800" i="1"/>
  <c r="N6800" i="1"/>
  <c r="A6800" i="1"/>
  <c r="O6799" i="1"/>
  <c r="N6799" i="1"/>
  <c r="A6799" i="1"/>
  <c r="O6798" i="1"/>
  <c r="N6798" i="1"/>
  <c r="A6798" i="1"/>
  <c r="O6797" i="1"/>
  <c r="N6797" i="1"/>
  <c r="A6797" i="1"/>
  <c r="O6796" i="1"/>
  <c r="N6796" i="1"/>
  <c r="A6796" i="1"/>
  <c r="O6795" i="1"/>
  <c r="N6795" i="1"/>
  <c r="A6795" i="1"/>
  <c r="O6794" i="1"/>
  <c r="N6794" i="1"/>
  <c r="A6794" i="1"/>
  <c r="O6793" i="1"/>
  <c r="N6793" i="1"/>
  <c r="A6793" i="1"/>
  <c r="O6792" i="1"/>
  <c r="N6792" i="1"/>
  <c r="A6792" i="1"/>
  <c r="O6791" i="1"/>
  <c r="N6791" i="1"/>
  <c r="A6791" i="1"/>
  <c r="O6790" i="1"/>
  <c r="N6790" i="1"/>
  <c r="A6790" i="1"/>
  <c r="O6789" i="1"/>
  <c r="N6789" i="1"/>
  <c r="A6789" i="1"/>
  <c r="O6788" i="1"/>
  <c r="N6788" i="1"/>
  <c r="A6788" i="1"/>
  <c r="O6787" i="1"/>
  <c r="N6787" i="1"/>
  <c r="A6787" i="1"/>
  <c r="O6786" i="1"/>
  <c r="N6786" i="1"/>
  <c r="A6786" i="1"/>
  <c r="O6785" i="1"/>
  <c r="N6785" i="1"/>
  <c r="A6785" i="1"/>
  <c r="O6784" i="1"/>
  <c r="N6784" i="1"/>
  <c r="A6784" i="1"/>
  <c r="O6783" i="1"/>
  <c r="N6783" i="1"/>
  <c r="A6783" i="1"/>
  <c r="O6782" i="1"/>
  <c r="N6782" i="1"/>
  <c r="A6782" i="1"/>
  <c r="O6781" i="1"/>
  <c r="N6781" i="1"/>
  <c r="A6781" i="1"/>
  <c r="O6780" i="1"/>
  <c r="N6780" i="1"/>
  <c r="A6780" i="1"/>
  <c r="O6779" i="1"/>
  <c r="N6779" i="1"/>
  <c r="A6779" i="1"/>
  <c r="O6778" i="1"/>
  <c r="N6778" i="1"/>
  <c r="A6778" i="1"/>
  <c r="O6777" i="1"/>
  <c r="N6777" i="1"/>
  <c r="A6777" i="1"/>
  <c r="O6776" i="1"/>
  <c r="N6776" i="1"/>
  <c r="A6776" i="1"/>
  <c r="O6775" i="1"/>
  <c r="N6775" i="1"/>
  <c r="A6775" i="1"/>
  <c r="O6774" i="1"/>
  <c r="N6774" i="1"/>
  <c r="A6774" i="1"/>
  <c r="O6773" i="1"/>
  <c r="N6773" i="1"/>
  <c r="A6773" i="1"/>
  <c r="O6772" i="1"/>
  <c r="N6772" i="1"/>
  <c r="A6772" i="1"/>
  <c r="O6771" i="1"/>
  <c r="N6771" i="1"/>
  <c r="A6771" i="1"/>
  <c r="O6770" i="1"/>
  <c r="N6770" i="1"/>
  <c r="A6770" i="1"/>
  <c r="O6769" i="1"/>
  <c r="N6769" i="1"/>
  <c r="A6769" i="1"/>
  <c r="O6768" i="1"/>
  <c r="N6768" i="1"/>
  <c r="A6768" i="1"/>
  <c r="O6767" i="1"/>
  <c r="N6767" i="1"/>
  <c r="A6767" i="1"/>
  <c r="O6766" i="1"/>
  <c r="N6766" i="1"/>
  <c r="A6766" i="1"/>
  <c r="O6765" i="1"/>
  <c r="N6765" i="1"/>
  <c r="A6765" i="1"/>
  <c r="O6764" i="1"/>
  <c r="N6764" i="1"/>
  <c r="A6764" i="1"/>
  <c r="O6763" i="1"/>
  <c r="N6763" i="1"/>
  <c r="A6763" i="1"/>
  <c r="O6762" i="1"/>
  <c r="N6762" i="1"/>
  <c r="A6762" i="1"/>
  <c r="O6761" i="1"/>
  <c r="N6761" i="1"/>
  <c r="A6761" i="1"/>
  <c r="O6760" i="1"/>
  <c r="N6760" i="1"/>
  <c r="A6760" i="1"/>
  <c r="O6759" i="1"/>
  <c r="N6759" i="1"/>
  <c r="A6759" i="1"/>
  <c r="O6758" i="1"/>
  <c r="N6758" i="1"/>
  <c r="A6758" i="1"/>
  <c r="O6757" i="1"/>
  <c r="N6757" i="1"/>
  <c r="A6757" i="1"/>
  <c r="O6756" i="1"/>
  <c r="N6756" i="1"/>
  <c r="A6756" i="1"/>
  <c r="O6755" i="1"/>
  <c r="N6755" i="1"/>
  <c r="A6755" i="1"/>
  <c r="O6754" i="1"/>
  <c r="N6754" i="1"/>
  <c r="A6754" i="1"/>
  <c r="O6753" i="1"/>
  <c r="N6753" i="1"/>
  <c r="A6753" i="1"/>
  <c r="O6752" i="1"/>
  <c r="N6752" i="1"/>
  <c r="A6752" i="1"/>
  <c r="O6751" i="1"/>
  <c r="N6751" i="1"/>
  <c r="A6751" i="1"/>
  <c r="O6750" i="1"/>
  <c r="N6750" i="1"/>
  <c r="A6750" i="1"/>
  <c r="O6749" i="1"/>
  <c r="N6749" i="1"/>
  <c r="A6749" i="1"/>
  <c r="O6748" i="1"/>
  <c r="N6748" i="1"/>
  <c r="A6748" i="1"/>
  <c r="O6747" i="1"/>
  <c r="N6747" i="1"/>
  <c r="A6747" i="1"/>
  <c r="O6746" i="1"/>
  <c r="N6746" i="1"/>
  <c r="A6746" i="1"/>
  <c r="O6745" i="1"/>
  <c r="N6745" i="1"/>
  <c r="A6745" i="1"/>
  <c r="O6744" i="1"/>
  <c r="N6744" i="1"/>
  <c r="A6744" i="1"/>
  <c r="O6743" i="1"/>
  <c r="N6743" i="1"/>
  <c r="A6743" i="1"/>
  <c r="O6742" i="1"/>
  <c r="N6742" i="1"/>
  <c r="A6742" i="1"/>
  <c r="O6741" i="1"/>
  <c r="N6741" i="1"/>
  <c r="A6741" i="1"/>
  <c r="O6740" i="1"/>
  <c r="N6740" i="1"/>
  <c r="A6740" i="1"/>
  <c r="O6739" i="1"/>
  <c r="N6739" i="1"/>
  <c r="A6739" i="1"/>
  <c r="O6738" i="1"/>
  <c r="N6738" i="1"/>
  <c r="A6738" i="1"/>
  <c r="O6737" i="1"/>
  <c r="N6737" i="1"/>
  <c r="A6737" i="1"/>
  <c r="O6736" i="1"/>
  <c r="N6736" i="1"/>
  <c r="A6736" i="1"/>
  <c r="O6735" i="1"/>
  <c r="N6735" i="1"/>
  <c r="A6735" i="1"/>
  <c r="O6734" i="1"/>
  <c r="N6734" i="1"/>
  <c r="A6734" i="1"/>
  <c r="O6733" i="1"/>
  <c r="N6733" i="1"/>
  <c r="A6733" i="1"/>
  <c r="O6732" i="1"/>
  <c r="N6732" i="1"/>
  <c r="A6732" i="1"/>
  <c r="O6731" i="1"/>
  <c r="N6731" i="1"/>
  <c r="A6731" i="1"/>
  <c r="O6730" i="1"/>
  <c r="N6730" i="1"/>
  <c r="A6730" i="1"/>
  <c r="O6729" i="1"/>
  <c r="N6729" i="1"/>
  <c r="A6729" i="1"/>
  <c r="O6728" i="1"/>
  <c r="N6728" i="1"/>
  <c r="A6728" i="1"/>
  <c r="O6727" i="1"/>
  <c r="N6727" i="1"/>
  <c r="A6727" i="1"/>
  <c r="O6726" i="1"/>
  <c r="N6726" i="1"/>
  <c r="A6726" i="1"/>
  <c r="O6725" i="1"/>
  <c r="N6725" i="1"/>
  <c r="A6725" i="1"/>
  <c r="O6724" i="1"/>
  <c r="N6724" i="1"/>
  <c r="A6724" i="1"/>
  <c r="O6723" i="1"/>
  <c r="N6723" i="1"/>
  <c r="A6723" i="1"/>
  <c r="O6722" i="1"/>
  <c r="N6722" i="1"/>
  <c r="A6722" i="1"/>
  <c r="O6721" i="1"/>
  <c r="N6721" i="1"/>
  <c r="A6721" i="1"/>
  <c r="O6720" i="1"/>
  <c r="N6720" i="1"/>
  <c r="A6720" i="1"/>
  <c r="O6719" i="1"/>
  <c r="N6719" i="1"/>
  <c r="A6719" i="1"/>
  <c r="O6718" i="1"/>
  <c r="N6718" i="1"/>
  <c r="A6718" i="1"/>
  <c r="O6717" i="1"/>
  <c r="N6717" i="1"/>
  <c r="A6717" i="1"/>
  <c r="O6716" i="1"/>
  <c r="N6716" i="1"/>
  <c r="A6716" i="1"/>
  <c r="O6715" i="1"/>
  <c r="N6715" i="1"/>
  <c r="A6715" i="1"/>
  <c r="O6714" i="1"/>
  <c r="N6714" i="1"/>
  <c r="A6714" i="1"/>
  <c r="O6713" i="1"/>
  <c r="N6713" i="1"/>
  <c r="A6713" i="1"/>
  <c r="O6712" i="1"/>
  <c r="N6712" i="1"/>
  <c r="A6712" i="1"/>
  <c r="O6711" i="1"/>
  <c r="N6711" i="1"/>
  <c r="A6711" i="1"/>
  <c r="O6710" i="1"/>
  <c r="N6710" i="1"/>
  <c r="A6710" i="1"/>
  <c r="O6709" i="1"/>
  <c r="N6709" i="1"/>
  <c r="A6709" i="1"/>
  <c r="O6708" i="1"/>
  <c r="N6708" i="1"/>
  <c r="A6708" i="1"/>
  <c r="O6707" i="1"/>
  <c r="N6707" i="1"/>
  <c r="A6707" i="1"/>
  <c r="O6706" i="1"/>
  <c r="N6706" i="1"/>
  <c r="A6706" i="1"/>
  <c r="O6705" i="1"/>
  <c r="N6705" i="1"/>
  <c r="A6705" i="1"/>
  <c r="O6704" i="1"/>
  <c r="N6704" i="1"/>
  <c r="A6704" i="1"/>
  <c r="O6703" i="1"/>
  <c r="N6703" i="1"/>
  <c r="A6703" i="1"/>
  <c r="O6702" i="1"/>
  <c r="N6702" i="1"/>
  <c r="A6702" i="1"/>
  <c r="O6701" i="1"/>
  <c r="N6701" i="1"/>
  <c r="A6701" i="1"/>
  <c r="O6700" i="1"/>
  <c r="N6700" i="1"/>
  <c r="A6700" i="1"/>
  <c r="O6699" i="1"/>
  <c r="N6699" i="1"/>
  <c r="A6699" i="1"/>
  <c r="O6698" i="1"/>
  <c r="N6698" i="1"/>
  <c r="A6698" i="1"/>
  <c r="O6697" i="1"/>
  <c r="N6697" i="1"/>
  <c r="A6697" i="1"/>
  <c r="O6696" i="1"/>
  <c r="N6696" i="1"/>
  <c r="A6696" i="1"/>
  <c r="O6695" i="1"/>
  <c r="N6695" i="1"/>
  <c r="A6695" i="1"/>
  <c r="O6694" i="1"/>
  <c r="N6694" i="1"/>
  <c r="A6694" i="1"/>
  <c r="O6693" i="1"/>
  <c r="N6693" i="1"/>
  <c r="A6693" i="1"/>
  <c r="O6692" i="1"/>
  <c r="N6692" i="1"/>
  <c r="A6692" i="1"/>
  <c r="O6691" i="1"/>
  <c r="N6691" i="1"/>
  <c r="A6691" i="1"/>
  <c r="O6690" i="1"/>
  <c r="N6690" i="1"/>
  <c r="A6690" i="1"/>
  <c r="O6689" i="1"/>
  <c r="N6689" i="1"/>
  <c r="A6689" i="1"/>
  <c r="O6688" i="1"/>
  <c r="N6688" i="1"/>
  <c r="A6688" i="1"/>
  <c r="O6687" i="1"/>
  <c r="N6687" i="1"/>
  <c r="A6687" i="1"/>
  <c r="O6686" i="1"/>
  <c r="N6686" i="1"/>
  <c r="A6686" i="1"/>
  <c r="O6685" i="1"/>
  <c r="N6685" i="1"/>
  <c r="A6685" i="1"/>
  <c r="O6684" i="1"/>
  <c r="N6684" i="1"/>
  <c r="A6684" i="1"/>
  <c r="O6683" i="1"/>
  <c r="N6683" i="1"/>
  <c r="A6683" i="1"/>
  <c r="O6682" i="1"/>
  <c r="N6682" i="1"/>
  <c r="A6682" i="1"/>
  <c r="O6681" i="1"/>
  <c r="N6681" i="1"/>
  <c r="A6681" i="1"/>
  <c r="O6680" i="1"/>
  <c r="N6680" i="1"/>
  <c r="A6680" i="1"/>
  <c r="O6679" i="1"/>
  <c r="N6679" i="1"/>
  <c r="A6679" i="1"/>
  <c r="O6678" i="1"/>
  <c r="N6678" i="1"/>
  <c r="A6678" i="1"/>
  <c r="O6677" i="1"/>
  <c r="N6677" i="1"/>
  <c r="A6677" i="1"/>
  <c r="O6676" i="1"/>
  <c r="N6676" i="1"/>
  <c r="A6676" i="1"/>
  <c r="O6675" i="1"/>
  <c r="N6675" i="1"/>
  <c r="A6675" i="1"/>
  <c r="O6674" i="1"/>
  <c r="N6674" i="1"/>
  <c r="A6674" i="1"/>
  <c r="O6673" i="1"/>
  <c r="N6673" i="1"/>
  <c r="A6673" i="1"/>
  <c r="O6672" i="1"/>
  <c r="N6672" i="1"/>
  <c r="A6672" i="1"/>
  <c r="O6671" i="1"/>
  <c r="N6671" i="1"/>
  <c r="A6671" i="1"/>
  <c r="O6670" i="1"/>
  <c r="N6670" i="1"/>
  <c r="A6670" i="1"/>
  <c r="O6669" i="1"/>
  <c r="N6669" i="1"/>
  <c r="A6669" i="1"/>
  <c r="O6668" i="1"/>
  <c r="N6668" i="1"/>
  <c r="A6668" i="1"/>
  <c r="O6667" i="1"/>
  <c r="N6667" i="1"/>
  <c r="A6667" i="1"/>
  <c r="O6666" i="1"/>
  <c r="N6666" i="1"/>
  <c r="A6666" i="1"/>
  <c r="O6665" i="1"/>
  <c r="N6665" i="1"/>
  <c r="A6665" i="1"/>
  <c r="O6664" i="1"/>
  <c r="N6664" i="1"/>
  <c r="A6664" i="1"/>
  <c r="O6663" i="1"/>
  <c r="N6663" i="1"/>
  <c r="A6663" i="1"/>
  <c r="O6662" i="1"/>
  <c r="N6662" i="1"/>
  <c r="A6662" i="1"/>
  <c r="O6661" i="1"/>
  <c r="N6661" i="1"/>
  <c r="A6661" i="1"/>
  <c r="O6660" i="1"/>
  <c r="N6660" i="1"/>
  <c r="A6660" i="1"/>
  <c r="O6659" i="1"/>
  <c r="N6659" i="1"/>
  <c r="A6659" i="1"/>
  <c r="O6658" i="1"/>
  <c r="N6658" i="1"/>
  <c r="A6658" i="1"/>
  <c r="O6657" i="1"/>
  <c r="N6657" i="1"/>
  <c r="A6657" i="1"/>
  <c r="O6656" i="1"/>
  <c r="N6656" i="1"/>
  <c r="A6656" i="1"/>
  <c r="O6655" i="1"/>
  <c r="N6655" i="1"/>
  <c r="A6655" i="1"/>
  <c r="O6654" i="1"/>
  <c r="N6654" i="1"/>
  <c r="A6654" i="1"/>
  <c r="O6653" i="1"/>
  <c r="N6653" i="1"/>
  <c r="A6653" i="1"/>
  <c r="O6652" i="1"/>
  <c r="N6652" i="1"/>
  <c r="A6652" i="1"/>
  <c r="O6651" i="1"/>
  <c r="N6651" i="1"/>
  <c r="A6651" i="1"/>
  <c r="O6650" i="1"/>
  <c r="N6650" i="1"/>
  <c r="A6650" i="1"/>
  <c r="O6649" i="1"/>
  <c r="N6649" i="1"/>
  <c r="A6649" i="1"/>
  <c r="O6648" i="1"/>
  <c r="N6648" i="1"/>
  <c r="A6648" i="1"/>
  <c r="O6647" i="1"/>
  <c r="N6647" i="1"/>
  <c r="A6647" i="1"/>
  <c r="O6646" i="1"/>
  <c r="N6646" i="1"/>
  <c r="A6646" i="1"/>
  <c r="O6645" i="1"/>
  <c r="N6645" i="1"/>
  <c r="A6645" i="1"/>
  <c r="O6644" i="1"/>
  <c r="N6644" i="1"/>
  <c r="A6644" i="1"/>
  <c r="O6643" i="1"/>
  <c r="N6643" i="1"/>
  <c r="A6643" i="1"/>
  <c r="O6642" i="1"/>
  <c r="N6642" i="1"/>
  <c r="A6642" i="1"/>
  <c r="O6641" i="1"/>
  <c r="N6641" i="1"/>
  <c r="A6641" i="1"/>
  <c r="O6640" i="1"/>
  <c r="N6640" i="1"/>
  <c r="A6640" i="1"/>
  <c r="O6639" i="1"/>
  <c r="N6639" i="1"/>
  <c r="A6639" i="1"/>
  <c r="O6638" i="1"/>
  <c r="N6638" i="1"/>
  <c r="A6638" i="1"/>
  <c r="O6637" i="1"/>
  <c r="N6637" i="1"/>
  <c r="A6637" i="1"/>
  <c r="O6636" i="1"/>
  <c r="N6636" i="1"/>
  <c r="A6636" i="1"/>
  <c r="O6635" i="1"/>
  <c r="N6635" i="1"/>
  <c r="A6635" i="1"/>
  <c r="O6634" i="1"/>
  <c r="N6634" i="1"/>
  <c r="A6634" i="1"/>
  <c r="O6633" i="1"/>
  <c r="N6633" i="1"/>
  <c r="A6633" i="1"/>
  <c r="O6632" i="1"/>
  <c r="N6632" i="1"/>
  <c r="A6632" i="1"/>
  <c r="O6631" i="1"/>
  <c r="N6631" i="1"/>
  <c r="A6631" i="1"/>
  <c r="O6630" i="1"/>
  <c r="N6630" i="1"/>
  <c r="A6630" i="1"/>
  <c r="O6629" i="1"/>
  <c r="N6629" i="1"/>
  <c r="A6629" i="1"/>
  <c r="O6628" i="1"/>
  <c r="N6628" i="1"/>
  <c r="A6628" i="1"/>
  <c r="O6627" i="1"/>
  <c r="N6627" i="1"/>
  <c r="A6627" i="1"/>
  <c r="O6626" i="1"/>
  <c r="N6626" i="1"/>
  <c r="A6626" i="1"/>
  <c r="O6625" i="1"/>
  <c r="N6625" i="1"/>
  <c r="A6625" i="1"/>
  <c r="O6624" i="1"/>
  <c r="N6624" i="1"/>
  <c r="A6624" i="1"/>
  <c r="O6623" i="1"/>
  <c r="N6623" i="1"/>
  <c r="A6623" i="1"/>
  <c r="O6622" i="1"/>
  <c r="N6622" i="1"/>
  <c r="A6622" i="1"/>
  <c r="O6621" i="1"/>
  <c r="N6621" i="1"/>
  <c r="A6621" i="1"/>
  <c r="O6620" i="1"/>
  <c r="N6620" i="1"/>
  <c r="A6620" i="1"/>
  <c r="O6619" i="1"/>
  <c r="N6619" i="1"/>
  <c r="A6619" i="1"/>
  <c r="O6618" i="1"/>
  <c r="N6618" i="1"/>
  <c r="A6618" i="1"/>
  <c r="O6617" i="1"/>
  <c r="N6617" i="1"/>
  <c r="A6617" i="1"/>
  <c r="O6616" i="1"/>
  <c r="N6616" i="1"/>
  <c r="A6616" i="1"/>
  <c r="O6615" i="1"/>
  <c r="N6615" i="1"/>
  <c r="A6615" i="1"/>
  <c r="O6614" i="1"/>
  <c r="N6614" i="1"/>
  <c r="A6614" i="1"/>
  <c r="O6613" i="1"/>
  <c r="N6613" i="1"/>
  <c r="A6613" i="1"/>
  <c r="O6612" i="1"/>
  <c r="N6612" i="1"/>
  <c r="A6612" i="1"/>
  <c r="O6611" i="1"/>
  <c r="N6611" i="1"/>
  <c r="A6611" i="1"/>
  <c r="O6610" i="1"/>
  <c r="N6610" i="1"/>
  <c r="A6610" i="1"/>
  <c r="O6609" i="1"/>
  <c r="N6609" i="1"/>
  <c r="A6609" i="1"/>
  <c r="O6608" i="1"/>
  <c r="N6608" i="1"/>
  <c r="A6608" i="1"/>
  <c r="O6607" i="1"/>
  <c r="N6607" i="1"/>
  <c r="A6607" i="1"/>
  <c r="O6606" i="1"/>
  <c r="N6606" i="1"/>
  <c r="A6606" i="1"/>
  <c r="O6605" i="1"/>
  <c r="N6605" i="1"/>
  <c r="A6605" i="1"/>
  <c r="O6604" i="1"/>
  <c r="N6604" i="1"/>
  <c r="A6604" i="1"/>
  <c r="O6603" i="1"/>
  <c r="N6603" i="1"/>
  <c r="A6603" i="1"/>
  <c r="O6602" i="1"/>
  <c r="N6602" i="1"/>
  <c r="A6602" i="1"/>
  <c r="O6601" i="1"/>
  <c r="N6601" i="1"/>
  <c r="A6601" i="1"/>
  <c r="O6600" i="1"/>
  <c r="N6600" i="1"/>
  <c r="A6600" i="1"/>
  <c r="O6599" i="1"/>
  <c r="N6599" i="1"/>
  <c r="A6599" i="1"/>
  <c r="O6598" i="1"/>
  <c r="N6598" i="1"/>
  <c r="A6598" i="1"/>
  <c r="O6597" i="1"/>
  <c r="N6597" i="1"/>
  <c r="A6597" i="1"/>
  <c r="O6596" i="1"/>
  <c r="N6596" i="1"/>
  <c r="A6596" i="1"/>
  <c r="O6595" i="1"/>
  <c r="N6595" i="1"/>
  <c r="A6595" i="1"/>
  <c r="O6594" i="1"/>
  <c r="N6594" i="1"/>
  <c r="A6594" i="1"/>
  <c r="O6593" i="1"/>
  <c r="N6593" i="1"/>
  <c r="A6593" i="1"/>
  <c r="O6592" i="1"/>
  <c r="N6592" i="1"/>
  <c r="A6592" i="1"/>
  <c r="O6591" i="1"/>
  <c r="N6591" i="1"/>
  <c r="A6591" i="1"/>
  <c r="O6590" i="1"/>
  <c r="N6590" i="1"/>
  <c r="A6590" i="1"/>
  <c r="O6589" i="1"/>
  <c r="N6589" i="1"/>
  <c r="A6589" i="1"/>
  <c r="O6588" i="1"/>
  <c r="N6588" i="1"/>
  <c r="A6588" i="1"/>
  <c r="O6587" i="1"/>
  <c r="N6587" i="1"/>
  <c r="A6587" i="1"/>
  <c r="O6586" i="1"/>
  <c r="N6586" i="1"/>
  <c r="A6586" i="1"/>
  <c r="O6585" i="1"/>
  <c r="N6585" i="1"/>
  <c r="A6585" i="1"/>
  <c r="O6584" i="1"/>
  <c r="N6584" i="1"/>
  <c r="A6584" i="1"/>
  <c r="O6583" i="1"/>
  <c r="N6583" i="1"/>
  <c r="A6583" i="1"/>
  <c r="O6582" i="1"/>
  <c r="N6582" i="1"/>
  <c r="A6582" i="1"/>
  <c r="O6581" i="1"/>
  <c r="N6581" i="1"/>
  <c r="A6581" i="1"/>
  <c r="O6580" i="1"/>
  <c r="N6580" i="1"/>
  <c r="A6580" i="1"/>
  <c r="O6579" i="1"/>
  <c r="N6579" i="1"/>
  <c r="A6579" i="1"/>
  <c r="O6578" i="1"/>
  <c r="N6578" i="1"/>
  <c r="A6578" i="1"/>
  <c r="O6577" i="1"/>
  <c r="N6577" i="1"/>
  <c r="A6577" i="1"/>
  <c r="O6576" i="1"/>
  <c r="N6576" i="1"/>
  <c r="A6576" i="1"/>
  <c r="O6575" i="1"/>
  <c r="N6575" i="1"/>
  <c r="A6575" i="1"/>
  <c r="O6574" i="1"/>
  <c r="N6574" i="1"/>
  <c r="A6574" i="1"/>
  <c r="O6573" i="1"/>
  <c r="N6573" i="1"/>
  <c r="A6573" i="1"/>
  <c r="O6572" i="1"/>
  <c r="N6572" i="1"/>
  <c r="A6572" i="1"/>
  <c r="O6571" i="1"/>
  <c r="N6571" i="1"/>
  <c r="A6571" i="1"/>
  <c r="O6570" i="1"/>
  <c r="N6570" i="1"/>
  <c r="A6570" i="1"/>
  <c r="O6569" i="1"/>
  <c r="N6569" i="1"/>
  <c r="A6569" i="1"/>
  <c r="O6568" i="1"/>
  <c r="N6568" i="1"/>
  <c r="A6568" i="1"/>
  <c r="O6567" i="1"/>
  <c r="N6567" i="1"/>
  <c r="A6567" i="1"/>
  <c r="O6566" i="1"/>
  <c r="N6566" i="1"/>
  <c r="A6566" i="1"/>
  <c r="O6565" i="1"/>
  <c r="N6565" i="1"/>
  <c r="A6565" i="1"/>
  <c r="O6564" i="1"/>
  <c r="N6564" i="1"/>
  <c r="A6564" i="1"/>
  <c r="O6563" i="1"/>
  <c r="N6563" i="1"/>
  <c r="A6563" i="1"/>
  <c r="O6562" i="1"/>
  <c r="N6562" i="1"/>
  <c r="A6562" i="1"/>
  <c r="O6561" i="1"/>
  <c r="N6561" i="1"/>
  <c r="A6561" i="1"/>
  <c r="O6560" i="1"/>
  <c r="N6560" i="1"/>
  <c r="A6560" i="1"/>
  <c r="O6559" i="1"/>
  <c r="N6559" i="1"/>
  <c r="A6559" i="1"/>
  <c r="O6558" i="1"/>
  <c r="N6558" i="1"/>
  <c r="A6558" i="1"/>
  <c r="O6557" i="1"/>
  <c r="N6557" i="1"/>
  <c r="A6557" i="1"/>
  <c r="O6556" i="1"/>
  <c r="N6556" i="1"/>
  <c r="A6556" i="1"/>
  <c r="O6555" i="1"/>
  <c r="N6555" i="1"/>
  <c r="A6555" i="1"/>
  <c r="O6554" i="1"/>
  <c r="N6554" i="1"/>
  <c r="A6554" i="1"/>
  <c r="O6553" i="1"/>
  <c r="N6553" i="1"/>
  <c r="A6553" i="1"/>
  <c r="O6552" i="1"/>
  <c r="N6552" i="1"/>
  <c r="A6552" i="1"/>
  <c r="O6551" i="1"/>
  <c r="N6551" i="1"/>
  <c r="A6551" i="1"/>
  <c r="O6550" i="1"/>
  <c r="N6550" i="1"/>
  <c r="A6550" i="1"/>
  <c r="O6549" i="1"/>
  <c r="N6549" i="1"/>
  <c r="A6549" i="1"/>
  <c r="O6548" i="1"/>
  <c r="N6548" i="1"/>
  <c r="A6548" i="1"/>
  <c r="O6547" i="1"/>
  <c r="N6547" i="1"/>
  <c r="A6547" i="1"/>
  <c r="O6546" i="1"/>
  <c r="N6546" i="1"/>
  <c r="A6546" i="1"/>
  <c r="O6545" i="1"/>
  <c r="N6545" i="1"/>
  <c r="A6545" i="1"/>
  <c r="O6544" i="1"/>
  <c r="N6544" i="1"/>
  <c r="A6544" i="1"/>
  <c r="O6543" i="1"/>
  <c r="N6543" i="1"/>
  <c r="A6543" i="1"/>
  <c r="O6542" i="1"/>
  <c r="N6542" i="1"/>
  <c r="A6542" i="1"/>
  <c r="O6541" i="1"/>
  <c r="N6541" i="1"/>
  <c r="A6541" i="1"/>
  <c r="O6540" i="1"/>
  <c r="N6540" i="1"/>
  <c r="A6540" i="1"/>
  <c r="O6539" i="1"/>
  <c r="N6539" i="1"/>
  <c r="A6539" i="1"/>
  <c r="O6538" i="1"/>
  <c r="N6538" i="1"/>
  <c r="A6538" i="1"/>
  <c r="O6537" i="1"/>
  <c r="N6537" i="1"/>
  <c r="A6537" i="1"/>
  <c r="O6536" i="1"/>
  <c r="N6536" i="1"/>
  <c r="A6536" i="1"/>
  <c r="O6535" i="1"/>
  <c r="N6535" i="1"/>
  <c r="A6535" i="1"/>
  <c r="O6534" i="1"/>
  <c r="N6534" i="1"/>
  <c r="A6534" i="1"/>
  <c r="O6533" i="1"/>
  <c r="N6533" i="1"/>
  <c r="A6533" i="1"/>
  <c r="O6532" i="1"/>
  <c r="N6532" i="1"/>
  <c r="A6532" i="1"/>
  <c r="O6531" i="1"/>
  <c r="N6531" i="1"/>
  <c r="A6531" i="1"/>
  <c r="O6530" i="1"/>
  <c r="N6530" i="1"/>
  <c r="A6530" i="1"/>
  <c r="O6529" i="1"/>
  <c r="N6529" i="1"/>
  <c r="A6529" i="1"/>
  <c r="O6528" i="1"/>
  <c r="N6528" i="1"/>
  <c r="A6528" i="1"/>
  <c r="O6527" i="1"/>
  <c r="N6527" i="1"/>
  <c r="A6527" i="1"/>
  <c r="O6526" i="1"/>
  <c r="N6526" i="1"/>
  <c r="A6526" i="1"/>
  <c r="O6525" i="1"/>
  <c r="N6525" i="1"/>
  <c r="A6525" i="1"/>
  <c r="O6524" i="1"/>
  <c r="N6524" i="1"/>
  <c r="A6524" i="1"/>
  <c r="O6523" i="1"/>
  <c r="N6523" i="1"/>
  <c r="A6523" i="1"/>
  <c r="O6522" i="1"/>
  <c r="N6522" i="1"/>
  <c r="A6522" i="1"/>
  <c r="O6521" i="1"/>
  <c r="N6521" i="1"/>
  <c r="A6521" i="1"/>
  <c r="O6520" i="1"/>
  <c r="N6520" i="1"/>
  <c r="A6520" i="1"/>
  <c r="O6519" i="1"/>
  <c r="N6519" i="1"/>
  <c r="A6519" i="1"/>
  <c r="O6518" i="1"/>
  <c r="N6518" i="1"/>
  <c r="A6518" i="1"/>
  <c r="O6517" i="1"/>
  <c r="N6517" i="1"/>
  <c r="A6517" i="1"/>
  <c r="O6516" i="1"/>
  <c r="N6516" i="1"/>
  <c r="A6516" i="1"/>
  <c r="O6515" i="1"/>
  <c r="N6515" i="1"/>
  <c r="A6515" i="1"/>
  <c r="O6514" i="1"/>
  <c r="N6514" i="1"/>
  <c r="A6514" i="1"/>
  <c r="O6513" i="1"/>
  <c r="N6513" i="1"/>
  <c r="A6513" i="1"/>
  <c r="O6512" i="1"/>
  <c r="N6512" i="1"/>
  <c r="A6512" i="1"/>
  <c r="O6511" i="1"/>
  <c r="N6511" i="1"/>
  <c r="A6511" i="1"/>
  <c r="O6510" i="1"/>
  <c r="N6510" i="1"/>
  <c r="A6510" i="1"/>
  <c r="O6509" i="1"/>
  <c r="N6509" i="1"/>
  <c r="A6509" i="1"/>
  <c r="O6508" i="1"/>
  <c r="N6508" i="1"/>
  <c r="A6508" i="1"/>
  <c r="O6507" i="1"/>
  <c r="N6507" i="1"/>
  <c r="A6507" i="1"/>
  <c r="O6506" i="1"/>
  <c r="N6506" i="1"/>
  <c r="A6506" i="1"/>
  <c r="O6505" i="1"/>
  <c r="N6505" i="1"/>
  <c r="A6505" i="1"/>
  <c r="O6504" i="1"/>
  <c r="N6504" i="1"/>
  <c r="A6504" i="1"/>
  <c r="O6503" i="1"/>
  <c r="N6503" i="1"/>
  <c r="A6503" i="1"/>
  <c r="O6502" i="1"/>
  <c r="N6502" i="1"/>
  <c r="A6502" i="1"/>
  <c r="O6501" i="1"/>
  <c r="N6501" i="1"/>
  <c r="A6501" i="1"/>
  <c r="O6500" i="1"/>
  <c r="N6500" i="1"/>
  <c r="A6500" i="1"/>
  <c r="O6499" i="1"/>
  <c r="N6499" i="1"/>
  <c r="A6499" i="1"/>
  <c r="O6498" i="1"/>
  <c r="N6498" i="1"/>
  <c r="A6498" i="1"/>
  <c r="O6497" i="1"/>
  <c r="N6497" i="1"/>
  <c r="A6497" i="1"/>
  <c r="O6496" i="1"/>
  <c r="N6496" i="1"/>
  <c r="A6496" i="1"/>
  <c r="O6495" i="1"/>
  <c r="N6495" i="1"/>
  <c r="A6495" i="1"/>
  <c r="O6494" i="1"/>
  <c r="N6494" i="1"/>
  <c r="A6494" i="1"/>
  <c r="O6493" i="1"/>
  <c r="N6493" i="1"/>
  <c r="A6493" i="1"/>
  <c r="O6492" i="1"/>
  <c r="N6492" i="1"/>
  <c r="A6492" i="1"/>
  <c r="O6491" i="1"/>
  <c r="N6491" i="1"/>
  <c r="A6491" i="1"/>
  <c r="O6490" i="1"/>
  <c r="N6490" i="1"/>
  <c r="A6490" i="1"/>
  <c r="O6489" i="1"/>
  <c r="N6489" i="1"/>
  <c r="A6489" i="1"/>
  <c r="O6488" i="1"/>
  <c r="N6488" i="1"/>
  <c r="A6488" i="1"/>
  <c r="O6487" i="1"/>
  <c r="N6487" i="1"/>
  <c r="A6487" i="1"/>
  <c r="O6486" i="1"/>
  <c r="N6486" i="1"/>
  <c r="A6486" i="1"/>
  <c r="O6485" i="1"/>
  <c r="N6485" i="1"/>
  <c r="A6485" i="1"/>
  <c r="O6484" i="1"/>
  <c r="N6484" i="1"/>
  <c r="A6484" i="1"/>
  <c r="O6483" i="1"/>
  <c r="N6483" i="1"/>
  <c r="A6483" i="1"/>
  <c r="O6482" i="1"/>
  <c r="N6482" i="1"/>
  <c r="A6482" i="1"/>
  <c r="O6481" i="1"/>
  <c r="N6481" i="1"/>
  <c r="A6481" i="1"/>
  <c r="O6480" i="1"/>
  <c r="N6480" i="1"/>
  <c r="A6480" i="1"/>
  <c r="O6479" i="1"/>
  <c r="N6479" i="1"/>
  <c r="A6479" i="1"/>
  <c r="O6478" i="1"/>
  <c r="N6478" i="1"/>
  <c r="A6478" i="1"/>
  <c r="O6477" i="1"/>
  <c r="N6477" i="1"/>
  <c r="A6477" i="1"/>
  <c r="O6476" i="1"/>
  <c r="N6476" i="1"/>
  <c r="A6476" i="1"/>
  <c r="O6475" i="1"/>
  <c r="N6475" i="1"/>
  <c r="A6475" i="1"/>
  <c r="O6474" i="1"/>
  <c r="N6474" i="1"/>
  <c r="A6474" i="1"/>
  <c r="O6473" i="1"/>
  <c r="N6473" i="1"/>
  <c r="A6473" i="1"/>
  <c r="O6472" i="1"/>
  <c r="N6472" i="1"/>
  <c r="A6472" i="1"/>
  <c r="O6471" i="1"/>
  <c r="N6471" i="1"/>
  <c r="A6471" i="1"/>
  <c r="O6470" i="1"/>
  <c r="N6470" i="1"/>
  <c r="A6470" i="1"/>
  <c r="O6469" i="1"/>
  <c r="N6469" i="1"/>
  <c r="A6469" i="1"/>
  <c r="O6468" i="1"/>
  <c r="N6468" i="1"/>
  <c r="A6468" i="1"/>
  <c r="O6467" i="1"/>
  <c r="N6467" i="1"/>
  <c r="A6467" i="1"/>
  <c r="O6466" i="1"/>
  <c r="N6466" i="1"/>
  <c r="A6466" i="1"/>
  <c r="O6465" i="1"/>
  <c r="N6465" i="1"/>
  <c r="A6465" i="1"/>
  <c r="O6464" i="1"/>
  <c r="N6464" i="1"/>
  <c r="A6464" i="1"/>
  <c r="O6463" i="1"/>
  <c r="N6463" i="1"/>
  <c r="A6463" i="1"/>
  <c r="O6462" i="1"/>
  <c r="N6462" i="1"/>
  <c r="A6462" i="1"/>
  <c r="O6461" i="1"/>
  <c r="N6461" i="1"/>
  <c r="A6461" i="1"/>
  <c r="O6460" i="1"/>
  <c r="N6460" i="1"/>
  <c r="A6460" i="1"/>
  <c r="O6459" i="1"/>
  <c r="N6459" i="1"/>
  <c r="A6459" i="1"/>
  <c r="O6458" i="1"/>
  <c r="N6458" i="1"/>
  <c r="A6458" i="1"/>
  <c r="O6457" i="1"/>
  <c r="N6457" i="1"/>
  <c r="A6457" i="1"/>
  <c r="O6456" i="1"/>
  <c r="N6456" i="1"/>
  <c r="A6456" i="1"/>
  <c r="O6455" i="1"/>
  <c r="N6455" i="1"/>
  <c r="A6455" i="1"/>
  <c r="O6454" i="1"/>
  <c r="N6454" i="1"/>
  <c r="A6454" i="1"/>
  <c r="O6453" i="1"/>
  <c r="N6453" i="1"/>
  <c r="A6453" i="1"/>
  <c r="O6452" i="1"/>
  <c r="N6452" i="1"/>
  <c r="A6452" i="1"/>
  <c r="O6451" i="1"/>
  <c r="N6451" i="1"/>
  <c r="A6451" i="1"/>
  <c r="O6450" i="1"/>
  <c r="N6450" i="1"/>
  <c r="A6450" i="1"/>
  <c r="O6449" i="1"/>
  <c r="N6449" i="1"/>
  <c r="A6449" i="1"/>
  <c r="O6448" i="1"/>
  <c r="N6448" i="1"/>
  <c r="A6448" i="1"/>
  <c r="O6447" i="1"/>
  <c r="N6447" i="1"/>
  <c r="A6447" i="1"/>
  <c r="O6446" i="1"/>
  <c r="N6446" i="1"/>
  <c r="A6446" i="1"/>
  <c r="O6445" i="1"/>
  <c r="N6445" i="1"/>
  <c r="A6445" i="1"/>
  <c r="O6444" i="1"/>
  <c r="N6444" i="1"/>
  <c r="A6444" i="1"/>
  <c r="O6443" i="1"/>
  <c r="N6443" i="1"/>
  <c r="A6443" i="1"/>
  <c r="O6442" i="1"/>
  <c r="N6442" i="1"/>
  <c r="A6442" i="1"/>
  <c r="O6441" i="1"/>
  <c r="N6441" i="1"/>
  <c r="A6441" i="1"/>
  <c r="O6440" i="1"/>
  <c r="N6440" i="1"/>
  <c r="A6440" i="1"/>
  <c r="O6439" i="1"/>
  <c r="N6439" i="1"/>
  <c r="A6439" i="1"/>
  <c r="O6438" i="1"/>
  <c r="N6438" i="1"/>
  <c r="A6438" i="1"/>
  <c r="O6437" i="1"/>
  <c r="N6437" i="1"/>
  <c r="A6437" i="1"/>
  <c r="O6436" i="1"/>
  <c r="N6436" i="1"/>
  <c r="A6436" i="1"/>
  <c r="O6435" i="1"/>
  <c r="N6435" i="1"/>
  <c r="A6435" i="1"/>
  <c r="O6434" i="1"/>
  <c r="N6434" i="1"/>
  <c r="A6434" i="1"/>
  <c r="O6433" i="1"/>
  <c r="N6433" i="1"/>
  <c r="A6433" i="1"/>
  <c r="O6432" i="1"/>
  <c r="N6432" i="1"/>
  <c r="A6432" i="1"/>
  <c r="O6431" i="1"/>
  <c r="N6431" i="1"/>
  <c r="A6431" i="1"/>
  <c r="O6430" i="1"/>
  <c r="N6430" i="1"/>
  <c r="A6430" i="1"/>
  <c r="O6429" i="1"/>
  <c r="N6429" i="1"/>
  <c r="A6429" i="1"/>
  <c r="O6428" i="1"/>
  <c r="N6428" i="1"/>
  <c r="A6428" i="1"/>
  <c r="O6427" i="1"/>
  <c r="N6427" i="1"/>
  <c r="A6427" i="1"/>
  <c r="O6426" i="1"/>
  <c r="N6426" i="1"/>
  <c r="A6426" i="1"/>
  <c r="O6425" i="1"/>
  <c r="N6425" i="1"/>
  <c r="A6425" i="1"/>
  <c r="O6424" i="1"/>
  <c r="N6424" i="1"/>
  <c r="A6424" i="1"/>
  <c r="O6423" i="1"/>
  <c r="N6423" i="1"/>
  <c r="A6423" i="1"/>
  <c r="O6422" i="1"/>
  <c r="N6422" i="1"/>
  <c r="A6422" i="1"/>
  <c r="O6421" i="1"/>
  <c r="N6421" i="1"/>
  <c r="A6421" i="1"/>
  <c r="O6420" i="1"/>
  <c r="N6420" i="1"/>
  <c r="A6420" i="1"/>
  <c r="O6419" i="1"/>
  <c r="N6419" i="1"/>
  <c r="A6419" i="1"/>
  <c r="O6418" i="1"/>
  <c r="N6418" i="1"/>
  <c r="A6418" i="1"/>
  <c r="O6417" i="1"/>
  <c r="N6417" i="1"/>
  <c r="A6417" i="1"/>
  <c r="O6416" i="1"/>
  <c r="N6416" i="1"/>
  <c r="A6416" i="1"/>
  <c r="O6415" i="1"/>
  <c r="N6415" i="1"/>
  <c r="A6415" i="1"/>
  <c r="O6414" i="1"/>
  <c r="N6414" i="1"/>
  <c r="A6414" i="1"/>
  <c r="O6413" i="1"/>
  <c r="N6413" i="1"/>
  <c r="A6413" i="1"/>
  <c r="O6412" i="1"/>
  <c r="N6412" i="1"/>
  <c r="A6412" i="1"/>
  <c r="O6411" i="1"/>
  <c r="N6411" i="1"/>
  <c r="A6411" i="1"/>
  <c r="O6410" i="1"/>
  <c r="N6410" i="1"/>
  <c r="A6410" i="1"/>
  <c r="O6409" i="1"/>
  <c r="N6409" i="1"/>
  <c r="A6409" i="1"/>
  <c r="O6408" i="1"/>
  <c r="N6408" i="1"/>
  <c r="A6408" i="1"/>
  <c r="O6407" i="1"/>
  <c r="N6407" i="1"/>
  <c r="A6407" i="1"/>
  <c r="O6406" i="1"/>
  <c r="N6406" i="1"/>
  <c r="A6406" i="1"/>
  <c r="O6405" i="1"/>
  <c r="N6405" i="1"/>
  <c r="A6405" i="1"/>
  <c r="O6404" i="1"/>
  <c r="N6404" i="1"/>
  <c r="A6404" i="1"/>
  <c r="O6403" i="1"/>
  <c r="N6403" i="1"/>
  <c r="A6403" i="1"/>
  <c r="O6402" i="1"/>
  <c r="N6402" i="1"/>
  <c r="A6402" i="1"/>
  <c r="O6401" i="1"/>
  <c r="N6401" i="1"/>
  <c r="A6401" i="1"/>
  <c r="O6400" i="1"/>
  <c r="N6400" i="1"/>
  <c r="A6400" i="1"/>
  <c r="O6399" i="1"/>
  <c r="N6399" i="1"/>
  <c r="A6399" i="1"/>
  <c r="O6398" i="1"/>
  <c r="N6398" i="1"/>
  <c r="A6398" i="1"/>
  <c r="O6397" i="1"/>
  <c r="N6397" i="1"/>
  <c r="A6397" i="1"/>
  <c r="O6396" i="1"/>
  <c r="N6396" i="1"/>
  <c r="A6396" i="1"/>
  <c r="O6395" i="1"/>
  <c r="N6395" i="1"/>
  <c r="A6395" i="1"/>
  <c r="O6394" i="1"/>
  <c r="N6394" i="1"/>
  <c r="A6394" i="1"/>
  <c r="O6393" i="1"/>
  <c r="N6393" i="1"/>
  <c r="A6393" i="1"/>
  <c r="O6392" i="1"/>
  <c r="N6392" i="1"/>
  <c r="A6392" i="1"/>
  <c r="O6391" i="1"/>
  <c r="N6391" i="1"/>
  <c r="A6391" i="1"/>
  <c r="O6390" i="1"/>
  <c r="N6390" i="1"/>
  <c r="A6390" i="1"/>
  <c r="O6389" i="1"/>
  <c r="N6389" i="1"/>
  <c r="A6389" i="1"/>
  <c r="O6388" i="1"/>
  <c r="N6388" i="1"/>
  <c r="A6388" i="1"/>
  <c r="O6387" i="1"/>
  <c r="N6387" i="1"/>
  <c r="A6387" i="1"/>
  <c r="O6386" i="1"/>
  <c r="N6386" i="1"/>
  <c r="A6386" i="1"/>
  <c r="O6385" i="1"/>
  <c r="N6385" i="1"/>
  <c r="A6385" i="1"/>
  <c r="O6384" i="1"/>
  <c r="N6384" i="1"/>
  <c r="A6384" i="1"/>
  <c r="O6383" i="1"/>
  <c r="N6383" i="1"/>
  <c r="A6383" i="1"/>
  <c r="O6382" i="1"/>
  <c r="N6382" i="1"/>
  <c r="A6382" i="1"/>
  <c r="O6381" i="1"/>
  <c r="N6381" i="1"/>
  <c r="A6381" i="1"/>
  <c r="O6380" i="1"/>
  <c r="N6380" i="1"/>
  <c r="A6380" i="1"/>
  <c r="O6379" i="1"/>
  <c r="N6379" i="1"/>
  <c r="A6379" i="1"/>
  <c r="O6378" i="1"/>
  <c r="N6378" i="1"/>
  <c r="A6378" i="1"/>
  <c r="O6377" i="1"/>
  <c r="N6377" i="1"/>
  <c r="A6377" i="1"/>
  <c r="O6376" i="1"/>
  <c r="N6376" i="1"/>
  <c r="A6376" i="1"/>
  <c r="O6375" i="1"/>
  <c r="N6375" i="1"/>
  <c r="A6375" i="1"/>
  <c r="O6374" i="1"/>
  <c r="N6374" i="1"/>
  <c r="A6374" i="1"/>
  <c r="O6373" i="1"/>
  <c r="N6373" i="1"/>
  <c r="A6373" i="1"/>
  <c r="O6372" i="1"/>
  <c r="N6372" i="1"/>
  <c r="A6372" i="1"/>
  <c r="O6371" i="1"/>
  <c r="N6371" i="1"/>
  <c r="A6371" i="1"/>
  <c r="O6370" i="1"/>
  <c r="N6370" i="1"/>
  <c r="A6370" i="1"/>
  <c r="O6369" i="1"/>
  <c r="N6369" i="1"/>
  <c r="A6369" i="1"/>
  <c r="O6368" i="1"/>
  <c r="N6368" i="1"/>
  <c r="A6368" i="1"/>
  <c r="O6367" i="1"/>
  <c r="N6367" i="1"/>
  <c r="A6367" i="1"/>
  <c r="O6366" i="1"/>
  <c r="N6366" i="1"/>
  <c r="A6366" i="1"/>
  <c r="O6365" i="1"/>
  <c r="N6365" i="1"/>
  <c r="A6365" i="1"/>
  <c r="O6364" i="1"/>
  <c r="N6364" i="1"/>
  <c r="A6364" i="1"/>
  <c r="O6363" i="1"/>
  <c r="N6363" i="1"/>
  <c r="A6363" i="1"/>
  <c r="O6362" i="1"/>
  <c r="N6362" i="1"/>
  <c r="A6362" i="1"/>
  <c r="O6361" i="1"/>
  <c r="N6361" i="1"/>
  <c r="A6361" i="1"/>
  <c r="O6360" i="1"/>
  <c r="N6360" i="1"/>
  <c r="A6360" i="1"/>
  <c r="O6359" i="1"/>
  <c r="N6359" i="1"/>
  <c r="A6359" i="1"/>
  <c r="O6358" i="1"/>
  <c r="N6358" i="1"/>
  <c r="A6358" i="1"/>
  <c r="O6357" i="1"/>
  <c r="N6357" i="1"/>
  <c r="A6357" i="1"/>
  <c r="O6356" i="1"/>
  <c r="N6356" i="1"/>
  <c r="A6356" i="1"/>
  <c r="O6355" i="1"/>
  <c r="N6355" i="1"/>
  <c r="A6355" i="1"/>
  <c r="O6354" i="1"/>
  <c r="N6354" i="1"/>
  <c r="A6354" i="1"/>
  <c r="O6353" i="1"/>
  <c r="N6353" i="1"/>
  <c r="A6353" i="1"/>
  <c r="O6352" i="1"/>
  <c r="N6352" i="1"/>
  <c r="A6352" i="1"/>
  <c r="O6351" i="1"/>
  <c r="N6351" i="1"/>
  <c r="A6351" i="1"/>
  <c r="O6350" i="1"/>
  <c r="N6350" i="1"/>
  <c r="A6350" i="1"/>
  <c r="O6349" i="1"/>
  <c r="N6349" i="1"/>
  <c r="A6349" i="1"/>
  <c r="O6348" i="1"/>
  <c r="N6348" i="1"/>
  <c r="A6348" i="1"/>
  <c r="O6347" i="1"/>
  <c r="N6347" i="1"/>
  <c r="A6347" i="1"/>
  <c r="O6346" i="1"/>
  <c r="N6346" i="1"/>
  <c r="A6346" i="1"/>
  <c r="O6345" i="1"/>
  <c r="N6345" i="1"/>
  <c r="A6345" i="1"/>
  <c r="O6344" i="1"/>
  <c r="N6344" i="1"/>
  <c r="A6344" i="1"/>
  <c r="O6343" i="1"/>
  <c r="N6343" i="1"/>
  <c r="A6343" i="1"/>
  <c r="O6342" i="1"/>
  <c r="N6342" i="1"/>
  <c r="A6342" i="1"/>
  <c r="O6341" i="1"/>
  <c r="N6341" i="1"/>
  <c r="A6341" i="1"/>
  <c r="O6340" i="1"/>
  <c r="N6340" i="1"/>
  <c r="A6340" i="1"/>
  <c r="O6339" i="1"/>
  <c r="N6339" i="1"/>
  <c r="A6339" i="1"/>
  <c r="O6338" i="1"/>
  <c r="N6338" i="1"/>
  <c r="A6338" i="1"/>
  <c r="O6337" i="1"/>
  <c r="N6337" i="1"/>
  <c r="A6337" i="1"/>
  <c r="O6336" i="1"/>
  <c r="N6336" i="1"/>
  <c r="A6336" i="1"/>
  <c r="O6335" i="1"/>
  <c r="N6335" i="1"/>
  <c r="A6335" i="1"/>
  <c r="O6334" i="1"/>
  <c r="N6334" i="1"/>
  <c r="A6334" i="1"/>
  <c r="O6333" i="1"/>
  <c r="N6333" i="1"/>
  <c r="A6333" i="1"/>
  <c r="O6332" i="1"/>
  <c r="N6332" i="1"/>
  <c r="A6332" i="1"/>
  <c r="O6331" i="1"/>
  <c r="N6331" i="1"/>
  <c r="A6331" i="1"/>
  <c r="O6330" i="1"/>
  <c r="N6330" i="1"/>
  <c r="A6330" i="1"/>
  <c r="O6329" i="1"/>
  <c r="N6329" i="1"/>
  <c r="A6329" i="1"/>
  <c r="O6328" i="1"/>
  <c r="N6328" i="1"/>
  <c r="A6328" i="1"/>
  <c r="O6327" i="1"/>
  <c r="N6327" i="1"/>
  <c r="A6327" i="1"/>
  <c r="O6326" i="1"/>
  <c r="N6326" i="1"/>
  <c r="A6326" i="1"/>
  <c r="O6325" i="1"/>
  <c r="N6325" i="1"/>
  <c r="A6325" i="1"/>
  <c r="O6324" i="1"/>
  <c r="N6324" i="1"/>
  <c r="A6324" i="1"/>
  <c r="O6323" i="1"/>
  <c r="N6323" i="1"/>
  <c r="A6323" i="1"/>
  <c r="O6322" i="1"/>
  <c r="N6322" i="1"/>
  <c r="A6322" i="1"/>
  <c r="O6321" i="1"/>
  <c r="N6321" i="1"/>
  <c r="A6321" i="1"/>
  <c r="O6320" i="1"/>
  <c r="N6320" i="1"/>
  <c r="A6320" i="1"/>
  <c r="O6319" i="1"/>
  <c r="N6319" i="1"/>
  <c r="A6319" i="1"/>
  <c r="O6318" i="1"/>
  <c r="N6318" i="1"/>
  <c r="A6318" i="1"/>
  <c r="O6317" i="1"/>
  <c r="N6317" i="1"/>
  <c r="A6317" i="1"/>
  <c r="O6316" i="1"/>
  <c r="N6316" i="1"/>
  <c r="A6316" i="1"/>
  <c r="O6315" i="1"/>
  <c r="N6315" i="1"/>
  <c r="A6315" i="1"/>
  <c r="O6314" i="1"/>
  <c r="N6314" i="1"/>
  <c r="A6314" i="1"/>
  <c r="O6313" i="1"/>
  <c r="N6313" i="1"/>
  <c r="A6313" i="1"/>
  <c r="O6312" i="1"/>
  <c r="N6312" i="1"/>
  <c r="A6312" i="1"/>
  <c r="O6311" i="1"/>
  <c r="N6311" i="1"/>
  <c r="A6311" i="1"/>
  <c r="O6310" i="1"/>
  <c r="N6310" i="1"/>
  <c r="A6310" i="1"/>
  <c r="O6309" i="1"/>
  <c r="N6309" i="1"/>
  <c r="A6309" i="1"/>
  <c r="O6308" i="1"/>
  <c r="N6308" i="1"/>
  <c r="A6308" i="1"/>
  <c r="O6307" i="1"/>
  <c r="N6307" i="1"/>
  <c r="A6307" i="1"/>
  <c r="O6306" i="1"/>
  <c r="N6306" i="1"/>
  <c r="A6306" i="1"/>
  <c r="O6305" i="1"/>
  <c r="N6305" i="1"/>
  <c r="A6305" i="1"/>
  <c r="O6304" i="1"/>
  <c r="N6304" i="1"/>
  <c r="A6304" i="1"/>
  <c r="O6303" i="1"/>
  <c r="N6303" i="1"/>
  <c r="A6303" i="1"/>
  <c r="O6302" i="1"/>
  <c r="N6302" i="1"/>
  <c r="A6302" i="1"/>
  <c r="O6301" i="1"/>
  <c r="N6301" i="1"/>
  <c r="A6301" i="1"/>
  <c r="O6300" i="1"/>
  <c r="N6300" i="1"/>
  <c r="A6300" i="1"/>
  <c r="O6299" i="1"/>
  <c r="N6299" i="1"/>
  <c r="A6299" i="1"/>
  <c r="O6298" i="1"/>
  <c r="N6298" i="1"/>
  <c r="A6298" i="1"/>
  <c r="O6297" i="1"/>
  <c r="N6297" i="1"/>
  <c r="A6297" i="1"/>
  <c r="O6296" i="1"/>
  <c r="N6296" i="1"/>
  <c r="A6296" i="1"/>
  <c r="O6295" i="1"/>
  <c r="N6295" i="1"/>
  <c r="A6295" i="1"/>
  <c r="O6294" i="1"/>
  <c r="N6294" i="1"/>
  <c r="A6294" i="1"/>
  <c r="O6293" i="1"/>
  <c r="N6293" i="1"/>
  <c r="A6293" i="1"/>
  <c r="O6292" i="1"/>
  <c r="N6292" i="1"/>
  <c r="A6292" i="1"/>
  <c r="O6291" i="1"/>
  <c r="N6291" i="1"/>
  <c r="A6291" i="1"/>
  <c r="O6290" i="1"/>
  <c r="N6290" i="1"/>
  <c r="A6290" i="1"/>
  <c r="O6289" i="1"/>
  <c r="N6289" i="1"/>
  <c r="A6289" i="1"/>
  <c r="O6288" i="1"/>
  <c r="N6288" i="1"/>
  <c r="A6288" i="1"/>
  <c r="O6287" i="1"/>
  <c r="N6287" i="1"/>
  <c r="A6287" i="1"/>
  <c r="O6286" i="1"/>
  <c r="N6286" i="1"/>
  <c r="A6286" i="1"/>
  <c r="O6285" i="1"/>
  <c r="N6285" i="1"/>
  <c r="A6285" i="1"/>
  <c r="O6284" i="1"/>
  <c r="N6284" i="1"/>
  <c r="A6284" i="1"/>
  <c r="O6283" i="1"/>
  <c r="N6283" i="1"/>
  <c r="A6283" i="1"/>
  <c r="O6282" i="1"/>
  <c r="N6282" i="1"/>
  <c r="A6282" i="1"/>
  <c r="O6281" i="1"/>
  <c r="N6281" i="1"/>
  <c r="A6281" i="1"/>
  <c r="O6280" i="1"/>
  <c r="N6280" i="1"/>
  <c r="A6280" i="1"/>
  <c r="O6279" i="1"/>
  <c r="N6279" i="1"/>
  <c r="A6279" i="1"/>
  <c r="O6278" i="1"/>
  <c r="N6278" i="1"/>
  <c r="A6278" i="1"/>
  <c r="O6277" i="1"/>
  <c r="N6277" i="1"/>
  <c r="A6277" i="1"/>
  <c r="O6276" i="1"/>
  <c r="N6276" i="1"/>
  <c r="A6276" i="1"/>
  <c r="O6275" i="1"/>
  <c r="N6275" i="1"/>
  <c r="A6275" i="1"/>
  <c r="O6274" i="1"/>
  <c r="N6274" i="1"/>
  <c r="A6274" i="1"/>
  <c r="O6273" i="1"/>
  <c r="N6273" i="1"/>
  <c r="A6273" i="1"/>
  <c r="O6272" i="1"/>
  <c r="N6272" i="1"/>
  <c r="A6272" i="1"/>
  <c r="O6271" i="1"/>
  <c r="N6271" i="1"/>
  <c r="A6271" i="1"/>
  <c r="O6270" i="1"/>
  <c r="N6270" i="1"/>
  <c r="A6270" i="1"/>
  <c r="O6269" i="1"/>
  <c r="N6269" i="1"/>
  <c r="A6269" i="1"/>
  <c r="O6268" i="1"/>
  <c r="N6268" i="1"/>
  <c r="A6268" i="1"/>
  <c r="O6267" i="1"/>
  <c r="N6267" i="1"/>
  <c r="A6267" i="1"/>
  <c r="O6266" i="1"/>
  <c r="N6266" i="1"/>
  <c r="A6266" i="1"/>
  <c r="O6265" i="1"/>
  <c r="N6265" i="1"/>
  <c r="A6265" i="1"/>
  <c r="O6264" i="1"/>
  <c r="N6264" i="1"/>
  <c r="A6264" i="1"/>
  <c r="O6263" i="1"/>
  <c r="N6263" i="1"/>
  <c r="A6263" i="1"/>
  <c r="O6262" i="1"/>
  <c r="N6262" i="1"/>
  <c r="A6262" i="1"/>
  <c r="O6261" i="1"/>
  <c r="N6261" i="1"/>
  <c r="A6261" i="1"/>
  <c r="O6260" i="1"/>
  <c r="N6260" i="1"/>
  <c r="A6260" i="1"/>
  <c r="O6259" i="1"/>
  <c r="N6259" i="1"/>
  <c r="A6259" i="1"/>
  <c r="O6258" i="1"/>
  <c r="N6258" i="1"/>
  <c r="A6258" i="1"/>
  <c r="O6257" i="1"/>
  <c r="N6257" i="1"/>
  <c r="A6257" i="1"/>
  <c r="O6256" i="1"/>
  <c r="N6256" i="1"/>
  <c r="A6256" i="1"/>
  <c r="O6255" i="1"/>
  <c r="N6255" i="1"/>
  <c r="A6255" i="1"/>
  <c r="O6254" i="1"/>
  <c r="N6254" i="1"/>
  <c r="A6254" i="1"/>
  <c r="O6253" i="1"/>
  <c r="N6253" i="1"/>
  <c r="A6253" i="1"/>
  <c r="O6252" i="1"/>
  <c r="N6252" i="1"/>
  <c r="A6252" i="1"/>
  <c r="O6251" i="1"/>
  <c r="N6251" i="1"/>
  <c r="A6251" i="1"/>
  <c r="O6250" i="1"/>
  <c r="N6250" i="1"/>
  <c r="A6250" i="1"/>
  <c r="O6249" i="1"/>
  <c r="N6249" i="1"/>
  <c r="A6249" i="1"/>
  <c r="O6248" i="1"/>
  <c r="N6248" i="1"/>
  <c r="A6248" i="1"/>
  <c r="O6247" i="1"/>
  <c r="N6247" i="1"/>
  <c r="A6247" i="1"/>
  <c r="O6246" i="1"/>
  <c r="N6246" i="1"/>
  <c r="A6246" i="1"/>
  <c r="O6245" i="1"/>
  <c r="N6245" i="1"/>
  <c r="A6245" i="1"/>
  <c r="O6244" i="1"/>
  <c r="N6244" i="1"/>
  <c r="A6244" i="1"/>
  <c r="O6243" i="1"/>
  <c r="N6243" i="1"/>
  <c r="A6243" i="1"/>
  <c r="O6242" i="1"/>
  <c r="N6242" i="1"/>
  <c r="A6242" i="1"/>
  <c r="O6241" i="1"/>
  <c r="N6241" i="1"/>
  <c r="A6241" i="1"/>
  <c r="O6240" i="1"/>
  <c r="N6240" i="1"/>
  <c r="A6240" i="1"/>
  <c r="O6239" i="1"/>
  <c r="N6239" i="1"/>
  <c r="A6239" i="1"/>
  <c r="O6238" i="1"/>
  <c r="N6238" i="1"/>
  <c r="A6238" i="1"/>
  <c r="O6237" i="1"/>
  <c r="N6237" i="1"/>
  <c r="A6237" i="1"/>
  <c r="O6236" i="1"/>
  <c r="N6236" i="1"/>
  <c r="A6236" i="1"/>
  <c r="O6235" i="1"/>
  <c r="N6235" i="1"/>
  <c r="A6235" i="1"/>
  <c r="O6234" i="1"/>
  <c r="N6234" i="1"/>
  <c r="A6234" i="1"/>
  <c r="O6233" i="1"/>
  <c r="N6233" i="1"/>
  <c r="A6233" i="1"/>
  <c r="O6232" i="1"/>
  <c r="N6232" i="1"/>
  <c r="A6232" i="1"/>
  <c r="O6231" i="1"/>
  <c r="N6231" i="1"/>
  <c r="A6231" i="1"/>
  <c r="O6230" i="1"/>
  <c r="N6230" i="1"/>
  <c r="A6230" i="1"/>
  <c r="O6229" i="1"/>
  <c r="N6229" i="1"/>
  <c r="A6229" i="1"/>
  <c r="O6228" i="1"/>
  <c r="N6228" i="1"/>
  <c r="A6228" i="1"/>
  <c r="O6227" i="1"/>
  <c r="N6227" i="1"/>
  <c r="A6227" i="1"/>
  <c r="O6226" i="1"/>
  <c r="N6226" i="1"/>
  <c r="A6226" i="1"/>
  <c r="O6225" i="1"/>
  <c r="N6225" i="1"/>
  <c r="A6225" i="1"/>
  <c r="O6224" i="1"/>
  <c r="N6224" i="1"/>
  <c r="A6224" i="1"/>
  <c r="O6223" i="1"/>
  <c r="N6223" i="1"/>
  <c r="A6223" i="1"/>
  <c r="O6222" i="1"/>
  <c r="N6222" i="1"/>
  <c r="A6222" i="1"/>
  <c r="O6221" i="1"/>
  <c r="N6221" i="1"/>
  <c r="A6221" i="1"/>
  <c r="O6220" i="1"/>
  <c r="N6220" i="1"/>
  <c r="A6220" i="1"/>
  <c r="O6219" i="1"/>
  <c r="N6219" i="1"/>
  <c r="A6219" i="1"/>
  <c r="O6218" i="1"/>
  <c r="N6218" i="1"/>
  <c r="A6218" i="1"/>
  <c r="O6217" i="1"/>
  <c r="N6217" i="1"/>
  <c r="A6217" i="1"/>
  <c r="O6216" i="1"/>
  <c r="N6216" i="1"/>
  <c r="A6216" i="1"/>
  <c r="O6215" i="1"/>
  <c r="N6215" i="1"/>
  <c r="A6215" i="1"/>
  <c r="O6214" i="1"/>
  <c r="N6214" i="1"/>
  <c r="A6214" i="1"/>
  <c r="O6213" i="1"/>
  <c r="N6213" i="1"/>
  <c r="A6213" i="1"/>
  <c r="O6212" i="1"/>
  <c r="N6212" i="1"/>
  <c r="A6212" i="1"/>
  <c r="O6211" i="1"/>
  <c r="N6211" i="1"/>
  <c r="A6211" i="1"/>
  <c r="O6210" i="1"/>
  <c r="N6210" i="1"/>
  <c r="A6210" i="1"/>
  <c r="O6209" i="1"/>
  <c r="N6209" i="1"/>
  <c r="A6209" i="1"/>
  <c r="O6208" i="1"/>
  <c r="N6208" i="1"/>
  <c r="A6208" i="1"/>
  <c r="O6207" i="1"/>
  <c r="N6207" i="1"/>
  <c r="A6207" i="1"/>
  <c r="O6206" i="1"/>
  <c r="N6206" i="1"/>
  <c r="A6206" i="1"/>
  <c r="O6205" i="1"/>
  <c r="N6205" i="1"/>
  <c r="A6205" i="1"/>
  <c r="O6204" i="1"/>
  <c r="N6204" i="1"/>
  <c r="A6204" i="1"/>
  <c r="O6203" i="1"/>
  <c r="N6203" i="1"/>
  <c r="A6203" i="1"/>
  <c r="O6202" i="1"/>
  <c r="N6202" i="1"/>
  <c r="A6202" i="1"/>
  <c r="O6201" i="1"/>
  <c r="N6201" i="1"/>
  <c r="A6201" i="1"/>
  <c r="O6200" i="1"/>
  <c r="N6200" i="1"/>
  <c r="A6200" i="1"/>
  <c r="O6199" i="1"/>
  <c r="N6199" i="1"/>
  <c r="A6199" i="1"/>
  <c r="O6198" i="1"/>
  <c r="N6198" i="1"/>
  <c r="A6198" i="1"/>
  <c r="O6197" i="1"/>
  <c r="N6197" i="1"/>
  <c r="A6197" i="1"/>
  <c r="O6196" i="1"/>
  <c r="N6196" i="1"/>
  <c r="A6196" i="1"/>
  <c r="O6195" i="1"/>
  <c r="N6195" i="1"/>
  <c r="A6195" i="1"/>
  <c r="O6194" i="1"/>
  <c r="N6194" i="1"/>
  <c r="A6194" i="1"/>
  <c r="O6193" i="1"/>
  <c r="N6193" i="1"/>
  <c r="A6193" i="1"/>
  <c r="O6192" i="1"/>
  <c r="N6192" i="1"/>
  <c r="A6192" i="1"/>
  <c r="O6191" i="1"/>
  <c r="N6191" i="1"/>
  <c r="A6191" i="1"/>
  <c r="O6190" i="1"/>
  <c r="N6190" i="1"/>
  <c r="A6190" i="1"/>
  <c r="O6189" i="1"/>
  <c r="N6189" i="1"/>
  <c r="A6189" i="1"/>
  <c r="O6188" i="1"/>
  <c r="N6188" i="1"/>
  <c r="A6188" i="1"/>
  <c r="O6187" i="1"/>
  <c r="N6187" i="1"/>
  <c r="A6187" i="1"/>
  <c r="O6186" i="1"/>
  <c r="N6186" i="1"/>
  <c r="A6186" i="1"/>
  <c r="O6185" i="1"/>
  <c r="N6185" i="1"/>
  <c r="A6185" i="1"/>
  <c r="O6184" i="1"/>
  <c r="N6184" i="1"/>
  <c r="A6184" i="1"/>
  <c r="O6183" i="1"/>
  <c r="N6183" i="1"/>
  <c r="A6183" i="1"/>
  <c r="O6182" i="1"/>
  <c r="N6182" i="1"/>
  <c r="A6182" i="1"/>
  <c r="O6181" i="1"/>
  <c r="N6181" i="1"/>
  <c r="A6181" i="1"/>
  <c r="O6180" i="1"/>
  <c r="N6180" i="1"/>
  <c r="A6180" i="1"/>
  <c r="O6179" i="1"/>
  <c r="N6179" i="1"/>
  <c r="A6179" i="1"/>
  <c r="O6178" i="1"/>
  <c r="N6178" i="1"/>
  <c r="A6178" i="1"/>
  <c r="O6177" i="1"/>
  <c r="N6177" i="1"/>
  <c r="A6177" i="1"/>
  <c r="O6176" i="1"/>
  <c r="N6176" i="1"/>
  <c r="A6176" i="1"/>
  <c r="O6175" i="1"/>
  <c r="N6175" i="1"/>
  <c r="A6175" i="1"/>
  <c r="O6174" i="1"/>
  <c r="N6174" i="1"/>
  <c r="A6174" i="1"/>
  <c r="O6173" i="1"/>
  <c r="N6173" i="1"/>
  <c r="A6173" i="1"/>
  <c r="O6172" i="1"/>
  <c r="N6172" i="1"/>
  <c r="A6172" i="1"/>
  <c r="O6171" i="1"/>
  <c r="N6171" i="1"/>
  <c r="A6171" i="1"/>
  <c r="O6170" i="1"/>
  <c r="N6170" i="1"/>
  <c r="A6170" i="1"/>
  <c r="O6169" i="1"/>
  <c r="N6169" i="1"/>
  <c r="A6169" i="1"/>
  <c r="O6168" i="1"/>
  <c r="N6168" i="1"/>
  <c r="A6168" i="1"/>
  <c r="O6167" i="1"/>
  <c r="N6167" i="1"/>
  <c r="A6167" i="1"/>
  <c r="O6166" i="1"/>
  <c r="N6166" i="1"/>
  <c r="A6166" i="1"/>
  <c r="O6165" i="1"/>
  <c r="N6165" i="1"/>
  <c r="A6165" i="1"/>
  <c r="O6164" i="1"/>
  <c r="N6164" i="1"/>
  <c r="A6164" i="1"/>
  <c r="O6163" i="1"/>
  <c r="N6163" i="1"/>
  <c r="A6163" i="1"/>
  <c r="O6162" i="1"/>
  <c r="N6162" i="1"/>
  <c r="A6162" i="1"/>
  <c r="O6161" i="1"/>
  <c r="N6161" i="1"/>
  <c r="A6161" i="1"/>
  <c r="O6160" i="1"/>
  <c r="N6160" i="1"/>
  <c r="A6160" i="1"/>
  <c r="O6159" i="1"/>
  <c r="N6159" i="1"/>
  <c r="A6159" i="1"/>
  <c r="O6158" i="1"/>
  <c r="N6158" i="1"/>
  <c r="A6158" i="1"/>
  <c r="O6157" i="1"/>
  <c r="N6157" i="1"/>
  <c r="A6157" i="1"/>
  <c r="O6156" i="1"/>
  <c r="N6156" i="1"/>
  <c r="A6156" i="1"/>
  <c r="O6155" i="1"/>
  <c r="N6155" i="1"/>
  <c r="A6155" i="1"/>
  <c r="O6154" i="1"/>
  <c r="N6154" i="1"/>
  <c r="A6154" i="1"/>
  <c r="O6153" i="1"/>
  <c r="N6153" i="1"/>
  <c r="A6153" i="1"/>
  <c r="O6152" i="1"/>
  <c r="N6152" i="1"/>
  <c r="A6152" i="1"/>
  <c r="O6151" i="1"/>
  <c r="N6151" i="1"/>
  <c r="A6151" i="1"/>
  <c r="O6150" i="1"/>
  <c r="N6150" i="1"/>
  <c r="A6150" i="1"/>
  <c r="O6149" i="1"/>
  <c r="N6149" i="1"/>
  <c r="A6149" i="1"/>
  <c r="O6148" i="1"/>
  <c r="N6148" i="1"/>
  <c r="A6148" i="1"/>
  <c r="O6147" i="1"/>
  <c r="N6147" i="1"/>
  <c r="A6147" i="1"/>
  <c r="O6146" i="1"/>
  <c r="N6146" i="1"/>
  <c r="A6146" i="1"/>
  <c r="O6145" i="1"/>
  <c r="N6145" i="1"/>
  <c r="A6145" i="1"/>
  <c r="O6144" i="1"/>
  <c r="N6144" i="1"/>
  <c r="A6144" i="1"/>
  <c r="O6143" i="1"/>
  <c r="N6143" i="1"/>
  <c r="A6143" i="1"/>
  <c r="O6142" i="1"/>
  <c r="N6142" i="1"/>
  <c r="A6142" i="1"/>
  <c r="O6141" i="1"/>
  <c r="N6141" i="1"/>
  <c r="A6141" i="1"/>
  <c r="O6140" i="1"/>
  <c r="N6140" i="1"/>
  <c r="A6140" i="1"/>
  <c r="O6139" i="1"/>
  <c r="N6139" i="1"/>
  <c r="A6139" i="1"/>
  <c r="O6138" i="1"/>
  <c r="N6138" i="1"/>
  <c r="A6138" i="1"/>
  <c r="O6137" i="1"/>
  <c r="N6137" i="1"/>
  <c r="A6137" i="1"/>
  <c r="O6136" i="1"/>
  <c r="N6136" i="1"/>
  <c r="A6136" i="1"/>
  <c r="O6135" i="1"/>
  <c r="N6135" i="1"/>
  <c r="A6135" i="1"/>
  <c r="O6134" i="1"/>
  <c r="N6134" i="1"/>
  <c r="A6134" i="1"/>
  <c r="O6133" i="1"/>
  <c r="N6133" i="1"/>
  <c r="A6133" i="1"/>
  <c r="O6132" i="1"/>
  <c r="N6132" i="1"/>
  <c r="A6132" i="1"/>
  <c r="O6131" i="1"/>
  <c r="N6131" i="1"/>
  <c r="A6131" i="1"/>
  <c r="O6130" i="1"/>
  <c r="N6130" i="1"/>
  <c r="A6130" i="1"/>
  <c r="O6129" i="1"/>
  <c r="N6129" i="1"/>
  <c r="A6129" i="1"/>
  <c r="O6128" i="1"/>
  <c r="N6128" i="1"/>
  <c r="A6128" i="1"/>
  <c r="O6127" i="1"/>
  <c r="N6127" i="1"/>
  <c r="A6127" i="1"/>
  <c r="O6126" i="1"/>
  <c r="N6126" i="1"/>
  <c r="A6126" i="1"/>
  <c r="O6125" i="1"/>
  <c r="N6125" i="1"/>
  <c r="A6125" i="1"/>
  <c r="O6124" i="1"/>
  <c r="N6124" i="1"/>
  <c r="A6124" i="1"/>
  <c r="O6123" i="1"/>
  <c r="N6123" i="1"/>
  <c r="A6123" i="1"/>
  <c r="O6122" i="1"/>
  <c r="N6122" i="1"/>
  <c r="A6122" i="1"/>
  <c r="O6121" i="1"/>
  <c r="N6121" i="1"/>
  <c r="A6121" i="1"/>
  <c r="O6120" i="1"/>
  <c r="N6120" i="1"/>
  <c r="A6120" i="1"/>
  <c r="O6119" i="1"/>
  <c r="N6119" i="1"/>
  <c r="A6119" i="1"/>
  <c r="O6118" i="1"/>
  <c r="N6118" i="1"/>
  <c r="A6118" i="1"/>
  <c r="O6117" i="1"/>
  <c r="N6117" i="1"/>
  <c r="A6117" i="1"/>
  <c r="O6116" i="1"/>
  <c r="N6116" i="1"/>
  <c r="A6116" i="1"/>
  <c r="O6115" i="1"/>
  <c r="N6115" i="1"/>
  <c r="A6115" i="1"/>
  <c r="O6114" i="1"/>
  <c r="N6114" i="1"/>
  <c r="A6114" i="1"/>
  <c r="O6113" i="1"/>
  <c r="N6113" i="1"/>
  <c r="A6113" i="1"/>
  <c r="O6112" i="1"/>
  <c r="N6112" i="1"/>
  <c r="A6112" i="1"/>
  <c r="O6111" i="1"/>
  <c r="N6111" i="1"/>
  <c r="A6111" i="1"/>
  <c r="O6110" i="1"/>
  <c r="N6110" i="1"/>
  <c r="A6110" i="1"/>
  <c r="O6109" i="1"/>
  <c r="N6109" i="1"/>
  <c r="A6109" i="1"/>
  <c r="O6108" i="1"/>
  <c r="N6108" i="1"/>
  <c r="A6108" i="1"/>
  <c r="O6107" i="1"/>
  <c r="N6107" i="1"/>
  <c r="A6107" i="1"/>
  <c r="O6106" i="1"/>
  <c r="N6106" i="1"/>
  <c r="A6106" i="1"/>
  <c r="O6105" i="1"/>
  <c r="N6105" i="1"/>
  <c r="A6105" i="1"/>
  <c r="O6104" i="1"/>
  <c r="N6104" i="1"/>
  <c r="A6104" i="1"/>
  <c r="O6103" i="1"/>
  <c r="N6103" i="1"/>
  <c r="A6103" i="1"/>
  <c r="O6102" i="1"/>
  <c r="N6102" i="1"/>
  <c r="A6102" i="1"/>
  <c r="O6101" i="1"/>
  <c r="N6101" i="1"/>
  <c r="A6101" i="1"/>
  <c r="O6100" i="1"/>
  <c r="N6100" i="1"/>
  <c r="A6100" i="1"/>
  <c r="O6099" i="1"/>
  <c r="N6099" i="1"/>
  <c r="A6099" i="1"/>
  <c r="O6098" i="1"/>
  <c r="N6098" i="1"/>
  <c r="A6098" i="1"/>
  <c r="O6097" i="1"/>
  <c r="N6097" i="1"/>
  <c r="A6097" i="1"/>
  <c r="O6096" i="1"/>
  <c r="N6096" i="1"/>
  <c r="A6096" i="1"/>
  <c r="O6095" i="1"/>
  <c r="N6095" i="1"/>
  <c r="A6095" i="1"/>
  <c r="O6094" i="1"/>
  <c r="N6094" i="1"/>
  <c r="A6094" i="1"/>
  <c r="O6093" i="1"/>
  <c r="N6093" i="1"/>
  <c r="A6093" i="1"/>
  <c r="O6092" i="1"/>
  <c r="N6092" i="1"/>
  <c r="A6092" i="1"/>
  <c r="O6091" i="1"/>
  <c r="N6091" i="1"/>
  <c r="A6091" i="1"/>
  <c r="O6090" i="1"/>
  <c r="N6090" i="1"/>
  <c r="A6090" i="1"/>
  <c r="O6089" i="1"/>
  <c r="N6089" i="1"/>
  <c r="A6089" i="1"/>
  <c r="O6088" i="1"/>
  <c r="N6088" i="1"/>
  <c r="A6088" i="1"/>
  <c r="O6087" i="1"/>
  <c r="N6087" i="1"/>
  <c r="A6087" i="1"/>
  <c r="O6086" i="1"/>
  <c r="N6086" i="1"/>
  <c r="A6086" i="1"/>
  <c r="O6085" i="1"/>
  <c r="N6085" i="1"/>
  <c r="A6085" i="1"/>
  <c r="O6084" i="1"/>
  <c r="N6084" i="1"/>
  <c r="A6084" i="1"/>
  <c r="O6083" i="1"/>
  <c r="N6083" i="1"/>
  <c r="A6083" i="1"/>
  <c r="O6082" i="1"/>
  <c r="N6082" i="1"/>
  <c r="A6082" i="1"/>
  <c r="O6081" i="1"/>
  <c r="N6081" i="1"/>
  <c r="A6081" i="1"/>
  <c r="O6080" i="1"/>
  <c r="N6080" i="1"/>
  <c r="A6080" i="1"/>
  <c r="O6079" i="1"/>
  <c r="N6079" i="1"/>
  <c r="A6079" i="1"/>
  <c r="O6078" i="1"/>
  <c r="N6078" i="1"/>
  <c r="A6078" i="1"/>
  <c r="O6077" i="1"/>
  <c r="N6077" i="1"/>
  <c r="A6077" i="1"/>
  <c r="O6076" i="1"/>
  <c r="N6076" i="1"/>
  <c r="A6076" i="1"/>
  <c r="O6075" i="1"/>
  <c r="N6075" i="1"/>
  <c r="A6075" i="1"/>
  <c r="O6074" i="1"/>
  <c r="N6074" i="1"/>
  <c r="A6074" i="1"/>
  <c r="O6073" i="1"/>
  <c r="N6073" i="1"/>
  <c r="A6073" i="1"/>
  <c r="O6072" i="1"/>
  <c r="N6072" i="1"/>
  <c r="A6072" i="1"/>
  <c r="O6071" i="1"/>
  <c r="N6071" i="1"/>
  <c r="A6071" i="1"/>
  <c r="O6070" i="1"/>
  <c r="N6070" i="1"/>
  <c r="A6070" i="1"/>
  <c r="O6069" i="1"/>
  <c r="N6069" i="1"/>
  <c r="A6069" i="1"/>
  <c r="O6068" i="1"/>
  <c r="N6068" i="1"/>
  <c r="A6068" i="1"/>
  <c r="O6067" i="1"/>
  <c r="N6067" i="1"/>
  <c r="A6067" i="1"/>
  <c r="O6066" i="1"/>
  <c r="N6066" i="1"/>
  <c r="A6066" i="1"/>
  <c r="O6065" i="1"/>
  <c r="N6065" i="1"/>
  <c r="A6065" i="1"/>
  <c r="O6064" i="1"/>
  <c r="N6064" i="1"/>
  <c r="A6064" i="1"/>
  <c r="O6063" i="1"/>
  <c r="N6063" i="1"/>
  <c r="A6063" i="1"/>
  <c r="O6062" i="1"/>
  <c r="N6062" i="1"/>
  <c r="A6062" i="1"/>
  <c r="O6061" i="1"/>
  <c r="N6061" i="1"/>
  <c r="A6061" i="1"/>
  <c r="O6060" i="1"/>
  <c r="N6060" i="1"/>
  <c r="A6060" i="1"/>
  <c r="O6059" i="1"/>
  <c r="N6059" i="1"/>
  <c r="A6059" i="1"/>
  <c r="O6058" i="1"/>
  <c r="N6058" i="1"/>
  <c r="A6058" i="1"/>
  <c r="O6057" i="1"/>
  <c r="N6057" i="1"/>
  <c r="A6057" i="1"/>
  <c r="O6056" i="1"/>
  <c r="N6056" i="1"/>
  <c r="A6056" i="1"/>
  <c r="O6055" i="1"/>
  <c r="N6055" i="1"/>
  <c r="A6055" i="1"/>
  <c r="O6054" i="1"/>
  <c r="N6054" i="1"/>
  <c r="A6054" i="1"/>
  <c r="O6053" i="1"/>
  <c r="N6053" i="1"/>
  <c r="A6053" i="1"/>
  <c r="O6052" i="1"/>
  <c r="N6052" i="1"/>
  <c r="A6052" i="1"/>
  <c r="O6051" i="1"/>
  <c r="N6051" i="1"/>
  <c r="A6051" i="1"/>
  <c r="O6050" i="1"/>
  <c r="N6050" i="1"/>
  <c r="A6050" i="1"/>
  <c r="O6049" i="1"/>
  <c r="N6049" i="1"/>
  <c r="A6049" i="1"/>
  <c r="O6048" i="1"/>
  <c r="N6048" i="1"/>
  <c r="A6048" i="1"/>
  <c r="O6047" i="1"/>
  <c r="N6047" i="1"/>
  <c r="A6047" i="1"/>
  <c r="O6046" i="1"/>
  <c r="N6046" i="1"/>
  <c r="A6046" i="1"/>
  <c r="O6045" i="1"/>
  <c r="N6045" i="1"/>
  <c r="A6045" i="1"/>
  <c r="O6044" i="1"/>
  <c r="N6044" i="1"/>
  <c r="A6044" i="1"/>
  <c r="O6043" i="1"/>
  <c r="N6043" i="1"/>
  <c r="A6043" i="1"/>
  <c r="O6042" i="1"/>
  <c r="N6042" i="1"/>
  <c r="A6042" i="1"/>
  <c r="O6041" i="1"/>
  <c r="N6041" i="1"/>
  <c r="A6041" i="1"/>
  <c r="O6040" i="1"/>
  <c r="N6040" i="1"/>
  <c r="A6040" i="1"/>
  <c r="O6039" i="1"/>
  <c r="N6039" i="1"/>
  <c r="A6039" i="1"/>
  <c r="O6038" i="1"/>
  <c r="N6038" i="1"/>
  <c r="A6038" i="1"/>
  <c r="O6037" i="1"/>
  <c r="N6037" i="1"/>
  <c r="A6037" i="1"/>
  <c r="O6036" i="1"/>
  <c r="N6036" i="1"/>
  <c r="A6036" i="1"/>
  <c r="O6035" i="1"/>
  <c r="N6035" i="1"/>
  <c r="A6035" i="1"/>
  <c r="O6034" i="1"/>
  <c r="N6034" i="1"/>
  <c r="A6034" i="1"/>
  <c r="O6033" i="1"/>
  <c r="N6033" i="1"/>
  <c r="A6033" i="1"/>
  <c r="O6032" i="1"/>
  <c r="N6032" i="1"/>
  <c r="A6032" i="1"/>
  <c r="O6031" i="1"/>
  <c r="N6031" i="1"/>
  <c r="A6031" i="1"/>
  <c r="O6030" i="1"/>
  <c r="N6030" i="1"/>
  <c r="A6030" i="1"/>
  <c r="O6029" i="1"/>
  <c r="N6029" i="1"/>
  <c r="A6029" i="1"/>
  <c r="O6028" i="1"/>
  <c r="N6028" i="1"/>
  <c r="A6028" i="1"/>
  <c r="O6027" i="1"/>
  <c r="N6027" i="1"/>
  <c r="A6027" i="1"/>
  <c r="O6026" i="1"/>
  <c r="N6026" i="1"/>
  <c r="A6026" i="1"/>
  <c r="O6025" i="1"/>
  <c r="N6025" i="1"/>
  <c r="A6025" i="1"/>
  <c r="O6024" i="1"/>
  <c r="N6024" i="1"/>
  <c r="A6024" i="1"/>
  <c r="O6023" i="1"/>
  <c r="N6023" i="1"/>
  <c r="A6023" i="1"/>
  <c r="O6022" i="1"/>
  <c r="N6022" i="1"/>
  <c r="A6022" i="1"/>
  <c r="O6021" i="1"/>
  <c r="N6021" i="1"/>
  <c r="A6021" i="1"/>
  <c r="O6020" i="1"/>
  <c r="N6020" i="1"/>
  <c r="A6020" i="1"/>
  <c r="O6019" i="1"/>
  <c r="N6019" i="1"/>
  <c r="A6019" i="1"/>
  <c r="O6018" i="1"/>
  <c r="N6018" i="1"/>
  <c r="A6018" i="1"/>
  <c r="O6017" i="1"/>
  <c r="N6017" i="1"/>
  <c r="A6017" i="1"/>
  <c r="O6016" i="1"/>
  <c r="N6016" i="1"/>
  <c r="A6016" i="1"/>
  <c r="O6015" i="1"/>
  <c r="N6015" i="1"/>
  <c r="A6015" i="1"/>
  <c r="O6014" i="1"/>
  <c r="N6014" i="1"/>
  <c r="A6014" i="1"/>
  <c r="O6013" i="1"/>
  <c r="N6013" i="1"/>
  <c r="A6013" i="1"/>
  <c r="O6012" i="1"/>
  <c r="N6012" i="1"/>
  <c r="A6012" i="1"/>
  <c r="O6011" i="1"/>
  <c r="N6011" i="1"/>
  <c r="A6011" i="1"/>
  <c r="O6010" i="1"/>
  <c r="N6010" i="1"/>
  <c r="A6010" i="1"/>
  <c r="O6009" i="1"/>
  <c r="N6009" i="1"/>
  <c r="A6009" i="1"/>
  <c r="O6008" i="1"/>
  <c r="N6008" i="1"/>
  <c r="A6008" i="1"/>
  <c r="O6007" i="1"/>
  <c r="N6007" i="1"/>
  <c r="A6007" i="1"/>
  <c r="O6006" i="1"/>
  <c r="N6006" i="1"/>
  <c r="A6006" i="1"/>
  <c r="O6005" i="1"/>
  <c r="N6005" i="1"/>
  <c r="A6005" i="1"/>
  <c r="O6004" i="1"/>
  <c r="N6004" i="1"/>
  <c r="A6004" i="1"/>
  <c r="O6003" i="1"/>
  <c r="N6003" i="1"/>
  <c r="A6003" i="1"/>
  <c r="O6002" i="1"/>
  <c r="N6002" i="1"/>
  <c r="A6002" i="1"/>
  <c r="O6001" i="1"/>
  <c r="N6001" i="1"/>
  <c r="A6001" i="1"/>
  <c r="O6000" i="1"/>
  <c r="N6000" i="1"/>
  <c r="A6000" i="1"/>
  <c r="O5999" i="1"/>
  <c r="N5999" i="1"/>
  <c r="A5999" i="1"/>
  <c r="O5998" i="1"/>
  <c r="N5998" i="1"/>
  <c r="A5998" i="1"/>
  <c r="O5997" i="1"/>
  <c r="N5997" i="1"/>
  <c r="A5997" i="1"/>
  <c r="O5996" i="1"/>
  <c r="N5996" i="1"/>
  <c r="A5996" i="1"/>
  <c r="O5995" i="1"/>
  <c r="N5995" i="1"/>
  <c r="A5995" i="1"/>
  <c r="O5994" i="1"/>
  <c r="N5994" i="1"/>
  <c r="A5994" i="1"/>
  <c r="O5993" i="1"/>
  <c r="N5993" i="1"/>
  <c r="A5993" i="1"/>
  <c r="O5992" i="1"/>
  <c r="N5992" i="1"/>
  <c r="A5992" i="1"/>
  <c r="O5991" i="1"/>
  <c r="N5991" i="1"/>
  <c r="A5991" i="1"/>
  <c r="O5990" i="1"/>
  <c r="N5990" i="1"/>
  <c r="A5990" i="1"/>
  <c r="O5989" i="1"/>
  <c r="N5989" i="1"/>
  <c r="A5989" i="1"/>
  <c r="O5988" i="1"/>
  <c r="N5988" i="1"/>
  <c r="A5988" i="1"/>
  <c r="O5987" i="1"/>
  <c r="N5987" i="1"/>
  <c r="A5987" i="1"/>
  <c r="O5986" i="1"/>
  <c r="N5986" i="1"/>
  <c r="A5986" i="1"/>
  <c r="O5985" i="1"/>
  <c r="N5985" i="1"/>
  <c r="A5985" i="1"/>
  <c r="O5984" i="1"/>
  <c r="N5984" i="1"/>
  <c r="A5984" i="1"/>
  <c r="O5983" i="1"/>
  <c r="N5983" i="1"/>
  <c r="A5983" i="1"/>
  <c r="O5982" i="1"/>
  <c r="N5982" i="1"/>
  <c r="A5982" i="1"/>
  <c r="O5981" i="1"/>
  <c r="N5981" i="1"/>
  <c r="A5981" i="1"/>
  <c r="O5980" i="1"/>
  <c r="N5980" i="1"/>
  <c r="A5980" i="1"/>
  <c r="O5979" i="1"/>
  <c r="N5979" i="1"/>
  <c r="A5979" i="1"/>
  <c r="O5978" i="1"/>
  <c r="N5978" i="1"/>
  <c r="A5978" i="1"/>
  <c r="O5977" i="1"/>
  <c r="N5977" i="1"/>
  <c r="A5977" i="1"/>
  <c r="O5976" i="1"/>
  <c r="N5976" i="1"/>
  <c r="A5976" i="1"/>
  <c r="O5975" i="1"/>
  <c r="N5975" i="1"/>
  <c r="A5975" i="1"/>
  <c r="O5974" i="1"/>
  <c r="N5974" i="1"/>
  <c r="A5974" i="1"/>
  <c r="O5973" i="1"/>
  <c r="N5973" i="1"/>
  <c r="A5973" i="1"/>
  <c r="O5972" i="1"/>
  <c r="N5972" i="1"/>
  <c r="A5972" i="1"/>
  <c r="O5971" i="1"/>
  <c r="N5971" i="1"/>
  <c r="A5971" i="1"/>
  <c r="O5970" i="1"/>
  <c r="N5970" i="1"/>
  <c r="A5970" i="1"/>
  <c r="O5969" i="1"/>
  <c r="N5969" i="1"/>
  <c r="A5969" i="1"/>
  <c r="O5968" i="1"/>
  <c r="N5968" i="1"/>
  <c r="A5968" i="1"/>
  <c r="O5967" i="1"/>
  <c r="N5967" i="1"/>
  <c r="A5967" i="1"/>
  <c r="O5966" i="1"/>
  <c r="N5966" i="1"/>
  <c r="A5966" i="1"/>
  <c r="O5965" i="1"/>
  <c r="N5965" i="1"/>
  <c r="A5965" i="1"/>
  <c r="O5964" i="1"/>
  <c r="N5964" i="1"/>
  <c r="A5964" i="1"/>
  <c r="O5963" i="1"/>
  <c r="N5963" i="1"/>
  <c r="A5963" i="1"/>
  <c r="O5962" i="1"/>
  <c r="N5962" i="1"/>
  <c r="A5962" i="1"/>
  <c r="O5961" i="1"/>
  <c r="N5961" i="1"/>
  <c r="A5961" i="1"/>
  <c r="O5960" i="1"/>
  <c r="N5960" i="1"/>
  <c r="A5960" i="1"/>
  <c r="O5959" i="1"/>
  <c r="N5959" i="1"/>
  <c r="A5959" i="1"/>
  <c r="O5958" i="1"/>
  <c r="N5958" i="1"/>
  <c r="A5958" i="1"/>
  <c r="O5957" i="1"/>
  <c r="N5957" i="1"/>
  <c r="A5957" i="1"/>
  <c r="O5956" i="1"/>
  <c r="N5956" i="1"/>
  <c r="A5956" i="1"/>
  <c r="O5955" i="1"/>
  <c r="N5955" i="1"/>
  <c r="A5955" i="1"/>
  <c r="O5954" i="1"/>
  <c r="N5954" i="1"/>
  <c r="A5954" i="1"/>
  <c r="O5953" i="1"/>
  <c r="N5953" i="1"/>
  <c r="A5953" i="1"/>
  <c r="O5952" i="1"/>
  <c r="N5952" i="1"/>
  <c r="A5952" i="1"/>
  <c r="O5951" i="1"/>
  <c r="N5951" i="1"/>
  <c r="A5951" i="1"/>
  <c r="O5950" i="1"/>
  <c r="N5950" i="1"/>
  <c r="A5950" i="1"/>
  <c r="O5949" i="1"/>
  <c r="N5949" i="1"/>
  <c r="A5949" i="1"/>
  <c r="O5948" i="1"/>
  <c r="N5948" i="1"/>
  <c r="A5948" i="1"/>
  <c r="O5947" i="1"/>
  <c r="N5947" i="1"/>
  <c r="A5947" i="1"/>
  <c r="O5946" i="1"/>
  <c r="N5946" i="1"/>
  <c r="A5946" i="1"/>
  <c r="O5945" i="1"/>
  <c r="N5945" i="1"/>
  <c r="A5945" i="1"/>
  <c r="O5944" i="1"/>
  <c r="N5944" i="1"/>
  <c r="A5944" i="1"/>
  <c r="O5943" i="1"/>
  <c r="N5943" i="1"/>
  <c r="A5943" i="1"/>
  <c r="O5942" i="1"/>
  <c r="N5942" i="1"/>
  <c r="A5942" i="1"/>
  <c r="O5941" i="1"/>
  <c r="N5941" i="1"/>
  <c r="A5941" i="1"/>
  <c r="O5940" i="1"/>
  <c r="N5940" i="1"/>
  <c r="A5940" i="1"/>
  <c r="O5939" i="1"/>
  <c r="N5939" i="1"/>
  <c r="A5939" i="1"/>
  <c r="O5938" i="1"/>
  <c r="N5938" i="1"/>
  <c r="A5938" i="1"/>
  <c r="O5937" i="1"/>
  <c r="N5937" i="1"/>
  <c r="A5937" i="1"/>
  <c r="O5936" i="1"/>
  <c r="N5936" i="1"/>
  <c r="A5936" i="1"/>
  <c r="O5935" i="1"/>
  <c r="N5935" i="1"/>
  <c r="A5935" i="1"/>
  <c r="O5934" i="1"/>
  <c r="N5934" i="1"/>
  <c r="A5934" i="1"/>
  <c r="O5933" i="1"/>
  <c r="N5933" i="1"/>
  <c r="A5933" i="1"/>
  <c r="O5932" i="1"/>
  <c r="N5932" i="1"/>
  <c r="A5932" i="1"/>
  <c r="O5931" i="1"/>
  <c r="N5931" i="1"/>
  <c r="A5931" i="1"/>
  <c r="O5930" i="1"/>
  <c r="N5930" i="1"/>
  <c r="A5930" i="1"/>
  <c r="O5929" i="1"/>
  <c r="N5929" i="1"/>
  <c r="A5929" i="1"/>
  <c r="O5928" i="1"/>
  <c r="N5928" i="1"/>
  <c r="A5928" i="1"/>
  <c r="O5927" i="1"/>
  <c r="N5927" i="1"/>
  <c r="A5927" i="1"/>
  <c r="O5926" i="1"/>
  <c r="N5926" i="1"/>
  <c r="A5926" i="1"/>
  <c r="O5925" i="1"/>
  <c r="N5925" i="1"/>
  <c r="A5925" i="1"/>
  <c r="O5924" i="1"/>
  <c r="N5924" i="1"/>
  <c r="A5924" i="1"/>
  <c r="O5923" i="1"/>
  <c r="N5923" i="1"/>
  <c r="A5923" i="1"/>
  <c r="O5922" i="1"/>
  <c r="N5922" i="1"/>
  <c r="A5922" i="1"/>
  <c r="O5921" i="1"/>
  <c r="N5921" i="1"/>
  <c r="A5921" i="1"/>
  <c r="O5920" i="1"/>
  <c r="N5920" i="1"/>
  <c r="A5920" i="1"/>
  <c r="O5919" i="1"/>
  <c r="N5919" i="1"/>
  <c r="A5919" i="1"/>
  <c r="O5918" i="1"/>
  <c r="N5918" i="1"/>
  <c r="A5918" i="1"/>
  <c r="O5917" i="1"/>
  <c r="N5917" i="1"/>
  <c r="A5917" i="1"/>
  <c r="O5916" i="1"/>
  <c r="N5916" i="1"/>
  <c r="A5916" i="1"/>
  <c r="O5915" i="1"/>
  <c r="N5915" i="1"/>
  <c r="A5915" i="1"/>
  <c r="O5914" i="1"/>
  <c r="N5914" i="1"/>
  <c r="A5914" i="1"/>
  <c r="O5913" i="1"/>
  <c r="N5913" i="1"/>
  <c r="A5913" i="1"/>
  <c r="O5912" i="1"/>
  <c r="N5912" i="1"/>
  <c r="A5912" i="1"/>
  <c r="O5911" i="1"/>
  <c r="N5911" i="1"/>
  <c r="A5911" i="1"/>
  <c r="O5910" i="1"/>
  <c r="N5910" i="1"/>
  <c r="A5910" i="1"/>
  <c r="O5909" i="1"/>
  <c r="N5909" i="1"/>
  <c r="A5909" i="1"/>
  <c r="O5908" i="1"/>
  <c r="N5908" i="1"/>
  <c r="A5908" i="1"/>
  <c r="O5907" i="1"/>
  <c r="N5907" i="1"/>
  <c r="A5907" i="1"/>
  <c r="O5906" i="1"/>
  <c r="N5906" i="1"/>
  <c r="A5906" i="1"/>
  <c r="O5905" i="1"/>
  <c r="N5905" i="1"/>
  <c r="A5905" i="1"/>
  <c r="O5904" i="1"/>
  <c r="N5904" i="1"/>
  <c r="A5904" i="1"/>
  <c r="O5903" i="1"/>
  <c r="N5903" i="1"/>
  <c r="A5903" i="1"/>
  <c r="O5902" i="1"/>
  <c r="N5902" i="1"/>
  <c r="A5902" i="1"/>
  <c r="O5901" i="1"/>
  <c r="N5901" i="1"/>
  <c r="A5901" i="1"/>
  <c r="O5900" i="1"/>
  <c r="N5900" i="1"/>
  <c r="A5900" i="1"/>
  <c r="O5899" i="1"/>
  <c r="N5899" i="1"/>
  <c r="A5899" i="1"/>
  <c r="O5898" i="1"/>
  <c r="N5898" i="1"/>
  <c r="A5898" i="1"/>
  <c r="O5897" i="1"/>
  <c r="N5897" i="1"/>
  <c r="A5897" i="1"/>
  <c r="O5896" i="1"/>
  <c r="N5896" i="1"/>
  <c r="A5896" i="1"/>
  <c r="O5895" i="1"/>
  <c r="N5895" i="1"/>
  <c r="A5895" i="1"/>
  <c r="O5894" i="1"/>
  <c r="N5894" i="1"/>
  <c r="A5894" i="1"/>
  <c r="O5893" i="1"/>
  <c r="N5893" i="1"/>
  <c r="A5893" i="1"/>
  <c r="O5892" i="1"/>
  <c r="N5892" i="1"/>
  <c r="A5892" i="1"/>
  <c r="O5891" i="1"/>
  <c r="N5891" i="1"/>
  <c r="A5891" i="1"/>
  <c r="O5890" i="1"/>
  <c r="N5890" i="1"/>
  <c r="A5890" i="1"/>
  <c r="O5889" i="1"/>
  <c r="N5889" i="1"/>
  <c r="A5889" i="1"/>
  <c r="O5888" i="1"/>
  <c r="N5888" i="1"/>
  <c r="A5888" i="1"/>
  <c r="O5887" i="1"/>
  <c r="N5887" i="1"/>
  <c r="A5887" i="1"/>
  <c r="O5886" i="1"/>
  <c r="N5886" i="1"/>
  <c r="A5886" i="1"/>
  <c r="O5885" i="1"/>
  <c r="N5885" i="1"/>
  <c r="A5885" i="1"/>
  <c r="O5884" i="1"/>
  <c r="N5884" i="1"/>
  <c r="A5884" i="1"/>
  <c r="O5883" i="1"/>
  <c r="N5883" i="1"/>
  <c r="A5883" i="1"/>
  <c r="O5882" i="1"/>
  <c r="N5882" i="1"/>
  <c r="A5882" i="1"/>
  <c r="O5881" i="1"/>
  <c r="N5881" i="1"/>
  <c r="A5881" i="1"/>
  <c r="O5880" i="1"/>
  <c r="N5880" i="1"/>
  <c r="A5880" i="1"/>
  <c r="O5879" i="1"/>
  <c r="N5879" i="1"/>
  <c r="A5879" i="1"/>
  <c r="O5878" i="1"/>
  <c r="N5878" i="1"/>
  <c r="A5878" i="1"/>
  <c r="O5877" i="1"/>
  <c r="N5877" i="1"/>
  <c r="A5877" i="1"/>
  <c r="O5876" i="1"/>
  <c r="N5876" i="1"/>
  <c r="A5876" i="1"/>
  <c r="O5875" i="1"/>
  <c r="N5875" i="1"/>
  <c r="A5875" i="1"/>
  <c r="O5874" i="1"/>
  <c r="N5874" i="1"/>
  <c r="A5874" i="1"/>
  <c r="O5873" i="1"/>
  <c r="N5873" i="1"/>
  <c r="A5873" i="1"/>
  <c r="O5872" i="1"/>
  <c r="N5872" i="1"/>
  <c r="A5872" i="1"/>
  <c r="O5871" i="1"/>
  <c r="N5871" i="1"/>
  <c r="A5871" i="1"/>
  <c r="O5870" i="1"/>
  <c r="N5870" i="1"/>
  <c r="A5870" i="1"/>
  <c r="O5869" i="1"/>
  <c r="N5869" i="1"/>
  <c r="A5869" i="1"/>
  <c r="O5868" i="1"/>
  <c r="N5868" i="1"/>
  <c r="A5868" i="1"/>
  <c r="O5867" i="1"/>
  <c r="N5867" i="1"/>
  <c r="A5867" i="1"/>
  <c r="O5866" i="1"/>
  <c r="N5866" i="1"/>
  <c r="A5866" i="1"/>
  <c r="O5865" i="1"/>
  <c r="N5865" i="1"/>
  <c r="A5865" i="1"/>
  <c r="O5864" i="1"/>
  <c r="N5864" i="1"/>
  <c r="A5864" i="1"/>
  <c r="O5863" i="1"/>
  <c r="N5863" i="1"/>
  <c r="A5863" i="1"/>
  <c r="O5862" i="1"/>
  <c r="N5862" i="1"/>
  <c r="A5862" i="1"/>
  <c r="O5861" i="1"/>
  <c r="N5861" i="1"/>
  <c r="A5861" i="1"/>
  <c r="O5860" i="1"/>
  <c r="N5860" i="1"/>
  <c r="A5860" i="1"/>
  <c r="O5859" i="1"/>
  <c r="N5859" i="1"/>
  <c r="A5859" i="1"/>
  <c r="O5858" i="1"/>
  <c r="N5858" i="1"/>
  <c r="A5858" i="1"/>
  <c r="O5857" i="1"/>
  <c r="N5857" i="1"/>
  <c r="A5857" i="1"/>
  <c r="O5856" i="1"/>
  <c r="N5856" i="1"/>
  <c r="A5856" i="1"/>
  <c r="O5855" i="1"/>
  <c r="N5855" i="1"/>
  <c r="A5855" i="1"/>
  <c r="O5854" i="1"/>
  <c r="N5854" i="1"/>
  <c r="A5854" i="1"/>
  <c r="O5853" i="1"/>
  <c r="N5853" i="1"/>
  <c r="A5853" i="1"/>
  <c r="O5852" i="1"/>
  <c r="N5852" i="1"/>
  <c r="A5852" i="1"/>
  <c r="O5851" i="1"/>
  <c r="N5851" i="1"/>
  <c r="A5851" i="1"/>
  <c r="O5850" i="1"/>
  <c r="N5850" i="1"/>
  <c r="A5850" i="1"/>
  <c r="O5849" i="1"/>
  <c r="N5849" i="1"/>
  <c r="A5849" i="1"/>
  <c r="O5848" i="1"/>
  <c r="N5848" i="1"/>
  <c r="A5848" i="1"/>
  <c r="O5847" i="1"/>
  <c r="N5847" i="1"/>
  <c r="A5847" i="1"/>
  <c r="O5846" i="1"/>
  <c r="N5846" i="1"/>
  <c r="A5846" i="1"/>
  <c r="O5845" i="1"/>
  <c r="N5845" i="1"/>
  <c r="A5845" i="1"/>
  <c r="O5844" i="1"/>
  <c r="N5844" i="1"/>
  <c r="A5844" i="1"/>
  <c r="O5843" i="1"/>
  <c r="N5843" i="1"/>
  <c r="A5843" i="1"/>
  <c r="O5842" i="1"/>
  <c r="N5842" i="1"/>
  <c r="A5842" i="1"/>
  <c r="O5841" i="1"/>
  <c r="N5841" i="1"/>
  <c r="A5841" i="1"/>
  <c r="O5840" i="1"/>
  <c r="N5840" i="1"/>
  <c r="A5840" i="1"/>
  <c r="O5839" i="1"/>
  <c r="N5839" i="1"/>
  <c r="A5839" i="1"/>
  <c r="O5838" i="1"/>
  <c r="N5838" i="1"/>
  <c r="A5838" i="1"/>
  <c r="O5837" i="1"/>
  <c r="N5837" i="1"/>
  <c r="A5837" i="1"/>
  <c r="O5836" i="1"/>
  <c r="N5836" i="1"/>
  <c r="A5836" i="1"/>
  <c r="O5835" i="1"/>
  <c r="N5835" i="1"/>
  <c r="A5835" i="1"/>
  <c r="O5834" i="1"/>
  <c r="N5834" i="1"/>
  <c r="A5834" i="1"/>
  <c r="O5833" i="1"/>
  <c r="N5833" i="1"/>
  <c r="A5833" i="1"/>
  <c r="O5832" i="1"/>
  <c r="N5832" i="1"/>
  <c r="A5832" i="1"/>
  <c r="O5831" i="1"/>
  <c r="N5831" i="1"/>
  <c r="A5831" i="1"/>
  <c r="O5830" i="1"/>
  <c r="N5830" i="1"/>
  <c r="A5830" i="1"/>
  <c r="O5829" i="1"/>
  <c r="N5829" i="1"/>
  <c r="A5829" i="1"/>
  <c r="O5828" i="1"/>
  <c r="N5828" i="1"/>
  <c r="A5828" i="1"/>
  <c r="O5827" i="1"/>
  <c r="N5827" i="1"/>
  <c r="A5827" i="1"/>
  <c r="O5826" i="1"/>
  <c r="N5826" i="1"/>
  <c r="A5826" i="1"/>
  <c r="O5825" i="1"/>
  <c r="N5825" i="1"/>
  <c r="A5825" i="1"/>
  <c r="O5824" i="1"/>
  <c r="N5824" i="1"/>
  <c r="A5824" i="1"/>
  <c r="O5823" i="1"/>
  <c r="N5823" i="1"/>
  <c r="A5823" i="1"/>
  <c r="O5822" i="1"/>
  <c r="N5822" i="1"/>
  <c r="A5822" i="1"/>
  <c r="O5821" i="1"/>
  <c r="N5821" i="1"/>
  <c r="A5821" i="1"/>
  <c r="O5820" i="1"/>
  <c r="N5820" i="1"/>
  <c r="A5820" i="1"/>
  <c r="O5819" i="1"/>
  <c r="N5819" i="1"/>
  <c r="A5819" i="1"/>
  <c r="O5818" i="1"/>
  <c r="N5818" i="1"/>
  <c r="A5818" i="1"/>
  <c r="O5817" i="1"/>
  <c r="N5817" i="1"/>
  <c r="A5817" i="1"/>
  <c r="O5816" i="1"/>
  <c r="N5816" i="1"/>
  <c r="A5816" i="1"/>
  <c r="O5815" i="1"/>
  <c r="N5815" i="1"/>
  <c r="A5815" i="1"/>
  <c r="O5814" i="1"/>
  <c r="N5814" i="1"/>
  <c r="A5814" i="1"/>
  <c r="O5813" i="1"/>
  <c r="N5813" i="1"/>
  <c r="A5813" i="1"/>
  <c r="O5812" i="1"/>
  <c r="N5812" i="1"/>
  <c r="A5812" i="1"/>
  <c r="O5811" i="1"/>
  <c r="N5811" i="1"/>
  <c r="A5811" i="1"/>
  <c r="O5810" i="1"/>
  <c r="N5810" i="1"/>
  <c r="A5810" i="1"/>
  <c r="O5809" i="1"/>
  <c r="N5809" i="1"/>
  <c r="A5809" i="1"/>
  <c r="O5808" i="1"/>
  <c r="N5808" i="1"/>
  <c r="A5808" i="1"/>
  <c r="O5807" i="1"/>
  <c r="N5807" i="1"/>
  <c r="A5807" i="1"/>
  <c r="O5806" i="1"/>
  <c r="N5806" i="1"/>
  <c r="A5806" i="1"/>
  <c r="O5805" i="1"/>
  <c r="N5805" i="1"/>
  <c r="A5805" i="1"/>
  <c r="O5804" i="1"/>
  <c r="N5804" i="1"/>
  <c r="A5804" i="1"/>
  <c r="O5803" i="1"/>
  <c r="N5803" i="1"/>
  <c r="A5803" i="1"/>
  <c r="O5802" i="1"/>
  <c r="N5802" i="1"/>
  <c r="A5802" i="1"/>
  <c r="O5801" i="1"/>
  <c r="N5801" i="1"/>
  <c r="A5801" i="1"/>
  <c r="O5800" i="1"/>
  <c r="N5800" i="1"/>
  <c r="A5800" i="1"/>
  <c r="O5799" i="1"/>
  <c r="N5799" i="1"/>
  <c r="A5799" i="1"/>
  <c r="O5798" i="1"/>
  <c r="N5798" i="1"/>
  <c r="A5798" i="1"/>
  <c r="O5797" i="1"/>
  <c r="N5797" i="1"/>
  <c r="A5797" i="1"/>
  <c r="O5796" i="1"/>
  <c r="N5796" i="1"/>
  <c r="A5796" i="1"/>
  <c r="O5795" i="1"/>
  <c r="N5795" i="1"/>
  <c r="A5795" i="1"/>
  <c r="O5794" i="1"/>
  <c r="N5794" i="1"/>
  <c r="A5794" i="1"/>
  <c r="O5793" i="1"/>
  <c r="N5793" i="1"/>
  <c r="A5793" i="1"/>
  <c r="O5792" i="1"/>
  <c r="N5792" i="1"/>
  <c r="A5792" i="1"/>
  <c r="O5791" i="1"/>
  <c r="N5791" i="1"/>
  <c r="A5791" i="1"/>
  <c r="O5790" i="1"/>
  <c r="N5790" i="1"/>
  <c r="A5790" i="1"/>
  <c r="O5789" i="1"/>
  <c r="N5789" i="1"/>
  <c r="A5789" i="1"/>
  <c r="O5788" i="1"/>
  <c r="N5788" i="1"/>
  <c r="A5788" i="1"/>
  <c r="O5787" i="1"/>
  <c r="N5787" i="1"/>
  <c r="A5787" i="1"/>
  <c r="O5786" i="1"/>
  <c r="N5786" i="1"/>
  <c r="A5786" i="1"/>
  <c r="O5785" i="1"/>
  <c r="N5785" i="1"/>
  <c r="A5785" i="1"/>
  <c r="O5784" i="1"/>
  <c r="N5784" i="1"/>
  <c r="A5784" i="1"/>
  <c r="O5783" i="1"/>
  <c r="N5783" i="1"/>
  <c r="A5783" i="1"/>
  <c r="O5782" i="1"/>
  <c r="N5782" i="1"/>
  <c r="A5782" i="1"/>
  <c r="O5781" i="1"/>
  <c r="N5781" i="1"/>
  <c r="A5781" i="1"/>
  <c r="O5780" i="1"/>
  <c r="N5780" i="1"/>
  <c r="A5780" i="1"/>
  <c r="O5779" i="1"/>
  <c r="N5779" i="1"/>
  <c r="A5779" i="1"/>
  <c r="O5778" i="1"/>
  <c r="N5778" i="1"/>
  <c r="A5778" i="1"/>
  <c r="O5777" i="1"/>
  <c r="N5777" i="1"/>
  <c r="A5777" i="1"/>
  <c r="O5776" i="1"/>
  <c r="N5776" i="1"/>
  <c r="A5776" i="1"/>
  <c r="O5775" i="1"/>
  <c r="N5775" i="1"/>
  <c r="A5775" i="1"/>
  <c r="O5774" i="1"/>
  <c r="N5774" i="1"/>
  <c r="A5774" i="1"/>
  <c r="O5773" i="1"/>
  <c r="N5773" i="1"/>
  <c r="A5773" i="1"/>
  <c r="O5772" i="1"/>
  <c r="N5772" i="1"/>
  <c r="A5772" i="1"/>
  <c r="O5771" i="1"/>
  <c r="N5771" i="1"/>
  <c r="A5771" i="1"/>
  <c r="O5770" i="1"/>
  <c r="N5770" i="1"/>
  <c r="A5770" i="1"/>
  <c r="O5769" i="1"/>
  <c r="N5769" i="1"/>
  <c r="A5769" i="1"/>
  <c r="O5768" i="1"/>
  <c r="N5768" i="1"/>
  <c r="A5768" i="1"/>
  <c r="O5767" i="1"/>
  <c r="N5767" i="1"/>
  <c r="A5767" i="1"/>
  <c r="O5766" i="1"/>
  <c r="N5766" i="1"/>
  <c r="A5766" i="1"/>
  <c r="O5765" i="1"/>
  <c r="N5765" i="1"/>
  <c r="A5765" i="1"/>
  <c r="O5764" i="1"/>
  <c r="N5764" i="1"/>
  <c r="A5764" i="1"/>
  <c r="O5763" i="1"/>
  <c r="N5763" i="1"/>
  <c r="A5763" i="1"/>
  <c r="O5762" i="1"/>
  <c r="N5762" i="1"/>
  <c r="A5762" i="1"/>
  <c r="O5761" i="1"/>
  <c r="N5761" i="1"/>
  <c r="A5761" i="1"/>
  <c r="O5760" i="1"/>
  <c r="N5760" i="1"/>
  <c r="A5760" i="1"/>
  <c r="O5759" i="1"/>
  <c r="N5759" i="1"/>
  <c r="A5759" i="1"/>
  <c r="O5758" i="1"/>
  <c r="N5758" i="1"/>
  <c r="A5758" i="1"/>
  <c r="O5757" i="1"/>
  <c r="N5757" i="1"/>
  <c r="A5757" i="1"/>
  <c r="O5756" i="1"/>
  <c r="N5756" i="1"/>
  <c r="A5756" i="1"/>
  <c r="O5755" i="1"/>
  <c r="N5755" i="1"/>
  <c r="A5755" i="1"/>
  <c r="O5754" i="1"/>
  <c r="N5754" i="1"/>
  <c r="A5754" i="1"/>
  <c r="O5753" i="1"/>
  <c r="N5753" i="1"/>
  <c r="A5753" i="1"/>
  <c r="O5752" i="1"/>
  <c r="N5752" i="1"/>
  <c r="A5752" i="1"/>
  <c r="O5751" i="1"/>
  <c r="N5751" i="1"/>
  <c r="A5751" i="1"/>
  <c r="O5750" i="1"/>
  <c r="N5750" i="1"/>
  <c r="A5750" i="1"/>
  <c r="O5749" i="1"/>
  <c r="N5749" i="1"/>
  <c r="A5749" i="1"/>
  <c r="O5748" i="1"/>
  <c r="N5748" i="1"/>
  <c r="A5748" i="1"/>
  <c r="O5747" i="1"/>
  <c r="N5747" i="1"/>
  <c r="A5747" i="1"/>
  <c r="O5746" i="1"/>
  <c r="N5746" i="1"/>
  <c r="A5746" i="1"/>
  <c r="O5745" i="1"/>
  <c r="N5745" i="1"/>
  <c r="A5745" i="1"/>
  <c r="O5744" i="1"/>
  <c r="N5744" i="1"/>
  <c r="A5744" i="1"/>
  <c r="O5743" i="1"/>
  <c r="N5743" i="1"/>
  <c r="A5743" i="1"/>
  <c r="O5742" i="1"/>
  <c r="N5742" i="1"/>
  <c r="A5742" i="1"/>
  <c r="O5741" i="1"/>
  <c r="N5741" i="1"/>
  <c r="A5741" i="1"/>
  <c r="O5740" i="1"/>
  <c r="N5740" i="1"/>
  <c r="A5740" i="1"/>
  <c r="O5739" i="1"/>
  <c r="N5739" i="1"/>
  <c r="A5739" i="1"/>
  <c r="O5738" i="1"/>
  <c r="N5738" i="1"/>
  <c r="A5738" i="1"/>
  <c r="O5737" i="1"/>
  <c r="N5737" i="1"/>
  <c r="A5737" i="1"/>
  <c r="O5736" i="1"/>
  <c r="N5736" i="1"/>
  <c r="A5736" i="1"/>
  <c r="O5735" i="1"/>
  <c r="N5735" i="1"/>
  <c r="A5735" i="1"/>
  <c r="O5734" i="1"/>
  <c r="N5734" i="1"/>
  <c r="A5734" i="1"/>
  <c r="O5733" i="1"/>
  <c r="N5733" i="1"/>
  <c r="A5733" i="1"/>
  <c r="O5732" i="1"/>
  <c r="N5732" i="1"/>
  <c r="A5732" i="1"/>
  <c r="O5731" i="1"/>
  <c r="N5731" i="1"/>
  <c r="A5731" i="1"/>
  <c r="O5730" i="1"/>
  <c r="N5730" i="1"/>
  <c r="A5730" i="1"/>
  <c r="O5729" i="1"/>
  <c r="N5729" i="1"/>
  <c r="A5729" i="1"/>
  <c r="O5728" i="1"/>
  <c r="N5728" i="1"/>
  <c r="A5728" i="1"/>
  <c r="O5727" i="1"/>
  <c r="N5727" i="1"/>
  <c r="A5727" i="1"/>
  <c r="O5726" i="1"/>
  <c r="N5726" i="1"/>
  <c r="A5726" i="1"/>
  <c r="O5725" i="1"/>
  <c r="N5725" i="1"/>
  <c r="A5725" i="1"/>
  <c r="O5724" i="1"/>
  <c r="N5724" i="1"/>
  <c r="A5724" i="1"/>
  <c r="O5723" i="1"/>
  <c r="N5723" i="1"/>
  <c r="A5723" i="1"/>
  <c r="O5722" i="1"/>
  <c r="N5722" i="1"/>
  <c r="A5722" i="1"/>
  <c r="O5721" i="1"/>
  <c r="N5721" i="1"/>
  <c r="A5721" i="1"/>
  <c r="O5720" i="1"/>
  <c r="N5720" i="1"/>
  <c r="A5720" i="1"/>
  <c r="O5719" i="1"/>
  <c r="N5719" i="1"/>
  <c r="A5719" i="1"/>
  <c r="O5718" i="1"/>
  <c r="N5718" i="1"/>
  <c r="A5718" i="1"/>
  <c r="O5717" i="1"/>
  <c r="N5717" i="1"/>
  <c r="A5717" i="1"/>
  <c r="O5716" i="1"/>
  <c r="N5716" i="1"/>
  <c r="A5716" i="1"/>
  <c r="O5715" i="1"/>
  <c r="N5715" i="1"/>
  <c r="A5715" i="1"/>
  <c r="O5714" i="1"/>
  <c r="N5714" i="1"/>
  <c r="A5714" i="1"/>
  <c r="O5713" i="1"/>
  <c r="N5713" i="1"/>
  <c r="A5713" i="1"/>
  <c r="O5712" i="1"/>
  <c r="N5712" i="1"/>
  <c r="A5712" i="1"/>
  <c r="O5711" i="1"/>
  <c r="N5711" i="1"/>
  <c r="A5711" i="1"/>
  <c r="O5710" i="1"/>
  <c r="N5710" i="1"/>
  <c r="A5710" i="1"/>
  <c r="O5709" i="1"/>
  <c r="N5709" i="1"/>
  <c r="A5709" i="1"/>
  <c r="O5708" i="1"/>
  <c r="N5708" i="1"/>
  <c r="A5708" i="1"/>
  <c r="O5707" i="1"/>
  <c r="N5707" i="1"/>
  <c r="A5707" i="1"/>
  <c r="O5706" i="1"/>
  <c r="N5706" i="1"/>
  <c r="A5706" i="1"/>
  <c r="O5705" i="1"/>
  <c r="N5705" i="1"/>
  <c r="A5705" i="1"/>
  <c r="O5704" i="1"/>
  <c r="N5704" i="1"/>
  <c r="A5704" i="1"/>
  <c r="O5703" i="1"/>
  <c r="N5703" i="1"/>
  <c r="A5703" i="1"/>
  <c r="O5702" i="1"/>
  <c r="N5702" i="1"/>
  <c r="A5702" i="1"/>
  <c r="O5701" i="1"/>
  <c r="N5701" i="1"/>
  <c r="A5701" i="1"/>
  <c r="O5700" i="1"/>
  <c r="N5700" i="1"/>
  <c r="A5700" i="1"/>
  <c r="O5699" i="1"/>
  <c r="N5699" i="1"/>
  <c r="A5699" i="1"/>
  <c r="O5698" i="1"/>
  <c r="N5698" i="1"/>
  <c r="A5698" i="1"/>
  <c r="O5697" i="1"/>
  <c r="N5697" i="1"/>
  <c r="A5697" i="1"/>
  <c r="O5696" i="1"/>
  <c r="N5696" i="1"/>
  <c r="A5696" i="1"/>
  <c r="O5695" i="1"/>
  <c r="N5695" i="1"/>
  <c r="A5695" i="1"/>
  <c r="O5694" i="1"/>
  <c r="N5694" i="1"/>
  <c r="A5694" i="1"/>
  <c r="O5693" i="1"/>
  <c r="N5693" i="1"/>
  <c r="A5693" i="1"/>
  <c r="O5692" i="1"/>
  <c r="N5692" i="1"/>
  <c r="A5692" i="1"/>
  <c r="O5691" i="1"/>
  <c r="N5691" i="1"/>
  <c r="A5691" i="1"/>
  <c r="O5690" i="1"/>
  <c r="N5690" i="1"/>
  <c r="A5690" i="1"/>
  <c r="O5689" i="1"/>
  <c r="N5689" i="1"/>
  <c r="A5689" i="1"/>
  <c r="O5688" i="1"/>
  <c r="N5688" i="1"/>
  <c r="A5688" i="1"/>
  <c r="O5687" i="1"/>
  <c r="N5687" i="1"/>
  <c r="A5687" i="1"/>
  <c r="O5686" i="1"/>
  <c r="N5686" i="1"/>
  <c r="A5686" i="1"/>
  <c r="O5685" i="1"/>
  <c r="N5685" i="1"/>
  <c r="A5685" i="1"/>
  <c r="O5684" i="1"/>
  <c r="N5684" i="1"/>
  <c r="A5684" i="1"/>
  <c r="O5683" i="1"/>
  <c r="N5683" i="1"/>
  <c r="A5683" i="1"/>
  <c r="O5682" i="1"/>
  <c r="N5682" i="1"/>
  <c r="A5682" i="1"/>
  <c r="O5681" i="1"/>
  <c r="N5681" i="1"/>
  <c r="A5681" i="1"/>
  <c r="O5680" i="1"/>
  <c r="N5680" i="1"/>
  <c r="A5680" i="1"/>
  <c r="O5679" i="1"/>
  <c r="N5679" i="1"/>
  <c r="A5679" i="1"/>
  <c r="O5678" i="1"/>
  <c r="N5678" i="1"/>
  <c r="A5678" i="1"/>
  <c r="O5677" i="1"/>
  <c r="N5677" i="1"/>
  <c r="A5677" i="1"/>
  <c r="O5676" i="1"/>
  <c r="N5676" i="1"/>
  <c r="A5676" i="1"/>
  <c r="O5675" i="1"/>
  <c r="N5675" i="1"/>
  <c r="A5675" i="1"/>
  <c r="O5674" i="1"/>
  <c r="N5674" i="1"/>
  <c r="A5674" i="1"/>
  <c r="O5673" i="1"/>
  <c r="N5673" i="1"/>
  <c r="A5673" i="1"/>
  <c r="O5672" i="1"/>
  <c r="N5672" i="1"/>
  <c r="A5672" i="1"/>
  <c r="O5671" i="1"/>
  <c r="N5671" i="1"/>
  <c r="A5671" i="1"/>
  <c r="O5670" i="1"/>
  <c r="N5670" i="1"/>
  <c r="A5670" i="1"/>
  <c r="O5669" i="1"/>
  <c r="N5669" i="1"/>
  <c r="A5669" i="1"/>
  <c r="O5668" i="1"/>
  <c r="N5668" i="1"/>
  <c r="A5668" i="1"/>
  <c r="O5667" i="1"/>
  <c r="N5667" i="1"/>
  <c r="A5667" i="1"/>
  <c r="O5666" i="1"/>
  <c r="N5666" i="1"/>
  <c r="A5666" i="1"/>
  <c r="O5665" i="1"/>
  <c r="N5665" i="1"/>
  <c r="A5665" i="1"/>
  <c r="O5664" i="1"/>
  <c r="N5664" i="1"/>
  <c r="A5664" i="1"/>
  <c r="O5663" i="1"/>
  <c r="N5663" i="1"/>
  <c r="A5663" i="1"/>
  <c r="O5662" i="1"/>
  <c r="N5662" i="1"/>
  <c r="A5662" i="1"/>
  <c r="O5661" i="1"/>
  <c r="N5661" i="1"/>
  <c r="A5661" i="1"/>
  <c r="O5660" i="1"/>
  <c r="N5660" i="1"/>
  <c r="A5660" i="1"/>
  <c r="O5659" i="1"/>
  <c r="N5659" i="1"/>
  <c r="A5659" i="1"/>
  <c r="O5658" i="1"/>
  <c r="N5658" i="1"/>
  <c r="A5658" i="1"/>
  <c r="O5657" i="1"/>
  <c r="N5657" i="1"/>
  <c r="A5657" i="1"/>
  <c r="O5656" i="1"/>
  <c r="N5656" i="1"/>
  <c r="A5656" i="1"/>
  <c r="O5655" i="1"/>
  <c r="N5655" i="1"/>
  <c r="A5655" i="1"/>
  <c r="O5654" i="1"/>
  <c r="N5654" i="1"/>
  <c r="A5654" i="1"/>
  <c r="O5653" i="1"/>
  <c r="N5653" i="1"/>
  <c r="A5653" i="1"/>
  <c r="O5652" i="1"/>
  <c r="N5652" i="1"/>
  <c r="A5652" i="1"/>
  <c r="O5651" i="1"/>
  <c r="N5651" i="1"/>
  <c r="A5651" i="1"/>
  <c r="O5650" i="1"/>
  <c r="N5650" i="1"/>
  <c r="A5650" i="1"/>
  <c r="O5649" i="1"/>
  <c r="N5649" i="1"/>
  <c r="A5649" i="1"/>
  <c r="O5648" i="1"/>
  <c r="N5648" i="1"/>
  <c r="A5648" i="1"/>
  <c r="O5647" i="1"/>
  <c r="N5647" i="1"/>
  <c r="A5647" i="1"/>
  <c r="O5646" i="1"/>
  <c r="N5646" i="1"/>
  <c r="A5646" i="1"/>
  <c r="O5645" i="1"/>
  <c r="N5645" i="1"/>
  <c r="A5645" i="1"/>
  <c r="O5644" i="1"/>
  <c r="N5644" i="1"/>
  <c r="A5644" i="1"/>
  <c r="O5643" i="1"/>
  <c r="N5643" i="1"/>
  <c r="A5643" i="1"/>
  <c r="O5642" i="1"/>
  <c r="N5642" i="1"/>
  <c r="A5642" i="1"/>
  <c r="O5641" i="1"/>
  <c r="N5641" i="1"/>
  <c r="A5641" i="1"/>
  <c r="O5640" i="1"/>
  <c r="N5640" i="1"/>
  <c r="A5640" i="1"/>
  <c r="O5639" i="1"/>
  <c r="N5639" i="1"/>
  <c r="A5639" i="1"/>
  <c r="O5638" i="1"/>
  <c r="N5638" i="1"/>
  <c r="A5638" i="1"/>
  <c r="O5637" i="1"/>
  <c r="N5637" i="1"/>
  <c r="A5637" i="1"/>
  <c r="O5636" i="1"/>
  <c r="N5636" i="1"/>
  <c r="A5636" i="1"/>
  <c r="O5635" i="1"/>
  <c r="N5635" i="1"/>
  <c r="A5635" i="1"/>
  <c r="O5634" i="1"/>
  <c r="N5634" i="1"/>
  <c r="A5634" i="1"/>
  <c r="O5633" i="1"/>
  <c r="N5633" i="1"/>
  <c r="A5633" i="1"/>
  <c r="O5632" i="1"/>
  <c r="N5632" i="1"/>
  <c r="A5632" i="1"/>
  <c r="O5631" i="1"/>
  <c r="N5631" i="1"/>
  <c r="A5631" i="1"/>
  <c r="O5630" i="1"/>
  <c r="N5630" i="1"/>
  <c r="A5630" i="1"/>
  <c r="O5629" i="1"/>
  <c r="N5629" i="1"/>
  <c r="A5629" i="1"/>
  <c r="O5628" i="1"/>
  <c r="N5628" i="1"/>
  <c r="A5628" i="1"/>
  <c r="O5627" i="1"/>
  <c r="N5627" i="1"/>
  <c r="A5627" i="1"/>
  <c r="O5626" i="1"/>
  <c r="N5626" i="1"/>
  <c r="A5626" i="1"/>
  <c r="O5625" i="1"/>
  <c r="N5625" i="1"/>
  <c r="A5625" i="1"/>
  <c r="O5624" i="1"/>
  <c r="N5624" i="1"/>
  <c r="A5624" i="1"/>
  <c r="O5623" i="1"/>
  <c r="N5623" i="1"/>
  <c r="A5623" i="1"/>
  <c r="O5622" i="1"/>
  <c r="N5622" i="1"/>
  <c r="A5622" i="1"/>
  <c r="O5621" i="1"/>
  <c r="N5621" i="1"/>
  <c r="A5621" i="1"/>
  <c r="O5620" i="1"/>
  <c r="N5620" i="1"/>
  <c r="A5620" i="1"/>
  <c r="O5619" i="1"/>
  <c r="N5619" i="1"/>
  <c r="A5619" i="1"/>
  <c r="O5618" i="1"/>
  <c r="N5618" i="1"/>
  <c r="A5618" i="1"/>
  <c r="O5617" i="1"/>
  <c r="N5617" i="1"/>
  <c r="A5617" i="1"/>
  <c r="O5616" i="1"/>
  <c r="N5616" i="1"/>
  <c r="A5616" i="1"/>
  <c r="O5615" i="1"/>
  <c r="N5615" i="1"/>
  <c r="A5615" i="1"/>
  <c r="O5614" i="1"/>
  <c r="N5614" i="1"/>
  <c r="A5614" i="1"/>
  <c r="O5613" i="1"/>
  <c r="N5613" i="1"/>
  <c r="A5613" i="1"/>
  <c r="O5612" i="1"/>
  <c r="N5612" i="1"/>
  <c r="A5612" i="1"/>
  <c r="O5611" i="1"/>
  <c r="N5611" i="1"/>
  <c r="A5611" i="1"/>
  <c r="O5610" i="1"/>
  <c r="N5610" i="1"/>
  <c r="A5610" i="1"/>
  <c r="O5609" i="1"/>
  <c r="N5609" i="1"/>
  <c r="A5609" i="1"/>
  <c r="O5608" i="1"/>
  <c r="N5608" i="1"/>
  <c r="A5608" i="1"/>
  <c r="O5607" i="1"/>
  <c r="N5607" i="1"/>
  <c r="A5607" i="1"/>
  <c r="O5606" i="1"/>
  <c r="N5606" i="1"/>
  <c r="A5606" i="1"/>
  <c r="O5605" i="1"/>
  <c r="N5605" i="1"/>
  <c r="A5605" i="1"/>
  <c r="O5604" i="1"/>
  <c r="N5604" i="1"/>
  <c r="A5604" i="1"/>
  <c r="O5603" i="1"/>
  <c r="N5603" i="1"/>
  <c r="A5603" i="1"/>
  <c r="O5602" i="1"/>
  <c r="N5602" i="1"/>
  <c r="A5602" i="1"/>
  <c r="O5601" i="1"/>
  <c r="N5601" i="1"/>
  <c r="A5601" i="1"/>
  <c r="O5600" i="1"/>
  <c r="N5600" i="1"/>
  <c r="A5600" i="1"/>
  <c r="O5599" i="1"/>
  <c r="N5599" i="1"/>
  <c r="A5599" i="1"/>
  <c r="O5598" i="1"/>
  <c r="N5598" i="1"/>
  <c r="A5598" i="1"/>
  <c r="O5597" i="1"/>
  <c r="N5597" i="1"/>
  <c r="A5597" i="1"/>
  <c r="O5596" i="1"/>
  <c r="N5596" i="1"/>
  <c r="A5596" i="1"/>
  <c r="O5595" i="1"/>
  <c r="N5595" i="1"/>
  <c r="A5595" i="1"/>
  <c r="O5594" i="1"/>
  <c r="N5594" i="1"/>
  <c r="A5594" i="1"/>
  <c r="O5593" i="1"/>
  <c r="N5593" i="1"/>
  <c r="A5593" i="1"/>
  <c r="O5592" i="1"/>
  <c r="N5592" i="1"/>
  <c r="A5592" i="1"/>
  <c r="O5591" i="1"/>
  <c r="N5591" i="1"/>
  <c r="A5591" i="1"/>
  <c r="O5590" i="1"/>
  <c r="N5590" i="1"/>
  <c r="A5590" i="1"/>
  <c r="O5589" i="1"/>
  <c r="N5589" i="1"/>
  <c r="A5589" i="1"/>
  <c r="O5588" i="1"/>
  <c r="N5588" i="1"/>
  <c r="A5588" i="1"/>
  <c r="O5587" i="1"/>
  <c r="N5587" i="1"/>
  <c r="A5587" i="1"/>
  <c r="O5586" i="1"/>
  <c r="N5586" i="1"/>
  <c r="A5586" i="1"/>
  <c r="O5585" i="1"/>
  <c r="N5585" i="1"/>
  <c r="A5585" i="1"/>
  <c r="O5584" i="1"/>
  <c r="N5584" i="1"/>
  <c r="A5584" i="1"/>
  <c r="O5583" i="1"/>
  <c r="N5583" i="1"/>
  <c r="A5583" i="1"/>
  <c r="O5582" i="1"/>
  <c r="N5582" i="1"/>
  <c r="A5582" i="1"/>
  <c r="O5581" i="1"/>
  <c r="N5581" i="1"/>
  <c r="A5581" i="1"/>
  <c r="O5580" i="1"/>
  <c r="N5580" i="1"/>
  <c r="A5580" i="1"/>
  <c r="O5579" i="1"/>
  <c r="N5579" i="1"/>
  <c r="A5579" i="1"/>
  <c r="O5578" i="1"/>
  <c r="N5578" i="1"/>
  <c r="A5578" i="1"/>
  <c r="O5577" i="1"/>
  <c r="N5577" i="1"/>
  <c r="A5577" i="1"/>
  <c r="O5576" i="1"/>
  <c r="N5576" i="1"/>
  <c r="A5576" i="1"/>
  <c r="O5575" i="1"/>
  <c r="N5575" i="1"/>
  <c r="A5575" i="1"/>
  <c r="O5574" i="1"/>
  <c r="N5574" i="1"/>
  <c r="A5574" i="1"/>
  <c r="O5573" i="1"/>
  <c r="N5573" i="1"/>
  <c r="A5573" i="1"/>
  <c r="O5572" i="1"/>
  <c r="N5572" i="1"/>
  <c r="A5572" i="1"/>
  <c r="O5571" i="1"/>
  <c r="N5571" i="1"/>
  <c r="A5571" i="1"/>
  <c r="O5570" i="1"/>
  <c r="N5570" i="1"/>
  <c r="A5570" i="1"/>
  <c r="O5569" i="1"/>
  <c r="N5569" i="1"/>
  <c r="A5569" i="1"/>
  <c r="O5568" i="1"/>
  <c r="N5568" i="1"/>
  <c r="A5568" i="1"/>
  <c r="O5567" i="1"/>
  <c r="N5567" i="1"/>
  <c r="A5567" i="1"/>
  <c r="O5566" i="1"/>
  <c r="N5566" i="1"/>
  <c r="A5566" i="1"/>
  <c r="O5565" i="1"/>
  <c r="N5565" i="1"/>
  <c r="A5565" i="1"/>
  <c r="O5564" i="1"/>
  <c r="N5564" i="1"/>
  <c r="A5564" i="1"/>
  <c r="O5563" i="1"/>
  <c r="N5563" i="1"/>
  <c r="A5563" i="1"/>
  <c r="O5562" i="1"/>
  <c r="N5562" i="1"/>
  <c r="A5562" i="1"/>
  <c r="O5561" i="1"/>
  <c r="N5561" i="1"/>
  <c r="A5561" i="1"/>
  <c r="O5560" i="1"/>
  <c r="N5560" i="1"/>
  <c r="A5560" i="1"/>
  <c r="O5559" i="1"/>
  <c r="N5559" i="1"/>
  <c r="A5559" i="1"/>
  <c r="O5558" i="1"/>
  <c r="N5558" i="1"/>
  <c r="A5558" i="1"/>
  <c r="O5557" i="1"/>
  <c r="N5557" i="1"/>
  <c r="A5557" i="1"/>
  <c r="O5556" i="1"/>
  <c r="N5556" i="1"/>
  <c r="A5556" i="1"/>
  <c r="O5555" i="1"/>
  <c r="N5555" i="1"/>
  <c r="A5555" i="1"/>
  <c r="O5554" i="1"/>
  <c r="N5554" i="1"/>
  <c r="A5554" i="1"/>
  <c r="O5553" i="1"/>
  <c r="N5553" i="1"/>
  <c r="A5553" i="1"/>
  <c r="O5552" i="1"/>
  <c r="N5552" i="1"/>
  <c r="A5552" i="1"/>
  <c r="O5551" i="1"/>
  <c r="N5551" i="1"/>
  <c r="A5551" i="1"/>
  <c r="O5550" i="1"/>
  <c r="N5550" i="1"/>
  <c r="A5550" i="1"/>
  <c r="O5549" i="1"/>
  <c r="N5549" i="1"/>
  <c r="A5549" i="1"/>
  <c r="O5548" i="1"/>
  <c r="N5548" i="1"/>
  <c r="A5548" i="1"/>
  <c r="O5547" i="1"/>
  <c r="N5547" i="1"/>
  <c r="A5547" i="1"/>
  <c r="O5546" i="1"/>
  <c r="N5546" i="1"/>
  <c r="A5546" i="1"/>
  <c r="O5545" i="1"/>
  <c r="N5545" i="1"/>
  <c r="A5545" i="1"/>
  <c r="O5544" i="1"/>
  <c r="N5544" i="1"/>
  <c r="A5544" i="1"/>
  <c r="O5543" i="1"/>
  <c r="N5543" i="1"/>
  <c r="A5543" i="1"/>
  <c r="O5542" i="1"/>
  <c r="N5542" i="1"/>
  <c r="A5542" i="1"/>
  <c r="O5541" i="1"/>
  <c r="N5541" i="1"/>
  <c r="A5541" i="1"/>
  <c r="O5540" i="1"/>
  <c r="N5540" i="1"/>
  <c r="A5540" i="1"/>
  <c r="O5539" i="1"/>
  <c r="N5539" i="1"/>
  <c r="A5539" i="1"/>
  <c r="O5538" i="1"/>
  <c r="N5538" i="1"/>
  <c r="A5538" i="1"/>
  <c r="O5537" i="1"/>
  <c r="N5537" i="1"/>
  <c r="A5537" i="1"/>
  <c r="O5536" i="1"/>
  <c r="N5536" i="1"/>
  <c r="A5536" i="1"/>
  <c r="O5535" i="1"/>
  <c r="N5535" i="1"/>
  <c r="A5535" i="1"/>
  <c r="O5534" i="1"/>
  <c r="N5534" i="1"/>
  <c r="A5534" i="1"/>
  <c r="O5533" i="1"/>
  <c r="N5533" i="1"/>
  <c r="A5533" i="1"/>
  <c r="O5532" i="1"/>
  <c r="N5532" i="1"/>
  <c r="A5532" i="1"/>
  <c r="O5531" i="1"/>
  <c r="N5531" i="1"/>
  <c r="A5531" i="1"/>
  <c r="O5530" i="1"/>
  <c r="N5530" i="1"/>
  <c r="A5530" i="1"/>
  <c r="O5529" i="1"/>
  <c r="N5529" i="1"/>
  <c r="A5529" i="1"/>
  <c r="O5528" i="1"/>
  <c r="N5528" i="1"/>
  <c r="A5528" i="1"/>
  <c r="O5527" i="1"/>
  <c r="N5527" i="1"/>
  <c r="A5527" i="1"/>
  <c r="O5526" i="1"/>
  <c r="N5526" i="1"/>
  <c r="A5526" i="1"/>
  <c r="O5525" i="1"/>
  <c r="N5525" i="1"/>
  <c r="A5525" i="1"/>
  <c r="O5524" i="1"/>
  <c r="N5524" i="1"/>
  <c r="A5524" i="1"/>
  <c r="O5523" i="1"/>
  <c r="N5523" i="1"/>
  <c r="A5523" i="1"/>
  <c r="O5522" i="1"/>
  <c r="N5522" i="1"/>
  <c r="A5522" i="1"/>
  <c r="O5521" i="1"/>
  <c r="N5521" i="1"/>
  <c r="A5521" i="1"/>
  <c r="O5520" i="1"/>
  <c r="N5520" i="1"/>
  <c r="A5520" i="1"/>
  <c r="O5519" i="1"/>
  <c r="N5519" i="1"/>
  <c r="A5519" i="1"/>
  <c r="O5518" i="1"/>
  <c r="N5518" i="1"/>
  <c r="A5518" i="1"/>
  <c r="O5517" i="1"/>
  <c r="N5517" i="1"/>
  <c r="A5517" i="1"/>
  <c r="O5516" i="1"/>
  <c r="N5516" i="1"/>
  <c r="A5516" i="1"/>
  <c r="O5515" i="1"/>
  <c r="N5515" i="1"/>
  <c r="A5515" i="1"/>
  <c r="O5514" i="1"/>
  <c r="N5514" i="1"/>
  <c r="A5514" i="1"/>
  <c r="O5513" i="1"/>
  <c r="N5513" i="1"/>
  <c r="A5513" i="1"/>
  <c r="O5512" i="1"/>
  <c r="N5512" i="1"/>
  <c r="A5512" i="1"/>
  <c r="O5511" i="1"/>
  <c r="N5511" i="1"/>
  <c r="A5511" i="1"/>
  <c r="O5510" i="1"/>
  <c r="N5510" i="1"/>
  <c r="A5510" i="1"/>
  <c r="O5509" i="1"/>
  <c r="N5509" i="1"/>
  <c r="A5509" i="1"/>
  <c r="O5508" i="1"/>
  <c r="N5508" i="1"/>
  <c r="A5508" i="1"/>
  <c r="O5507" i="1"/>
  <c r="N5507" i="1"/>
  <c r="A5507" i="1"/>
  <c r="O5506" i="1"/>
  <c r="N5506" i="1"/>
  <c r="A5506" i="1"/>
  <c r="O5505" i="1"/>
  <c r="N5505" i="1"/>
  <c r="A5505" i="1"/>
  <c r="O5504" i="1"/>
  <c r="N5504" i="1"/>
  <c r="A5504" i="1"/>
  <c r="O5503" i="1"/>
  <c r="N5503" i="1"/>
  <c r="A5503" i="1"/>
  <c r="O5502" i="1"/>
  <c r="N5502" i="1"/>
  <c r="A5502" i="1"/>
  <c r="O5501" i="1"/>
  <c r="N5501" i="1"/>
  <c r="A5501" i="1"/>
  <c r="O5500" i="1"/>
  <c r="N5500" i="1"/>
  <c r="A5500" i="1"/>
  <c r="O5499" i="1"/>
  <c r="N5499" i="1"/>
  <c r="A5499" i="1"/>
  <c r="O5498" i="1"/>
  <c r="N5498" i="1"/>
  <c r="A5498" i="1"/>
  <c r="O5497" i="1"/>
  <c r="N5497" i="1"/>
  <c r="A5497" i="1"/>
  <c r="O5496" i="1"/>
  <c r="N5496" i="1"/>
  <c r="A5496" i="1"/>
  <c r="O5495" i="1"/>
  <c r="N5495" i="1"/>
  <c r="A5495" i="1"/>
  <c r="O5494" i="1"/>
  <c r="N5494" i="1"/>
  <c r="A5494" i="1"/>
  <c r="O5493" i="1"/>
  <c r="N5493" i="1"/>
  <c r="A5493" i="1"/>
  <c r="O5492" i="1"/>
  <c r="N5492" i="1"/>
  <c r="A5492" i="1"/>
  <c r="O5491" i="1"/>
  <c r="N5491" i="1"/>
  <c r="A5491" i="1"/>
  <c r="O5490" i="1"/>
  <c r="N5490" i="1"/>
  <c r="A5490" i="1"/>
  <c r="O5489" i="1"/>
  <c r="N5489" i="1"/>
  <c r="A5489" i="1"/>
  <c r="O5488" i="1"/>
  <c r="N5488" i="1"/>
  <c r="A5488" i="1"/>
  <c r="O5487" i="1"/>
  <c r="N5487" i="1"/>
  <c r="A5487" i="1"/>
  <c r="O5486" i="1"/>
  <c r="N5486" i="1"/>
  <c r="A5486" i="1"/>
  <c r="O5485" i="1"/>
  <c r="N5485" i="1"/>
  <c r="A5485" i="1"/>
  <c r="O5484" i="1"/>
  <c r="N5484" i="1"/>
  <c r="A5484" i="1"/>
  <c r="O5483" i="1"/>
  <c r="N5483" i="1"/>
  <c r="A5483" i="1"/>
  <c r="O5482" i="1"/>
  <c r="N5482" i="1"/>
  <c r="A5482" i="1"/>
  <c r="O5481" i="1"/>
  <c r="N5481" i="1"/>
  <c r="A5481" i="1"/>
  <c r="O5480" i="1"/>
  <c r="N5480" i="1"/>
  <c r="A5480" i="1"/>
  <c r="O5479" i="1"/>
  <c r="N5479" i="1"/>
  <c r="A5479" i="1"/>
  <c r="O5478" i="1"/>
  <c r="N5478" i="1"/>
  <c r="A5478" i="1"/>
  <c r="O5477" i="1"/>
  <c r="N5477" i="1"/>
  <c r="A5477" i="1"/>
  <c r="O5476" i="1"/>
  <c r="N5476" i="1"/>
  <c r="A5476" i="1"/>
  <c r="O5475" i="1"/>
  <c r="N5475" i="1"/>
  <c r="A5475" i="1"/>
  <c r="O5474" i="1"/>
  <c r="N5474" i="1"/>
  <c r="A5474" i="1"/>
  <c r="O5473" i="1"/>
  <c r="N5473" i="1"/>
  <c r="A5473" i="1"/>
  <c r="O5472" i="1"/>
  <c r="N5472" i="1"/>
  <c r="A5472" i="1"/>
  <c r="O5471" i="1"/>
  <c r="N5471" i="1"/>
  <c r="A5471" i="1"/>
  <c r="O5470" i="1"/>
  <c r="N5470" i="1"/>
  <c r="A5470" i="1"/>
  <c r="O5469" i="1"/>
  <c r="N5469" i="1"/>
  <c r="A5469" i="1"/>
  <c r="O5468" i="1"/>
  <c r="N5468" i="1"/>
  <c r="A5468" i="1"/>
  <c r="O5467" i="1"/>
  <c r="N5467" i="1"/>
  <c r="A5467" i="1"/>
  <c r="O5466" i="1"/>
  <c r="N5466" i="1"/>
  <c r="A5466" i="1"/>
  <c r="O5465" i="1"/>
  <c r="N5465" i="1"/>
  <c r="A5465" i="1"/>
  <c r="O5464" i="1"/>
  <c r="N5464" i="1"/>
  <c r="A5464" i="1"/>
  <c r="O5463" i="1"/>
  <c r="N5463" i="1"/>
  <c r="A5463" i="1"/>
  <c r="O5462" i="1"/>
  <c r="N5462" i="1"/>
  <c r="A5462" i="1"/>
  <c r="O5461" i="1"/>
  <c r="N5461" i="1"/>
  <c r="A5461" i="1"/>
  <c r="O5460" i="1"/>
  <c r="N5460" i="1"/>
  <c r="A5460" i="1"/>
  <c r="O5459" i="1"/>
  <c r="N5459" i="1"/>
  <c r="A5459" i="1"/>
  <c r="O5458" i="1"/>
  <c r="N5458" i="1"/>
  <c r="A5458" i="1"/>
  <c r="O5457" i="1"/>
  <c r="N5457" i="1"/>
  <c r="A5457" i="1"/>
  <c r="O5456" i="1"/>
  <c r="N5456" i="1"/>
  <c r="A5456" i="1"/>
  <c r="O5455" i="1"/>
  <c r="N5455" i="1"/>
  <c r="A5455" i="1"/>
  <c r="O5454" i="1"/>
  <c r="N5454" i="1"/>
  <c r="A5454" i="1"/>
  <c r="O5453" i="1"/>
  <c r="N5453" i="1"/>
  <c r="A5453" i="1"/>
  <c r="O5452" i="1"/>
  <c r="N5452" i="1"/>
  <c r="A5452" i="1"/>
  <c r="O5451" i="1"/>
  <c r="N5451" i="1"/>
  <c r="A5451" i="1"/>
  <c r="O5450" i="1"/>
  <c r="N5450" i="1"/>
  <c r="A5450" i="1"/>
  <c r="O5449" i="1"/>
  <c r="N5449" i="1"/>
  <c r="A5449" i="1"/>
  <c r="O5448" i="1"/>
  <c r="N5448" i="1"/>
  <c r="A5448" i="1"/>
  <c r="O5447" i="1"/>
  <c r="N5447" i="1"/>
  <c r="A5447" i="1"/>
  <c r="O5446" i="1"/>
  <c r="N5446" i="1"/>
  <c r="A5446" i="1"/>
  <c r="O5445" i="1"/>
  <c r="N5445" i="1"/>
  <c r="A5445" i="1"/>
  <c r="O5444" i="1"/>
  <c r="N5444" i="1"/>
  <c r="A5444" i="1"/>
  <c r="O5443" i="1"/>
  <c r="N5443" i="1"/>
  <c r="A5443" i="1"/>
  <c r="O5442" i="1"/>
  <c r="N5442" i="1"/>
  <c r="A5442" i="1"/>
  <c r="O5441" i="1"/>
  <c r="N5441" i="1"/>
  <c r="A5441" i="1"/>
  <c r="O5440" i="1"/>
  <c r="N5440" i="1"/>
  <c r="A5440" i="1"/>
  <c r="O5439" i="1"/>
  <c r="N5439" i="1"/>
  <c r="A5439" i="1"/>
  <c r="O5438" i="1"/>
  <c r="N5438" i="1"/>
  <c r="A5438" i="1"/>
  <c r="O5437" i="1"/>
  <c r="N5437" i="1"/>
  <c r="A5437" i="1"/>
  <c r="O5436" i="1"/>
  <c r="N5436" i="1"/>
  <c r="A5436" i="1"/>
  <c r="O5435" i="1"/>
  <c r="N5435" i="1"/>
  <c r="A5435" i="1"/>
  <c r="O5434" i="1"/>
  <c r="N5434" i="1"/>
  <c r="A5434" i="1"/>
  <c r="O5433" i="1"/>
  <c r="N5433" i="1"/>
  <c r="A5433" i="1"/>
  <c r="O5432" i="1"/>
  <c r="N5432" i="1"/>
  <c r="A5432" i="1"/>
  <c r="O5431" i="1"/>
  <c r="N5431" i="1"/>
  <c r="A5431" i="1"/>
  <c r="O5430" i="1"/>
  <c r="N5430" i="1"/>
  <c r="A5430" i="1"/>
  <c r="O5429" i="1"/>
  <c r="N5429" i="1"/>
  <c r="A5429" i="1"/>
  <c r="O5428" i="1"/>
  <c r="N5428" i="1"/>
  <c r="A5428" i="1"/>
  <c r="O5427" i="1"/>
  <c r="N5427" i="1"/>
  <c r="A5427" i="1"/>
  <c r="O5426" i="1"/>
  <c r="N5426" i="1"/>
  <c r="A5426" i="1"/>
  <c r="O5425" i="1"/>
  <c r="N5425" i="1"/>
  <c r="A5425" i="1"/>
  <c r="O5424" i="1"/>
  <c r="N5424" i="1"/>
  <c r="A5424" i="1"/>
  <c r="O5423" i="1"/>
  <c r="N5423" i="1"/>
  <c r="A5423" i="1"/>
  <c r="O5422" i="1"/>
  <c r="N5422" i="1"/>
  <c r="A5422" i="1"/>
  <c r="O5421" i="1"/>
  <c r="N5421" i="1"/>
  <c r="A5421" i="1"/>
  <c r="O5420" i="1"/>
  <c r="N5420" i="1"/>
  <c r="A5420" i="1"/>
  <c r="O5419" i="1"/>
  <c r="N5419" i="1"/>
  <c r="A5419" i="1"/>
  <c r="O5418" i="1"/>
  <c r="N5418" i="1"/>
  <c r="A5418" i="1"/>
  <c r="O5417" i="1"/>
  <c r="N5417" i="1"/>
  <c r="A5417" i="1"/>
  <c r="O5416" i="1"/>
  <c r="N5416" i="1"/>
  <c r="A5416" i="1"/>
  <c r="O5415" i="1"/>
  <c r="N5415" i="1"/>
  <c r="A5415" i="1"/>
  <c r="O5414" i="1"/>
  <c r="N5414" i="1"/>
  <c r="A5414" i="1"/>
  <c r="O5413" i="1"/>
  <c r="N5413" i="1"/>
  <c r="A5413" i="1"/>
  <c r="O5412" i="1"/>
  <c r="N5412" i="1"/>
  <c r="A5412" i="1"/>
  <c r="O5411" i="1"/>
  <c r="N5411" i="1"/>
  <c r="A5411" i="1"/>
  <c r="O5410" i="1"/>
  <c r="N5410" i="1"/>
  <c r="A5410" i="1"/>
  <c r="O5409" i="1"/>
  <c r="N5409" i="1"/>
  <c r="A5409" i="1"/>
  <c r="O5408" i="1"/>
  <c r="N5408" i="1"/>
  <c r="A5408" i="1"/>
  <c r="O5407" i="1"/>
  <c r="N5407" i="1"/>
  <c r="A5407" i="1"/>
  <c r="O5406" i="1"/>
  <c r="N5406" i="1"/>
  <c r="A5406" i="1"/>
  <c r="O5405" i="1"/>
  <c r="N5405" i="1"/>
  <c r="A5405" i="1"/>
  <c r="O5404" i="1"/>
  <c r="N5404" i="1"/>
  <c r="A5404" i="1"/>
  <c r="O5403" i="1"/>
  <c r="N5403" i="1"/>
  <c r="A5403" i="1"/>
  <c r="O5402" i="1"/>
  <c r="N5402" i="1"/>
  <c r="A5402" i="1"/>
  <c r="O5401" i="1"/>
  <c r="N5401" i="1"/>
  <c r="A5401" i="1"/>
  <c r="O5400" i="1"/>
  <c r="N5400" i="1"/>
  <c r="A5400" i="1"/>
  <c r="O5399" i="1"/>
  <c r="N5399" i="1"/>
  <c r="A5399" i="1"/>
  <c r="O5398" i="1"/>
  <c r="N5398" i="1"/>
  <c r="A5398" i="1"/>
  <c r="O5397" i="1"/>
  <c r="N5397" i="1"/>
  <c r="A5397" i="1"/>
  <c r="O5396" i="1"/>
  <c r="N5396" i="1"/>
  <c r="A5396" i="1"/>
  <c r="O5395" i="1"/>
  <c r="N5395" i="1"/>
  <c r="A5395" i="1"/>
  <c r="O5394" i="1"/>
  <c r="N5394" i="1"/>
  <c r="A5394" i="1"/>
  <c r="O5393" i="1"/>
  <c r="N5393" i="1"/>
  <c r="A5393" i="1"/>
  <c r="O5392" i="1"/>
  <c r="N5392" i="1"/>
  <c r="A5392" i="1"/>
  <c r="O5391" i="1"/>
  <c r="N5391" i="1"/>
  <c r="A5391" i="1"/>
  <c r="O5390" i="1"/>
  <c r="N5390" i="1"/>
  <c r="A5390" i="1"/>
  <c r="O5389" i="1"/>
  <c r="N5389" i="1"/>
  <c r="A5389" i="1"/>
  <c r="O5388" i="1"/>
  <c r="N5388" i="1"/>
  <c r="A5388" i="1"/>
  <c r="O5387" i="1"/>
  <c r="N5387" i="1"/>
  <c r="A5387" i="1"/>
  <c r="O5386" i="1"/>
  <c r="N5386" i="1"/>
  <c r="A5386" i="1"/>
  <c r="O5385" i="1"/>
  <c r="N5385" i="1"/>
  <c r="A5385" i="1"/>
  <c r="O5384" i="1"/>
  <c r="N5384" i="1"/>
  <c r="A5384" i="1"/>
  <c r="O5383" i="1"/>
  <c r="N5383" i="1"/>
  <c r="A5383" i="1"/>
  <c r="O5382" i="1"/>
  <c r="N5382" i="1"/>
  <c r="A5382" i="1"/>
  <c r="O5381" i="1"/>
  <c r="N5381" i="1"/>
  <c r="A5381" i="1"/>
  <c r="O5380" i="1"/>
  <c r="N5380" i="1"/>
  <c r="A5380" i="1"/>
  <c r="O5379" i="1"/>
  <c r="N5379" i="1"/>
  <c r="A5379" i="1"/>
  <c r="O5378" i="1"/>
  <c r="N5378" i="1"/>
  <c r="A5378" i="1"/>
  <c r="O5377" i="1"/>
  <c r="N5377" i="1"/>
  <c r="A5377" i="1"/>
  <c r="O5376" i="1"/>
  <c r="N5376" i="1"/>
  <c r="A5376" i="1"/>
  <c r="O5375" i="1"/>
  <c r="N5375" i="1"/>
  <c r="A5375" i="1"/>
  <c r="O5374" i="1"/>
  <c r="N5374" i="1"/>
  <c r="A5374" i="1"/>
  <c r="O5373" i="1"/>
  <c r="N5373" i="1"/>
  <c r="A5373" i="1"/>
  <c r="O5372" i="1"/>
  <c r="N5372" i="1"/>
  <c r="A5372" i="1"/>
  <c r="O5371" i="1"/>
  <c r="N5371" i="1"/>
  <c r="A5371" i="1"/>
  <c r="O5370" i="1"/>
  <c r="N5370" i="1"/>
  <c r="A5370" i="1"/>
  <c r="O5369" i="1"/>
  <c r="N5369" i="1"/>
  <c r="A5369" i="1"/>
  <c r="O5368" i="1"/>
  <c r="N5368" i="1"/>
  <c r="A5368" i="1"/>
  <c r="O5367" i="1"/>
  <c r="N5367" i="1"/>
  <c r="A5367" i="1"/>
  <c r="O5366" i="1"/>
  <c r="N5366" i="1"/>
  <c r="A5366" i="1"/>
  <c r="O5365" i="1"/>
  <c r="N5365" i="1"/>
  <c r="A5365" i="1"/>
  <c r="O5364" i="1"/>
  <c r="N5364" i="1"/>
  <c r="A5364" i="1"/>
  <c r="O5363" i="1"/>
  <c r="N5363" i="1"/>
  <c r="A5363" i="1"/>
  <c r="O5362" i="1"/>
  <c r="N5362" i="1"/>
  <c r="A5362" i="1"/>
  <c r="O5361" i="1"/>
  <c r="N5361" i="1"/>
  <c r="A5361" i="1"/>
  <c r="O5360" i="1"/>
  <c r="N5360" i="1"/>
  <c r="A5360" i="1"/>
  <c r="O5359" i="1"/>
  <c r="N5359" i="1"/>
  <c r="A5359" i="1"/>
  <c r="O5358" i="1"/>
  <c r="N5358" i="1"/>
  <c r="A5358" i="1"/>
  <c r="O5357" i="1"/>
  <c r="N5357" i="1"/>
  <c r="A5357" i="1"/>
  <c r="O5356" i="1"/>
  <c r="N5356" i="1"/>
  <c r="A5356" i="1"/>
  <c r="O5355" i="1"/>
  <c r="N5355" i="1"/>
  <c r="A5355" i="1"/>
  <c r="O5354" i="1"/>
  <c r="N5354" i="1"/>
  <c r="A5354" i="1"/>
  <c r="O5353" i="1"/>
  <c r="N5353" i="1"/>
  <c r="A5353" i="1"/>
  <c r="O5352" i="1"/>
  <c r="N5352" i="1"/>
  <c r="A5352" i="1"/>
  <c r="O5351" i="1"/>
  <c r="N5351" i="1"/>
  <c r="A5351" i="1"/>
  <c r="O5350" i="1"/>
  <c r="N5350" i="1"/>
  <c r="A5350" i="1"/>
  <c r="O5349" i="1"/>
  <c r="N5349" i="1"/>
  <c r="A5349" i="1"/>
  <c r="O5348" i="1"/>
  <c r="N5348" i="1"/>
  <c r="A5348" i="1"/>
  <c r="O5347" i="1"/>
  <c r="N5347" i="1"/>
  <c r="A5347" i="1"/>
  <c r="O5346" i="1"/>
  <c r="N5346" i="1"/>
  <c r="A5346" i="1"/>
  <c r="O5345" i="1"/>
  <c r="N5345" i="1"/>
  <c r="A5345" i="1"/>
  <c r="O5344" i="1"/>
  <c r="N5344" i="1"/>
  <c r="A5344" i="1"/>
  <c r="O5343" i="1"/>
  <c r="N5343" i="1"/>
  <c r="A5343" i="1"/>
  <c r="O5342" i="1"/>
  <c r="N5342" i="1"/>
  <c r="A5342" i="1"/>
  <c r="O5341" i="1"/>
  <c r="N5341" i="1"/>
  <c r="A5341" i="1"/>
  <c r="O5340" i="1"/>
  <c r="N5340" i="1"/>
  <c r="A5340" i="1"/>
  <c r="O5339" i="1"/>
  <c r="N5339" i="1"/>
  <c r="A5339" i="1"/>
  <c r="O5338" i="1"/>
  <c r="N5338" i="1"/>
  <c r="A5338" i="1"/>
  <c r="O5337" i="1"/>
  <c r="N5337" i="1"/>
  <c r="A5337" i="1"/>
  <c r="O5336" i="1"/>
  <c r="N5336" i="1"/>
  <c r="A5336" i="1"/>
  <c r="O5335" i="1"/>
  <c r="N5335" i="1"/>
  <c r="A5335" i="1"/>
  <c r="O5334" i="1"/>
  <c r="N5334" i="1"/>
  <c r="A5334" i="1"/>
  <c r="O5333" i="1"/>
  <c r="N5333" i="1"/>
  <c r="A5333" i="1"/>
  <c r="O5332" i="1"/>
  <c r="N5332" i="1"/>
  <c r="A5332" i="1"/>
  <c r="O5331" i="1"/>
  <c r="N5331" i="1"/>
  <c r="A5331" i="1"/>
  <c r="O5330" i="1"/>
  <c r="N5330" i="1"/>
  <c r="A5330" i="1"/>
  <c r="O5329" i="1"/>
  <c r="N5329" i="1"/>
  <c r="A5329" i="1"/>
  <c r="O5328" i="1"/>
  <c r="N5328" i="1"/>
  <c r="A5328" i="1"/>
  <c r="O5327" i="1"/>
  <c r="N5327" i="1"/>
  <c r="A5327" i="1"/>
  <c r="O5326" i="1"/>
  <c r="N5326" i="1"/>
  <c r="A5326" i="1"/>
  <c r="O5325" i="1"/>
  <c r="N5325" i="1"/>
  <c r="A5325" i="1"/>
  <c r="O5324" i="1"/>
  <c r="N5324" i="1"/>
  <c r="A5324" i="1"/>
  <c r="O5323" i="1"/>
  <c r="N5323" i="1"/>
  <c r="A5323" i="1"/>
  <c r="O5322" i="1"/>
  <c r="N5322" i="1"/>
  <c r="A5322" i="1"/>
  <c r="O5321" i="1"/>
  <c r="N5321" i="1"/>
  <c r="A5321" i="1"/>
  <c r="O5320" i="1"/>
  <c r="N5320" i="1"/>
  <c r="A5320" i="1"/>
  <c r="O5319" i="1"/>
  <c r="N5319" i="1"/>
  <c r="A5319" i="1"/>
  <c r="O5318" i="1"/>
  <c r="N5318" i="1"/>
  <c r="A5318" i="1"/>
  <c r="O5317" i="1"/>
  <c r="N5317" i="1"/>
  <c r="A5317" i="1"/>
  <c r="O5316" i="1"/>
  <c r="N5316" i="1"/>
  <c r="A5316" i="1"/>
  <c r="O5315" i="1"/>
  <c r="N5315" i="1"/>
  <c r="A5315" i="1"/>
  <c r="O5314" i="1"/>
  <c r="N5314" i="1"/>
  <c r="A5314" i="1"/>
  <c r="O5313" i="1"/>
  <c r="N5313" i="1"/>
  <c r="A5313" i="1"/>
  <c r="O5312" i="1"/>
  <c r="N5312" i="1"/>
  <c r="A5312" i="1"/>
  <c r="O5311" i="1"/>
  <c r="N5311" i="1"/>
  <c r="A5311" i="1"/>
  <c r="O5310" i="1"/>
  <c r="N5310" i="1"/>
  <c r="A5310" i="1"/>
  <c r="O5309" i="1"/>
  <c r="N5309" i="1"/>
  <c r="A5309" i="1"/>
  <c r="O5308" i="1"/>
  <c r="N5308" i="1"/>
  <c r="A5308" i="1"/>
  <c r="O5307" i="1"/>
  <c r="N5307" i="1"/>
  <c r="A5307" i="1"/>
  <c r="O5306" i="1"/>
  <c r="N5306" i="1"/>
  <c r="A5306" i="1"/>
  <c r="O5305" i="1"/>
  <c r="N5305" i="1"/>
  <c r="A5305" i="1"/>
  <c r="O5304" i="1"/>
  <c r="N5304" i="1"/>
  <c r="A5304" i="1"/>
  <c r="O5303" i="1"/>
  <c r="N5303" i="1"/>
  <c r="A5303" i="1"/>
  <c r="O5302" i="1"/>
  <c r="N5302" i="1"/>
  <c r="A5302" i="1"/>
  <c r="O5301" i="1"/>
  <c r="N5301" i="1"/>
  <c r="A5301" i="1"/>
  <c r="O5300" i="1"/>
  <c r="N5300" i="1"/>
  <c r="A5300" i="1"/>
  <c r="O5299" i="1"/>
  <c r="N5299" i="1"/>
  <c r="A5299" i="1"/>
  <c r="O5298" i="1"/>
  <c r="N5298" i="1"/>
  <c r="A5298" i="1"/>
  <c r="O5297" i="1"/>
  <c r="N5297" i="1"/>
  <c r="A5297" i="1"/>
  <c r="O5296" i="1"/>
  <c r="N5296" i="1"/>
  <c r="A5296" i="1"/>
  <c r="O5295" i="1"/>
  <c r="N5295" i="1"/>
  <c r="A5295" i="1"/>
  <c r="O5294" i="1"/>
  <c r="N5294" i="1"/>
  <c r="A5294" i="1"/>
  <c r="O5293" i="1"/>
  <c r="N5293" i="1"/>
  <c r="A5293" i="1"/>
  <c r="O5292" i="1"/>
  <c r="N5292" i="1"/>
  <c r="A5292" i="1"/>
  <c r="O5291" i="1"/>
  <c r="N5291" i="1"/>
  <c r="A5291" i="1"/>
  <c r="O5290" i="1"/>
  <c r="N5290" i="1"/>
  <c r="A5290" i="1"/>
  <c r="O5289" i="1"/>
  <c r="N5289" i="1"/>
  <c r="A5289" i="1"/>
  <c r="O5288" i="1"/>
  <c r="N5288" i="1"/>
  <c r="A5288" i="1"/>
  <c r="O5287" i="1"/>
  <c r="N5287" i="1"/>
  <c r="A5287" i="1"/>
  <c r="O5286" i="1"/>
  <c r="N5286" i="1"/>
  <c r="A5286" i="1"/>
  <c r="O5285" i="1"/>
  <c r="N5285" i="1"/>
  <c r="A5285" i="1"/>
  <c r="O5284" i="1"/>
  <c r="N5284" i="1"/>
  <c r="A5284" i="1"/>
  <c r="O5283" i="1"/>
  <c r="N5283" i="1"/>
  <c r="A5283" i="1"/>
  <c r="O5282" i="1"/>
  <c r="N5282" i="1"/>
  <c r="A5282" i="1"/>
  <c r="O5281" i="1"/>
  <c r="N5281" i="1"/>
  <c r="A5281" i="1"/>
  <c r="O5280" i="1"/>
  <c r="N5280" i="1"/>
  <c r="A5280" i="1"/>
  <c r="O5279" i="1"/>
  <c r="N5279" i="1"/>
  <c r="A5279" i="1"/>
  <c r="O5278" i="1"/>
  <c r="N5278" i="1"/>
  <c r="A5278" i="1"/>
  <c r="O5277" i="1"/>
  <c r="N5277" i="1"/>
  <c r="A5277" i="1"/>
  <c r="O5276" i="1"/>
  <c r="N5276" i="1"/>
  <c r="A5276" i="1"/>
  <c r="O5275" i="1"/>
  <c r="N5275" i="1"/>
  <c r="A5275" i="1"/>
  <c r="O5274" i="1"/>
  <c r="N5274" i="1"/>
  <c r="A5274" i="1"/>
  <c r="O5273" i="1"/>
  <c r="N5273" i="1"/>
  <c r="A5273" i="1"/>
  <c r="O5272" i="1"/>
  <c r="N5272" i="1"/>
  <c r="A5272" i="1"/>
  <c r="O5271" i="1"/>
  <c r="N5271" i="1"/>
  <c r="A5271" i="1"/>
  <c r="O5270" i="1"/>
  <c r="N5270" i="1"/>
  <c r="A5270" i="1"/>
  <c r="O5269" i="1"/>
  <c r="N5269" i="1"/>
  <c r="A5269" i="1"/>
  <c r="O5268" i="1"/>
  <c r="N5268" i="1"/>
  <c r="A5268" i="1"/>
  <c r="O5267" i="1"/>
  <c r="N5267" i="1"/>
  <c r="A5267" i="1"/>
  <c r="O5266" i="1"/>
  <c r="N5266" i="1"/>
  <c r="A5266" i="1"/>
  <c r="O5265" i="1"/>
  <c r="N5265" i="1"/>
  <c r="A5265" i="1"/>
  <c r="O5264" i="1"/>
  <c r="N5264" i="1"/>
  <c r="A5264" i="1"/>
  <c r="O5263" i="1"/>
  <c r="N5263" i="1"/>
  <c r="A5263" i="1"/>
  <c r="O5262" i="1"/>
  <c r="N5262" i="1"/>
  <c r="A5262" i="1"/>
  <c r="O5261" i="1"/>
  <c r="N5261" i="1"/>
  <c r="A5261" i="1"/>
  <c r="O5260" i="1"/>
  <c r="N5260" i="1"/>
  <c r="A5260" i="1"/>
  <c r="O5259" i="1"/>
  <c r="N5259" i="1"/>
  <c r="A5259" i="1"/>
  <c r="O5258" i="1"/>
  <c r="N5258" i="1"/>
  <c r="A5258" i="1"/>
  <c r="O5257" i="1"/>
  <c r="N5257" i="1"/>
  <c r="A5257" i="1"/>
  <c r="O5256" i="1"/>
  <c r="N5256" i="1"/>
  <c r="A5256" i="1"/>
  <c r="O5255" i="1"/>
  <c r="N5255" i="1"/>
  <c r="A5255" i="1"/>
  <c r="O5254" i="1"/>
  <c r="N5254" i="1"/>
  <c r="A5254" i="1"/>
  <c r="O5253" i="1"/>
  <c r="N5253" i="1"/>
  <c r="A5253" i="1"/>
  <c r="O5252" i="1"/>
  <c r="N5252" i="1"/>
  <c r="A5252" i="1"/>
  <c r="O5251" i="1"/>
  <c r="N5251" i="1"/>
  <c r="A5251" i="1"/>
  <c r="O5250" i="1"/>
  <c r="N5250" i="1"/>
  <c r="A5250" i="1"/>
  <c r="O5249" i="1"/>
  <c r="N5249" i="1"/>
  <c r="A5249" i="1"/>
  <c r="O5248" i="1"/>
  <c r="N5248" i="1"/>
  <c r="A5248" i="1"/>
  <c r="O5247" i="1"/>
  <c r="N5247" i="1"/>
  <c r="A5247" i="1"/>
  <c r="O5246" i="1"/>
  <c r="N5246" i="1"/>
  <c r="A5246" i="1"/>
  <c r="O5245" i="1"/>
  <c r="N5245" i="1"/>
  <c r="A5245" i="1"/>
  <c r="O5244" i="1"/>
  <c r="N5244" i="1"/>
  <c r="A5244" i="1"/>
  <c r="O5243" i="1"/>
  <c r="N5243" i="1"/>
  <c r="A5243" i="1"/>
  <c r="O5242" i="1"/>
  <c r="N5242" i="1"/>
  <c r="A5242" i="1"/>
  <c r="O5241" i="1"/>
  <c r="N5241" i="1"/>
  <c r="A5241" i="1"/>
  <c r="O5240" i="1"/>
  <c r="N5240" i="1"/>
  <c r="A5240" i="1"/>
  <c r="O5239" i="1"/>
  <c r="N5239" i="1"/>
  <c r="A5239" i="1"/>
  <c r="O5238" i="1"/>
  <c r="N5238" i="1"/>
  <c r="A5238" i="1"/>
  <c r="O5237" i="1"/>
  <c r="N5237" i="1"/>
  <c r="A5237" i="1"/>
  <c r="O5236" i="1"/>
  <c r="N5236" i="1"/>
  <c r="A5236" i="1"/>
  <c r="O5235" i="1"/>
  <c r="N5235" i="1"/>
  <c r="A5235" i="1"/>
  <c r="O5234" i="1"/>
  <c r="N5234" i="1"/>
  <c r="A5234" i="1"/>
  <c r="O5233" i="1"/>
  <c r="N5233" i="1"/>
  <c r="A5233" i="1"/>
  <c r="O5232" i="1"/>
  <c r="N5232" i="1"/>
  <c r="A5232" i="1"/>
  <c r="O5231" i="1"/>
  <c r="N5231" i="1"/>
  <c r="A5231" i="1"/>
  <c r="O5230" i="1"/>
  <c r="N5230" i="1"/>
  <c r="A5230" i="1"/>
  <c r="O5229" i="1"/>
  <c r="N5229" i="1"/>
  <c r="A5229" i="1"/>
  <c r="O5228" i="1"/>
  <c r="N5228" i="1"/>
  <c r="A5228" i="1"/>
  <c r="O5227" i="1"/>
  <c r="N5227" i="1"/>
  <c r="A5227" i="1"/>
  <c r="O5226" i="1"/>
  <c r="N5226" i="1"/>
  <c r="A5226" i="1"/>
  <c r="O5225" i="1"/>
  <c r="N5225" i="1"/>
  <c r="A5225" i="1"/>
  <c r="O5224" i="1"/>
  <c r="N5224" i="1"/>
  <c r="A5224" i="1"/>
  <c r="O5223" i="1"/>
  <c r="N5223" i="1"/>
  <c r="A5223" i="1"/>
  <c r="O5222" i="1"/>
  <c r="N5222" i="1"/>
  <c r="A5222" i="1"/>
  <c r="O5221" i="1"/>
  <c r="N5221" i="1"/>
  <c r="A5221" i="1"/>
  <c r="O5220" i="1"/>
  <c r="N5220" i="1"/>
  <c r="A5220" i="1"/>
  <c r="O5219" i="1"/>
  <c r="N5219" i="1"/>
  <c r="A5219" i="1"/>
  <c r="O5218" i="1"/>
  <c r="N5218" i="1"/>
  <c r="A5218" i="1"/>
  <c r="O5217" i="1"/>
  <c r="N5217" i="1"/>
  <c r="A5217" i="1"/>
  <c r="O5216" i="1"/>
  <c r="N5216" i="1"/>
  <c r="A5216" i="1"/>
  <c r="O5215" i="1"/>
  <c r="N5215" i="1"/>
  <c r="A5215" i="1"/>
  <c r="O5214" i="1"/>
  <c r="N5214" i="1"/>
  <c r="A5214" i="1"/>
  <c r="O5213" i="1"/>
  <c r="N5213" i="1"/>
  <c r="A5213" i="1"/>
  <c r="O5212" i="1"/>
  <c r="N5212" i="1"/>
  <c r="A5212" i="1"/>
  <c r="O5211" i="1"/>
  <c r="N5211" i="1"/>
  <c r="A5211" i="1"/>
  <c r="O5210" i="1"/>
  <c r="N5210" i="1"/>
  <c r="A5210" i="1"/>
  <c r="O5209" i="1"/>
  <c r="N5209" i="1"/>
  <c r="A5209" i="1"/>
  <c r="O5208" i="1"/>
  <c r="N5208" i="1"/>
  <c r="A5208" i="1"/>
  <c r="O5207" i="1"/>
  <c r="N5207" i="1"/>
  <c r="A5207" i="1"/>
  <c r="O5206" i="1"/>
  <c r="N5206" i="1"/>
  <c r="A5206" i="1"/>
  <c r="O5205" i="1"/>
  <c r="N5205" i="1"/>
  <c r="A5205" i="1"/>
  <c r="O5204" i="1"/>
  <c r="N5204" i="1"/>
  <c r="A5204" i="1"/>
  <c r="O5203" i="1"/>
  <c r="N5203" i="1"/>
  <c r="A5203" i="1"/>
  <c r="O5202" i="1"/>
  <c r="N5202" i="1"/>
  <c r="A5202" i="1"/>
  <c r="O5201" i="1"/>
  <c r="N5201" i="1"/>
  <c r="A5201" i="1"/>
  <c r="O5200" i="1"/>
  <c r="N5200" i="1"/>
  <c r="A5200" i="1"/>
  <c r="O5199" i="1"/>
  <c r="N5199" i="1"/>
  <c r="A5199" i="1"/>
  <c r="O5198" i="1"/>
  <c r="N5198" i="1"/>
  <c r="A5198" i="1"/>
  <c r="O5197" i="1"/>
  <c r="N5197" i="1"/>
  <c r="A5197" i="1"/>
  <c r="O5196" i="1"/>
  <c r="N5196" i="1"/>
  <c r="A5196" i="1"/>
  <c r="O5195" i="1"/>
  <c r="N5195" i="1"/>
  <c r="A5195" i="1"/>
  <c r="O5194" i="1"/>
  <c r="N5194" i="1"/>
  <c r="A5194" i="1"/>
  <c r="O5193" i="1"/>
  <c r="N5193" i="1"/>
  <c r="A5193" i="1"/>
  <c r="O5192" i="1"/>
  <c r="N5192" i="1"/>
  <c r="A5192" i="1"/>
  <c r="O5191" i="1"/>
  <c r="N5191" i="1"/>
  <c r="A5191" i="1"/>
  <c r="O5190" i="1"/>
  <c r="N5190" i="1"/>
  <c r="A5190" i="1"/>
  <c r="O5189" i="1"/>
  <c r="N5189" i="1"/>
  <c r="A5189" i="1"/>
  <c r="O5188" i="1"/>
  <c r="N5188" i="1"/>
  <c r="A5188" i="1"/>
  <c r="O5187" i="1"/>
  <c r="N5187" i="1"/>
  <c r="A5187" i="1"/>
  <c r="O5186" i="1"/>
  <c r="N5186" i="1"/>
  <c r="A5186" i="1"/>
  <c r="O5185" i="1"/>
  <c r="N5185" i="1"/>
  <c r="A5185" i="1"/>
  <c r="O5184" i="1"/>
  <c r="N5184" i="1"/>
  <c r="A5184" i="1"/>
  <c r="O5183" i="1"/>
  <c r="N5183" i="1"/>
  <c r="A5183" i="1"/>
  <c r="O5182" i="1"/>
  <c r="N5182" i="1"/>
  <c r="A5182" i="1"/>
  <c r="O5181" i="1"/>
  <c r="N5181" i="1"/>
  <c r="A5181" i="1"/>
  <c r="O5180" i="1"/>
  <c r="N5180" i="1"/>
  <c r="A5180" i="1"/>
  <c r="O5179" i="1"/>
  <c r="N5179" i="1"/>
  <c r="A5179" i="1"/>
  <c r="O5178" i="1"/>
  <c r="N5178" i="1"/>
  <c r="A5178" i="1"/>
  <c r="O5177" i="1"/>
  <c r="N5177" i="1"/>
  <c r="A5177" i="1"/>
  <c r="O5176" i="1"/>
  <c r="N5176" i="1"/>
  <c r="A5176" i="1"/>
  <c r="O5175" i="1"/>
  <c r="N5175" i="1"/>
  <c r="A5175" i="1"/>
  <c r="O5174" i="1"/>
  <c r="N5174" i="1"/>
  <c r="A5174" i="1"/>
  <c r="O5173" i="1"/>
  <c r="N5173" i="1"/>
  <c r="A5173" i="1"/>
  <c r="O5172" i="1"/>
  <c r="N5172" i="1"/>
  <c r="A5172" i="1"/>
  <c r="O5171" i="1"/>
  <c r="N5171" i="1"/>
  <c r="A5171" i="1"/>
  <c r="O5170" i="1"/>
  <c r="N5170" i="1"/>
  <c r="A5170" i="1"/>
  <c r="O5169" i="1"/>
  <c r="N5169" i="1"/>
  <c r="A5169" i="1"/>
  <c r="O5168" i="1"/>
  <c r="N5168" i="1"/>
  <c r="A5168" i="1"/>
  <c r="O5167" i="1"/>
  <c r="N5167" i="1"/>
  <c r="A5167" i="1"/>
  <c r="O5166" i="1"/>
  <c r="N5166" i="1"/>
  <c r="A5166" i="1"/>
  <c r="O5165" i="1"/>
  <c r="N5165" i="1"/>
  <c r="A5165" i="1"/>
  <c r="O5164" i="1"/>
  <c r="N5164" i="1"/>
  <c r="A5164" i="1"/>
  <c r="O5163" i="1"/>
  <c r="N5163" i="1"/>
  <c r="A5163" i="1"/>
  <c r="O5162" i="1"/>
  <c r="N5162" i="1"/>
  <c r="A5162" i="1"/>
  <c r="O5161" i="1"/>
  <c r="N5161" i="1"/>
  <c r="A5161" i="1"/>
  <c r="O5160" i="1"/>
  <c r="N5160" i="1"/>
  <c r="A5160" i="1"/>
  <c r="O5159" i="1"/>
  <c r="N5159" i="1"/>
  <c r="A5159" i="1"/>
  <c r="O5158" i="1"/>
  <c r="N5158" i="1"/>
  <c r="A5158" i="1"/>
  <c r="O5157" i="1"/>
  <c r="N5157" i="1"/>
  <c r="A5157" i="1"/>
  <c r="O5156" i="1"/>
  <c r="N5156" i="1"/>
  <c r="A5156" i="1"/>
  <c r="O5155" i="1"/>
  <c r="N5155" i="1"/>
  <c r="A5155" i="1"/>
  <c r="O5154" i="1"/>
  <c r="N5154" i="1"/>
  <c r="A5154" i="1"/>
  <c r="O5153" i="1"/>
  <c r="N5153" i="1"/>
  <c r="A5153" i="1"/>
  <c r="O5152" i="1"/>
  <c r="N5152" i="1"/>
  <c r="A5152" i="1"/>
  <c r="O5151" i="1"/>
  <c r="N5151" i="1"/>
  <c r="A5151" i="1"/>
  <c r="O5150" i="1"/>
  <c r="N5150" i="1"/>
  <c r="A5150" i="1"/>
  <c r="O5149" i="1"/>
  <c r="N5149" i="1"/>
  <c r="A5149" i="1"/>
  <c r="O5148" i="1"/>
  <c r="N5148" i="1"/>
  <c r="A5148" i="1"/>
  <c r="O5147" i="1"/>
  <c r="N5147" i="1"/>
  <c r="A5147" i="1"/>
  <c r="O5146" i="1"/>
  <c r="N5146" i="1"/>
  <c r="A5146" i="1"/>
  <c r="O5145" i="1"/>
  <c r="N5145" i="1"/>
  <c r="A5145" i="1"/>
  <c r="O5144" i="1"/>
  <c r="N5144" i="1"/>
  <c r="A5144" i="1"/>
  <c r="O5143" i="1"/>
  <c r="N5143" i="1"/>
  <c r="A5143" i="1"/>
  <c r="O5142" i="1"/>
  <c r="N5142" i="1"/>
  <c r="A5142" i="1"/>
  <c r="O5141" i="1"/>
  <c r="N5141" i="1"/>
  <c r="A5141" i="1"/>
  <c r="O5140" i="1"/>
  <c r="N5140" i="1"/>
  <c r="A5140" i="1"/>
  <c r="O5139" i="1"/>
  <c r="N5139" i="1"/>
  <c r="A5139" i="1"/>
  <c r="O5138" i="1"/>
  <c r="N5138" i="1"/>
  <c r="A5138" i="1"/>
  <c r="O5137" i="1"/>
  <c r="N5137" i="1"/>
  <c r="A5137" i="1"/>
  <c r="O5136" i="1"/>
  <c r="N5136" i="1"/>
  <c r="A5136" i="1"/>
  <c r="O5135" i="1"/>
  <c r="N5135" i="1"/>
  <c r="A5135" i="1"/>
  <c r="O5134" i="1"/>
  <c r="N5134" i="1"/>
  <c r="A5134" i="1"/>
  <c r="O5133" i="1"/>
  <c r="N5133" i="1"/>
  <c r="A5133" i="1"/>
  <c r="O5132" i="1"/>
  <c r="N5132" i="1"/>
  <c r="A5132" i="1"/>
  <c r="O5131" i="1"/>
  <c r="N5131" i="1"/>
  <c r="A5131" i="1"/>
  <c r="O5130" i="1"/>
  <c r="N5130" i="1"/>
  <c r="A5130" i="1"/>
  <c r="O5129" i="1"/>
  <c r="N5129" i="1"/>
  <c r="A5129" i="1"/>
  <c r="O5128" i="1"/>
  <c r="N5128" i="1"/>
  <c r="A5128" i="1"/>
  <c r="O5127" i="1"/>
  <c r="N5127" i="1"/>
  <c r="A5127" i="1"/>
  <c r="O5126" i="1"/>
  <c r="N5126" i="1"/>
  <c r="A5126" i="1"/>
  <c r="O5125" i="1"/>
  <c r="N5125" i="1"/>
  <c r="A5125" i="1"/>
  <c r="O5124" i="1"/>
  <c r="N5124" i="1"/>
  <c r="A5124" i="1"/>
  <c r="O5123" i="1"/>
  <c r="N5123" i="1"/>
  <c r="A5123" i="1"/>
  <c r="O5122" i="1"/>
  <c r="N5122" i="1"/>
  <c r="A5122" i="1"/>
  <c r="O5121" i="1"/>
  <c r="N5121" i="1"/>
  <c r="A5121" i="1"/>
  <c r="O5120" i="1"/>
  <c r="N5120" i="1"/>
  <c r="A5120" i="1"/>
  <c r="O5119" i="1"/>
  <c r="N5119" i="1"/>
  <c r="A5119" i="1"/>
  <c r="O5118" i="1"/>
  <c r="N5118" i="1"/>
  <c r="A5118" i="1"/>
  <c r="O5117" i="1"/>
  <c r="N5117" i="1"/>
  <c r="A5117" i="1"/>
  <c r="O5116" i="1"/>
  <c r="N5116" i="1"/>
  <c r="A5116" i="1"/>
  <c r="O5115" i="1"/>
  <c r="N5115" i="1"/>
  <c r="A5115" i="1"/>
  <c r="O5114" i="1"/>
  <c r="N5114" i="1"/>
  <c r="A5114" i="1"/>
  <c r="O5113" i="1"/>
  <c r="N5113" i="1"/>
  <c r="A5113" i="1"/>
  <c r="O5112" i="1"/>
  <c r="N5112" i="1"/>
  <c r="A5112" i="1"/>
  <c r="O5111" i="1"/>
  <c r="N5111" i="1"/>
  <c r="A5111" i="1"/>
  <c r="O5110" i="1"/>
  <c r="N5110" i="1"/>
  <c r="A5110" i="1"/>
  <c r="O5109" i="1"/>
  <c r="N5109" i="1"/>
  <c r="A5109" i="1"/>
  <c r="O5108" i="1"/>
  <c r="N5108" i="1"/>
  <c r="A5108" i="1"/>
  <c r="O5107" i="1"/>
  <c r="N5107" i="1"/>
  <c r="A5107" i="1"/>
  <c r="O5106" i="1"/>
  <c r="N5106" i="1"/>
  <c r="A5106" i="1"/>
  <c r="O5105" i="1"/>
  <c r="N5105" i="1"/>
  <c r="A5105" i="1"/>
  <c r="O5104" i="1"/>
  <c r="N5104" i="1"/>
  <c r="A5104" i="1"/>
  <c r="O5103" i="1"/>
  <c r="N5103" i="1"/>
  <c r="A5103" i="1"/>
  <c r="O5102" i="1"/>
  <c r="N5102" i="1"/>
  <c r="A5102" i="1"/>
  <c r="O5101" i="1"/>
  <c r="N5101" i="1"/>
  <c r="A5101" i="1"/>
  <c r="O5100" i="1"/>
  <c r="N5100" i="1"/>
  <c r="A5100" i="1"/>
  <c r="O5099" i="1"/>
  <c r="N5099" i="1"/>
  <c r="A5099" i="1"/>
  <c r="O5098" i="1"/>
  <c r="N5098" i="1"/>
  <c r="A5098" i="1"/>
  <c r="O5097" i="1"/>
  <c r="N5097" i="1"/>
  <c r="A5097" i="1"/>
  <c r="O5096" i="1"/>
  <c r="N5096" i="1"/>
  <c r="A5096" i="1"/>
  <c r="O5095" i="1"/>
  <c r="N5095" i="1"/>
  <c r="A5095" i="1"/>
  <c r="O5094" i="1"/>
  <c r="N5094" i="1"/>
  <c r="A5094" i="1"/>
  <c r="O5093" i="1"/>
  <c r="N5093" i="1"/>
  <c r="A5093" i="1"/>
  <c r="O5092" i="1"/>
  <c r="N5092" i="1"/>
  <c r="A5092" i="1"/>
  <c r="O5091" i="1"/>
  <c r="N5091" i="1"/>
  <c r="A5091" i="1"/>
  <c r="O5090" i="1"/>
  <c r="N5090" i="1"/>
  <c r="A5090" i="1"/>
  <c r="O5089" i="1"/>
  <c r="N5089" i="1"/>
  <c r="A5089" i="1"/>
  <c r="O5088" i="1"/>
  <c r="N5088" i="1"/>
  <c r="A5088" i="1"/>
  <c r="O5087" i="1"/>
  <c r="N5087" i="1"/>
  <c r="A5087" i="1"/>
  <c r="O5086" i="1"/>
  <c r="N5086" i="1"/>
  <c r="A5086" i="1"/>
  <c r="O5085" i="1"/>
  <c r="N5085" i="1"/>
  <c r="A5085" i="1"/>
  <c r="O5084" i="1"/>
  <c r="N5084" i="1"/>
  <c r="A5084" i="1"/>
  <c r="O5083" i="1"/>
  <c r="N5083" i="1"/>
  <c r="A5083" i="1"/>
  <c r="O5082" i="1"/>
  <c r="N5082" i="1"/>
  <c r="A5082" i="1"/>
  <c r="O5081" i="1"/>
  <c r="N5081" i="1"/>
  <c r="A5081" i="1"/>
  <c r="O5080" i="1"/>
  <c r="N5080" i="1"/>
  <c r="A5080" i="1"/>
  <c r="O5079" i="1"/>
  <c r="N5079" i="1"/>
  <c r="A5079" i="1"/>
  <c r="O5078" i="1"/>
  <c r="N5078" i="1"/>
  <c r="A5078" i="1"/>
  <c r="O5077" i="1"/>
  <c r="N5077" i="1"/>
  <c r="A5077" i="1"/>
  <c r="O5076" i="1"/>
  <c r="N5076" i="1"/>
  <c r="A5076" i="1"/>
  <c r="O5075" i="1"/>
  <c r="N5075" i="1"/>
  <c r="A5075" i="1"/>
  <c r="O5074" i="1"/>
  <c r="N5074" i="1"/>
  <c r="A5074" i="1"/>
  <c r="O5073" i="1"/>
  <c r="N5073" i="1"/>
  <c r="A5073" i="1"/>
  <c r="O5072" i="1"/>
  <c r="N5072" i="1"/>
  <c r="A5072" i="1"/>
  <c r="O5071" i="1"/>
  <c r="N5071" i="1"/>
  <c r="A5071" i="1"/>
  <c r="O5070" i="1"/>
  <c r="N5070" i="1"/>
  <c r="A5070" i="1"/>
  <c r="O5069" i="1"/>
  <c r="N5069" i="1"/>
  <c r="A5069" i="1"/>
  <c r="O5068" i="1"/>
  <c r="N5068" i="1"/>
  <c r="A5068" i="1"/>
  <c r="O5067" i="1"/>
  <c r="N5067" i="1"/>
  <c r="A5067" i="1"/>
  <c r="O5066" i="1"/>
  <c r="N5066" i="1"/>
  <c r="A5066" i="1"/>
  <c r="O5065" i="1"/>
  <c r="N5065" i="1"/>
  <c r="A5065" i="1"/>
  <c r="O5064" i="1"/>
  <c r="N5064" i="1"/>
  <c r="A5064" i="1"/>
  <c r="O5063" i="1"/>
  <c r="N5063" i="1"/>
  <c r="A5063" i="1"/>
  <c r="O5062" i="1"/>
  <c r="N5062" i="1"/>
  <c r="A5062" i="1"/>
  <c r="O5061" i="1"/>
  <c r="N5061" i="1"/>
  <c r="A5061" i="1"/>
  <c r="O5060" i="1"/>
  <c r="N5060" i="1"/>
  <c r="A5060" i="1"/>
  <c r="O5059" i="1"/>
  <c r="N5059" i="1"/>
  <c r="A5059" i="1"/>
  <c r="O5058" i="1"/>
  <c r="N5058" i="1"/>
  <c r="A5058" i="1"/>
  <c r="O5057" i="1"/>
  <c r="N5057" i="1"/>
  <c r="A5057" i="1"/>
  <c r="O5056" i="1"/>
  <c r="N5056" i="1"/>
  <c r="A5056" i="1"/>
  <c r="O5055" i="1"/>
  <c r="N5055" i="1"/>
  <c r="A5055" i="1"/>
  <c r="O5054" i="1"/>
  <c r="N5054" i="1"/>
  <c r="A5054" i="1"/>
  <c r="O5053" i="1"/>
  <c r="N5053" i="1"/>
  <c r="A5053" i="1"/>
  <c r="O5052" i="1"/>
  <c r="N5052" i="1"/>
  <c r="A5052" i="1"/>
  <c r="O5051" i="1"/>
  <c r="N5051" i="1"/>
  <c r="A5051" i="1"/>
  <c r="O5050" i="1"/>
  <c r="N5050" i="1"/>
  <c r="A5050" i="1"/>
  <c r="O5049" i="1"/>
  <c r="N5049" i="1"/>
  <c r="A5049" i="1"/>
  <c r="O5048" i="1"/>
  <c r="N5048" i="1"/>
  <c r="A5048" i="1"/>
  <c r="O5047" i="1"/>
  <c r="N5047" i="1"/>
  <c r="A5047" i="1"/>
  <c r="O5046" i="1"/>
  <c r="N5046" i="1"/>
  <c r="A5046" i="1"/>
  <c r="O5045" i="1"/>
  <c r="N5045" i="1"/>
  <c r="A5045" i="1"/>
  <c r="O5044" i="1"/>
  <c r="N5044" i="1"/>
  <c r="A5044" i="1"/>
  <c r="O5043" i="1"/>
  <c r="N5043" i="1"/>
  <c r="A5043" i="1"/>
  <c r="O5042" i="1"/>
  <c r="N5042" i="1"/>
  <c r="A5042" i="1"/>
  <c r="O5041" i="1"/>
  <c r="N5041" i="1"/>
  <c r="A5041" i="1"/>
  <c r="O5040" i="1"/>
  <c r="N5040" i="1"/>
  <c r="A5040" i="1"/>
  <c r="O5039" i="1"/>
  <c r="N5039" i="1"/>
  <c r="A5039" i="1"/>
  <c r="O5038" i="1"/>
  <c r="N5038" i="1"/>
  <c r="A5038" i="1"/>
  <c r="O5037" i="1"/>
  <c r="N5037" i="1"/>
  <c r="A5037" i="1"/>
  <c r="O5036" i="1"/>
  <c r="N5036" i="1"/>
  <c r="A5036" i="1"/>
  <c r="O5035" i="1"/>
  <c r="N5035" i="1"/>
  <c r="A5035" i="1"/>
  <c r="O5034" i="1"/>
  <c r="N5034" i="1"/>
  <c r="A5034" i="1"/>
  <c r="O5033" i="1"/>
  <c r="N5033" i="1"/>
  <c r="A5033" i="1"/>
  <c r="O5032" i="1"/>
  <c r="N5032" i="1"/>
  <c r="A5032" i="1"/>
  <c r="O5031" i="1"/>
  <c r="N5031" i="1"/>
  <c r="A5031" i="1"/>
  <c r="O5030" i="1"/>
  <c r="N5030" i="1"/>
  <c r="A5030" i="1"/>
  <c r="O5029" i="1"/>
  <c r="N5029" i="1"/>
  <c r="A5029" i="1"/>
  <c r="O5028" i="1"/>
  <c r="N5028" i="1"/>
  <c r="A5028" i="1"/>
  <c r="O5027" i="1"/>
  <c r="N5027" i="1"/>
  <c r="A5027" i="1"/>
  <c r="O5026" i="1"/>
  <c r="N5026" i="1"/>
  <c r="A5026" i="1"/>
  <c r="O5025" i="1"/>
  <c r="N5025" i="1"/>
  <c r="A5025" i="1"/>
  <c r="O5024" i="1"/>
  <c r="N5024" i="1"/>
  <c r="A5024" i="1"/>
  <c r="O5023" i="1"/>
  <c r="N5023" i="1"/>
  <c r="A5023" i="1"/>
  <c r="O5022" i="1"/>
  <c r="N5022" i="1"/>
  <c r="A5022" i="1"/>
  <c r="O5021" i="1"/>
  <c r="N5021" i="1"/>
  <c r="A5021" i="1"/>
  <c r="O5020" i="1"/>
  <c r="N5020" i="1"/>
  <c r="A5020" i="1"/>
  <c r="O5019" i="1"/>
  <c r="N5019" i="1"/>
  <c r="A5019" i="1"/>
  <c r="O5018" i="1"/>
  <c r="N5018" i="1"/>
  <c r="A5018" i="1"/>
  <c r="O5017" i="1"/>
  <c r="N5017" i="1"/>
  <c r="A5017" i="1"/>
  <c r="O5016" i="1"/>
  <c r="N5016" i="1"/>
  <c r="A5016" i="1"/>
  <c r="O5015" i="1"/>
  <c r="N5015" i="1"/>
  <c r="A5015" i="1"/>
  <c r="O5014" i="1"/>
  <c r="N5014" i="1"/>
  <c r="A5014" i="1"/>
  <c r="O5013" i="1"/>
  <c r="N5013" i="1"/>
  <c r="A5013" i="1"/>
  <c r="O5012" i="1"/>
  <c r="N5012" i="1"/>
  <c r="A5012" i="1"/>
  <c r="O5011" i="1"/>
  <c r="N5011" i="1"/>
  <c r="A5011" i="1"/>
  <c r="O5010" i="1"/>
  <c r="N5010" i="1"/>
  <c r="A5010" i="1"/>
  <c r="O5009" i="1"/>
  <c r="N5009" i="1"/>
  <c r="A5009" i="1"/>
  <c r="O5008" i="1"/>
  <c r="N5008" i="1"/>
  <c r="A5008" i="1"/>
  <c r="O5007" i="1"/>
  <c r="N5007" i="1"/>
  <c r="A5007" i="1"/>
  <c r="O5006" i="1"/>
  <c r="N5006" i="1"/>
  <c r="A5006" i="1"/>
  <c r="O5005" i="1"/>
  <c r="N5005" i="1"/>
  <c r="A5005" i="1"/>
  <c r="O5004" i="1"/>
  <c r="N5004" i="1"/>
  <c r="A5004" i="1"/>
  <c r="O5003" i="1"/>
  <c r="N5003" i="1"/>
  <c r="A5003" i="1"/>
  <c r="O5002" i="1"/>
  <c r="N5002" i="1"/>
  <c r="A5002" i="1"/>
  <c r="O5001" i="1"/>
  <c r="N5001" i="1"/>
  <c r="A5001" i="1"/>
  <c r="O5000" i="1"/>
  <c r="N5000" i="1"/>
  <c r="A5000" i="1"/>
  <c r="O4999" i="1"/>
  <c r="N4999" i="1"/>
  <c r="A4999" i="1"/>
  <c r="O4998" i="1"/>
  <c r="N4998" i="1"/>
  <c r="A4998" i="1"/>
  <c r="O4997" i="1"/>
  <c r="N4997" i="1"/>
  <c r="A4997" i="1"/>
  <c r="O4996" i="1"/>
  <c r="N4996" i="1"/>
  <c r="A4996" i="1"/>
  <c r="O4995" i="1"/>
  <c r="N4995" i="1"/>
  <c r="A4995" i="1"/>
  <c r="O4994" i="1"/>
  <c r="N4994" i="1"/>
  <c r="A4994" i="1"/>
  <c r="O4993" i="1"/>
  <c r="N4993" i="1"/>
  <c r="A4993" i="1"/>
  <c r="O4992" i="1"/>
  <c r="N4992" i="1"/>
  <c r="A4992" i="1"/>
  <c r="O4991" i="1"/>
  <c r="N4991" i="1"/>
  <c r="A4991" i="1"/>
  <c r="O4990" i="1"/>
  <c r="N4990" i="1"/>
  <c r="A4990" i="1"/>
  <c r="O4989" i="1"/>
  <c r="N4989" i="1"/>
  <c r="A4989" i="1"/>
  <c r="O4988" i="1"/>
  <c r="N4988" i="1"/>
  <c r="A4988" i="1"/>
  <c r="O4987" i="1"/>
  <c r="N4987" i="1"/>
  <c r="A4987" i="1"/>
  <c r="O4986" i="1"/>
  <c r="N4986" i="1"/>
  <c r="A4986" i="1"/>
  <c r="O4985" i="1"/>
  <c r="N4985" i="1"/>
  <c r="A4985" i="1"/>
  <c r="O4984" i="1"/>
  <c r="N4984" i="1"/>
  <c r="A4984" i="1"/>
  <c r="O4983" i="1"/>
  <c r="N4983" i="1"/>
  <c r="A4983" i="1"/>
  <c r="O4982" i="1"/>
  <c r="N4982" i="1"/>
  <c r="A4982" i="1"/>
  <c r="O4981" i="1"/>
  <c r="N4981" i="1"/>
  <c r="A4981" i="1"/>
  <c r="O4980" i="1"/>
  <c r="N4980" i="1"/>
  <c r="A4980" i="1"/>
  <c r="O4979" i="1"/>
  <c r="N4979" i="1"/>
  <c r="A4979" i="1"/>
  <c r="O4978" i="1"/>
  <c r="N4978" i="1"/>
  <c r="A4978" i="1"/>
  <c r="O4977" i="1"/>
  <c r="N4977" i="1"/>
  <c r="A4977" i="1"/>
  <c r="O4976" i="1"/>
  <c r="N4976" i="1"/>
  <c r="A4976" i="1"/>
  <c r="O4975" i="1"/>
  <c r="N4975" i="1"/>
  <c r="A4975" i="1"/>
  <c r="O4974" i="1"/>
  <c r="N4974" i="1"/>
  <c r="A4974" i="1"/>
  <c r="O4973" i="1"/>
  <c r="N4973" i="1"/>
  <c r="A4973" i="1"/>
  <c r="O4972" i="1"/>
  <c r="N4972" i="1"/>
  <c r="A4972" i="1"/>
  <c r="O4971" i="1"/>
  <c r="N4971" i="1"/>
  <c r="A4971" i="1"/>
  <c r="O4970" i="1"/>
  <c r="N4970" i="1"/>
  <c r="A4970" i="1"/>
  <c r="O4969" i="1"/>
  <c r="N4969" i="1"/>
  <c r="A4969" i="1"/>
  <c r="O4968" i="1"/>
  <c r="N4968" i="1"/>
  <c r="A4968" i="1"/>
  <c r="O4967" i="1"/>
  <c r="N4967" i="1"/>
  <c r="A4967" i="1"/>
  <c r="O4966" i="1"/>
  <c r="N4966" i="1"/>
  <c r="A4966" i="1"/>
  <c r="O4965" i="1"/>
  <c r="N4965" i="1"/>
  <c r="A4965" i="1"/>
  <c r="O4964" i="1"/>
  <c r="N4964" i="1"/>
  <c r="A4964" i="1"/>
  <c r="O4963" i="1"/>
  <c r="N4963" i="1"/>
  <c r="A4963" i="1"/>
  <c r="O4962" i="1"/>
  <c r="N4962" i="1"/>
  <c r="A4962" i="1"/>
  <c r="O4961" i="1"/>
  <c r="N4961" i="1"/>
  <c r="A4961" i="1"/>
  <c r="O4960" i="1"/>
  <c r="N4960" i="1"/>
  <c r="A4960" i="1"/>
  <c r="O4959" i="1"/>
  <c r="N4959" i="1"/>
  <c r="A4959" i="1"/>
  <c r="O4958" i="1"/>
  <c r="N4958" i="1"/>
  <c r="A4958" i="1"/>
  <c r="O4957" i="1"/>
  <c r="N4957" i="1"/>
  <c r="A4957" i="1"/>
  <c r="O4956" i="1"/>
  <c r="N4956" i="1"/>
  <c r="A4956" i="1"/>
  <c r="O4955" i="1"/>
  <c r="N4955" i="1"/>
  <c r="A4955" i="1"/>
  <c r="O4954" i="1"/>
  <c r="N4954" i="1"/>
  <c r="A4954" i="1"/>
  <c r="O4953" i="1"/>
  <c r="N4953" i="1"/>
  <c r="A4953" i="1"/>
  <c r="O4952" i="1"/>
  <c r="N4952" i="1"/>
  <c r="A4952" i="1"/>
  <c r="O4951" i="1"/>
  <c r="N4951" i="1"/>
  <c r="A4951" i="1"/>
  <c r="O4950" i="1"/>
  <c r="N4950" i="1"/>
  <c r="A4950" i="1"/>
  <c r="O4949" i="1"/>
  <c r="N4949" i="1"/>
  <c r="A4949" i="1"/>
  <c r="O4948" i="1"/>
  <c r="N4948" i="1"/>
  <c r="A4948" i="1"/>
  <c r="O4947" i="1"/>
  <c r="N4947" i="1"/>
  <c r="A4947" i="1"/>
  <c r="O4946" i="1"/>
  <c r="N4946" i="1"/>
  <c r="A4946" i="1"/>
  <c r="O4945" i="1"/>
  <c r="N4945" i="1"/>
  <c r="A4945" i="1"/>
  <c r="O4944" i="1"/>
  <c r="N4944" i="1"/>
  <c r="A4944" i="1"/>
  <c r="O4943" i="1"/>
  <c r="N4943" i="1"/>
  <c r="A4943" i="1"/>
  <c r="O4942" i="1"/>
  <c r="N4942" i="1"/>
  <c r="A4942" i="1"/>
  <c r="O4941" i="1"/>
  <c r="N4941" i="1"/>
  <c r="A4941" i="1"/>
  <c r="O4940" i="1"/>
  <c r="N4940" i="1"/>
  <c r="A4940" i="1"/>
  <c r="O4939" i="1"/>
  <c r="N4939" i="1"/>
  <c r="A4939" i="1"/>
  <c r="O4938" i="1"/>
  <c r="N4938" i="1"/>
  <c r="A4938" i="1"/>
  <c r="O4937" i="1"/>
  <c r="N4937" i="1"/>
  <c r="A4937" i="1"/>
  <c r="O4936" i="1"/>
  <c r="N4936" i="1"/>
  <c r="A4936" i="1"/>
  <c r="O4935" i="1"/>
  <c r="N4935" i="1"/>
  <c r="A4935" i="1"/>
  <c r="O4934" i="1"/>
  <c r="N4934" i="1"/>
  <c r="A4934" i="1"/>
  <c r="O4933" i="1"/>
  <c r="N4933" i="1"/>
  <c r="A4933" i="1"/>
  <c r="O4932" i="1"/>
  <c r="N4932" i="1"/>
  <c r="A4932" i="1"/>
  <c r="O4931" i="1"/>
  <c r="N4931" i="1"/>
  <c r="A4931" i="1"/>
  <c r="O4930" i="1"/>
  <c r="N4930" i="1"/>
  <c r="A4930" i="1"/>
  <c r="O4929" i="1"/>
  <c r="N4929" i="1"/>
  <c r="A4929" i="1"/>
  <c r="O4928" i="1"/>
  <c r="N4928" i="1"/>
  <c r="A4928" i="1"/>
  <c r="O4927" i="1"/>
  <c r="N4927" i="1"/>
  <c r="A4927" i="1"/>
  <c r="O4926" i="1"/>
  <c r="N4926" i="1"/>
  <c r="A4926" i="1"/>
  <c r="O4925" i="1"/>
  <c r="N4925" i="1"/>
  <c r="A4925" i="1"/>
  <c r="O4924" i="1"/>
  <c r="N4924" i="1"/>
  <c r="A4924" i="1"/>
  <c r="O4923" i="1"/>
  <c r="N4923" i="1"/>
  <c r="A4923" i="1"/>
  <c r="O4922" i="1"/>
  <c r="N4922" i="1"/>
  <c r="A4922" i="1"/>
  <c r="O4921" i="1"/>
  <c r="N4921" i="1"/>
  <c r="A4921" i="1"/>
  <c r="O4920" i="1"/>
  <c r="N4920" i="1"/>
  <c r="A4920" i="1"/>
  <c r="O4919" i="1"/>
  <c r="N4919" i="1"/>
  <c r="A4919" i="1"/>
  <c r="O4918" i="1"/>
  <c r="N4918" i="1"/>
  <c r="A4918" i="1"/>
  <c r="O4917" i="1"/>
  <c r="N4917" i="1"/>
  <c r="A4917" i="1"/>
  <c r="O4916" i="1"/>
  <c r="N4916" i="1"/>
  <c r="A4916" i="1"/>
  <c r="O4915" i="1"/>
  <c r="N4915" i="1"/>
  <c r="A4915" i="1"/>
  <c r="O4914" i="1"/>
  <c r="N4914" i="1"/>
  <c r="A4914" i="1"/>
  <c r="O4913" i="1"/>
  <c r="N4913" i="1"/>
  <c r="A4913" i="1"/>
  <c r="O4912" i="1"/>
  <c r="N4912" i="1"/>
  <c r="A4912" i="1"/>
  <c r="O4911" i="1"/>
  <c r="N4911" i="1"/>
  <c r="A4911" i="1"/>
  <c r="O4910" i="1"/>
  <c r="N4910" i="1"/>
  <c r="A4910" i="1"/>
  <c r="O4909" i="1"/>
  <c r="N4909" i="1"/>
  <c r="A4909" i="1"/>
  <c r="O4908" i="1"/>
  <c r="N4908" i="1"/>
  <c r="A4908" i="1"/>
  <c r="O4907" i="1"/>
  <c r="N4907" i="1"/>
  <c r="A4907" i="1"/>
  <c r="O4906" i="1"/>
  <c r="N4906" i="1"/>
  <c r="A4906" i="1"/>
  <c r="O4905" i="1"/>
  <c r="N4905" i="1"/>
  <c r="A4905" i="1"/>
  <c r="O4904" i="1"/>
  <c r="N4904" i="1"/>
  <c r="A4904" i="1"/>
  <c r="O4903" i="1"/>
  <c r="N4903" i="1"/>
  <c r="A4903" i="1"/>
  <c r="O4902" i="1"/>
  <c r="N4902" i="1"/>
  <c r="A4902" i="1"/>
  <c r="O4901" i="1"/>
  <c r="N4901" i="1"/>
  <c r="A4901" i="1"/>
  <c r="O4900" i="1"/>
  <c r="N4900" i="1"/>
  <c r="A4900" i="1"/>
  <c r="O4899" i="1"/>
  <c r="N4899" i="1"/>
  <c r="A4899" i="1"/>
  <c r="O4898" i="1"/>
  <c r="N4898" i="1"/>
  <c r="A4898" i="1"/>
  <c r="O4897" i="1"/>
  <c r="N4897" i="1"/>
  <c r="A4897" i="1"/>
  <c r="O4896" i="1"/>
  <c r="N4896" i="1"/>
  <c r="A4896" i="1"/>
  <c r="O4895" i="1"/>
  <c r="N4895" i="1"/>
  <c r="A4895" i="1"/>
  <c r="O4894" i="1"/>
  <c r="N4894" i="1"/>
  <c r="A4894" i="1"/>
  <c r="O4893" i="1"/>
  <c r="N4893" i="1"/>
  <c r="A4893" i="1"/>
  <c r="O4892" i="1"/>
  <c r="N4892" i="1"/>
  <c r="A4892" i="1"/>
  <c r="O4891" i="1"/>
  <c r="N4891" i="1"/>
  <c r="A4891" i="1"/>
  <c r="O4890" i="1"/>
  <c r="N4890" i="1"/>
  <c r="A4890" i="1"/>
  <c r="O4889" i="1"/>
  <c r="N4889" i="1"/>
  <c r="A4889" i="1"/>
  <c r="O4888" i="1"/>
  <c r="N4888" i="1"/>
  <c r="A4888" i="1"/>
  <c r="O4887" i="1"/>
  <c r="N4887" i="1"/>
  <c r="A4887" i="1"/>
  <c r="O4886" i="1"/>
  <c r="N4886" i="1"/>
  <c r="A4886" i="1"/>
  <c r="O4885" i="1"/>
  <c r="N4885" i="1"/>
  <c r="A4885" i="1"/>
  <c r="O4884" i="1"/>
  <c r="N4884" i="1"/>
  <c r="A4884" i="1"/>
  <c r="O4883" i="1"/>
  <c r="N4883" i="1"/>
  <c r="A4883" i="1"/>
  <c r="O4882" i="1"/>
  <c r="N4882" i="1"/>
  <c r="A4882" i="1"/>
  <c r="O4881" i="1"/>
  <c r="N4881" i="1"/>
  <c r="A4881" i="1"/>
  <c r="O4880" i="1"/>
  <c r="N4880" i="1"/>
  <c r="A4880" i="1"/>
  <c r="O4879" i="1"/>
  <c r="N4879" i="1"/>
  <c r="A4879" i="1"/>
  <c r="O4878" i="1"/>
  <c r="N4878" i="1"/>
  <c r="A4878" i="1"/>
  <c r="O4877" i="1"/>
  <c r="N4877" i="1"/>
  <c r="A4877" i="1"/>
  <c r="O4876" i="1"/>
  <c r="N4876" i="1"/>
  <c r="A4876" i="1"/>
  <c r="O4875" i="1"/>
  <c r="N4875" i="1"/>
  <c r="A4875" i="1"/>
  <c r="O4874" i="1"/>
  <c r="N4874" i="1"/>
  <c r="A4874" i="1"/>
  <c r="O4873" i="1"/>
  <c r="N4873" i="1"/>
  <c r="A4873" i="1"/>
  <c r="O4872" i="1"/>
  <c r="N4872" i="1"/>
  <c r="A4872" i="1"/>
  <c r="O4871" i="1"/>
  <c r="N4871" i="1"/>
  <c r="A4871" i="1"/>
  <c r="O4870" i="1"/>
  <c r="N4870" i="1"/>
  <c r="A4870" i="1"/>
  <c r="O4869" i="1"/>
  <c r="N4869" i="1"/>
  <c r="A4869" i="1"/>
  <c r="O4868" i="1"/>
  <c r="N4868" i="1"/>
  <c r="A4868" i="1"/>
  <c r="O4867" i="1"/>
  <c r="N4867" i="1"/>
  <c r="A4867" i="1"/>
  <c r="O4866" i="1"/>
  <c r="N4866" i="1"/>
  <c r="A4866" i="1"/>
  <c r="O4865" i="1"/>
  <c r="N4865" i="1"/>
  <c r="A4865" i="1"/>
  <c r="O4864" i="1"/>
  <c r="N4864" i="1"/>
  <c r="A4864" i="1"/>
  <c r="O4863" i="1"/>
  <c r="N4863" i="1"/>
  <c r="A4863" i="1"/>
  <c r="O4862" i="1"/>
  <c r="N4862" i="1"/>
  <c r="A4862" i="1"/>
  <c r="O4861" i="1"/>
  <c r="N4861" i="1"/>
  <c r="A4861" i="1"/>
  <c r="O4860" i="1"/>
  <c r="N4860" i="1"/>
  <c r="A4860" i="1"/>
  <c r="O4859" i="1"/>
  <c r="N4859" i="1"/>
  <c r="A4859" i="1"/>
  <c r="O4858" i="1"/>
  <c r="N4858" i="1"/>
  <c r="A4858" i="1"/>
  <c r="O4857" i="1"/>
  <c r="N4857" i="1"/>
  <c r="A4857" i="1"/>
  <c r="O4856" i="1"/>
  <c r="N4856" i="1"/>
  <c r="A4856" i="1"/>
  <c r="O4855" i="1"/>
  <c r="N4855" i="1"/>
  <c r="A4855" i="1"/>
  <c r="O4854" i="1"/>
  <c r="N4854" i="1"/>
  <c r="A4854" i="1"/>
  <c r="O4853" i="1"/>
  <c r="N4853" i="1"/>
  <c r="A4853" i="1"/>
  <c r="O4852" i="1"/>
  <c r="N4852" i="1"/>
  <c r="A4852" i="1"/>
  <c r="O4851" i="1"/>
  <c r="N4851" i="1"/>
  <c r="A4851" i="1"/>
  <c r="O4850" i="1"/>
  <c r="N4850" i="1"/>
  <c r="A4850" i="1"/>
  <c r="O4849" i="1"/>
  <c r="N4849" i="1"/>
  <c r="A4849" i="1"/>
  <c r="O4848" i="1"/>
  <c r="N4848" i="1"/>
  <c r="A4848" i="1"/>
  <c r="O4847" i="1"/>
  <c r="N4847" i="1"/>
  <c r="A4847" i="1"/>
  <c r="O4846" i="1"/>
  <c r="N4846" i="1"/>
  <c r="A4846" i="1"/>
  <c r="O4845" i="1"/>
  <c r="N4845" i="1"/>
  <c r="A4845" i="1"/>
  <c r="O4844" i="1"/>
  <c r="N4844" i="1"/>
  <c r="A4844" i="1"/>
  <c r="O4843" i="1"/>
  <c r="N4843" i="1"/>
  <c r="A4843" i="1"/>
  <c r="O4842" i="1"/>
  <c r="N4842" i="1"/>
  <c r="A4842" i="1"/>
  <c r="O4841" i="1"/>
  <c r="N4841" i="1"/>
  <c r="A4841" i="1"/>
  <c r="O4840" i="1"/>
  <c r="N4840" i="1"/>
  <c r="A4840" i="1"/>
  <c r="O4839" i="1"/>
  <c r="N4839" i="1"/>
  <c r="A4839" i="1"/>
  <c r="O4838" i="1"/>
  <c r="N4838" i="1"/>
  <c r="A4838" i="1"/>
  <c r="O4837" i="1"/>
  <c r="N4837" i="1"/>
  <c r="A4837" i="1"/>
  <c r="O4836" i="1"/>
  <c r="N4836" i="1"/>
  <c r="A4836" i="1"/>
  <c r="O4835" i="1"/>
  <c r="N4835" i="1"/>
  <c r="A4835" i="1"/>
  <c r="O4834" i="1"/>
  <c r="N4834" i="1"/>
  <c r="A4834" i="1"/>
  <c r="O4833" i="1"/>
  <c r="N4833" i="1"/>
  <c r="A4833" i="1"/>
  <c r="O4832" i="1"/>
  <c r="N4832" i="1"/>
  <c r="A4832" i="1"/>
  <c r="O4831" i="1"/>
  <c r="N4831" i="1"/>
  <c r="A4831" i="1"/>
  <c r="O4830" i="1"/>
  <c r="N4830" i="1"/>
  <c r="A4830" i="1"/>
  <c r="O4829" i="1"/>
  <c r="N4829" i="1"/>
  <c r="A4829" i="1"/>
  <c r="O4828" i="1"/>
  <c r="N4828" i="1"/>
  <c r="A4828" i="1"/>
  <c r="O4827" i="1"/>
  <c r="N4827" i="1"/>
  <c r="A4827" i="1"/>
  <c r="O4826" i="1"/>
  <c r="N4826" i="1"/>
  <c r="A4826" i="1"/>
  <c r="O4825" i="1"/>
  <c r="N4825" i="1"/>
  <c r="A4825" i="1"/>
  <c r="O4824" i="1"/>
  <c r="N4824" i="1"/>
  <c r="A4824" i="1"/>
  <c r="O4823" i="1"/>
  <c r="N4823" i="1"/>
  <c r="A4823" i="1"/>
  <c r="O4822" i="1"/>
  <c r="N4822" i="1"/>
  <c r="A4822" i="1"/>
  <c r="O4821" i="1"/>
  <c r="N4821" i="1"/>
  <c r="A4821" i="1"/>
  <c r="O4820" i="1"/>
  <c r="N4820" i="1"/>
  <c r="A4820" i="1"/>
  <c r="O4819" i="1"/>
  <c r="N4819" i="1"/>
  <c r="A4819" i="1"/>
  <c r="O4818" i="1"/>
  <c r="N4818" i="1"/>
  <c r="A4818" i="1"/>
  <c r="O4817" i="1"/>
  <c r="N4817" i="1"/>
  <c r="A4817" i="1"/>
  <c r="O4816" i="1"/>
  <c r="N4816" i="1"/>
  <c r="A4816" i="1"/>
  <c r="O4815" i="1"/>
  <c r="N4815" i="1"/>
  <c r="A4815" i="1"/>
  <c r="O4814" i="1"/>
  <c r="N4814" i="1"/>
  <c r="A4814" i="1"/>
  <c r="O4813" i="1"/>
  <c r="N4813" i="1"/>
  <c r="A4813" i="1"/>
  <c r="O4812" i="1"/>
  <c r="N4812" i="1"/>
  <c r="A4812" i="1"/>
  <c r="O4811" i="1"/>
  <c r="N4811" i="1"/>
  <c r="A4811" i="1"/>
  <c r="O4810" i="1"/>
  <c r="N4810" i="1"/>
  <c r="A4810" i="1"/>
  <c r="O4809" i="1"/>
  <c r="N4809" i="1"/>
  <c r="A4809" i="1"/>
  <c r="O4808" i="1"/>
  <c r="N4808" i="1"/>
  <c r="A4808" i="1"/>
  <c r="O4807" i="1"/>
  <c r="N4807" i="1"/>
  <c r="A4807" i="1"/>
  <c r="O4806" i="1"/>
  <c r="N4806" i="1"/>
  <c r="A4806" i="1"/>
  <c r="O4805" i="1"/>
  <c r="N4805" i="1"/>
  <c r="A4805" i="1"/>
  <c r="O4804" i="1"/>
  <c r="N4804" i="1"/>
  <c r="A4804" i="1"/>
  <c r="O4803" i="1"/>
  <c r="N4803" i="1"/>
  <c r="A4803" i="1"/>
  <c r="O4802" i="1"/>
  <c r="N4802" i="1"/>
  <c r="A4802" i="1"/>
  <c r="O4801" i="1"/>
  <c r="N4801" i="1"/>
  <c r="A4801" i="1"/>
  <c r="O4800" i="1"/>
  <c r="N4800" i="1"/>
  <c r="A4800" i="1"/>
  <c r="O4799" i="1"/>
  <c r="N4799" i="1"/>
  <c r="A4799" i="1"/>
  <c r="O4798" i="1"/>
  <c r="N4798" i="1"/>
  <c r="A4798" i="1"/>
  <c r="O4797" i="1"/>
  <c r="N4797" i="1"/>
  <c r="A4797" i="1"/>
  <c r="O4796" i="1"/>
  <c r="N4796" i="1"/>
  <c r="A4796" i="1"/>
  <c r="O4795" i="1"/>
  <c r="N4795" i="1"/>
  <c r="A4795" i="1"/>
  <c r="O4794" i="1"/>
  <c r="N4794" i="1"/>
  <c r="A4794" i="1"/>
  <c r="O4793" i="1"/>
  <c r="N4793" i="1"/>
  <c r="A4793" i="1"/>
  <c r="O4792" i="1"/>
  <c r="N4792" i="1"/>
  <c r="A4792" i="1"/>
  <c r="O4791" i="1"/>
  <c r="N4791" i="1"/>
  <c r="A4791" i="1"/>
  <c r="O4790" i="1"/>
  <c r="N4790" i="1"/>
  <c r="A4790" i="1"/>
  <c r="O4789" i="1"/>
  <c r="N4789" i="1"/>
  <c r="A4789" i="1"/>
  <c r="O4788" i="1"/>
  <c r="N4788" i="1"/>
  <c r="A4788" i="1"/>
  <c r="O4787" i="1"/>
  <c r="N4787" i="1"/>
  <c r="A4787" i="1"/>
  <c r="O4786" i="1"/>
  <c r="N4786" i="1"/>
  <c r="A4786" i="1"/>
  <c r="O4785" i="1"/>
  <c r="N4785" i="1"/>
  <c r="A4785" i="1"/>
  <c r="O4784" i="1"/>
  <c r="N4784" i="1"/>
  <c r="A4784" i="1"/>
  <c r="O4783" i="1"/>
  <c r="N4783" i="1"/>
  <c r="A4783" i="1"/>
  <c r="O4782" i="1"/>
  <c r="N4782" i="1"/>
  <c r="A4782" i="1"/>
  <c r="O4781" i="1"/>
  <c r="N4781" i="1"/>
  <c r="A4781" i="1"/>
  <c r="O4780" i="1"/>
  <c r="N4780" i="1"/>
  <c r="A4780" i="1"/>
  <c r="O4779" i="1"/>
  <c r="N4779" i="1"/>
  <c r="A4779" i="1"/>
  <c r="O4778" i="1"/>
  <c r="N4778" i="1"/>
  <c r="A4778" i="1"/>
  <c r="O4777" i="1"/>
  <c r="N4777" i="1"/>
  <c r="A4777" i="1"/>
  <c r="O4776" i="1"/>
  <c r="N4776" i="1"/>
  <c r="A4776" i="1"/>
  <c r="O4775" i="1"/>
  <c r="N4775" i="1"/>
  <c r="A4775" i="1"/>
  <c r="O4774" i="1"/>
  <c r="N4774" i="1"/>
  <c r="A4774" i="1"/>
  <c r="O4773" i="1"/>
  <c r="N4773" i="1"/>
  <c r="A4773" i="1"/>
  <c r="O4772" i="1"/>
  <c r="N4772" i="1"/>
  <c r="A4772" i="1"/>
  <c r="O4771" i="1"/>
  <c r="N4771" i="1"/>
  <c r="A4771" i="1"/>
  <c r="O4770" i="1"/>
  <c r="N4770" i="1"/>
  <c r="A4770" i="1"/>
  <c r="O4769" i="1"/>
  <c r="N4769" i="1"/>
  <c r="A4769" i="1"/>
  <c r="O4768" i="1"/>
  <c r="N4768" i="1"/>
  <c r="A4768" i="1"/>
  <c r="O4767" i="1"/>
  <c r="N4767" i="1"/>
  <c r="A4767" i="1"/>
  <c r="O4766" i="1"/>
  <c r="N4766" i="1"/>
  <c r="A4766" i="1"/>
  <c r="O4765" i="1"/>
  <c r="N4765" i="1"/>
  <c r="A4765" i="1"/>
  <c r="O4764" i="1"/>
  <c r="N4764" i="1"/>
  <c r="A4764" i="1"/>
  <c r="O4763" i="1"/>
  <c r="N4763" i="1"/>
  <c r="A4763" i="1"/>
  <c r="O4762" i="1"/>
  <c r="N4762" i="1"/>
  <c r="A4762" i="1"/>
  <c r="O4761" i="1"/>
  <c r="N4761" i="1"/>
  <c r="A4761" i="1"/>
  <c r="O4760" i="1"/>
  <c r="N4760" i="1"/>
  <c r="A4760" i="1"/>
  <c r="O4759" i="1"/>
  <c r="N4759" i="1"/>
  <c r="A4759" i="1"/>
  <c r="O4758" i="1"/>
  <c r="N4758" i="1"/>
  <c r="A4758" i="1"/>
  <c r="O4757" i="1"/>
  <c r="N4757" i="1"/>
  <c r="A4757" i="1"/>
  <c r="O4756" i="1"/>
  <c r="N4756" i="1"/>
  <c r="A4756" i="1"/>
  <c r="O4755" i="1"/>
  <c r="N4755" i="1"/>
  <c r="A4755" i="1"/>
  <c r="O4754" i="1"/>
  <c r="N4754" i="1"/>
  <c r="A4754" i="1"/>
  <c r="O4753" i="1"/>
  <c r="N4753" i="1"/>
  <c r="A4753" i="1"/>
  <c r="O4752" i="1"/>
  <c r="N4752" i="1"/>
  <c r="A4752" i="1"/>
  <c r="O4751" i="1"/>
  <c r="N4751" i="1"/>
  <c r="A4751" i="1"/>
  <c r="O4750" i="1"/>
  <c r="N4750" i="1"/>
  <c r="A4750" i="1"/>
  <c r="O4749" i="1"/>
  <c r="N4749" i="1"/>
  <c r="A4749" i="1"/>
  <c r="O4748" i="1"/>
  <c r="N4748" i="1"/>
  <c r="A4748" i="1"/>
  <c r="O4747" i="1"/>
  <c r="N4747" i="1"/>
  <c r="A4747" i="1"/>
  <c r="O4746" i="1"/>
  <c r="N4746" i="1"/>
  <c r="A4746" i="1"/>
  <c r="O4745" i="1"/>
  <c r="N4745" i="1"/>
  <c r="A4745" i="1"/>
  <c r="O4744" i="1"/>
  <c r="N4744" i="1"/>
  <c r="A4744" i="1"/>
  <c r="O4743" i="1"/>
  <c r="N4743" i="1"/>
  <c r="A4743" i="1"/>
  <c r="O4742" i="1"/>
  <c r="N4742" i="1"/>
  <c r="A4742" i="1"/>
  <c r="O4741" i="1"/>
  <c r="N4741" i="1"/>
  <c r="A4741" i="1"/>
  <c r="O4740" i="1"/>
  <c r="N4740" i="1"/>
  <c r="A4740" i="1"/>
  <c r="O4739" i="1"/>
  <c r="N4739" i="1"/>
  <c r="A4739" i="1"/>
  <c r="O4738" i="1"/>
  <c r="N4738" i="1"/>
  <c r="A4738" i="1"/>
  <c r="O4737" i="1"/>
  <c r="N4737" i="1"/>
  <c r="A4737" i="1"/>
  <c r="O4736" i="1"/>
  <c r="N4736" i="1"/>
  <c r="A4736" i="1"/>
  <c r="O4735" i="1"/>
  <c r="N4735" i="1"/>
  <c r="A4735" i="1"/>
  <c r="O4734" i="1"/>
  <c r="N4734" i="1"/>
  <c r="A4734" i="1"/>
  <c r="O4733" i="1"/>
  <c r="N4733" i="1"/>
  <c r="A4733" i="1"/>
  <c r="O4732" i="1"/>
  <c r="N4732" i="1"/>
  <c r="A4732" i="1"/>
  <c r="O4731" i="1"/>
  <c r="N4731" i="1"/>
  <c r="A4731" i="1"/>
  <c r="O4730" i="1"/>
  <c r="N4730" i="1"/>
  <c r="A4730" i="1"/>
  <c r="O4729" i="1"/>
  <c r="N4729" i="1"/>
  <c r="A4729" i="1"/>
  <c r="O4728" i="1"/>
  <c r="N4728" i="1"/>
  <c r="A4728" i="1"/>
  <c r="O4727" i="1"/>
  <c r="N4727" i="1"/>
  <c r="A4727" i="1"/>
  <c r="O4726" i="1"/>
  <c r="N4726" i="1"/>
  <c r="A4726" i="1"/>
  <c r="O4725" i="1"/>
  <c r="N4725" i="1"/>
  <c r="A4725" i="1"/>
  <c r="O4724" i="1"/>
  <c r="N4724" i="1"/>
  <c r="A4724" i="1"/>
  <c r="O4723" i="1"/>
  <c r="N4723" i="1"/>
  <c r="A4723" i="1"/>
  <c r="O4722" i="1"/>
  <c r="N4722" i="1"/>
  <c r="A4722" i="1"/>
  <c r="O4721" i="1"/>
  <c r="N4721" i="1"/>
  <c r="A4721" i="1"/>
  <c r="O4720" i="1"/>
  <c r="N4720" i="1"/>
  <c r="A4720" i="1"/>
  <c r="O4719" i="1"/>
  <c r="N4719" i="1"/>
  <c r="A4719" i="1"/>
  <c r="O4718" i="1"/>
  <c r="N4718" i="1"/>
  <c r="A4718" i="1"/>
  <c r="O4717" i="1"/>
  <c r="N4717" i="1"/>
  <c r="A4717" i="1"/>
  <c r="O4716" i="1"/>
  <c r="N4716" i="1"/>
  <c r="A4716" i="1"/>
  <c r="O4715" i="1"/>
  <c r="N4715" i="1"/>
  <c r="A4715" i="1"/>
  <c r="O4714" i="1"/>
  <c r="N4714" i="1"/>
  <c r="A4714" i="1"/>
  <c r="O4713" i="1"/>
  <c r="N4713" i="1"/>
  <c r="A4713" i="1"/>
  <c r="O4712" i="1"/>
  <c r="N4712" i="1"/>
  <c r="A4712" i="1"/>
  <c r="O4711" i="1"/>
  <c r="N4711" i="1"/>
  <c r="A4711" i="1"/>
  <c r="O4710" i="1"/>
  <c r="N4710" i="1"/>
  <c r="A4710" i="1"/>
  <c r="O4709" i="1"/>
  <c r="N4709" i="1"/>
  <c r="A4709" i="1"/>
  <c r="O4708" i="1"/>
  <c r="N4708" i="1"/>
  <c r="A4708" i="1"/>
  <c r="O4707" i="1"/>
  <c r="N4707" i="1"/>
  <c r="A4707" i="1"/>
  <c r="O4706" i="1"/>
  <c r="N4706" i="1"/>
  <c r="A4706" i="1"/>
  <c r="O4705" i="1"/>
  <c r="N4705" i="1"/>
  <c r="A4705" i="1"/>
  <c r="O4704" i="1"/>
  <c r="N4704" i="1"/>
  <c r="A4704" i="1"/>
  <c r="O4703" i="1"/>
  <c r="N4703" i="1"/>
  <c r="A4703" i="1"/>
  <c r="O4702" i="1"/>
  <c r="N4702" i="1"/>
  <c r="A4702" i="1"/>
  <c r="O4701" i="1"/>
  <c r="N4701" i="1"/>
  <c r="A4701" i="1"/>
  <c r="O4700" i="1"/>
  <c r="N4700" i="1"/>
  <c r="A4700" i="1"/>
  <c r="O4699" i="1"/>
  <c r="N4699" i="1"/>
  <c r="A4699" i="1"/>
  <c r="O4698" i="1"/>
  <c r="N4698" i="1"/>
  <c r="A4698" i="1"/>
  <c r="O4697" i="1"/>
  <c r="N4697" i="1"/>
  <c r="A4697" i="1"/>
  <c r="O4696" i="1"/>
  <c r="N4696" i="1"/>
  <c r="A4696" i="1"/>
  <c r="O4695" i="1"/>
  <c r="N4695" i="1"/>
  <c r="A4695" i="1"/>
  <c r="O4694" i="1"/>
  <c r="N4694" i="1"/>
  <c r="A4694" i="1"/>
  <c r="O4693" i="1"/>
  <c r="N4693" i="1"/>
  <c r="A4693" i="1"/>
  <c r="O4692" i="1"/>
  <c r="N4692" i="1"/>
  <c r="A4692" i="1"/>
  <c r="O4691" i="1"/>
  <c r="N4691" i="1"/>
  <c r="A4691" i="1"/>
  <c r="O4690" i="1"/>
  <c r="N4690" i="1"/>
  <c r="A4690" i="1"/>
  <c r="O4689" i="1"/>
  <c r="N4689" i="1"/>
  <c r="A4689" i="1"/>
  <c r="O4688" i="1"/>
  <c r="N4688" i="1"/>
  <c r="A4688" i="1"/>
  <c r="O4687" i="1"/>
  <c r="N4687" i="1"/>
  <c r="A4687" i="1"/>
  <c r="O4686" i="1"/>
  <c r="N4686" i="1"/>
  <c r="A4686" i="1"/>
  <c r="O4685" i="1"/>
  <c r="N4685" i="1"/>
  <c r="A4685" i="1"/>
  <c r="O4684" i="1"/>
  <c r="N4684" i="1"/>
  <c r="A4684" i="1"/>
  <c r="O4683" i="1"/>
  <c r="N4683" i="1"/>
  <c r="A4683" i="1"/>
  <c r="O4682" i="1"/>
  <c r="N4682" i="1"/>
  <c r="A4682" i="1"/>
  <c r="O4681" i="1"/>
  <c r="N4681" i="1"/>
  <c r="A4681" i="1"/>
  <c r="O4680" i="1"/>
  <c r="N4680" i="1"/>
  <c r="A4680" i="1"/>
  <c r="O4679" i="1"/>
  <c r="N4679" i="1"/>
  <c r="A4679" i="1"/>
  <c r="O4678" i="1"/>
  <c r="N4678" i="1"/>
  <c r="A4678" i="1"/>
  <c r="O4677" i="1"/>
  <c r="N4677" i="1"/>
  <c r="A4677" i="1"/>
  <c r="O4676" i="1"/>
  <c r="N4676" i="1"/>
  <c r="A4676" i="1"/>
  <c r="O4675" i="1"/>
  <c r="N4675" i="1"/>
  <c r="A4675" i="1"/>
  <c r="O4674" i="1"/>
  <c r="N4674" i="1"/>
  <c r="A4674" i="1"/>
  <c r="O4673" i="1"/>
  <c r="N4673" i="1"/>
  <c r="A4673" i="1"/>
  <c r="O4672" i="1"/>
  <c r="N4672" i="1"/>
  <c r="A4672" i="1"/>
  <c r="O4671" i="1"/>
  <c r="N4671" i="1"/>
  <c r="A4671" i="1"/>
  <c r="O4670" i="1"/>
  <c r="N4670" i="1"/>
  <c r="A4670" i="1"/>
  <c r="O4669" i="1"/>
  <c r="N4669" i="1"/>
  <c r="A4669" i="1"/>
  <c r="O4668" i="1"/>
  <c r="N4668" i="1"/>
  <c r="A4668" i="1"/>
  <c r="O4667" i="1"/>
  <c r="N4667" i="1"/>
  <c r="A4667" i="1"/>
  <c r="O4666" i="1"/>
  <c r="N4666" i="1"/>
  <c r="A4666" i="1"/>
  <c r="O4665" i="1"/>
  <c r="N4665" i="1"/>
  <c r="A4665" i="1"/>
  <c r="O4664" i="1"/>
  <c r="N4664" i="1"/>
  <c r="A4664" i="1"/>
  <c r="O4663" i="1"/>
  <c r="N4663" i="1"/>
  <c r="A4663" i="1"/>
  <c r="O4662" i="1"/>
  <c r="N4662" i="1"/>
  <c r="A4662" i="1"/>
  <c r="O4661" i="1"/>
  <c r="N4661" i="1"/>
  <c r="A4661" i="1"/>
  <c r="O4660" i="1"/>
  <c r="N4660" i="1"/>
  <c r="A4660" i="1"/>
  <c r="O4659" i="1"/>
  <c r="N4659" i="1"/>
  <c r="A4659" i="1"/>
  <c r="O4658" i="1"/>
  <c r="N4658" i="1"/>
  <c r="A4658" i="1"/>
  <c r="O4657" i="1"/>
  <c r="N4657" i="1"/>
  <c r="A4657" i="1"/>
  <c r="O4656" i="1"/>
  <c r="N4656" i="1"/>
  <c r="A4656" i="1"/>
  <c r="O4655" i="1"/>
  <c r="N4655" i="1"/>
  <c r="A4655" i="1"/>
  <c r="O4654" i="1"/>
  <c r="N4654" i="1"/>
  <c r="A4654" i="1"/>
  <c r="O4653" i="1"/>
  <c r="N4653" i="1"/>
  <c r="A4653" i="1"/>
  <c r="O4652" i="1"/>
  <c r="N4652" i="1"/>
  <c r="A4652" i="1"/>
  <c r="O4651" i="1"/>
  <c r="N4651" i="1"/>
  <c r="A4651" i="1"/>
  <c r="O4650" i="1"/>
  <c r="N4650" i="1"/>
  <c r="A4650" i="1"/>
  <c r="O4649" i="1"/>
  <c r="N4649" i="1"/>
  <c r="A4649" i="1"/>
  <c r="O4648" i="1"/>
  <c r="N4648" i="1"/>
  <c r="A4648" i="1"/>
  <c r="O4647" i="1"/>
  <c r="N4647" i="1"/>
  <c r="A4647" i="1"/>
  <c r="O4646" i="1"/>
  <c r="N4646" i="1"/>
  <c r="A4646" i="1"/>
  <c r="O4645" i="1"/>
  <c r="N4645" i="1"/>
  <c r="A4645" i="1"/>
  <c r="O4644" i="1"/>
  <c r="N4644" i="1"/>
  <c r="A4644" i="1"/>
  <c r="O4643" i="1"/>
  <c r="N4643" i="1"/>
  <c r="A4643" i="1"/>
  <c r="O4642" i="1"/>
  <c r="N4642" i="1"/>
  <c r="A4642" i="1"/>
  <c r="O4641" i="1"/>
  <c r="N4641" i="1"/>
  <c r="A4641" i="1"/>
  <c r="O4640" i="1"/>
  <c r="N4640" i="1"/>
  <c r="A4640" i="1"/>
  <c r="O4639" i="1"/>
  <c r="N4639" i="1"/>
  <c r="A4639" i="1"/>
  <c r="O4638" i="1"/>
  <c r="N4638" i="1"/>
  <c r="A4638" i="1"/>
  <c r="O4637" i="1"/>
  <c r="N4637" i="1"/>
  <c r="A4637" i="1"/>
  <c r="O4636" i="1"/>
  <c r="N4636" i="1"/>
  <c r="A4636" i="1"/>
  <c r="O4635" i="1"/>
  <c r="N4635" i="1"/>
  <c r="A4635" i="1"/>
  <c r="O4634" i="1"/>
  <c r="N4634" i="1"/>
  <c r="A4634" i="1"/>
  <c r="O4633" i="1"/>
  <c r="N4633" i="1"/>
  <c r="A4633" i="1"/>
  <c r="O4632" i="1"/>
  <c r="N4632" i="1"/>
  <c r="A4632" i="1"/>
  <c r="O4631" i="1"/>
  <c r="N4631" i="1"/>
  <c r="A4631" i="1"/>
  <c r="O4630" i="1"/>
  <c r="N4630" i="1"/>
  <c r="A4630" i="1"/>
  <c r="O4629" i="1"/>
  <c r="N4629" i="1"/>
  <c r="A4629" i="1"/>
  <c r="O4628" i="1"/>
  <c r="N4628" i="1"/>
  <c r="A4628" i="1"/>
  <c r="O4627" i="1"/>
  <c r="N4627" i="1"/>
  <c r="A4627" i="1"/>
  <c r="O4626" i="1"/>
  <c r="N4626" i="1"/>
  <c r="A4626" i="1"/>
  <c r="O4625" i="1"/>
  <c r="N4625" i="1"/>
  <c r="A4625" i="1"/>
  <c r="O4624" i="1"/>
  <c r="N4624" i="1"/>
  <c r="A4624" i="1"/>
  <c r="O4623" i="1"/>
  <c r="N4623" i="1"/>
  <c r="A4623" i="1"/>
  <c r="O4622" i="1"/>
  <c r="N4622" i="1"/>
  <c r="A4622" i="1"/>
  <c r="O4621" i="1"/>
  <c r="N4621" i="1"/>
  <c r="A4621" i="1"/>
  <c r="O4620" i="1"/>
  <c r="N4620" i="1"/>
  <c r="A4620" i="1"/>
  <c r="O4619" i="1"/>
  <c r="N4619" i="1"/>
  <c r="A4619" i="1"/>
  <c r="O4618" i="1"/>
  <c r="N4618" i="1"/>
  <c r="A4618" i="1"/>
  <c r="O4617" i="1"/>
  <c r="N4617" i="1"/>
  <c r="A4617" i="1"/>
  <c r="O4616" i="1"/>
  <c r="N4616" i="1"/>
  <c r="A4616" i="1"/>
  <c r="O4615" i="1"/>
  <c r="N4615" i="1"/>
  <c r="A4615" i="1"/>
  <c r="O4614" i="1"/>
  <c r="N4614" i="1"/>
  <c r="A4614" i="1"/>
  <c r="O4613" i="1"/>
  <c r="N4613" i="1"/>
  <c r="A4613" i="1"/>
  <c r="O4612" i="1"/>
  <c r="N4612" i="1"/>
  <c r="A4612" i="1"/>
  <c r="O4611" i="1"/>
  <c r="N4611" i="1"/>
  <c r="A4611" i="1"/>
  <c r="O4610" i="1"/>
  <c r="N4610" i="1"/>
  <c r="A4610" i="1"/>
  <c r="O4609" i="1"/>
  <c r="N4609" i="1"/>
  <c r="A4609" i="1"/>
  <c r="O4608" i="1"/>
  <c r="N4608" i="1"/>
  <c r="A4608" i="1"/>
  <c r="O4607" i="1"/>
  <c r="N4607" i="1"/>
  <c r="A4607" i="1"/>
  <c r="O4606" i="1"/>
  <c r="N4606" i="1"/>
  <c r="A4606" i="1"/>
  <c r="O4605" i="1"/>
  <c r="N4605" i="1"/>
  <c r="A4605" i="1"/>
  <c r="O4604" i="1"/>
  <c r="N4604" i="1"/>
  <c r="A4604" i="1"/>
  <c r="O4603" i="1"/>
  <c r="N4603" i="1"/>
  <c r="A4603" i="1"/>
  <c r="O4602" i="1"/>
  <c r="N4602" i="1"/>
  <c r="A4602" i="1"/>
  <c r="O4601" i="1"/>
  <c r="N4601" i="1"/>
  <c r="A4601" i="1"/>
  <c r="O4600" i="1"/>
  <c r="N4600" i="1"/>
  <c r="A4600" i="1"/>
  <c r="O4599" i="1"/>
  <c r="N4599" i="1"/>
  <c r="A4599" i="1"/>
  <c r="O4598" i="1"/>
  <c r="N4598" i="1"/>
  <c r="A4598" i="1"/>
  <c r="O4597" i="1"/>
  <c r="N4597" i="1"/>
  <c r="A4597" i="1"/>
  <c r="O4596" i="1"/>
  <c r="N4596" i="1"/>
  <c r="A4596" i="1"/>
  <c r="O4595" i="1"/>
  <c r="N4595" i="1"/>
  <c r="A4595" i="1"/>
  <c r="O4594" i="1"/>
  <c r="N4594" i="1"/>
  <c r="A4594" i="1"/>
  <c r="O4593" i="1"/>
  <c r="N4593" i="1"/>
  <c r="A4593" i="1"/>
  <c r="O4592" i="1"/>
  <c r="N4592" i="1"/>
  <c r="A4592" i="1"/>
  <c r="O4591" i="1"/>
  <c r="N4591" i="1"/>
  <c r="A4591" i="1"/>
  <c r="O4590" i="1"/>
  <c r="N4590" i="1"/>
  <c r="A4590" i="1"/>
  <c r="O4589" i="1"/>
  <c r="N4589" i="1"/>
  <c r="A4589" i="1"/>
  <c r="O4588" i="1"/>
  <c r="N4588" i="1"/>
  <c r="A4588" i="1"/>
  <c r="O4587" i="1"/>
  <c r="N4587" i="1"/>
  <c r="A4587" i="1"/>
  <c r="O4586" i="1"/>
  <c r="N4586" i="1"/>
  <c r="A4586" i="1"/>
  <c r="O4585" i="1"/>
  <c r="N4585" i="1"/>
  <c r="A4585" i="1"/>
  <c r="O4584" i="1"/>
  <c r="N4584" i="1"/>
  <c r="A4584" i="1"/>
  <c r="O4583" i="1"/>
  <c r="N4583" i="1"/>
  <c r="A4583" i="1"/>
  <c r="O4582" i="1"/>
  <c r="N4582" i="1"/>
  <c r="A4582" i="1"/>
  <c r="O4581" i="1"/>
  <c r="N4581" i="1"/>
  <c r="A4581" i="1"/>
  <c r="O4580" i="1"/>
  <c r="N4580" i="1"/>
  <c r="A4580" i="1"/>
  <c r="O4579" i="1"/>
  <c r="N4579" i="1"/>
  <c r="A4579" i="1"/>
  <c r="O4578" i="1"/>
  <c r="N4578" i="1"/>
  <c r="A4578" i="1"/>
  <c r="O4577" i="1"/>
  <c r="N4577" i="1"/>
  <c r="A4577" i="1"/>
  <c r="O4576" i="1"/>
  <c r="N4576" i="1"/>
  <c r="A4576" i="1"/>
  <c r="O4575" i="1"/>
  <c r="N4575" i="1"/>
  <c r="A4575" i="1"/>
  <c r="O4574" i="1"/>
  <c r="N4574" i="1"/>
  <c r="A4574" i="1"/>
  <c r="O4573" i="1"/>
  <c r="N4573" i="1"/>
  <c r="A4573" i="1"/>
  <c r="O4572" i="1"/>
  <c r="N4572" i="1"/>
  <c r="A4572" i="1"/>
  <c r="O4571" i="1"/>
  <c r="N4571" i="1"/>
  <c r="A4571" i="1"/>
  <c r="O4570" i="1"/>
  <c r="N4570" i="1"/>
  <c r="A4570" i="1"/>
  <c r="O4569" i="1"/>
  <c r="N4569" i="1"/>
  <c r="A4569" i="1"/>
  <c r="O4568" i="1"/>
  <c r="N4568" i="1"/>
  <c r="A4568" i="1"/>
  <c r="O4567" i="1"/>
  <c r="N4567" i="1"/>
  <c r="A4567" i="1"/>
  <c r="O4566" i="1"/>
  <c r="N4566" i="1"/>
  <c r="A4566" i="1"/>
  <c r="O4565" i="1"/>
  <c r="N4565" i="1"/>
  <c r="A4565" i="1"/>
  <c r="O4564" i="1"/>
  <c r="N4564" i="1"/>
  <c r="A4564" i="1"/>
  <c r="O4563" i="1"/>
  <c r="N4563" i="1"/>
  <c r="A4563" i="1"/>
  <c r="O4562" i="1"/>
  <c r="N4562" i="1"/>
  <c r="A4562" i="1"/>
  <c r="O4561" i="1"/>
  <c r="N4561" i="1"/>
  <c r="A4561" i="1"/>
  <c r="O4560" i="1"/>
  <c r="N4560" i="1"/>
  <c r="A4560" i="1"/>
  <c r="O4559" i="1"/>
  <c r="N4559" i="1"/>
  <c r="A4559" i="1"/>
  <c r="O4558" i="1"/>
  <c r="N4558" i="1"/>
  <c r="A4558" i="1"/>
  <c r="O4557" i="1"/>
  <c r="N4557" i="1"/>
  <c r="A4557" i="1"/>
  <c r="O4556" i="1"/>
  <c r="N4556" i="1"/>
  <c r="A4556" i="1"/>
  <c r="O4555" i="1"/>
  <c r="N4555" i="1"/>
  <c r="A4555" i="1"/>
  <c r="O4554" i="1"/>
  <c r="N4554" i="1"/>
  <c r="A4554" i="1"/>
  <c r="O4553" i="1"/>
  <c r="N4553" i="1"/>
  <c r="A4553" i="1"/>
  <c r="O4552" i="1"/>
  <c r="N4552" i="1"/>
  <c r="A4552" i="1"/>
  <c r="O4551" i="1"/>
  <c r="N4551" i="1"/>
  <c r="A4551" i="1"/>
  <c r="O4550" i="1"/>
  <c r="N4550" i="1"/>
  <c r="A4550" i="1"/>
  <c r="O4549" i="1"/>
  <c r="N4549" i="1"/>
  <c r="A4549" i="1"/>
  <c r="O4548" i="1"/>
  <c r="N4548" i="1"/>
  <c r="A4548" i="1"/>
  <c r="O4547" i="1"/>
  <c r="N4547" i="1"/>
  <c r="A4547" i="1"/>
  <c r="O4546" i="1"/>
  <c r="N4546" i="1"/>
  <c r="A4546" i="1"/>
  <c r="O4545" i="1"/>
  <c r="N4545" i="1"/>
  <c r="A4545" i="1"/>
  <c r="O4544" i="1"/>
  <c r="N4544" i="1"/>
  <c r="A4544" i="1"/>
  <c r="O4543" i="1"/>
  <c r="N4543" i="1"/>
  <c r="A4543" i="1"/>
  <c r="O4542" i="1"/>
  <c r="N4542" i="1"/>
  <c r="A4542" i="1"/>
  <c r="O4541" i="1"/>
  <c r="N4541" i="1"/>
  <c r="A4541" i="1"/>
  <c r="O4540" i="1"/>
  <c r="N4540" i="1"/>
  <c r="A4540" i="1"/>
  <c r="O4539" i="1"/>
  <c r="N4539" i="1"/>
  <c r="A4539" i="1"/>
  <c r="O4538" i="1"/>
  <c r="N4538" i="1"/>
  <c r="A4538" i="1"/>
  <c r="O4537" i="1"/>
  <c r="N4537" i="1"/>
  <c r="A4537" i="1"/>
  <c r="O4536" i="1"/>
  <c r="N4536" i="1"/>
  <c r="A4536" i="1"/>
  <c r="O4535" i="1"/>
  <c r="N4535" i="1"/>
  <c r="A4535" i="1"/>
  <c r="O4534" i="1"/>
  <c r="N4534" i="1"/>
  <c r="A4534" i="1"/>
  <c r="O4533" i="1"/>
  <c r="N4533" i="1"/>
  <c r="A4533" i="1"/>
  <c r="O4532" i="1"/>
  <c r="N4532" i="1"/>
  <c r="A4532" i="1"/>
  <c r="O4531" i="1"/>
  <c r="N4531" i="1"/>
  <c r="A4531" i="1"/>
  <c r="O4530" i="1"/>
  <c r="N4530" i="1"/>
  <c r="A4530" i="1"/>
  <c r="O4529" i="1"/>
  <c r="N4529" i="1"/>
  <c r="A4529" i="1"/>
  <c r="O4528" i="1"/>
  <c r="N4528" i="1"/>
  <c r="A4528" i="1"/>
  <c r="O4527" i="1"/>
  <c r="N4527" i="1"/>
  <c r="A4527" i="1"/>
  <c r="O4526" i="1"/>
  <c r="N4526" i="1"/>
  <c r="A4526" i="1"/>
  <c r="O4525" i="1"/>
  <c r="N4525" i="1"/>
  <c r="A4525" i="1"/>
  <c r="O4524" i="1"/>
  <c r="N4524" i="1"/>
  <c r="A4524" i="1"/>
  <c r="O4523" i="1"/>
  <c r="N4523" i="1"/>
  <c r="A4523" i="1"/>
  <c r="O4522" i="1"/>
  <c r="N4522" i="1"/>
  <c r="A4522" i="1"/>
  <c r="O4521" i="1"/>
  <c r="N4521" i="1"/>
  <c r="A4521" i="1"/>
  <c r="O4520" i="1"/>
  <c r="N4520" i="1"/>
  <c r="A4520" i="1"/>
  <c r="O4519" i="1"/>
  <c r="N4519" i="1"/>
  <c r="A4519" i="1"/>
  <c r="O4518" i="1"/>
  <c r="N4518" i="1"/>
  <c r="A4518" i="1"/>
  <c r="O4517" i="1"/>
  <c r="N4517" i="1"/>
  <c r="A4517" i="1"/>
  <c r="O4516" i="1"/>
  <c r="N4516" i="1"/>
  <c r="A4516" i="1"/>
  <c r="O4515" i="1"/>
  <c r="N4515" i="1"/>
  <c r="A4515" i="1"/>
  <c r="O4514" i="1"/>
  <c r="N4514" i="1"/>
  <c r="A4514" i="1"/>
  <c r="O4513" i="1"/>
  <c r="N4513" i="1"/>
  <c r="A4513" i="1"/>
  <c r="O4512" i="1"/>
  <c r="N4512" i="1"/>
  <c r="A4512" i="1"/>
  <c r="O4511" i="1"/>
  <c r="N4511" i="1"/>
  <c r="A4511" i="1"/>
  <c r="O4510" i="1"/>
  <c r="N4510" i="1"/>
  <c r="A4510" i="1"/>
  <c r="O4509" i="1"/>
  <c r="N4509" i="1"/>
  <c r="A4509" i="1"/>
  <c r="O4508" i="1"/>
  <c r="N4508" i="1"/>
  <c r="A4508" i="1"/>
  <c r="O4507" i="1"/>
  <c r="N4507" i="1"/>
  <c r="A4507" i="1"/>
  <c r="O4506" i="1"/>
  <c r="N4506" i="1"/>
  <c r="A4506" i="1"/>
  <c r="O4505" i="1"/>
  <c r="N4505" i="1"/>
  <c r="A4505" i="1"/>
  <c r="O4504" i="1"/>
  <c r="N4504" i="1"/>
  <c r="A4504" i="1"/>
  <c r="O4503" i="1"/>
  <c r="N4503" i="1"/>
  <c r="A4503" i="1"/>
  <c r="O4502" i="1"/>
  <c r="N4502" i="1"/>
  <c r="A4502" i="1"/>
  <c r="O4501" i="1"/>
  <c r="N4501" i="1"/>
  <c r="A4501" i="1"/>
  <c r="O4500" i="1"/>
  <c r="N4500" i="1"/>
  <c r="A4500" i="1"/>
  <c r="O4499" i="1"/>
  <c r="N4499" i="1"/>
  <c r="A4499" i="1"/>
  <c r="O4498" i="1"/>
  <c r="N4498" i="1"/>
  <c r="A4498" i="1"/>
  <c r="O4497" i="1"/>
  <c r="N4497" i="1"/>
  <c r="A4497" i="1"/>
  <c r="O4496" i="1"/>
  <c r="N4496" i="1"/>
  <c r="A4496" i="1"/>
  <c r="O4495" i="1"/>
  <c r="N4495" i="1"/>
  <c r="A4495" i="1"/>
  <c r="O4494" i="1"/>
  <c r="N4494" i="1"/>
  <c r="A4494" i="1"/>
  <c r="O4493" i="1"/>
  <c r="N4493" i="1"/>
  <c r="A4493" i="1"/>
  <c r="O4492" i="1"/>
  <c r="N4492" i="1"/>
  <c r="A4492" i="1"/>
  <c r="O4491" i="1"/>
  <c r="N4491" i="1"/>
  <c r="A4491" i="1"/>
  <c r="O4490" i="1"/>
  <c r="N4490" i="1"/>
  <c r="A4490" i="1"/>
  <c r="O4489" i="1"/>
  <c r="N4489" i="1"/>
  <c r="A4489" i="1"/>
  <c r="O4488" i="1"/>
  <c r="N4488" i="1"/>
  <c r="A4488" i="1"/>
  <c r="O4487" i="1"/>
  <c r="N4487" i="1"/>
  <c r="A4487" i="1"/>
  <c r="O4486" i="1"/>
  <c r="N4486" i="1"/>
  <c r="A4486" i="1"/>
  <c r="O4485" i="1"/>
  <c r="N4485" i="1"/>
  <c r="A4485" i="1"/>
  <c r="O4484" i="1"/>
  <c r="N4484" i="1"/>
  <c r="A4484" i="1"/>
  <c r="O4483" i="1"/>
  <c r="N4483" i="1"/>
  <c r="A4483" i="1"/>
  <c r="O4482" i="1"/>
  <c r="N4482" i="1"/>
  <c r="A4482" i="1"/>
  <c r="O4481" i="1"/>
  <c r="N4481" i="1"/>
  <c r="A4481" i="1"/>
  <c r="O4480" i="1"/>
  <c r="N4480" i="1"/>
  <c r="A4480" i="1"/>
  <c r="O4479" i="1"/>
  <c r="N4479" i="1"/>
  <c r="A4479" i="1"/>
  <c r="O4478" i="1"/>
  <c r="N4478" i="1"/>
  <c r="A4478" i="1"/>
  <c r="O4477" i="1"/>
  <c r="N4477" i="1"/>
  <c r="A4477" i="1"/>
  <c r="O4476" i="1"/>
  <c r="N4476" i="1"/>
  <c r="A4476" i="1"/>
  <c r="O4475" i="1"/>
  <c r="N4475" i="1"/>
  <c r="A4475" i="1"/>
  <c r="O4474" i="1"/>
  <c r="N4474" i="1"/>
  <c r="A4474" i="1"/>
  <c r="O4473" i="1"/>
  <c r="N4473" i="1"/>
  <c r="A4473" i="1"/>
  <c r="O4472" i="1"/>
  <c r="N4472" i="1"/>
  <c r="A4472" i="1"/>
  <c r="O4471" i="1"/>
  <c r="N4471" i="1"/>
  <c r="A4471" i="1"/>
  <c r="O4470" i="1"/>
  <c r="N4470" i="1"/>
  <c r="A4470" i="1"/>
  <c r="O4469" i="1"/>
  <c r="N4469" i="1"/>
  <c r="A4469" i="1"/>
  <c r="O4468" i="1"/>
  <c r="N4468" i="1"/>
  <c r="A4468" i="1"/>
  <c r="O4467" i="1"/>
  <c r="N4467" i="1"/>
  <c r="A4467" i="1"/>
  <c r="O4466" i="1"/>
  <c r="N4466" i="1"/>
  <c r="A4466" i="1"/>
  <c r="O4465" i="1"/>
  <c r="N4465" i="1"/>
  <c r="A4465" i="1"/>
  <c r="O4464" i="1"/>
  <c r="N4464" i="1"/>
  <c r="A4464" i="1"/>
  <c r="O4463" i="1"/>
  <c r="N4463" i="1"/>
  <c r="A4463" i="1"/>
  <c r="O4462" i="1"/>
  <c r="N4462" i="1"/>
  <c r="A4462" i="1"/>
  <c r="O4461" i="1"/>
  <c r="N4461" i="1"/>
  <c r="A4461" i="1"/>
  <c r="O4460" i="1"/>
  <c r="N4460" i="1"/>
  <c r="A4460" i="1"/>
  <c r="O4459" i="1"/>
  <c r="N4459" i="1"/>
  <c r="A4459" i="1"/>
  <c r="O4458" i="1"/>
  <c r="N4458" i="1"/>
  <c r="A4458" i="1"/>
  <c r="O4457" i="1"/>
  <c r="N4457" i="1"/>
  <c r="A4457" i="1"/>
  <c r="O4456" i="1"/>
  <c r="N4456" i="1"/>
  <c r="A4456" i="1"/>
  <c r="O4455" i="1"/>
  <c r="N4455" i="1"/>
  <c r="A4455" i="1"/>
  <c r="O4454" i="1"/>
  <c r="N4454" i="1"/>
  <c r="A4454" i="1"/>
  <c r="O4453" i="1"/>
  <c r="N4453" i="1"/>
  <c r="A4453" i="1"/>
  <c r="O4452" i="1"/>
  <c r="N4452" i="1"/>
  <c r="A4452" i="1"/>
  <c r="O4451" i="1"/>
  <c r="N4451" i="1"/>
  <c r="A4451" i="1"/>
  <c r="O4450" i="1"/>
  <c r="N4450" i="1"/>
  <c r="A4450" i="1"/>
  <c r="O4449" i="1"/>
  <c r="N4449" i="1"/>
  <c r="A4449" i="1"/>
  <c r="O4448" i="1"/>
  <c r="N4448" i="1"/>
  <c r="A4448" i="1"/>
  <c r="O4447" i="1"/>
  <c r="N4447" i="1"/>
  <c r="A4447" i="1"/>
  <c r="O4446" i="1"/>
  <c r="N4446" i="1"/>
  <c r="A4446" i="1"/>
  <c r="O4445" i="1"/>
  <c r="N4445" i="1"/>
  <c r="A4445" i="1"/>
  <c r="O4444" i="1"/>
  <c r="N4444" i="1"/>
  <c r="A4444" i="1"/>
  <c r="O4443" i="1"/>
  <c r="N4443" i="1"/>
  <c r="A4443" i="1"/>
  <c r="O4442" i="1"/>
  <c r="N4442" i="1"/>
  <c r="A4442" i="1"/>
  <c r="O4441" i="1"/>
  <c r="N4441" i="1"/>
  <c r="A4441" i="1"/>
  <c r="O4440" i="1"/>
  <c r="N4440" i="1"/>
  <c r="A4440" i="1"/>
  <c r="O4439" i="1"/>
  <c r="N4439" i="1"/>
  <c r="A4439" i="1"/>
  <c r="O4438" i="1"/>
  <c r="N4438" i="1"/>
  <c r="A4438" i="1"/>
  <c r="O4437" i="1"/>
  <c r="N4437" i="1"/>
  <c r="A4437" i="1"/>
  <c r="O4436" i="1"/>
  <c r="N4436" i="1"/>
  <c r="A4436" i="1"/>
  <c r="O4435" i="1"/>
  <c r="N4435" i="1"/>
  <c r="A4435" i="1"/>
  <c r="O4434" i="1"/>
  <c r="N4434" i="1"/>
  <c r="A4434" i="1"/>
  <c r="O4433" i="1"/>
  <c r="N4433" i="1"/>
  <c r="A4433" i="1"/>
  <c r="O4432" i="1"/>
  <c r="N4432" i="1"/>
  <c r="A4432" i="1"/>
  <c r="O4431" i="1"/>
  <c r="N4431" i="1"/>
  <c r="A4431" i="1"/>
  <c r="O4430" i="1"/>
  <c r="N4430" i="1"/>
  <c r="A4430" i="1"/>
  <c r="O4429" i="1"/>
  <c r="N4429" i="1"/>
  <c r="A4429" i="1"/>
  <c r="O4428" i="1"/>
  <c r="N4428" i="1"/>
  <c r="A4428" i="1"/>
  <c r="O4427" i="1"/>
  <c r="N4427" i="1"/>
  <c r="A4427" i="1"/>
  <c r="O4426" i="1"/>
  <c r="N4426" i="1"/>
  <c r="A4426" i="1"/>
  <c r="O4425" i="1"/>
  <c r="N4425" i="1"/>
  <c r="A4425" i="1"/>
  <c r="O4424" i="1"/>
  <c r="N4424" i="1"/>
  <c r="A4424" i="1"/>
  <c r="O4423" i="1"/>
  <c r="N4423" i="1"/>
  <c r="A4423" i="1"/>
  <c r="O4422" i="1"/>
  <c r="N4422" i="1"/>
  <c r="A4422" i="1"/>
  <c r="O4421" i="1"/>
  <c r="N4421" i="1"/>
  <c r="A4421" i="1"/>
  <c r="O4420" i="1"/>
  <c r="N4420" i="1"/>
  <c r="A4420" i="1"/>
  <c r="O4419" i="1"/>
  <c r="N4419" i="1"/>
  <c r="A4419" i="1"/>
  <c r="O4418" i="1"/>
  <c r="N4418" i="1"/>
  <c r="A4418" i="1"/>
  <c r="O4417" i="1"/>
  <c r="N4417" i="1"/>
  <c r="A4417" i="1"/>
  <c r="O4416" i="1"/>
  <c r="N4416" i="1"/>
  <c r="A4416" i="1"/>
  <c r="O4415" i="1"/>
  <c r="N4415" i="1"/>
  <c r="A4415" i="1"/>
  <c r="O4414" i="1"/>
  <c r="N4414" i="1"/>
  <c r="A4414" i="1"/>
  <c r="O4413" i="1"/>
  <c r="N4413" i="1"/>
  <c r="A4413" i="1"/>
  <c r="O4412" i="1"/>
  <c r="N4412" i="1"/>
  <c r="A4412" i="1"/>
  <c r="O4411" i="1"/>
  <c r="N4411" i="1"/>
  <c r="A4411" i="1"/>
  <c r="O4410" i="1"/>
  <c r="N4410" i="1"/>
  <c r="A4410" i="1"/>
  <c r="O4409" i="1"/>
  <c r="N4409" i="1"/>
  <c r="A4409" i="1"/>
  <c r="O4408" i="1"/>
  <c r="N4408" i="1"/>
  <c r="A4408" i="1"/>
  <c r="O4407" i="1"/>
  <c r="N4407" i="1"/>
  <c r="A4407" i="1"/>
  <c r="O4406" i="1"/>
  <c r="N4406" i="1"/>
  <c r="A4406" i="1"/>
  <c r="O4405" i="1"/>
  <c r="N4405" i="1"/>
  <c r="A4405" i="1"/>
  <c r="O4404" i="1"/>
  <c r="N4404" i="1"/>
  <c r="A4404" i="1"/>
  <c r="O4403" i="1"/>
  <c r="N4403" i="1"/>
  <c r="A4403" i="1"/>
  <c r="O4402" i="1"/>
  <c r="N4402" i="1"/>
  <c r="A4402" i="1"/>
  <c r="O4401" i="1"/>
  <c r="N4401" i="1"/>
  <c r="A4401" i="1"/>
  <c r="O4400" i="1"/>
  <c r="N4400" i="1"/>
  <c r="A4400" i="1"/>
  <c r="O4399" i="1"/>
  <c r="N4399" i="1"/>
  <c r="A4399" i="1"/>
  <c r="O4398" i="1"/>
  <c r="N4398" i="1"/>
  <c r="A4398" i="1"/>
  <c r="O4397" i="1"/>
  <c r="N4397" i="1"/>
  <c r="A4397" i="1"/>
  <c r="O4396" i="1"/>
  <c r="N4396" i="1"/>
  <c r="A4396" i="1"/>
  <c r="O4395" i="1"/>
  <c r="N4395" i="1"/>
  <c r="A4395" i="1"/>
  <c r="O4394" i="1"/>
  <c r="N4394" i="1"/>
  <c r="A4394" i="1"/>
  <c r="O4393" i="1"/>
  <c r="N4393" i="1"/>
  <c r="A4393" i="1"/>
  <c r="O4392" i="1"/>
  <c r="N4392" i="1"/>
  <c r="A4392" i="1"/>
  <c r="O4391" i="1"/>
  <c r="N4391" i="1"/>
  <c r="A4391" i="1"/>
  <c r="O4390" i="1"/>
  <c r="N4390" i="1"/>
  <c r="A4390" i="1"/>
  <c r="O4389" i="1"/>
  <c r="N4389" i="1"/>
  <c r="A4389" i="1"/>
  <c r="O4388" i="1"/>
  <c r="N4388" i="1"/>
  <c r="A4388" i="1"/>
  <c r="O4387" i="1"/>
  <c r="N4387" i="1"/>
  <c r="A4387" i="1"/>
  <c r="O4386" i="1"/>
  <c r="N4386" i="1"/>
  <c r="A4386" i="1"/>
  <c r="O4385" i="1"/>
  <c r="N4385" i="1"/>
  <c r="A4385" i="1"/>
  <c r="O4384" i="1"/>
  <c r="N4384" i="1"/>
  <c r="A4384" i="1"/>
  <c r="O4383" i="1"/>
  <c r="N4383" i="1"/>
  <c r="A4383" i="1"/>
  <c r="O4382" i="1"/>
  <c r="N4382" i="1"/>
  <c r="A4382" i="1"/>
  <c r="O4381" i="1"/>
  <c r="N4381" i="1"/>
  <c r="A4381" i="1"/>
  <c r="O4380" i="1"/>
  <c r="N4380" i="1"/>
  <c r="A4380" i="1"/>
  <c r="O4379" i="1"/>
  <c r="N4379" i="1"/>
  <c r="A4379" i="1"/>
  <c r="O4378" i="1"/>
  <c r="N4378" i="1"/>
  <c r="A4378" i="1"/>
  <c r="O4377" i="1"/>
  <c r="N4377" i="1"/>
  <c r="A4377" i="1"/>
  <c r="O4376" i="1"/>
  <c r="N4376" i="1"/>
  <c r="A4376" i="1"/>
  <c r="O4375" i="1"/>
  <c r="N4375" i="1"/>
  <c r="A4375" i="1"/>
  <c r="O4374" i="1"/>
  <c r="N4374" i="1"/>
  <c r="A4374" i="1"/>
  <c r="O4373" i="1"/>
  <c r="N4373" i="1"/>
  <c r="A4373" i="1"/>
  <c r="O4372" i="1"/>
  <c r="N4372" i="1"/>
  <c r="A4372" i="1"/>
  <c r="O4371" i="1"/>
  <c r="N4371" i="1"/>
  <c r="A4371" i="1"/>
  <c r="O4370" i="1"/>
  <c r="N4370" i="1"/>
  <c r="A4370" i="1"/>
  <c r="O4369" i="1"/>
  <c r="N4369" i="1"/>
  <c r="A4369" i="1"/>
  <c r="O4368" i="1"/>
  <c r="N4368" i="1"/>
  <c r="A4368" i="1"/>
  <c r="O4367" i="1"/>
  <c r="N4367" i="1"/>
  <c r="A4367" i="1"/>
  <c r="O4366" i="1"/>
  <c r="N4366" i="1"/>
  <c r="A4366" i="1"/>
  <c r="O4365" i="1"/>
  <c r="N4365" i="1"/>
  <c r="A4365" i="1"/>
  <c r="O4364" i="1"/>
  <c r="N4364" i="1"/>
  <c r="A4364" i="1"/>
  <c r="O4363" i="1"/>
  <c r="N4363" i="1"/>
  <c r="A4363" i="1"/>
  <c r="O4362" i="1"/>
  <c r="N4362" i="1"/>
  <c r="A4362" i="1"/>
  <c r="O4361" i="1"/>
  <c r="N4361" i="1"/>
  <c r="A4361" i="1"/>
  <c r="O4360" i="1"/>
  <c r="N4360" i="1"/>
  <c r="A4360" i="1"/>
  <c r="O4359" i="1"/>
  <c r="N4359" i="1"/>
  <c r="A4359" i="1"/>
  <c r="O4358" i="1"/>
  <c r="N4358" i="1"/>
  <c r="A4358" i="1"/>
  <c r="O4357" i="1"/>
  <c r="N4357" i="1"/>
  <c r="A4357" i="1"/>
  <c r="O4356" i="1"/>
  <c r="N4356" i="1"/>
  <c r="A4356" i="1"/>
  <c r="O4355" i="1"/>
  <c r="N4355" i="1"/>
  <c r="A4355" i="1"/>
  <c r="O4354" i="1"/>
  <c r="N4354" i="1"/>
  <c r="A4354" i="1"/>
  <c r="O4353" i="1"/>
  <c r="N4353" i="1"/>
  <c r="A4353" i="1"/>
  <c r="O4352" i="1"/>
  <c r="N4352" i="1"/>
  <c r="A4352" i="1"/>
  <c r="O4351" i="1"/>
  <c r="N4351" i="1"/>
  <c r="A4351" i="1"/>
  <c r="O4350" i="1"/>
  <c r="N4350" i="1"/>
  <c r="A4350" i="1"/>
  <c r="O4349" i="1"/>
  <c r="N4349" i="1"/>
  <c r="A4349" i="1"/>
  <c r="O4348" i="1"/>
  <c r="N4348" i="1"/>
  <c r="A4348" i="1"/>
  <c r="O4347" i="1"/>
  <c r="N4347" i="1"/>
  <c r="A4347" i="1"/>
  <c r="O4346" i="1"/>
  <c r="N4346" i="1"/>
  <c r="A4346" i="1"/>
  <c r="O4345" i="1"/>
  <c r="N4345" i="1"/>
  <c r="A4345" i="1"/>
  <c r="O4344" i="1"/>
  <c r="N4344" i="1"/>
  <c r="A4344" i="1"/>
  <c r="O4343" i="1"/>
  <c r="N4343" i="1"/>
  <c r="A4343" i="1"/>
  <c r="O4342" i="1"/>
  <c r="N4342" i="1"/>
  <c r="A4342" i="1"/>
  <c r="O4341" i="1"/>
  <c r="N4341" i="1"/>
  <c r="A4341" i="1"/>
  <c r="O4340" i="1"/>
  <c r="N4340" i="1"/>
  <c r="A4340" i="1"/>
  <c r="O4339" i="1"/>
  <c r="N4339" i="1"/>
  <c r="A4339" i="1"/>
  <c r="O4338" i="1"/>
  <c r="N4338" i="1"/>
  <c r="A4338" i="1"/>
  <c r="O4337" i="1"/>
  <c r="N4337" i="1"/>
  <c r="A4337" i="1"/>
  <c r="O4336" i="1"/>
  <c r="N4336" i="1"/>
  <c r="A4336" i="1"/>
  <c r="O4335" i="1"/>
  <c r="N4335" i="1"/>
  <c r="A4335" i="1"/>
  <c r="O4334" i="1"/>
  <c r="N4334" i="1"/>
  <c r="A4334" i="1"/>
  <c r="O4333" i="1"/>
  <c r="N4333" i="1"/>
  <c r="A4333" i="1"/>
  <c r="O4332" i="1"/>
  <c r="N4332" i="1"/>
  <c r="A4332" i="1"/>
  <c r="O4331" i="1"/>
  <c r="N4331" i="1"/>
  <c r="A4331" i="1"/>
  <c r="O4330" i="1"/>
  <c r="N4330" i="1"/>
  <c r="A4330" i="1"/>
  <c r="O4329" i="1"/>
  <c r="N4329" i="1"/>
  <c r="A4329" i="1"/>
  <c r="O4328" i="1"/>
  <c r="N4328" i="1"/>
  <c r="A4328" i="1"/>
  <c r="O4327" i="1"/>
  <c r="N4327" i="1"/>
  <c r="A4327" i="1"/>
  <c r="O4326" i="1"/>
  <c r="N4326" i="1"/>
  <c r="A4326" i="1"/>
  <c r="O4325" i="1"/>
  <c r="N4325" i="1"/>
  <c r="A4325" i="1"/>
  <c r="O4324" i="1"/>
  <c r="N4324" i="1"/>
  <c r="A4324" i="1"/>
  <c r="O4323" i="1"/>
  <c r="N4323" i="1"/>
  <c r="A4323" i="1"/>
  <c r="O4322" i="1"/>
  <c r="N4322" i="1"/>
  <c r="A4322" i="1"/>
  <c r="O4321" i="1"/>
  <c r="N4321" i="1"/>
  <c r="A4321" i="1"/>
  <c r="O4320" i="1"/>
  <c r="N4320" i="1"/>
  <c r="A4320" i="1"/>
  <c r="O4319" i="1"/>
  <c r="N4319" i="1"/>
  <c r="A4319" i="1"/>
  <c r="O4318" i="1"/>
  <c r="N4318" i="1"/>
  <c r="A4318" i="1"/>
  <c r="O4317" i="1"/>
  <c r="N4317" i="1"/>
  <c r="A4317" i="1"/>
  <c r="O4316" i="1"/>
  <c r="N4316" i="1"/>
  <c r="A4316" i="1"/>
  <c r="O4315" i="1"/>
  <c r="N4315" i="1"/>
  <c r="A4315" i="1"/>
  <c r="O4314" i="1"/>
  <c r="N4314" i="1"/>
  <c r="A4314" i="1"/>
  <c r="O4313" i="1"/>
  <c r="N4313" i="1"/>
  <c r="A4313" i="1"/>
  <c r="O4312" i="1"/>
  <c r="N4312" i="1"/>
  <c r="A4312" i="1"/>
  <c r="O4311" i="1"/>
  <c r="N4311" i="1"/>
  <c r="A4311" i="1"/>
  <c r="O4310" i="1"/>
  <c r="N4310" i="1"/>
  <c r="A4310" i="1"/>
  <c r="O4309" i="1"/>
  <c r="N4309" i="1"/>
  <c r="A4309" i="1"/>
  <c r="O4308" i="1"/>
  <c r="N4308" i="1"/>
  <c r="A4308" i="1"/>
  <c r="O4307" i="1"/>
  <c r="N4307" i="1"/>
  <c r="A4307" i="1"/>
  <c r="O4306" i="1"/>
  <c r="N4306" i="1"/>
  <c r="A4306" i="1"/>
  <c r="O4305" i="1"/>
  <c r="N4305" i="1"/>
  <c r="A4305" i="1"/>
  <c r="O4304" i="1"/>
  <c r="N4304" i="1"/>
  <c r="A4304" i="1"/>
  <c r="O4303" i="1"/>
  <c r="N4303" i="1"/>
  <c r="A4303" i="1"/>
  <c r="O4302" i="1"/>
  <c r="N4302" i="1"/>
  <c r="A4302" i="1"/>
  <c r="O4301" i="1"/>
  <c r="N4301" i="1"/>
  <c r="A4301" i="1"/>
  <c r="O4300" i="1"/>
  <c r="N4300" i="1"/>
  <c r="A4300" i="1"/>
  <c r="O4299" i="1"/>
  <c r="N4299" i="1"/>
  <c r="A4299" i="1"/>
  <c r="O4298" i="1"/>
  <c r="N4298" i="1"/>
  <c r="A4298" i="1"/>
  <c r="O4297" i="1"/>
  <c r="N4297" i="1"/>
  <c r="A4297" i="1"/>
  <c r="O4296" i="1"/>
  <c r="N4296" i="1"/>
  <c r="A4296" i="1"/>
  <c r="O4295" i="1"/>
  <c r="N4295" i="1"/>
  <c r="A4295" i="1"/>
  <c r="O4294" i="1"/>
  <c r="N4294" i="1"/>
  <c r="A4294" i="1"/>
  <c r="O4293" i="1"/>
  <c r="N4293" i="1"/>
  <c r="A4293" i="1"/>
  <c r="O4292" i="1"/>
  <c r="N4292" i="1"/>
  <c r="A4292" i="1"/>
  <c r="O4291" i="1"/>
  <c r="N4291" i="1"/>
  <c r="A4291" i="1"/>
  <c r="O4290" i="1"/>
  <c r="N4290" i="1"/>
  <c r="A4290" i="1"/>
  <c r="O4289" i="1"/>
  <c r="N4289" i="1"/>
  <c r="A4289" i="1"/>
  <c r="O4288" i="1"/>
  <c r="N4288" i="1"/>
  <c r="A4288" i="1"/>
  <c r="O4287" i="1"/>
  <c r="N4287" i="1"/>
  <c r="A4287" i="1"/>
  <c r="O4286" i="1"/>
  <c r="N4286" i="1"/>
  <c r="A4286" i="1"/>
  <c r="O4285" i="1"/>
  <c r="N4285" i="1"/>
  <c r="A4285" i="1"/>
  <c r="O4284" i="1"/>
  <c r="N4284" i="1"/>
  <c r="A4284" i="1"/>
  <c r="O4283" i="1"/>
  <c r="N4283" i="1"/>
  <c r="A4283" i="1"/>
  <c r="O4282" i="1"/>
  <c r="N4282" i="1"/>
  <c r="A4282" i="1"/>
  <c r="O4281" i="1"/>
  <c r="N4281" i="1"/>
  <c r="A4281" i="1"/>
  <c r="O4280" i="1"/>
  <c r="N4280" i="1"/>
  <c r="A4280" i="1"/>
  <c r="O4279" i="1"/>
  <c r="N4279" i="1"/>
  <c r="A4279" i="1"/>
  <c r="O4278" i="1"/>
  <c r="N4278" i="1"/>
  <c r="A4278" i="1"/>
  <c r="O4277" i="1"/>
  <c r="N4277" i="1"/>
  <c r="A4277" i="1"/>
  <c r="O4276" i="1"/>
  <c r="N4276" i="1"/>
  <c r="A4276" i="1"/>
  <c r="O4275" i="1"/>
  <c r="N4275" i="1"/>
  <c r="A4275" i="1"/>
  <c r="O4274" i="1"/>
  <c r="N4274" i="1"/>
  <c r="A4274" i="1"/>
  <c r="O4273" i="1"/>
  <c r="N4273" i="1"/>
  <c r="A4273" i="1"/>
  <c r="O4272" i="1"/>
  <c r="N4272" i="1"/>
  <c r="A4272" i="1"/>
  <c r="O4271" i="1"/>
  <c r="N4271" i="1"/>
  <c r="A4271" i="1"/>
  <c r="O4270" i="1"/>
  <c r="N4270" i="1"/>
  <c r="A4270" i="1"/>
  <c r="O4269" i="1"/>
  <c r="N4269" i="1"/>
  <c r="A4269" i="1"/>
  <c r="O4268" i="1"/>
  <c r="N4268" i="1"/>
  <c r="A4268" i="1"/>
  <c r="O4267" i="1"/>
  <c r="N4267" i="1"/>
  <c r="A4267" i="1"/>
  <c r="O4266" i="1"/>
  <c r="N4266" i="1"/>
  <c r="A4266" i="1"/>
  <c r="O4265" i="1"/>
  <c r="N4265" i="1"/>
  <c r="A4265" i="1"/>
  <c r="O4264" i="1"/>
  <c r="N4264" i="1"/>
  <c r="A4264" i="1"/>
  <c r="O4263" i="1"/>
  <c r="N4263" i="1"/>
  <c r="A4263" i="1"/>
  <c r="O4262" i="1"/>
  <c r="N4262" i="1"/>
  <c r="A4262" i="1"/>
  <c r="O4261" i="1"/>
  <c r="N4261" i="1"/>
  <c r="A4261" i="1"/>
  <c r="O4260" i="1"/>
  <c r="N4260" i="1"/>
  <c r="A4260" i="1"/>
  <c r="O4259" i="1"/>
  <c r="N4259" i="1"/>
  <c r="A4259" i="1"/>
  <c r="O4258" i="1"/>
  <c r="N4258" i="1"/>
  <c r="A4258" i="1"/>
  <c r="O4257" i="1"/>
  <c r="N4257" i="1"/>
  <c r="A4257" i="1"/>
  <c r="O4256" i="1"/>
  <c r="N4256" i="1"/>
  <c r="A4256" i="1"/>
  <c r="O4255" i="1"/>
  <c r="N4255" i="1"/>
  <c r="A4255" i="1"/>
  <c r="O4254" i="1"/>
  <c r="N4254" i="1"/>
  <c r="A4254" i="1"/>
  <c r="O4253" i="1"/>
  <c r="N4253" i="1"/>
  <c r="A4253" i="1"/>
  <c r="O4252" i="1"/>
  <c r="N4252" i="1"/>
  <c r="A4252" i="1"/>
  <c r="O4251" i="1"/>
  <c r="N4251" i="1"/>
  <c r="A4251" i="1"/>
  <c r="O4250" i="1"/>
  <c r="N4250" i="1"/>
  <c r="A4250" i="1"/>
  <c r="O4249" i="1"/>
  <c r="N4249" i="1"/>
  <c r="A4249" i="1"/>
  <c r="O4248" i="1"/>
  <c r="N4248" i="1"/>
  <c r="A4248" i="1"/>
  <c r="O4247" i="1"/>
  <c r="N4247" i="1"/>
  <c r="A4247" i="1"/>
  <c r="O4246" i="1"/>
  <c r="N4246" i="1"/>
  <c r="A4246" i="1"/>
  <c r="O4245" i="1"/>
  <c r="N4245" i="1"/>
  <c r="A4245" i="1"/>
  <c r="O4244" i="1"/>
  <c r="N4244" i="1"/>
  <c r="A4244" i="1"/>
  <c r="O4243" i="1"/>
  <c r="N4243" i="1"/>
  <c r="A4243" i="1"/>
  <c r="O4242" i="1"/>
  <c r="N4242" i="1"/>
  <c r="A4242" i="1"/>
  <c r="O4241" i="1"/>
  <c r="N4241" i="1"/>
  <c r="A4241" i="1"/>
  <c r="O4240" i="1"/>
  <c r="N4240" i="1"/>
  <c r="A4240" i="1"/>
  <c r="O4239" i="1"/>
  <c r="N4239" i="1"/>
  <c r="A4239" i="1"/>
  <c r="O4238" i="1"/>
  <c r="N4238" i="1"/>
  <c r="A4238" i="1"/>
  <c r="O4237" i="1"/>
  <c r="N4237" i="1"/>
  <c r="A4237" i="1"/>
  <c r="O4236" i="1"/>
  <c r="N4236" i="1"/>
  <c r="A4236" i="1"/>
  <c r="O4235" i="1"/>
  <c r="N4235" i="1"/>
  <c r="A4235" i="1"/>
  <c r="O4234" i="1"/>
  <c r="N4234" i="1"/>
  <c r="A4234" i="1"/>
  <c r="O4233" i="1"/>
  <c r="N4233" i="1"/>
  <c r="A4233" i="1"/>
  <c r="O4232" i="1"/>
  <c r="N4232" i="1"/>
  <c r="A4232" i="1"/>
  <c r="O4231" i="1"/>
  <c r="N4231" i="1"/>
  <c r="A4231" i="1"/>
  <c r="O4230" i="1"/>
  <c r="N4230" i="1"/>
  <c r="A4230" i="1"/>
  <c r="O4229" i="1"/>
  <c r="N4229" i="1"/>
  <c r="A4229" i="1"/>
  <c r="O4228" i="1"/>
  <c r="N4228" i="1"/>
  <c r="A4228" i="1"/>
  <c r="O4227" i="1"/>
  <c r="N4227" i="1"/>
  <c r="A4227" i="1"/>
  <c r="O4226" i="1"/>
  <c r="N4226" i="1"/>
  <c r="A4226" i="1"/>
  <c r="O4225" i="1"/>
  <c r="N4225" i="1"/>
  <c r="A4225" i="1"/>
  <c r="O4224" i="1"/>
  <c r="N4224" i="1"/>
  <c r="A4224" i="1"/>
  <c r="O4223" i="1"/>
  <c r="N4223" i="1"/>
  <c r="A4223" i="1"/>
  <c r="O4222" i="1"/>
  <c r="N4222" i="1"/>
  <c r="A4222" i="1"/>
  <c r="O4221" i="1"/>
  <c r="N4221" i="1"/>
  <c r="A4221" i="1"/>
  <c r="O4220" i="1"/>
  <c r="N4220" i="1"/>
  <c r="A4220" i="1"/>
  <c r="O4219" i="1"/>
  <c r="N4219" i="1"/>
  <c r="A4219" i="1"/>
  <c r="O4218" i="1"/>
  <c r="N4218" i="1"/>
  <c r="A4218" i="1"/>
  <c r="O4217" i="1"/>
  <c r="N4217" i="1"/>
  <c r="A4217" i="1"/>
  <c r="O4216" i="1"/>
  <c r="N4216" i="1"/>
  <c r="A4216" i="1"/>
  <c r="O4215" i="1"/>
  <c r="N4215" i="1"/>
  <c r="A4215" i="1"/>
  <c r="O4214" i="1"/>
  <c r="N4214" i="1"/>
  <c r="A4214" i="1"/>
  <c r="O4213" i="1"/>
  <c r="N4213" i="1"/>
  <c r="A4213" i="1"/>
  <c r="O4212" i="1"/>
  <c r="N4212" i="1"/>
  <c r="A4212" i="1"/>
  <c r="O4211" i="1"/>
  <c r="N4211" i="1"/>
  <c r="A4211" i="1"/>
  <c r="O4210" i="1"/>
  <c r="N4210" i="1"/>
  <c r="A4210" i="1"/>
  <c r="O4209" i="1"/>
  <c r="N4209" i="1"/>
  <c r="A4209" i="1"/>
  <c r="O4208" i="1"/>
  <c r="N4208" i="1"/>
  <c r="A4208" i="1"/>
  <c r="O4207" i="1"/>
  <c r="N4207" i="1"/>
  <c r="A4207" i="1"/>
  <c r="O4206" i="1"/>
  <c r="N4206" i="1"/>
  <c r="A4206" i="1"/>
  <c r="O4205" i="1"/>
  <c r="N4205" i="1"/>
  <c r="A4205" i="1"/>
  <c r="O4204" i="1"/>
  <c r="N4204" i="1"/>
  <c r="A4204" i="1"/>
  <c r="O4203" i="1"/>
  <c r="N4203" i="1"/>
  <c r="A4203" i="1"/>
  <c r="O4202" i="1"/>
  <c r="N4202" i="1"/>
  <c r="A4202" i="1"/>
  <c r="O4201" i="1"/>
  <c r="N4201" i="1"/>
  <c r="A4201" i="1"/>
  <c r="O4200" i="1"/>
  <c r="N4200" i="1"/>
  <c r="A4200" i="1"/>
  <c r="O4199" i="1"/>
  <c r="N4199" i="1"/>
  <c r="A4199" i="1"/>
  <c r="O4198" i="1"/>
  <c r="N4198" i="1"/>
  <c r="A4198" i="1"/>
  <c r="O4197" i="1"/>
  <c r="N4197" i="1"/>
  <c r="A4197" i="1"/>
  <c r="O4196" i="1"/>
  <c r="N4196" i="1"/>
  <c r="A4196" i="1"/>
  <c r="O4195" i="1"/>
  <c r="N4195" i="1"/>
  <c r="A4195" i="1"/>
  <c r="O4194" i="1"/>
  <c r="N4194" i="1"/>
  <c r="A4194" i="1"/>
  <c r="O4193" i="1"/>
  <c r="N4193" i="1"/>
  <c r="A4193" i="1"/>
  <c r="O4192" i="1"/>
  <c r="N4192" i="1"/>
  <c r="A4192" i="1"/>
  <c r="O4191" i="1"/>
  <c r="N4191" i="1"/>
  <c r="A4191" i="1"/>
  <c r="O4190" i="1"/>
  <c r="N4190" i="1"/>
  <c r="A4190" i="1"/>
  <c r="O4189" i="1"/>
  <c r="N4189" i="1"/>
  <c r="A4189" i="1"/>
  <c r="O4188" i="1"/>
  <c r="N4188" i="1"/>
  <c r="A4188" i="1"/>
  <c r="O4187" i="1"/>
  <c r="N4187" i="1"/>
  <c r="A4187" i="1"/>
  <c r="O4186" i="1"/>
  <c r="N4186" i="1"/>
  <c r="A4186" i="1"/>
  <c r="O4185" i="1"/>
  <c r="N4185" i="1"/>
  <c r="A4185" i="1"/>
  <c r="O4184" i="1"/>
  <c r="N4184" i="1"/>
  <c r="A4184" i="1"/>
  <c r="O4183" i="1"/>
  <c r="N4183" i="1"/>
  <c r="A4183" i="1"/>
  <c r="O4182" i="1"/>
  <c r="N4182" i="1"/>
  <c r="A4182" i="1"/>
  <c r="O4181" i="1"/>
  <c r="N4181" i="1"/>
  <c r="A4181" i="1"/>
  <c r="O4180" i="1"/>
  <c r="N4180" i="1"/>
  <c r="A4180" i="1"/>
  <c r="O4179" i="1"/>
  <c r="N4179" i="1"/>
  <c r="A4179" i="1"/>
  <c r="O4178" i="1"/>
  <c r="N4178" i="1"/>
  <c r="A4178" i="1"/>
  <c r="O4177" i="1"/>
  <c r="N4177" i="1"/>
  <c r="A4177" i="1"/>
  <c r="O4176" i="1"/>
  <c r="N4176" i="1"/>
  <c r="A4176" i="1"/>
  <c r="O4175" i="1"/>
  <c r="N4175" i="1"/>
  <c r="A4175" i="1"/>
  <c r="O4174" i="1"/>
  <c r="N4174" i="1"/>
  <c r="A4174" i="1"/>
  <c r="O4173" i="1"/>
  <c r="N4173" i="1"/>
  <c r="A4173" i="1"/>
  <c r="O4172" i="1"/>
  <c r="N4172" i="1"/>
  <c r="A4172" i="1"/>
  <c r="O4171" i="1"/>
  <c r="N4171" i="1"/>
  <c r="A4171" i="1"/>
  <c r="O4170" i="1"/>
  <c r="N4170" i="1"/>
  <c r="A4170" i="1"/>
  <c r="O4169" i="1"/>
  <c r="N4169" i="1"/>
  <c r="A4169" i="1"/>
  <c r="O4168" i="1"/>
  <c r="N4168" i="1"/>
  <c r="A4168" i="1"/>
  <c r="O4167" i="1"/>
  <c r="N4167" i="1"/>
  <c r="A4167" i="1"/>
  <c r="O4166" i="1"/>
  <c r="N4166" i="1"/>
  <c r="A4166" i="1"/>
  <c r="O4165" i="1"/>
  <c r="N4165" i="1"/>
  <c r="A4165" i="1"/>
  <c r="O4164" i="1"/>
  <c r="N4164" i="1"/>
  <c r="A4164" i="1"/>
  <c r="O4163" i="1"/>
  <c r="N4163" i="1"/>
  <c r="A4163" i="1"/>
  <c r="O4162" i="1"/>
  <c r="N4162" i="1"/>
  <c r="A4162" i="1"/>
  <c r="O4161" i="1"/>
  <c r="N4161" i="1"/>
  <c r="A4161" i="1"/>
  <c r="O4160" i="1"/>
  <c r="N4160" i="1"/>
  <c r="A4160" i="1"/>
  <c r="O4159" i="1"/>
  <c r="N4159" i="1"/>
  <c r="A4159" i="1"/>
  <c r="O4158" i="1"/>
  <c r="N4158" i="1"/>
  <c r="A4158" i="1"/>
  <c r="O4157" i="1"/>
  <c r="N4157" i="1"/>
  <c r="A4157" i="1"/>
  <c r="O4156" i="1"/>
  <c r="N4156" i="1"/>
  <c r="A4156" i="1"/>
  <c r="O4155" i="1"/>
  <c r="N4155" i="1"/>
  <c r="A4155" i="1"/>
  <c r="O4154" i="1"/>
  <c r="N4154" i="1"/>
  <c r="A4154" i="1"/>
  <c r="O4153" i="1"/>
  <c r="N4153" i="1"/>
  <c r="A4153" i="1"/>
  <c r="O4152" i="1"/>
  <c r="N4152" i="1"/>
  <c r="A4152" i="1"/>
  <c r="O4151" i="1"/>
  <c r="N4151" i="1"/>
  <c r="A4151" i="1"/>
  <c r="O4150" i="1"/>
  <c r="N4150" i="1"/>
  <c r="A4150" i="1"/>
  <c r="O4149" i="1"/>
  <c r="N4149" i="1"/>
  <c r="A4149" i="1"/>
  <c r="O4148" i="1"/>
  <c r="N4148" i="1"/>
  <c r="A4148" i="1"/>
  <c r="O4147" i="1"/>
  <c r="N4147" i="1"/>
  <c r="A4147" i="1"/>
  <c r="O4146" i="1"/>
  <c r="N4146" i="1"/>
  <c r="A4146" i="1"/>
  <c r="O4145" i="1"/>
  <c r="N4145" i="1"/>
  <c r="A4145" i="1"/>
  <c r="O4144" i="1"/>
  <c r="N4144" i="1"/>
  <c r="A4144" i="1"/>
  <c r="O4143" i="1"/>
  <c r="N4143" i="1"/>
  <c r="A4143" i="1"/>
  <c r="O4142" i="1"/>
  <c r="N4142" i="1"/>
  <c r="A4142" i="1"/>
  <c r="O4141" i="1"/>
  <c r="N4141" i="1"/>
  <c r="A4141" i="1"/>
  <c r="O4140" i="1"/>
  <c r="N4140" i="1"/>
  <c r="A4140" i="1"/>
  <c r="O4139" i="1"/>
  <c r="N4139" i="1"/>
  <c r="A4139" i="1"/>
  <c r="O4138" i="1"/>
  <c r="N4138" i="1"/>
  <c r="A4138" i="1"/>
  <c r="O4137" i="1"/>
  <c r="N4137" i="1"/>
  <c r="A4137" i="1"/>
  <c r="O4136" i="1"/>
  <c r="N4136" i="1"/>
  <c r="A4136" i="1"/>
  <c r="O4135" i="1"/>
  <c r="N4135" i="1"/>
  <c r="A4135" i="1"/>
  <c r="O4134" i="1"/>
  <c r="N4134" i="1"/>
  <c r="A4134" i="1"/>
  <c r="O4133" i="1"/>
  <c r="N4133" i="1"/>
  <c r="A4133" i="1"/>
  <c r="O4132" i="1"/>
  <c r="N4132" i="1"/>
  <c r="A4132" i="1"/>
  <c r="O4131" i="1"/>
  <c r="N4131" i="1"/>
  <c r="A4131" i="1"/>
  <c r="O4130" i="1"/>
  <c r="N4130" i="1"/>
  <c r="A4130" i="1"/>
  <c r="O4129" i="1"/>
  <c r="N4129" i="1"/>
  <c r="A4129" i="1"/>
  <c r="O4128" i="1"/>
  <c r="N4128" i="1"/>
  <c r="A4128" i="1"/>
  <c r="O4127" i="1"/>
  <c r="N4127" i="1"/>
  <c r="A4127" i="1"/>
  <c r="O4126" i="1"/>
  <c r="N4126" i="1"/>
  <c r="A4126" i="1"/>
  <c r="O4125" i="1"/>
  <c r="N4125" i="1"/>
  <c r="A4125" i="1"/>
  <c r="O4124" i="1"/>
  <c r="N4124" i="1"/>
  <c r="A4124" i="1"/>
  <c r="O4123" i="1"/>
  <c r="N4123" i="1"/>
  <c r="A4123" i="1"/>
  <c r="O4122" i="1"/>
  <c r="N4122" i="1"/>
  <c r="A4122" i="1"/>
  <c r="O4121" i="1"/>
  <c r="N4121" i="1"/>
  <c r="A4121" i="1"/>
  <c r="O4120" i="1"/>
  <c r="N4120" i="1"/>
  <c r="A4120" i="1"/>
  <c r="O4119" i="1"/>
  <c r="N4119" i="1"/>
  <c r="A4119" i="1"/>
  <c r="O4118" i="1"/>
  <c r="N4118" i="1"/>
  <c r="A4118" i="1"/>
  <c r="O4117" i="1"/>
  <c r="N4117" i="1"/>
  <c r="A4117" i="1"/>
  <c r="O4116" i="1"/>
  <c r="N4116" i="1"/>
  <c r="A4116" i="1"/>
  <c r="O4115" i="1"/>
  <c r="N4115" i="1"/>
  <c r="A4115" i="1"/>
  <c r="O4114" i="1"/>
  <c r="N4114" i="1"/>
  <c r="A4114" i="1"/>
  <c r="O4113" i="1"/>
  <c r="N4113" i="1"/>
  <c r="A4113" i="1"/>
  <c r="O4112" i="1"/>
  <c r="N4112" i="1"/>
  <c r="A4112" i="1"/>
  <c r="O4111" i="1"/>
  <c r="N4111" i="1"/>
  <c r="A4111" i="1"/>
  <c r="O4110" i="1"/>
  <c r="N4110" i="1"/>
  <c r="A4110" i="1"/>
  <c r="O4109" i="1"/>
  <c r="N4109" i="1"/>
  <c r="A4109" i="1"/>
  <c r="O4108" i="1"/>
  <c r="N4108" i="1"/>
  <c r="A4108" i="1"/>
  <c r="O4107" i="1"/>
  <c r="N4107" i="1"/>
  <c r="A4107" i="1"/>
  <c r="O4106" i="1"/>
  <c r="N4106" i="1"/>
  <c r="A4106" i="1"/>
  <c r="O4105" i="1"/>
  <c r="N4105" i="1"/>
  <c r="A4105" i="1"/>
  <c r="O4104" i="1"/>
  <c r="N4104" i="1"/>
  <c r="A4104" i="1"/>
  <c r="O4103" i="1"/>
  <c r="N4103" i="1"/>
  <c r="A4103" i="1"/>
  <c r="O4102" i="1"/>
  <c r="N4102" i="1"/>
  <c r="A4102" i="1"/>
  <c r="O4101" i="1"/>
  <c r="N4101" i="1"/>
  <c r="A4101" i="1"/>
  <c r="O4100" i="1"/>
  <c r="N4100" i="1"/>
  <c r="A4100" i="1"/>
  <c r="O4099" i="1"/>
  <c r="N4099" i="1"/>
  <c r="A4099" i="1"/>
  <c r="O4098" i="1"/>
  <c r="N4098" i="1"/>
  <c r="A4098" i="1"/>
  <c r="O4097" i="1"/>
  <c r="N4097" i="1"/>
  <c r="A4097" i="1"/>
  <c r="O4096" i="1"/>
  <c r="N4096" i="1"/>
  <c r="A4096" i="1"/>
  <c r="O4095" i="1"/>
  <c r="N4095" i="1"/>
  <c r="A4095" i="1"/>
  <c r="O4094" i="1"/>
  <c r="N4094" i="1"/>
  <c r="A4094" i="1"/>
  <c r="O4093" i="1"/>
  <c r="N4093" i="1"/>
  <c r="A4093" i="1"/>
  <c r="O4092" i="1"/>
  <c r="N4092" i="1"/>
  <c r="A4092" i="1"/>
  <c r="O4091" i="1"/>
  <c r="N4091" i="1"/>
  <c r="A4091" i="1"/>
  <c r="O4090" i="1"/>
  <c r="N4090" i="1"/>
  <c r="A4090" i="1"/>
  <c r="O4089" i="1"/>
  <c r="N4089" i="1"/>
  <c r="A4089" i="1"/>
  <c r="O4088" i="1"/>
  <c r="N4088" i="1"/>
  <c r="A4088" i="1"/>
  <c r="O4087" i="1"/>
  <c r="N4087" i="1"/>
  <c r="A4087" i="1"/>
  <c r="O4086" i="1"/>
  <c r="N4086" i="1"/>
  <c r="A4086" i="1"/>
  <c r="O4085" i="1"/>
  <c r="N4085" i="1"/>
  <c r="A4085" i="1"/>
  <c r="O4084" i="1"/>
  <c r="N4084" i="1"/>
  <c r="A4084" i="1"/>
  <c r="O4083" i="1"/>
  <c r="N4083" i="1"/>
  <c r="A4083" i="1"/>
  <c r="O4082" i="1"/>
  <c r="N4082" i="1"/>
  <c r="A4082" i="1"/>
  <c r="O4081" i="1"/>
  <c r="N4081" i="1"/>
  <c r="A4081" i="1"/>
  <c r="O4080" i="1"/>
  <c r="N4080" i="1"/>
  <c r="A4080" i="1"/>
  <c r="O4079" i="1"/>
  <c r="N4079" i="1"/>
  <c r="A4079" i="1"/>
  <c r="O4078" i="1"/>
  <c r="N4078" i="1"/>
  <c r="A4078" i="1"/>
  <c r="O4077" i="1"/>
  <c r="N4077" i="1"/>
  <c r="A4077" i="1"/>
  <c r="O4076" i="1"/>
  <c r="N4076" i="1"/>
  <c r="A4076" i="1"/>
  <c r="O4075" i="1"/>
  <c r="N4075" i="1"/>
  <c r="A4075" i="1"/>
  <c r="O4074" i="1"/>
  <c r="N4074" i="1"/>
  <c r="A4074" i="1"/>
  <c r="O4073" i="1"/>
  <c r="N4073" i="1"/>
  <c r="A4073" i="1"/>
  <c r="O4072" i="1"/>
  <c r="N4072" i="1"/>
  <c r="A4072" i="1"/>
  <c r="O4071" i="1"/>
  <c r="N4071" i="1"/>
  <c r="A4071" i="1"/>
  <c r="O4070" i="1"/>
  <c r="N4070" i="1"/>
  <c r="A4070" i="1"/>
  <c r="O4069" i="1"/>
  <c r="N4069" i="1"/>
  <c r="A4069" i="1"/>
  <c r="O4068" i="1"/>
  <c r="N4068" i="1"/>
  <c r="A4068" i="1"/>
  <c r="O4067" i="1"/>
  <c r="N4067" i="1"/>
  <c r="A4067" i="1"/>
  <c r="O4066" i="1"/>
  <c r="N4066" i="1"/>
  <c r="A4066" i="1"/>
  <c r="O4065" i="1"/>
  <c r="N4065" i="1"/>
  <c r="A4065" i="1"/>
  <c r="O4064" i="1"/>
  <c r="N4064" i="1"/>
  <c r="A4064" i="1"/>
  <c r="O4063" i="1"/>
  <c r="N4063" i="1"/>
  <c r="A4063" i="1"/>
  <c r="O4062" i="1"/>
  <c r="N4062" i="1"/>
  <c r="A4062" i="1"/>
  <c r="O4061" i="1"/>
  <c r="N4061" i="1"/>
  <c r="A4061" i="1"/>
  <c r="O4060" i="1"/>
  <c r="N4060" i="1"/>
  <c r="A4060" i="1"/>
  <c r="O4059" i="1"/>
  <c r="N4059" i="1"/>
  <c r="A4059" i="1"/>
  <c r="O4058" i="1"/>
  <c r="N4058" i="1"/>
  <c r="A4058" i="1"/>
  <c r="O4057" i="1"/>
  <c r="N4057" i="1"/>
  <c r="A4057" i="1"/>
  <c r="O4056" i="1"/>
  <c r="N4056" i="1"/>
  <c r="A4056" i="1"/>
  <c r="O4055" i="1"/>
  <c r="N4055" i="1"/>
  <c r="A4055" i="1"/>
  <c r="O4054" i="1"/>
  <c r="N4054" i="1"/>
  <c r="A4054" i="1"/>
  <c r="O4053" i="1"/>
  <c r="N4053" i="1"/>
  <c r="A4053" i="1"/>
  <c r="O4052" i="1"/>
  <c r="N4052" i="1"/>
  <c r="A4052" i="1"/>
  <c r="O4051" i="1"/>
  <c r="N4051" i="1"/>
  <c r="A4051" i="1"/>
  <c r="O4050" i="1"/>
  <c r="N4050" i="1"/>
  <c r="A4050" i="1"/>
  <c r="O4049" i="1"/>
  <c r="N4049" i="1"/>
  <c r="A4049" i="1"/>
  <c r="O4048" i="1"/>
  <c r="N4048" i="1"/>
  <c r="A4048" i="1"/>
  <c r="O4047" i="1"/>
  <c r="N4047" i="1"/>
  <c r="A4047" i="1"/>
  <c r="O4046" i="1"/>
  <c r="N4046" i="1"/>
  <c r="A4046" i="1"/>
  <c r="O4045" i="1"/>
  <c r="N4045" i="1"/>
  <c r="A4045" i="1"/>
  <c r="O4044" i="1"/>
  <c r="N4044" i="1"/>
  <c r="A4044" i="1"/>
  <c r="O4043" i="1"/>
  <c r="N4043" i="1"/>
  <c r="A4043" i="1"/>
  <c r="O4042" i="1"/>
  <c r="N4042" i="1"/>
  <c r="A4042" i="1"/>
  <c r="O4041" i="1"/>
  <c r="N4041" i="1"/>
  <c r="A4041" i="1"/>
  <c r="O4040" i="1"/>
  <c r="N4040" i="1"/>
  <c r="A4040" i="1"/>
  <c r="O4039" i="1"/>
  <c r="N4039" i="1"/>
  <c r="A4039" i="1"/>
  <c r="O4038" i="1"/>
  <c r="N4038" i="1"/>
  <c r="A4038" i="1"/>
  <c r="O4037" i="1"/>
  <c r="N4037" i="1"/>
  <c r="A4037" i="1"/>
  <c r="O4036" i="1"/>
  <c r="N4036" i="1"/>
  <c r="A4036" i="1"/>
  <c r="O4035" i="1"/>
  <c r="N4035" i="1"/>
  <c r="A4035" i="1"/>
  <c r="O4034" i="1"/>
  <c r="N4034" i="1"/>
  <c r="A4034" i="1"/>
  <c r="O4033" i="1"/>
  <c r="N4033" i="1"/>
  <c r="A4033" i="1"/>
  <c r="O4032" i="1"/>
  <c r="N4032" i="1"/>
  <c r="A4032" i="1"/>
  <c r="O4031" i="1"/>
  <c r="N4031" i="1"/>
  <c r="A4031" i="1"/>
  <c r="O4030" i="1"/>
  <c r="N4030" i="1"/>
  <c r="A4030" i="1"/>
  <c r="O4029" i="1"/>
  <c r="N4029" i="1"/>
  <c r="A4029" i="1"/>
  <c r="O4028" i="1"/>
  <c r="N4028" i="1"/>
  <c r="A4028" i="1"/>
  <c r="O4027" i="1"/>
  <c r="N4027" i="1"/>
  <c r="A4027" i="1"/>
  <c r="O4026" i="1"/>
  <c r="N4026" i="1"/>
  <c r="A4026" i="1"/>
  <c r="O4025" i="1"/>
  <c r="N4025" i="1"/>
  <c r="A4025" i="1"/>
  <c r="O4024" i="1"/>
  <c r="N4024" i="1"/>
  <c r="A4024" i="1"/>
  <c r="O4023" i="1"/>
  <c r="N4023" i="1"/>
  <c r="A4023" i="1"/>
  <c r="O4022" i="1"/>
  <c r="N4022" i="1"/>
  <c r="A4022" i="1"/>
  <c r="O4021" i="1"/>
  <c r="N4021" i="1"/>
  <c r="A4021" i="1"/>
  <c r="O4020" i="1"/>
  <c r="N4020" i="1"/>
  <c r="A4020" i="1"/>
  <c r="O4019" i="1"/>
  <c r="N4019" i="1"/>
  <c r="A4019" i="1"/>
  <c r="O4018" i="1"/>
  <c r="N4018" i="1"/>
  <c r="A4018" i="1"/>
  <c r="O4017" i="1"/>
  <c r="N4017" i="1"/>
  <c r="A4017" i="1"/>
  <c r="O4016" i="1"/>
  <c r="N4016" i="1"/>
  <c r="A4016" i="1"/>
  <c r="O4015" i="1"/>
  <c r="N4015" i="1"/>
  <c r="A4015" i="1"/>
  <c r="O4014" i="1"/>
  <c r="N4014" i="1"/>
  <c r="A4014" i="1"/>
  <c r="O4013" i="1"/>
  <c r="N4013" i="1"/>
  <c r="A4013" i="1"/>
  <c r="O4012" i="1"/>
  <c r="N4012" i="1"/>
  <c r="A4012" i="1"/>
  <c r="O4011" i="1"/>
  <c r="N4011" i="1"/>
  <c r="A4011" i="1"/>
  <c r="O4010" i="1"/>
  <c r="N4010" i="1"/>
  <c r="A4010" i="1"/>
  <c r="O4009" i="1"/>
  <c r="N4009" i="1"/>
  <c r="A4009" i="1"/>
  <c r="O4008" i="1"/>
  <c r="N4008" i="1"/>
  <c r="A4008" i="1"/>
  <c r="O4007" i="1"/>
  <c r="N4007" i="1"/>
  <c r="A4007" i="1"/>
  <c r="O4006" i="1"/>
  <c r="N4006" i="1"/>
  <c r="A4006" i="1"/>
  <c r="O4005" i="1"/>
  <c r="N4005" i="1"/>
  <c r="A4005" i="1"/>
  <c r="O4004" i="1"/>
  <c r="N4004" i="1"/>
  <c r="A4004" i="1"/>
  <c r="O4003" i="1"/>
  <c r="N4003" i="1"/>
  <c r="A4003" i="1"/>
  <c r="O4002" i="1"/>
  <c r="N4002" i="1"/>
  <c r="A4002" i="1"/>
  <c r="O4001" i="1"/>
  <c r="N4001" i="1"/>
  <c r="A4001" i="1"/>
  <c r="O4000" i="1"/>
  <c r="N4000" i="1"/>
  <c r="A4000" i="1"/>
  <c r="O3999" i="1"/>
  <c r="N3999" i="1"/>
  <c r="A3999" i="1"/>
  <c r="O3998" i="1"/>
  <c r="N3998" i="1"/>
  <c r="A3998" i="1"/>
  <c r="O3997" i="1"/>
  <c r="N3997" i="1"/>
  <c r="A3997" i="1"/>
  <c r="O3996" i="1"/>
  <c r="N3996" i="1"/>
  <c r="A3996" i="1"/>
  <c r="O3995" i="1"/>
  <c r="N3995" i="1"/>
  <c r="A3995" i="1"/>
  <c r="O3994" i="1"/>
  <c r="N3994" i="1"/>
  <c r="A3994" i="1"/>
  <c r="O3993" i="1"/>
  <c r="N3993" i="1"/>
  <c r="A3993" i="1"/>
  <c r="O3992" i="1"/>
  <c r="N3992" i="1"/>
  <c r="A3992" i="1"/>
  <c r="O3991" i="1"/>
  <c r="N3991" i="1"/>
  <c r="A3991" i="1"/>
  <c r="O3990" i="1"/>
  <c r="N3990" i="1"/>
  <c r="A3990" i="1"/>
  <c r="O3989" i="1"/>
  <c r="N3989" i="1"/>
  <c r="A3989" i="1"/>
  <c r="O3988" i="1"/>
  <c r="N3988" i="1"/>
  <c r="A3988" i="1"/>
  <c r="O3987" i="1"/>
  <c r="N3987" i="1"/>
  <c r="A3987" i="1"/>
  <c r="O3986" i="1"/>
  <c r="N3986" i="1"/>
  <c r="A3986" i="1"/>
  <c r="O3985" i="1"/>
  <c r="N3985" i="1"/>
  <c r="A3985" i="1"/>
  <c r="O3984" i="1"/>
  <c r="N3984" i="1"/>
  <c r="A3984" i="1"/>
  <c r="O3983" i="1"/>
  <c r="N3983" i="1"/>
  <c r="A3983" i="1"/>
  <c r="O3982" i="1"/>
  <c r="N3982" i="1"/>
  <c r="A3982" i="1"/>
  <c r="O3981" i="1"/>
  <c r="N3981" i="1"/>
  <c r="A3981" i="1"/>
  <c r="O3980" i="1"/>
  <c r="N3980" i="1"/>
  <c r="A3980" i="1"/>
  <c r="O3979" i="1"/>
  <c r="N3979" i="1"/>
  <c r="A3979" i="1"/>
  <c r="O3978" i="1"/>
  <c r="N3978" i="1"/>
  <c r="A3978" i="1"/>
  <c r="O3977" i="1"/>
  <c r="N3977" i="1"/>
  <c r="A3977" i="1"/>
  <c r="O3976" i="1"/>
  <c r="N3976" i="1"/>
  <c r="A3976" i="1"/>
  <c r="O3975" i="1"/>
  <c r="N3975" i="1"/>
  <c r="A3975" i="1"/>
  <c r="O3974" i="1"/>
  <c r="N3974" i="1"/>
  <c r="A3974" i="1"/>
  <c r="O3973" i="1"/>
  <c r="N3973" i="1"/>
  <c r="A3973" i="1"/>
  <c r="O3972" i="1"/>
  <c r="N3972" i="1"/>
  <c r="A3972" i="1"/>
  <c r="O3971" i="1"/>
  <c r="N3971" i="1"/>
  <c r="A3971" i="1"/>
  <c r="O3970" i="1"/>
  <c r="N3970" i="1"/>
  <c r="A3970" i="1"/>
  <c r="O3969" i="1"/>
  <c r="N3969" i="1"/>
  <c r="A3969" i="1"/>
  <c r="O3968" i="1"/>
  <c r="N3968" i="1"/>
  <c r="A3968" i="1"/>
  <c r="O3967" i="1"/>
  <c r="N3967" i="1"/>
  <c r="A3967" i="1"/>
  <c r="O3966" i="1"/>
  <c r="N3966" i="1"/>
  <c r="A3966" i="1"/>
  <c r="O3965" i="1"/>
  <c r="N3965" i="1"/>
  <c r="A3965" i="1"/>
  <c r="O3964" i="1"/>
  <c r="N3964" i="1"/>
  <c r="A3964" i="1"/>
  <c r="O3963" i="1"/>
  <c r="N3963" i="1"/>
  <c r="A3963" i="1"/>
  <c r="O3962" i="1"/>
  <c r="N3962" i="1"/>
  <c r="A3962" i="1"/>
  <c r="O3961" i="1"/>
  <c r="N3961" i="1"/>
  <c r="A3961" i="1"/>
  <c r="O3960" i="1"/>
  <c r="N3960" i="1"/>
  <c r="A3960" i="1"/>
  <c r="O3959" i="1"/>
  <c r="N3959" i="1"/>
  <c r="A3959" i="1"/>
  <c r="O3958" i="1"/>
  <c r="N3958" i="1"/>
  <c r="A3958" i="1"/>
  <c r="O3957" i="1"/>
  <c r="N3957" i="1"/>
  <c r="A3957" i="1"/>
  <c r="O3956" i="1"/>
  <c r="N3956" i="1"/>
  <c r="A3956" i="1"/>
  <c r="O3955" i="1"/>
  <c r="N3955" i="1"/>
  <c r="A3955" i="1"/>
  <c r="O3954" i="1"/>
  <c r="N3954" i="1"/>
  <c r="A3954" i="1"/>
  <c r="O3953" i="1"/>
  <c r="N3953" i="1"/>
  <c r="A3953" i="1"/>
  <c r="O3952" i="1"/>
  <c r="N3952" i="1"/>
  <c r="A3952" i="1"/>
  <c r="O3951" i="1"/>
  <c r="N3951" i="1"/>
  <c r="A3951" i="1"/>
  <c r="O3950" i="1"/>
  <c r="N3950" i="1"/>
  <c r="A3950" i="1"/>
  <c r="O3949" i="1"/>
  <c r="N3949" i="1"/>
  <c r="A3949" i="1"/>
  <c r="O3948" i="1"/>
  <c r="N3948" i="1"/>
  <c r="A3948" i="1"/>
  <c r="O3947" i="1"/>
  <c r="N3947" i="1"/>
  <c r="A3947" i="1"/>
  <c r="O3946" i="1"/>
  <c r="N3946" i="1"/>
  <c r="A3946" i="1"/>
  <c r="O3945" i="1"/>
  <c r="N3945" i="1"/>
  <c r="A3945" i="1"/>
  <c r="O3944" i="1"/>
  <c r="N3944" i="1"/>
  <c r="A3944" i="1"/>
  <c r="O3943" i="1"/>
  <c r="N3943" i="1"/>
  <c r="A3943" i="1"/>
  <c r="O3942" i="1"/>
  <c r="N3942" i="1"/>
  <c r="A3942" i="1"/>
  <c r="O3941" i="1"/>
  <c r="N3941" i="1"/>
  <c r="A3941" i="1"/>
  <c r="O3940" i="1"/>
  <c r="N3940" i="1"/>
  <c r="A3940" i="1"/>
  <c r="O3939" i="1"/>
  <c r="N3939" i="1"/>
  <c r="A3939" i="1"/>
  <c r="O3938" i="1"/>
  <c r="N3938" i="1"/>
  <c r="A3938" i="1"/>
  <c r="O3937" i="1"/>
  <c r="N3937" i="1"/>
  <c r="A3937" i="1"/>
  <c r="O3936" i="1"/>
  <c r="N3936" i="1"/>
  <c r="A3936" i="1"/>
  <c r="O3935" i="1"/>
  <c r="N3935" i="1"/>
  <c r="A3935" i="1"/>
  <c r="O3934" i="1"/>
  <c r="N3934" i="1"/>
  <c r="A3934" i="1"/>
  <c r="O3933" i="1"/>
  <c r="N3933" i="1"/>
  <c r="A3933" i="1"/>
  <c r="O3932" i="1"/>
  <c r="N3932" i="1"/>
  <c r="A3932" i="1"/>
  <c r="O3931" i="1"/>
  <c r="N3931" i="1"/>
  <c r="A3931" i="1"/>
  <c r="O3930" i="1"/>
  <c r="N3930" i="1"/>
  <c r="A3930" i="1"/>
  <c r="O3929" i="1"/>
  <c r="N3929" i="1"/>
  <c r="A3929" i="1"/>
  <c r="O3928" i="1"/>
  <c r="N3928" i="1"/>
  <c r="A3928" i="1"/>
  <c r="O3927" i="1"/>
  <c r="N3927" i="1"/>
  <c r="A3927" i="1"/>
  <c r="O3926" i="1"/>
  <c r="N3926" i="1"/>
  <c r="A3926" i="1"/>
  <c r="O3925" i="1"/>
  <c r="N3925" i="1"/>
  <c r="A3925" i="1"/>
  <c r="O3924" i="1"/>
  <c r="N3924" i="1"/>
  <c r="A3924" i="1"/>
  <c r="O3923" i="1"/>
  <c r="N3923" i="1"/>
  <c r="A3923" i="1"/>
  <c r="O3922" i="1"/>
  <c r="N3922" i="1"/>
  <c r="A3922" i="1"/>
  <c r="O3921" i="1"/>
  <c r="N3921" i="1"/>
  <c r="A3921" i="1"/>
  <c r="O3920" i="1"/>
  <c r="N3920" i="1"/>
  <c r="A3920" i="1"/>
  <c r="O3919" i="1"/>
  <c r="N3919" i="1"/>
  <c r="A3919" i="1"/>
  <c r="O3918" i="1"/>
  <c r="N3918" i="1"/>
  <c r="A3918" i="1"/>
  <c r="O3917" i="1"/>
  <c r="N3917" i="1"/>
  <c r="A3917" i="1"/>
  <c r="O3916" i="1"/>
  <c r="N3916" i="1"/>
  <c r="A3916" i="1"/>
  <c r="O3915" i="1"/>
  <c r="N3915" i="1"/>
  <c r="A3915" i="1"/>
  <c r="O3914" i="1"/>
  <c r="N3914" i="1"/>
  <c r="A3914" i="1"/>
  <c r="O3913" i="1"/>
  <c r="N3913" i="1"/>
  <c r="A3913" i="1"/>
  <c r="O3912" i="1"/>
  <c r="N3912" i="1"/>
  <c r="A3912" i="1"/>
  <c r="O3911" i="1"/>
  <c r="N3911" i="1"/>
  <c r="A3911" i="1"/>
  <c r="O3910" i="1"/>
  <c r="N3910" i="1"/>
  <c r="A3910" i="1"/>
  <c r="O3909" i="1"/>
  <c r="N3909" i="1"/>
  <c r="A3909" i="1"/>
  <c r="O3908" i="1"/>
  <c r="N3908" i="1"/>
  <c r="A3908" i="1"/>
  <c r="O3907" i="1"/>
  <c r="N3907" i="1"/>
  <c r="A3907" i="1"/>
  <c r="O3906" i="1"/>
  <c r="N3906" i="1"/>
  <c r="A3906" i="1"/>
  <c r="O3905" i="1"/>
  <c r="N3905" i="1"/>
  <c r="A3905" i="1"/>
  <c r="O3904" i="1"/>
  <c r="N3904" i="1"/>
  <c r="A3904" i="1"/>
  <c r="O3903" i="1"/>
  <c r="N3903" i="1"/>
  <c r="A3903" i="1"/>
  <c r="O3902" i="1"/>
  <c r="N3902" i="1"/>
  <c r="A3902" i="1"/>
  <c r="O3901" i="1"/>
  <c r="N3901" i="1"/>
  <c r="A3901" i="1"/>
  <c r="O3900" i="1"/>
  <c r="N3900" i="1"/>
  <c r="A3900" i="1"/>
  <c r="O3899" i="1"/>
  <c r="N3899" i="1"/>
  <c r="A3899" i="1"/>
  <c r="O3898" i="1"/>
  <c r="N3898" i="1"/>
  <c r="A3898" i="1"/>
  <c r="O3897" i="1"/>
  <c r="N3897" i="1"/>
  <c r="A3897" i="1"/>
  <c r="O3896" i="1"/>
  <c r="N3896" i="1"/>
  <c r="A3896" i="1"/>
  <c r="O3895" i="1"/>
  <c r="N3895" i="1"/>
  <c r="A3895" i="1"/>
  <c r="O3894" i="1"/>
  <c r="N3894" i="1"/>
  <c r="A3894" i="1"/>
  <c r="O3893" i="1"/>
  <c r="N3893" i="1"/>
  <c r="A3893" i="1"/>
  <c r="O3892" i="1"/>
  <c r="N3892" i="1"/>
  <c r="A3892" i="1"/>
  <c r="O3891" i="1"/>
  <c r="N3891" i="1"/>
  <c r="A3891" i="1"/>
  <c r="O3890" i="1"/>
  <c r="N3890" i="1"/>
  <c r="A3890" i="1"/>
  <c r="O3889" i="1"/>
  <c r="N3889" i="1"/>
  <c r="A3889" i="1"/>
  <c r="O3888" i="1"/>
  <c r="N3888" i="1"/>
  <c r="A3888" i="1"/>
  <c r="O3887" i="1"/>
  <c r="N3887" i="1"/>
  <c r="A3887" i="1"/>
  <c r="O3886" i="1"/>
  <c r="N3886" i="1"/>
  <c r="A3886" i="1"/>
  <c r="O3885" i="1"/>
  <c r="N3885" i="1"/>
  <c r="A3885" i="1"/>
  <c r="O3884" i="1"/>
  <c r="N3884" i="1"/>
  <c r="A3884" i="1"/>
  <c r="O3883" i="1"/>
  <c r="N3883" i="1"/>
  <c r="A3883" i="1"/>
  <c r="O3882" i="1"/>
  <c r="N3882" i="1"/>
  <c r="A3882" i="1"/>
  <c r="O3881" i="1"/>
  <c r="N3881" i="1"/>
  <c r="A3881" i="1"/>
  <c r="O3880" i="1"/>
  <c r="N3880" i="1"/>
  <c r="A3880" i="1"/>
  <c r="O3879" i="1"/>
  <c r="N3879" i="1"/>
  <c r="A3879" i="1"/>
  <c r="O3878" i="1"/>
  <c r="N3878" i="1"/>
  <c r="A3878" i="1"/>
  <c r="O3877" i="1"/>
  <c r="N3877" i="1"/>
  <c r="A3877" i="1"/>
  <c r="O3876" i="1"/>
  <c r="N3876" i="1"/>
  <c r="A3876" i="1"/>
  <c r="O3875" i="1"/>
  <c r="N3875" i="1"/>
  <c r="A3875" i="1"/>
  <c r="O3874" i="1"/>
  <c r="N3874" i="1"/>
  <c r="A3874" i="1"/>
  <c r="O3873" i="1"/>
  <c r="N3873" i="1"/>
  <c r="A3873" i="1"/>
  <c r="O3872" i="1"/>
  <c r="N3872" i="1"/>
  <c r="A3872" i="1"/>
  <c r="O3871" i="1"/>
  <c r="N3871" i="1"/>
  <c r="A3871" i="1"/>
  <c r="O3870" i="1"/>
  <c r="N3870" i="1"/>
  <c r="A3870" i="1"/>
  <c r="O3869" i="1"/>
  <c r="N3869" i="1"/>
  <c r="A3869" i="1"/>
  <c r="O3868" i="1"/>
  <c r="N3868" i="1"/>
  <c r="A3868" i="1"/>
  <c r="O3867" i="1"/>
  <c r="N3867" i="1"/>
  <c r="A3867" i="1"/>
  <c r="O3866" i="1"/>
  <c r="N3866" i="1"/>
  <c r="A3866" i="1"/>
  <c r="O3865" i="1"/>
  <c r="N3865" i="1"/>
  <c r="A3865" i="1"/>
  <c r="O3864" i="1"/>
  <c r="N3864" i="1"/>
  <c r="A3864" i="1"/>
  <c r="O3863" i="1"/>
  <c r="N3863" i="1"/>
  <c r="A3863" i="1"/>
  <c r="O3862" i="1"/>
  <c r="N3862" i="1"/>
  <c r="A3862" i="1"/>
  <c r="O3861" i="1"/>
  <c r="N3861" i="1"/>
  <c r="A3861" i="1"/>
  <c r="O3860" i="1"/>
  <c r="N3860" i="1"/>
  <c r="A3860" i="1"/>
  <c r="O3859" i="1"/>
  <c r="N3859" i="1"/>
  <c r="A3859" i="1"/>
  <c r="O3858" i="1"/>
  <c r="N3858" i="1"/>
  <c r="A3858" i="1"/>
  <c r="O3857" i="1"/>
  <c r="N3857" i="1"/>
  <c r="A3857" i="1"/>
  <c r="O3856" i="1"/>
  <c r="N3856" i="1"/>
  <c r="A3856" i="1"/>
  <c r="O3855" i="1"/>
  <c r="N3855" i="1"/>
  <c r="A3855" i="1"/>
  <c r="O3854" i="1"/>
  <c r="N3854" i="1"/>
  <c r="A3854" i="1"/>
  <c r="O3853" i="1"/>
  <c r="N3853" i="1"/>
  <c r="A3853" i="1"/>
  <c r="O3852" i="1"/>
  <c r="N3852" i="1"/>
  <c r="A3852" i="1"/>
  <c r="O3851" i="1"/>
  <c r="N3851" i="1"/>
  <c r="A3851" i="1"/>
  <c r="O3850" i="1"/>
  <c r="N3850" i="1"/>
  <c r="A3850" i="1"/>
  <c r="O3849" i="1"/>
  <c r="N3849" i="1"/>
  <c r="A3849" i="1"/>
  <c r="O3848" i="1"/>
  <c r="N3848" i="1"/>
  <c r="A3848" i="1"/>
  <c r="O3847" i="1"/>
  <c r="N3847" i="1"/>
  <c r="A3847" i="1"/>
  <c r="O3846" i="1"/>
  <c r="N3846" i="1"/>
  <c r="A3846" i="1"/>
  <c r="O3845" i="1"/>
  <c r="N3845" i="1"/>
  <c r="A3845" i="1"/>
  <c r="O3844" i="1"/>
  <c r="N3844" i="1"/>
  <c r="A3844" i="1"/>
  <c r="O3843" i="1"/>
  <c r="N3843" i="1"/>
  <c r="A3843" i="1"/>
  <c r="O3842" i="1"/>
  <c r="N3842" i="1"/>
  <c r="A3842" i="1"/>
  <c r="O3841" i="1"/>
  <c r="N3841" i="1"/>
  <c r="A3841" i="1"/>
  <c r="O3840" i="1"/>
  <c r="N3840" i="1"/>
  <c r="A3840" i="1"/>
  <c r="O3839" i="1"/>
  <c r="N3839" i="1"/>
  <c r="A3839" i="1"/>
  <c r="O3838" i="1"/>
  <c r="N3838" i="1"/>
  <c r="A3838" i="1"/>
  <c r="O3837" i="1"/>
  <c r="N3837" i="1"/>
  <c r="A3837" i="1"/>
  <c r="O3836" i="1"/>
  <c r="N3836" i="1"/>
  <c r="A3836" i="1"/>
  <c r="O3835" i="1"/>
  <c r="N3835" i="1"/>
  <c r="A3835" i="1"/>
  <c r="O3834" i="1"/>
  <c r="N3834" i="1"/>
  <c r="A3834" i="1"/>
  <c r="O3833" i="1"/>
  <c r="N3833" i="1"/>
  <c r="A3833" i="1"/>
  <c r="O3832" i="1"/>
  <c r="N3832" i="1"/>
  <c r="A3832" i="1"/>
  <c r="O3831" i="1"/>
  <c r="N3831" i="1"/>
  <c r="A3831" i="1"/>
  <c r="O3830" i="1"/>
  <c r="N3830" i="1"/>
  <c r="A3830" i="1"/>
  <c r="O3829" i="1"/>
  <c r="N3829" i="1"/>
  <c r="A3829" i="1"/>
  <c r="O3828" i="1"/>
  <c r="N3828" i="1"/>
  <c r="A3828" i="1"/>
  <c r="O3827" i="1"/>
  <c r="N3827" i="1"/>
  <c r="A3827" i="1"/>
  <c r="O3826" i="1"/>
  <c r="N3826" i="1"/>
  <c r="A3826" i="1"/>
  <c r="O3825" i="1"/>
  <c r="N3825" i="1"/>
  <c r="A3825" i="1"/>
  <c r="O3824" i="1"/>
  <c r="N3824" i="1"/>
  <c r="A3824" i="1"/>
  <c r="O3823" i="1"/>
  <c r="N3823" i="1"/>
  <c r="A3823" i="1"/>
  <c r="O3822" i="1"/>
  <c r="N3822" i="1"/>
  <c r="A3822" i="1"/>
  <c r="O3821" i="1"/>
  <c r="N3821" i="1"/>
  <c r="A3821" i="1"/>
  <c r="O3820" i="1"/>
  <c r="N3820" i="1"/>
  <c r="A3820" i="1"/>
  <c r="O3819" i="1"/>
  <c r="N3819" i="1"/>
  <c r="A3819" i="1"/>
  <c r="O3818" i="1"/>
  <c r="N3818" i="1"/>
  <c r="A3818" i="1"/>
  <c r="O3817" i="1"/>
  <c r="N3817" i="1"/>
  <c r="A3817" i="1"/>
  <c r="O3816" i="1"/>
  <c r="N3816" i="1"/>
  <c r="A3816" i="1"/>
  <c r="O3815" i="1"/>
  <c r="N3815" i="1"/>
  <c r="A3815" i="1"/>
  <c r="O3814" i="1"/>
  <c r="N3814" i="1"/>
  <c r="A3814" i="1"/>
  <c r="O3813" i="1"/>
  <c r="N3813" i="1"/>
  <c r="A3813" i="1"/>
  <c r="O3812" i="1"/>
  <c r="N3812" i="1"/>
  <c r="A3812" i="1"/>
  <c r="O3811" i="1"/>
  <c r="N3811" i="1"/>
  <c r="A3811" i="1"/>
  <c r="O3810" i="1"/>
  <c r="N3810" i="1"/>
  <c r="A3810" i="1"/>
  <c r="O3809" i="1"/>
  <c r="N3809" i="1"/>
  <c r="A3809" i="1"/>
  <c r="O3808" i="1"/>
  <c r="N3808" i="1"/>
  <c r="A3808" i="1"/>
  <c r="O3807" i="1"/>
  <c r="N3807" i="1"/>
  <c r="A3807" i="1"/>
  <c r="O3806" i="1"/>
  <c r="N3806" i="1"/>
  <c r="A3806" i="1"/>
  <c r="O3805" i="1"/>
  <c r="N3805" i="1"/>
  <c r="A3805" i="1"/>
  <c r="O3804" i="1"/>
  <c r="N3804" i="1"/>
  <c r="A3804" i="1"/>
  <c r="O3803" i="1"/>
  <c r="N3803" i="1"/>
  <c r="A3803" i="1"/>
  <c r="O3802" i="1"/>
  <c r="N3802" i="1"/>
  <c r="A3802" i="1"/>
  <c r="O3801" i="1"/>
  <c r="N3801" i="1"/>
  <c r="A3801" i="1"/>
  <c r="O3800" i="1"/>
  <c r="N3800" i="1"/>
  <c r="A3800" i="1"/>
  <c r="O3799" i="1"/>
  <c r="N3799" i="1"/>
  <c r="A3799" i="1"/>
  <c r="O3798" i="1"/>
  <c r="N3798" i="1"/>
  <c r="A3798" i="1"/>
  <c r="O3797" i="1"/>
  <c r="N3797" i="1"/>
  <c r="A3797" i="1"/>
  <c r="O3796" i="1"/>
  <c r="N3796" i="1"/>
  <c r="A3796" i="1"/>
  <c r="O3795" i="1"/>
  <c r="N3795" i="1"/>
  <c r="A3795" i="1"/>
  <c r="O3794" i="1"/>
  <c r="N3794" i="1"/>
  <c r="A3794" i="1"/>
  <c r="O3793" i="1"/>
  <c r="N3793" i="1"/>
  <c r="A3793" i="1"/>
  <c r="O3792" i="1"/>
  <c r="N3792" i="1"/>
  <c r="A3792" i="1"/>
  <c r="O3791" i="1"/>
  <c r="N3791" i="1"/>
  <c r="A3791" i="1"/>
  <c r="O3790" i="1"/>
  <c r="N3790" i="1"/>
  <c r="A3790" i="1"/>
  <c r="O3789" i="1"/>
  <c r="N3789" i="1"/>
  <c r="A3789" i="1"/>
  <c r="O3788" i="1"/>
  <c r="N3788" i="1"/>
  <c r="A3788" i="1"/>
  <c r="O3787" i="1"/>
  <c r="N3787" i="1"/>
  <c r="A3787" i="1"/>
  <c r="O3786" i="1"/>
  <c r="N3786" i="1"/>
  <c r="A3786" i="1"/>
  <c r="O3785" i="1"/>
  <c r="N3785" i="1"/>
  <c r="A3785" i="1"/>
  <c r="O3784" i="1"/>
  <c r="N3784" i="1"/>
  <c r="A3784" i="1"/>
  <c r="O3783" i="1"/>
  <c r="N3783" i="1"/>
  <c r="A3783" i="1"/>
  <c r="O3782" i="1"/>
  <c r="N3782" i="1"/>
  <c r="A3782" i="1"/>
  <c r="O3781" i="1"/>
  <c r="N3781" i="1"/>
  <c r="A3781" i="1"/>
  <c r="O3780" i="1"/>
  <c r="N3780" i="1"/>
  <c r="A3780" i="1"/>
  <c r="O3779" i="1"/>
  <c r="N3779" i="1"/>
  <c r="A3779" i="1"/>
  <c r="O3778" i="1"/>
  <c r="N3778" i="1"/>
  <c r="A3778" i="1"/>
  <c r="O3777" i="1"/>
  <c r="N3777" i="1"/>
  <c r="A3777" i="1"/>
  <c r="O3776" i="1"/>
  <c r="N3776" i="1"/>
  <c r="A3776" i="1"/>
  <c r="O3775" i="1"/>
  <c r="N3775" i="1"/>
  <c r="A3775" i="1"/>
  <c r="O3774" i="1"/>
  <c r="N3774" i="1"/>
  <c r="A3774" i="1"/>
  <c r="O3773" i="1"/>
  <c r="N3773" i="1"/>
  <c r="A3773" i="1"/>
  <c r="O3772" i="1"/>
  <c r="N3772" i="1"/>
  <c r="A3772" i="1"/>
  <c r="O3771" i="1"/>
  <c r="N3771" i="1"/>
  <c r="A3771" i="1"/>
  <c r="O3770" i="1"/>
  <c r="N3770" i="1"/>
  <c r="A3770" i="1"/>
  <c r="O3769" i="1"/>
  <c r="N3769" i="1"/>
  <c r="A3769" i="1"/>
  <c r="O3768" i="1"/>
  <c r="N3768" i="1"/>
  <c r="A3768" i="1"/>
  <c r="O3767" i="1"/>
  <c r="N3767" i="1"/>
  <c r="A3767" i="1"/>
  <c r="O3766" i="1"/>
  <c r="N3766" i="1"/>
  <c r="A3766" i="1"/>
  <c r="O3765" i="1"/>
  <c r="N3765" i="1"/>
  <c r="A3765" i="1"/>
  <c r="O3764" i="1"/>
  <c r="N3764" i="1"/>
  <c r="A3764" i="1"/>
  <c r="O3763" i="1"/>
  <c r="N3763" i="1"/>
  <c r="A3763" i="1"/>
  <c r="O3762" i="1"/>
  <c r="N3762" i="1"/>
  <c r="A3762" i="1"/>
  <c r="O3761" i="1"/>
  <c r="N3761" i="1"/>
  <c r="A3761" i="1"/>
  <c r="O3760" i="1"/>
  <c r="N3760" i="1"/>
  <c r="A3760" i="1"/>
  <c r="O3759" i="1"/>
  <c r="N3759" i="1"/>
  <c r="A3759" i="1"/>
  <c r="O3758" i="1"/>
  <c r="N3758" i="1"/>
  <c r="A3758" i="1"/>
  <c r="O3757" i="1"/>
  <c r="N3757" i="1"/>
  <c r="A3757" i="1"/>
  <c r="O3756" i="1"/>
  <c r="N3756" i="1"/>
  <c r="A3756" i="1"/>
  <c r="O3755" i="1"/>
  <c r="N3755" i="1"/>
  <c r="A3755" i="1"/>
  <c r="O3754" i="1"/>
  <c r="N3754" i="1"/>
  <c r="A3754" i="1"/>
  <c r="O3753" i="1"/>
  <c r="N3753" i="1"/>
  <c r="A3753" i="1"/>
  <c r="O3752" i="1"/>
  <c r="N3752" i="1"/>
  <c r="A3752" i="1"/>
  <c r="O3751" i="1"/>
  <c r="N3751" i="1"/>
  <c r="A3751" i="1"/>
  <c r="O3750" i="1"/>
  <c r="N3750" i="1"/>
  <c r="A3750" i="1"/>
  <c r="O3749" i="1"/>
  <c r="N3749" i="1"/>
  <c r="A3749" i="1"/>
  <c r="O3748" i="1"/>
  <c r="N3748" i="1"/>
  <c r="A3748" i="1"/>
  <c r="O3747" i="1"/>
  <c r="N3747" i="1"/>
  <c r="A3747" i="1"/>
  <c r="O3746" i="1"/>
  <c r="N3746" i="1"/>
  <c r="A3746" i="1"/>
  <c r="O3745" i="1"/>
  <c r="N3745" i="1"/>
  <c r="A3745" i="1"/>
  <c r="O3744" i="1"/>
  <c r="N3744" i="1"/>
  <c r="A3744" i="1"/>
  <c r="O3743" i="1"/>
  <c r="N3743" i="1"/>
  <c r="A3743" i="1"/>
  <c r="O3742" i="1"/>
  <c r="N3742" i="1"/>
  <c r="A3742" i="1"/>
  <c r="O3741" i="1"/>
  <c r="N3741" i="1"/>
  <c r="A3741" i="1"/>
  <c r="O3740" i="1"/>
  <c r="N3740" i="1"/>
  <c r="A3740" i="1"/>
  <c r="O3739" i="1"/>
  <c r="N3739" i="1"/>
  <c r="A3739" i="1"/>
  <c r="O3738" i="1"/>
  <c r="N3738" i="1"/>
  <c r="A3738" i="1"/>
  <c r="O3737" i="1"/>
  <c r="N3737" i="1"/>
  <c r="A3737" i="1"/>
  <c r="O3736" i="1"/>
  <c r="N3736" i="1"/>
  <c r="A3736" i="1"/>
  <c r="O3735" i="1"/>
  <c r="N3735" i="1"/>
  <c r="A3735" i="1"/>
  <c r="O3734" i="1"/>
  <c r="N3734" i="1"/>
  <c r="A3734" i="1"/>
  <c r="O3733" i="1"/>
  <c r="N3733" i="1"/>
  <c r="A3733" i="1"/>
  <c r="O3732" i="1"/>
  <c r="N3732" i="1"/>
  <c r="A3732" i="1"/>
  <c r="O3731" i="1"/>
  <c r="N3731" i="1"/>
  <c r="A3731" i="1"/>
  <c r="O3730" i="1"/>
  <c r="N3730" i="1"/>
  <c r="A3730" i="1"/>
  <c r="O3729" i="1"/>
  <c r="N3729" i="1"/>
  <c r="A3729" i="1"/>
  <c r="O3728" i="1"/>
  <c r="N3728" i="1"/>
  <c r="A3728" i="1"/>
  <c r="O3727" i="1"/>
  <c r="N3727" i="1"/>
  <c r="A3727" i="1"/>
  <c r="O3726" i="1"/>
  <c r="N3726" i="1"/>
  <c r="A3726" i="1"/>
  <c r="O3725" i="1"/>
  <c r="N3725" i="1"/>
  <c r="A3725" i="1"/>
  <c r="O3724" i="1"/>
  <c r="N3724" i="1"/>
  <c r="A3724" i="1"/>
  <c r="O3723" i="1"/>
  <c r="N3723" i="1"/>
  <c r="A3723" i="1"/>
  <c r="O3722" i="1"/>
  <c r="N3722" i="1"/>
  <c r="A3722" i="1"/>
  <c r="O3721" i="1"/>
  <c r="N3721" i="1"/>
  <c r="A3721" i="1"/>
  <c r="O3720" i="1"/>
  <c r="N3720" i="1"/>
  <c r="A3720" i="1"/>
  <c r="O3719" i="1"/>
  <c r="N3719" i="1"/>
  <c r="A3719" i="1"/>
  <c r="O3718" i="1"/>
  <c r="N3718" i="1"/>
  <c r="A3718" i="1"/>
  <c r="O3717" i="1"/>
  <c r="N3717" i="1"/>
  <c r="A3717" i="1"/>
  <c r="O3716" i="1"/>
  <c r="N3716" i="1"/>
  <c r="A3716" i="1"/>
  <c r="O3715" i="1"/>
  <c r="N3715" i="1"/>
  <c r="A3715" i="1"/>
  <c r="O3714" i="1"/>
  <c r="N3714" i="1"/>
  <c r="A3714" i="1"/>
  <c r="O3713" i="1"/>
  <c r="N3713" i="1"/>
  <c r="A3713" i="1"/>
  <c r="O3712" i="1"/>
  <c r="N3712" i="1"/>
  <c r="A3712" i="1"/>
  <c r="O3711" i="1"/>
  <c r="N3711" i="1"/>
  <c r="A3711" i="1"/>
  <c r="O3710" i="1"/>
  <c r="N3710" i="1"/>
  <c r="A3710" i="1"/>
  <c r="O3709" i="1"/>
  <c r="N3709" i="1"/>
  <c r="A3709" i="1"/>
  <c r="O3708" i="1"/>
  <c r="N3708" i="1"/>
  <c r="A3708" i="1"/>
  <c r="O3707" i="1"/>
  <c r="N3707" i="1"/>
  <c r="A3707" i="1"/>
  <c r="O3706" i="1"/>
  <c r="N3706" i="1"/>
  <c r="A3706" i="1"/>
  <c r="O3705" i="1"/>
  <c r="N3705" i="1"/>
  <c r="A3705" i="1"/>
  <c r="O3704" i="1"/>
  <c r="N3704" i="1"/>
  <c r="A3704" i="1"/>
  <c r="O3703" i="1"/>
  <c r="N3703" i="1"/>
  <c r="A3703" i="1"/>
  <c r="O3702" i="1"/>
  <c r="N3702" i="1"/>
  <c r="A3702" i="1"/>
  <c r="O3701" i="1"/>
  <c r="N3701" i="1"/>
  <c r="A3701" i="1"/>
  <c r="O3700" i="1"/>
  <c r="N3700" i="1"/>
  <c r="A3700" i="1"/>
  <c r="O3699" i="1"/>
  <c r="N3699" i="1"/>
  <c r="A3699" i="1"/>
  <c r="O3698" i="1"/>
  <c r="N3698" i="1"/>
  <c r="A3698" i="1"/>
  <c r="O3697" i="1"/>
  <c r="N3697" i="1"/>
  <c r="A3697" i="1"/>
  <c r="O3696" i="1"/>
  <c r="N3696" i="1"/>
  <c r="A3696" i="1"/>
  <c r="O3695" i="1"/>
  <c r="N3695" i="1"/>
  <c r="A3695" i="1"/>
  <c r="O3694" i="1"/>
  <c r="N3694" i="1"/>
  <c r="A3694" i="1"/>
  <c r="O3693" i="1"/>
  <c r="N3693" i="1"/>
  <c r="A3693" i="1"/>
  <c r="O3692" i="1"/>
  <c r="N3692" i="1"/>
  <c r="A3692" i="1"/>
  <c r="O3691" i="1"/>
  <c r="N3691" i="1"/>
  <c r="A3691" i="1"/>
  <c r="O3690" i="1"/>
  <c r="N3690" i="1"/>
  <c r="A3690" i="1"/>
  <c r="O3689" i="1"/>
  <c r="N3689" i="1"/>
  <c r="A3689" i="1"/>
  <c r="O3688" i="1"/>
  <c r="N3688" i="1"/>
  <c r="A3688" i="1"/>
  <c r="O3687" i="1"/>
  <c r="N3687" i="1"/>
  <c r="A3687" i="1"/>
  <c r="O3686" i="1"/>
  <c r="N3686" i="1"/>
  <c r="A3686" i="1"/>
  <c r="O3685" i="1"/>
  <c r="N3685" i="1"/>
  <c r="A3685" i="1"/>
  <c r="O3684" i="1"/>
  <c r="N3684" i="1"/>
  <c r="A3684" i="1"/>
  <c r="O3683" i="1"/>
  <c r="N3683" i="1"/>
  <c r="A3683" i="1"/>
  <c r="O3682" i="1"/>
  <c r="N3682" i="1"/>
  <c r="A3682" i="1"/>
  <c r="O3681" i="1"/>
  <c r="N3681" i="1"/>
  <c r="A3681" i="1"/>
  <c r="O3680" i="1"/>
  <c r="N3680" i="1"/>
  <c r="A3680" i="1"/>
  <c r="O3679" i="1"/>
  <c r="N3679" i="1"/>
  <c r="A3679" i="1"/>
  <c r="O3678" i="1"/>
  <c r="N3678" i="1"/>
  <c r="A3678" i="1"/>
  <c r="O3677" i="1"/>
  <c r="N3677" i="1"/>
  <c r="A3677" i="1"/>
  <c r="O3676" i="1"/>
  <c r="N3676" i="1"/>
  <c r="A3676" i="1"/>
  <c r="O3675" i="1"/>
  <c r="N3675" i="1"/>
  <c r="A3675" i="1"/>
  <c r="O3674" i="1"/>
  <c r="N3674" i="1"/>
  <c r="A3674" i="1"/>
  <c r="O3673" i="1"/>
  <c r="N3673" i="1"/>
  <c r="A3673" i="1"/>
  <c r="O3672" i="1"/>
  <c r="N3672" i="1"/>
  <c r="A3672" i="1"/>
  <c r="O3671" i="1"/>
  <c r="N3671" i="1"/>
  <c r="A3671" i="1"/>
  <c r="O3670" i="1"/>
  <c r="N3670" i="1"/>
  <c r="A3670" i="1"/>
  <c r="O3669" i="1"/>
  <c r="N3669" i="1"/>
  <c r="A3669" i="1"/>
  <c r="O3668" i="1"/>
  <c r="N3668" i="1"/>
  <c r="A3668" i="1"/>
  <c r="O3667" i="1"/>
  <c r="N3667" i="1"/>
  <c r="A3667" i="1"/>
  <c r="O3666" i="1"/>
  <c r="N3666" i="1"/>
  <c r="A3666" i="1"/>
  <c r="O3665" i="1"/>
  <c r="N3665" i="1"/>
  <c r="A3665" i="1"/>
  <c r="O3664" i="1"/>
  <c r="N3664" i="1"/>
  <c r="A3664" i="1"/>
  <c r="O3663" i="1"/>
  <c r="N3663" i="1"/>
  <c r="A3663" i="1"/>
  <c r="O3662" i="1"/>
  <c r="N3662" i="1"/>
  <c r="A3662" i="1"/>
  <c r="O3661" i="1"/>
  <c r="N3661" i="1"/>
  <c r="A3661" i="1"/>
  <c r="O3660" i="1"/>
  <c r="N3660" i="1"/>
  <c r="A3660" i="1"/>
  <c r="O3659" i="1"/>
  <c r="N3659" i="1"/>
  <c r="A3659" i="1"/>
  <c r="O3658" i="1"/>
  <c r="N3658" i="1"/>
  <c r="A3658" i="1"/>
  <c r="O3657" i="1"/>
  <c r="N3657" i="1"/>
  <c r="A3657" i="1"/>
  <c r="O3656" i="1"/>
  <c r="N3656" i="1"/>
  <c r="A3656" i="1"/>
  <c r="O3655" i="1"/>
  <c r="N3655" i="1"/>
  <c r="A3655" i="1"/>
  <c r="O3654" i="1"/>
  <c r="N3654" i="1"/>
  <c r="A3654" i="1"/>
  <c r="O3653" i="1"/>
  <c r="N3653" i="1"/>
  <c r="A3653" i="1"/>
  <c r="O3652" i="1"/>
  <c r="N3652" i="1"/>
  <c r="A3652" i="1"/>
  <c r="O3651" i="1"/>
  <c r="N3651" i="1"/>
  <c r="A3651" i="1"/>
  <c r="O3650" i="1"/>
  <c r="N3650" i="1"/>
  <c r="A3650" i="1"/>
  <c r="O3649" i="1"/>
  <c r="N3649" i="1"/>
  <c r="A3649" i="1"/>
  <c r="O3648" i="1"/>
  <c r="N3648" i="1"/>
  <c r="A3648" i="1"/>
  <c r="O3647" i="1"/>
  <c r="N3647" i="1"/>
  <c r="A3647" i="1"/>
  <c r="O3646" i="1"/>
  <c r="N3646" i="1"/>
  <c r="A3646" i="1"/>
  <c r="O3645" i="1"/>
  <c r="N3645" i="1"/>
  <c r="A3645" i="1"/>
  <c r="O3644" i="1"/>
  <c r="N3644" i="1"/>
  <c r="A3644" i="1"/>
  <c r="O3643" i="1"/>
  <c r="N3643" i="1"/>
  <c r="A3643" i="1"/>
  <c r="O3642" i="1"/>
  <c r="N3642" i="1"/>
  <c r="A3642" i="1"/>
  <c r="O3641" i="1"/>
  <c r="N3641" i="1"/>
  <c r="A3641" i="1"/>
  <c r="O3640" i="1"/>
  <c r="N3640" i="1"/>
  <c r="A3640" i="1"/>
  <c r="O3639" i="1"/>
  <c r="N3639" i="1"/>
  <c r="A3639" i="1"/>
  <c r="O3638" i="1"/>
  <c r="N3638" i="1"/>
  <c r="A3638" i="1"/>
  <c r="O3637" i="1"/>
  <c r="N3637" i="1"/>
  <c r="A3637" i="1"/>
  <c r="O3636" i="1"/>
  <c r="N3636" i="1"/>
  <c r="A3636" i="1"/>
  <c r="O3635" i="1"/>
  <c r="N3635" i="1"/>
  <c r="A3635" i="1"/>
  <c r="O3634" i="1"/>
  <c r="N3634" i="1"/>
  <c r="A3634" i="1"/>
  <c r="O3633" i="1"/>
  <c r="N3633" i="1"/>
  <c r="A3633" i="1"/>
  <c r="O3632" i="1"/>
  <c r="N3632" i="1"/>
  <c r="A3632" i="1"/>
  <c r="O3631" i="1"/>
  <c r="N3631" i="1"/>
  <c r="A3631" i="1"/>
  <c r="O3630" i="1"/>
  <c r="N3630" i="1"/>
  <c r="A3630" i="1"/>
  <c r="O3629" i="1"/>
  <c r="N3629" i="1"/>
  <c r="A3629" i="1"/>
  <c r="O3628" i="1"/>
  <c r="N3628" i="1"/>
  <c r="A3628" i="1"/>
  <c r="O3627" i="1"/>
  <c r="N3627" i="1"/>
  <c r="A3627" i="1"/>
  <c r="O3626" i="1"/>
  <c r="N3626" i="1"/>
  <c r="A3626" i="1"/>
  <c r="O3625" i="1"/>
  <c r="N3625" i="1"/>
  <c r="A3625" i="1"/>
  <c r="O3624" i="1"/>
  <c r="N3624" i="1"/>
  <c r="A3624" i="1"/>
  <c r="O3623" i="1"/>
  <c r="N3623" i="1"/>
  <c r="A3623" i="1"/>
  <c r="O3622" i="1"/>
  <c r="N3622" i="1"/>
  <c r="A3622" i="1"/>
  <c r="O3621" i="1"/>
  <c r="N3621" i="1"/>
  <c r="A3621" i="1"/>
  <c r="O3620" i="1"/>
  <c r="N3620" i="1"/>
  <c r="A3620" i="1"/>
  <c r="O3619" i="1"/>
  <c r="N3619" i="1"/>
  <c r="A3619" i="1"/>
  <c r="O3618" i="1"/>
  <c r="N3618" i="1"/>
  <c r="A3618" i="1"/>
  <c r="O3617" i="1"/>
  <c r="N3617" i="1"/>
  <c r="A3617" i="1"/>
  <c r="O3616" i="1"/>
  <c r="N3616" i="1"/>
  <c r="A3616" i="1"/>
  <c r="O3615" i="1"/>
  <c r="N3615" i="1"/>
  <c r="A3615" i="1"/>
  <c r="O3614" i="1"/>
  <c r="N3614" i="1"/>
  <c r="A3614" i="1"/>
  <c r="O3613" i="1"/>
  <c r="N3613" i="1"/>
  <c r="A3613" i="1"/>
  <c r="O3612" i="1"/>
  <c r="N3612" i="1"/>
  <c r="A3612" i="1"/>
  <c r="O3611" i="1"/>
  <c r="N3611" i="1"/>
  <c r="A3611" i="1"/>
  <c r="O3610" i="1"/>
  <c r="N3610" i="1"/>
  <c r="A3610" i="1"/>
  <c r="O3609" i="1"/>
  <c r="N3609" i="1"/>
  <c r="A3609" i="1"/>
  <c r="O3608" i="1"/>
  <c r="N3608" i="1"/>
  <c r="A3608" i="1"/>
  <c r="O3607" i="1"/>
  <c r="N3607" i="1"/>
  <c r="A3607" i="1"/>
  <c r="O3606" i="1"/>
  <c r="N3606" i="1"/>
  <c r="A3606" i="1"/>
  <c r="O3605" i="1"/>
  <c r="N3605" i="1"/>
  <c r="A3605" i="1"/>
  <c r="O3604" i="1"/>
  <c r="N3604" i="1"/>
  <c r="A3604" i="1"/>
  <c r="O3603" i="1"/>
  <c r="N3603" i="1"/>
  <c r="A3603" i="1"/>
  <c r="O3602" i="1"/>
  <c r="N3602" i="1"/>
  <c r="A3602" i="1"/>
  <c r="O3601" i="1"/>
  <c r="N3601" i="1"/>
  <c r="A3601" i="1"/>
  <c r="O3600" i="1"/>
  <c r="N3600" i="1"/>
  <c r="A3600" i="1"/>
  <c r="O3599" i="1"/>
  <c r="N3599" i="1"/>
  <c r="A3599" i="1"/>
  <c r="O3598" i="1"/>
  <c r="N3598" i="1"/>
  <c r="A3598" i="1"/>
  <c r="O3597" i="1"/>
  <c r="N3597" i="1"/>
  <c r="A3597" i="1"/>
  <c r="O3596" i="1"/>
  <c r="N3596" i="1"/>
  <c r="A3596" i="1"/>
  <c r="O3595" i="1"/>
  <c r="N3595" i="1"/>
  <c r="A3595" i="1"/>
  <c r="O3594" i="1"/>
  <c r="N3594" i="1"/>
  <c r="A3594" i="1"/>
  <c r="O3593" i="1"/>
  <c r="N3593" i="1"/>
  <c r="A3593" i="1"/>
  <c r="O3592" i="1"/>
  <c r="N3592" i="1"/>
  <c r="A3592" i="1"/>
  <c r="O3591" i="1"/>
  <c r="N3591" i="1"/>
  <c r="A3591" i="1"/>
  <c r="O3590" i="1"/>
  <c r="N3590" i="1"/>
  <c r="A3590" i="1"/>
  <c r="O3589" i="1"/>
  <c r="N3589" i="1"/>
  <c r="A3589" i="1"/>
  <c r="O3588" i="1"/>
  <c r="N3588" i="1"/>
  <c r="A3588" i="1"/>
  <c r="O3587" i="1"/>
  <c r="N3587" i="1"/>
  <c r="A3587" i="1"/>
  <c r="O3586" i="1"/>
  <c r="N3586" i="1"/>
  <c r="A3586" i="1"/>
  <c r="O3585" i="1"/>
  <c r="N3585" i="1"/>
  <c r="A3585" i="1"/>
  <c r="O3584" i="1"/>
  <c r="N3584" i="1"/>
  <c r="A3584" i="1"/>
  <c r="O3583" i="1"/>
  <c r="N3583" i="1"/>
  <c r="A3583" i="1"/>
  <c r="O3582" i="1"/>
  <c r="N3582" i="1"/>
  <c r="A3582" i="1"/>
  <c r="O3581" i="1"/>
  <c r="N3581" i="1"/>
  <c r="A3581" i="1"/>
  <c r="O3580" i="1"/>
  <c r="N3580" i="1"/>
  <c r="A3580" i="1"/>
  <c r="O3579" i="1"/>
  <c r="N3579" i="1"/>
  <c r="A3579" i="1"/>
  <c r="O3578" i="1"/>
  <c r="N3578" i="1"/>
  <c r="A3578" i="1"/>
  <c r="O3577" i="1"/>
  <c r="N3577" i="1"/>
  <c r="A3577" i="1"/>
  <c r="O3576" i="1"/>
  <c r="N3576" i="1"/>
  <c r="A3576" i="1"/>
  <c r="O3575" i="1"/>
  <c r="N3575" i="1"/>
  <c r="A3575" i="1"/>
  <c r="O3574" i="1"/>
  <c r="N3574" i="1"/>
  <c r="A3574" i="1"/>
  <c r="O3573" i="1"/>
  <c r="N3573" i="1"/>
  <c r="A3573" i="1"/>
  <c r="O3572" i="1"/>
  <c r="N3572" i="1"/>
  <c r="A3572" i="1"/>
  <c r="O3571" i="1"/>
  <c r="N3571" i="1"/>
  <c r="A3571" i="1"/>
  <c r="O3570" i="1"/>
  <c r="N3570" i="1"/>
  <c r="A3570" i="1"/>
  <c r="O3569" i="1"/>
  <c r="N3569" i="1"/>
  <c r="A3569" i="1"/>
  <c r="O3568" i="1"/>
  <c r="N3568" i="1"/>
  <c r="A3568" i="1"/>
  <c r="O3567" i="1"/>
  <c r="N3567" i="1"/>
  <c r="A3567" i="1"/>
  <c r="O3566" i="1"/>
  <c r="N3566" i="1"/>
  <c r="A3566" i="1"/>
  <c r="O3565" i="1"/>
  <c r="N3565" i="1"/>
  <c r="A3565" i="1"/>
  <c r="O3564" i="1"/>
  <c r="N3564" i="1"/>
  <c r="A3564" i="1"/>
  <c r="O3563" i="1"/>
  <c r="N3563" i="1"/>
  <c r="A3563" i="1"/>
  <c r="O3562" i="1"/>
  <c r="N3562" i="1"/>
  <c r="A3562" i="1"/>
  <c r="O3561" i="1"/>
  <c r="N3561" i="1"/>
  <c r="A3561" i="1"/>
  <c r="O3560" i="1"/>
  <c r="N3560" i="1"/>
  <c r="A3560" i="1"/>
  <c r="O3559" i="1"/>
  <c r="N3559" i="1"/>
  <c r="A3559" i="1"/>
  <c r="O3558" i="1"/>
  <c r="N3558" i="1"/>
  <c r="A3558" i="1"/>
  <c r="O3557" i="1"/>
  <c r="N3557" i="1"/>
  <c r="A3557" i="1"/>
  <c r="O3556" i="1"/>
  <c r="N3556" i="1"/>
  <c r="A3556" i="1"/>
  <c r="O3555" i="1"/>
  <c r="N3555" i="1"/>
  <c r="A3555" i="1"/>
  <c r="O3554" i="1"/>
  <c r="N3554" i="1"/>
  <c r="A3554" i="1"/>
  <c r="O3553" i="1"/>
  <c r="N3553" i="1"/>
  <c r="A3553" i="1"/>
  <c r="O3552" i="1"/>
  <c r="N3552" i="1"/>
  <c r="A3552" i="1"/>
  <c r="O3551" i="1"/>
  <c r="N3551" i="1"/>
  <c r="A3551" i="1"/>
  <c r="O3550" i="1"/>
  <c r="N3550" i="1"/>
  <c r="A3550" i="1"/>
  <c r="O3549" i="1"/>
  <c r="N3549" i="1"/>
  <c r="A3549" i="1"/>
  <c r="O3548" i="1"/>
  <c r="N3548" i="1"/>
  <c r="A3548" i="1"/>
  <c r="O3547" i="1"/>
  <c r="N3547" i="1"/>
  <c r="A3547" i="1"/>
  <c r="O3546" i="1"/>
  <c r="N3546" i="1"/>
  <c r="A3546" i="1"/>
  <c r="O3545" i="1"/>
  <c r="N3545" i="1"/>
  <c r="A3545" i="1"/>
  <c r="O3544" i="1"/>
  <c r="N3544" i="1"/>
  <c r="A3544" i="1"/>
  <c r="O3543" i="1"/>
  <c r="N3543" i="1"/>
  <c r="A3543" i="1"/>
  <c r="O3542" i="1"/>
  <c r="N3542" i="1"/>
  <c r="A3542" i="1"/>
  <c r="O3541" i="1"/>
  <c r="N3541" i="1"/>
  <c r="A3541" i="1"/>
  <c r="O3540" i="1"/>
  <c r="N3540" i="1"/>
  <c r="A3540" i="1"/>
  <c r="O3539" i="1"/>
  <c r="N3539" i="1"/>
  <c r="A3539" i="1"/>
  <c r="O3538" i="1"/>
  <c r="N3538" i="1"/>
  <c r="A3538" i="1"/>
  <c r="O3537" i="1"/>
  <c r="N3537" i="1"/>
  <c r="A3537" i="1"/>
  <c r="O3536" i="1"/>
  <c r="N3536" i="1"/>
  <c r="A3536" i="1"/>
  <c r="O3535" i="1"/>
  <c r="N3535" i="1"/>
  <c r="A3535" i="1"/>
  <c r="O3534" i="1"/>
  <c r="N3534" i="1"/>
  <c r="A3534" i="1"/>
  <c r="O3533" i="1"/>
  <c r="N3533" i="1"/>
  <c r="A3533" i="1"/>
  <c r="O3532" i="1"/>
  <c r="N3532" i="1"/>
  <c r="A3532" i="1"/>
  <c r="O3531" i="1"/>
  <c r="N3531" i="1"/>
  <c r="A3531" i="1"/>
  <c r="O3530" i="1"/>
  <c r="N3530" i="1"/>
  <c r="A3530" i="1"/>
  <c r="O3529" i="1"/>
  <c r="N3529" i="1"/>
  <c r="A3529" i="1"/>
  <c r="O3528" i="1"/>
  <c r="N3528" i="1"/>
  <c r="A3528" i="1"/>
  <c r="O3527" i="1"/>
  <c r="N3527" i="1"/>
  <c r="A3527" i="1"/>
  <c r="O3526" i="1"/>
  <c r="N3526" i="1"/>
  <c r="A3526" i="1"/>
  <c r="O3525" i="1"/>
  <c r="N3525" i="1"/>
  <c r="A3525" i="1"/>
  <c r="O3524" i="1"/>
  <c r="N3524" i="1"/>
  <c r="A3524" i="1"/>
  <c r="O3523" i="1"/>
  <c r="N3523" i="1"/>
  <c r="A3523" i="1"/>
  <c r="O3522" i="1"/>
  <c r="N3522" i="1"/>
  <c r="A3522" i="1"/>
  <c r="O3521" i="1"/>
  <c r="N3521" i="1"/>
  <c r="A3521" i="1"/>
  <c r="O3520" i="1"/>
  <c r="N3520" i="1"/>
  <c r="A3520" i="1"/>
  <c r="O3519" i="1"/>
  <c r="N3519" i="1"/>
  <c r="A3519" i="1"/>
  <c r="O3518" i="1"/>
  <c r="N3518" i="1"/>
  <c r="A3518" i="1"/>
  <c r="O3517" i="1"/>
  <c r="N3517" i="1"/>
  <c r="A3517" i="1"/>
  <c r="O3516" i="1"/>
  <c r="N3516" i="1"/>
  <c r="A3516" i="1"/>
  <c r="O3515" i="1"/>
  <c r="N3515" i="1"/>
  <c r="A3515" i="1"/>
  <c r="O3514" i="1"/>
  <c r="N3514" i="1"/>
  <c r="A3514" i="1"/>
  <c r="O3513" i="1"/>
  <c r="N3513" i="1"/>
  <c r="A3513" i="1"/>
  <c r="O3512" i="1"/>
  <c r="N3512" i="1"/>
  <c r="A3512" i="1"/>
  <c r="O3511" i="1"/>
  <c r="N3511" i="1"/>
  <c r="A3511" i="1"/>
  <c r="O3510" i="1"/>
  <c r="N3510" i="1"/>
  <c r="A3510" i="1"/>
  <c r="O3509" i="1"/>
  <c r="N3509" i="1"/>
  <c r="A3509" i="1"/>
  <c r="O3508" i="1"/>
  <c r="N3508" i="1"/>
  <c r="A3508" i="1"/>
  <c r="O3507" i="1"/>
  <c r="N3507" i="1"/>
  <c r="A3507" i="1"/>
  <c r="O3506" i="1"/>
  <c r="N3506" i="1"/>
  <c r="A3506" i="1"/>
  <c r="O3505" i="1"/>
  <c r="N3505" i="1"/>
  <c r="A3505" i="1"/>
  <c r="O3504" i="1"/>
  <c r="N3504" i="1"/>
  <c r="A3504" i="1"/>
  <c r="O3503" i="1"/>
  <c r="N3503" i="1"/>
  <c r="A3503" i="1"/>
  <c r="O3502" i="1"/>
  <c r="N3502" i="1"/>
  <c r="A3502" i="1"/>
  <c r="O3501" i="1"/>
  <c r="N3501" i="1"/>
  <c r="A3501" i="1"/>
  <c r="O3500" i="1"/>
  <c r="N3500" i="1"/>
  <c r="A3500" i="1"/>
  <c r="O3499" i="1"/>
  <c r="N3499" i="1"/>
  <c r="A3499" i="1"/>
  <c r="O3498" i="1"/>
  <c r="N3498" i="1"/>
  <c r="A3498" i="1"/>
  <c r="O3497" i="1"/>
  <c r="N3497" i="1"/>
  <c r="A3497" i="1"/>
  <c r="O3496" i="1"/>
  <c r="N3496" i="1"/>
  <c r="A3496" i="1"/>
  <c r="O3495" i="1"/>
  <c r="N3495" i="1"/>
  <c r="A3495" i="1"/>
  <c r="O3494" i="1"/>
  <c r="N3494" i="1"/>
  <c r="A3494" i="1"/>
  <c r="O3493" i="1"/>
  <c r="N3493" i="1"/>
  <c r="A3493" i="1"/>
  <c r="O3492" i="1"/>
  <c r="N3492" i="1"/>
  <c r="A3492" i="1"/>
  <c r="O3491" i="1"/>
  <c r="N3491" i="1"/>
  <c r="A3491" i="1"/>
  <c r="O3490" i="1"/>
  <c r="N3490" i="1"/>
  <c r="A3490" i="1"/>
  <c r="O3489" i="1"/>
  <c r="N3489" i="1"/>
  <c r="A3489" i="1"/>
  <c r="O3488" i="1"/>
  <c r="N3488" i="1"/>
  <c r="A3488" i="1"/>
  <c r="O3487" i="1"/>
  <c r="N3487" i="1"/>
  <c r="A3487" i="1"/>
  <c r="O3486" i="1"/>
  <c r="N3486" i="1"/>
  <c r="A3486" i="1"/>
  <c r="O3485" i="1"/>
  <c r="N3485" i="1"/>
  <c r="A3485" i="1"/>
  <c r="O3484" i="1"/>
  <c r="N3484" i="1"/>
  <c r="A3484" i="1"/>
  <c r="O3483" i="1"/>
  <c r="N3483" i="1"/>
  <c r="A3483" i="1"/>
  <c r="O3482" i="1"/>
  <c r="N3482" i="1"/>
  <c r="A3482" i="1"/>
  <c r="O3481" i="1"/>
  <c r="N3481" i="1"/>
  <c r="A3481" i="1"/>
  <c r="O3480" i="1"/>
  <c r="N3480" i="1"/>
  <c r="A3480" i="1"/>
  <c r="O3479" i="1"/>
  <c r="N3479" i="1"/>
  <c r="A3479" i="1"/>
  <c r="O3478" i="1"/>
  <c r="N3478" i="1"/>
  <c r="A3478" i="1"/>
  <c r="O3477" i="1"/>
  <c r="N3477" i="1"/>
  <c r="A3477" i="1"/>
  <c r="O3476" i="1"/>
  <c r="N3476" i="1"/>
  <c r="A3476" i="1"/>
  <c r="O3475" i="1"/>
  <c r="N3475" i="1"/>
  <c r="A3475" i="1"/>
  <c r="O3474" i="1"/>
  <c r="N3474" i="1"/>
  <c r="A3474" i="1"/>
  <c r="O3473" i="1"/>
  <c r="N3473" i="1"/>
  <c r="A3473" i="1"/>
  <c r="O3472" i="1"/>
  <c r="N3472" i="1"/>
  <c r="A3472" i="1"/>
  <c r="O3471" i="1"/>
  <c r="N3471" i="1"/>
  <c r="A3471" i="1"/>
  <c r="O3470" i="1"/>
  <c r="N3470" i="1"/>
  <c r="A3470" i="1"/>
  <c r="O3469" i="1"/>
  <c r="N3469" i="1"/>
  <c r="A3469" i="1"/>
  <c r="O3468" i="1"/>
  <c r="N3468" i="1"/>
  <c r="A3468" i="1"/>
  <c r="O3467" i="1"/>
  <c r="N3467" i="1"/>
  <c r="A3467" i="1"/>
  <c r="O3466" i="1"/>
  <c r="N3466" i="1"/>
  <c r="A3466" i="1"/>
  <c r="O3465" i="1"/>
  <c r="N3465" i="1"/>
  <c r="A3465" i="1"/>
  <c r="O3464" i="1"/>
  <c r="N3464" i="1"/>
  <c r="A3464" i="1"/>
  <c r="O3463" i="1"/>
  <c r="N3463" i="1"/>
  <c r="A3463" i="1"/>
  <c r="O3462" i="1"/>
  <c r="N3462" i="1"/>
  <c r="A3462" i="1"/>
  <c r="O3461" i="1"/>
  <c r="N3461" i="1"/>
  <c r="A3461" i="1"/>
  <c r="O3460" i="1"/>
  <c r="N3460" i="1"/>
  <c r="A3460" i="1"/>
  <c r="O3459" i="1"/>
  <c r="N3459" i="1"/>
  <c r="A3459" i="1"/>
  <c r="O3458" i="1"/>
  <c r="N3458" i="1"/>
  <c r="A3458" i="1"/>
  <c r="O3457" i="1"/>
  <c r="N3457" i="1"/>
  <c r="A3457" i="1"/>
  <c r="O3456" i="1"/>
  <c r="N3456" i="1"/>
  <c r="A3456" i="1"/>
  <c r="O3455" i="1"/>
  <c r="N3455" i="1"/>
  <c r="A3455" i="1"/>
  <c r="O3454" i="1"/>
  <c r="N3454" i="1"/>
  <c r="A3454" i="1"/>
  <c r="O3453" i="1"/>
  <c r="N3453" i="1"/>
  <c r="A3453" i="1"/>
  <c r="O3452" i="1"/>
  <c r="N3452" i="1"/>
  <c r="A3452" i="1"/>
  <c r="O3451" i="1"/>
  <c r="N3451" i="1"/>
  <c r="A3451" i="1"/>
  <c r="O3450" i="1"/>
  <c r="N3450" i="1"/>
  <c r="A3450" i="1"/>
  <c r="O3449" i="1"/>
  <c r="N3449" i="1"/>
  <c r="A3449" i="1"/>
  <c r="O3448" i="1"/>
  <c r="N3448" i="1"/>
  <c r="A3448" i="1"/>
  <c r="O3447" i="1"/>
  <c r="N3447" i="1"/>
  <c r="A3447" i="1"/>
  <c r="O3446" i="1"/>
  <c r="N3446" i="1"/>
  <c r="A3446" i="1"/>
  <c r="O3445" i="1"/>
  <c r="N3445" i="1"/>
  <c r="A3445" i="1"/>
  <c r="O3444" i="1"/>
  <c r="N3444" i="1"/>
  <c r="A3444" i="1"/>
  <c r="O3443" i="1"/>
  <c r="N3443" i="1"/>
  <c r="A3443" i="1"/>
  <c r="O3442" i="1"/>
  <c r="N3442" i="1"/>
  <c r="A3442" i="1"/>
  <c r="O3441" i="1"/>
  <c r="N3441" i="1"/>
  <c r="A3441" i="1"/>
  <c r="O3440" i="1"/>
  <c r="N3440" i="1"/>
  <c r="A3440" i="1"/>
  <c r="O3439" i="1"/>
  <c r="N3439" i="1"/>
  <c r="A3439" i="1"/>
  <c r="O3438" i="1"/>
  <c r="N3438" i="1"/>
  <c r="A3438" i="1"/>
  <c r="O3437" i="1"/>
  <c r="N3437" i="1"/>
  <c r="A3437" i="1"/>
  <c r="O3436" i="1"/>
  <c r="N3436" i="1"/>
  <c r="A3436" i="1"/>
  <c r="O3435" i="1"/>
  <c r="N3435" i="1"/>
  <c r="A3435" i="1"/>
  <c r="O3434" i="1"/>
  <c r="N3434" i="1"/>
  <c r="A3434" i="1"/>
  <c r="O3433" i="1"/>
  <c r="N3433" i="1"/>
  <c r="A3433" i="1"/>
  <c r="O3432" i="1"/>
  <c r="N3432" i="1"/>
  <c r="A3432" i="1"/>
  <c r="O3431" i="1"/>
  <c r="N3431" i="1"/>
  <c r="A3431" i="1"/>
  <c r="O3430" i="1"/>
  <c r="N3430" i="1"/>
  <c r="A3430" i="1"/>
  <c r="O3429" i="1"/>
  <c r="N3429" i="1"/>
  <c r="A3429" i="1"/>
  <c r="O3428" i="1"/>
  <c r="N3428" i="1"/>
  <c r="A3428" i="1"/>
  <c r="O3427" i="1"/>
  <c r="N3427" i="1"/>
  <c r="A3427" i="1"/>
  <c r="O3426" i="1"/>
  <c r="N3426" i="1"/>
  <c r="A3426" i="1"/>
  <c r="O3425" i="1"/>
  <c r="N3425" i="1"/>
  <c r="A3425" i="1"/>
  <c r="O3424" i="1"/>
  <c r="N3424" i="1"/>
  <c r="A3424" i="1"/>
  <c r="O3423" i="1"/>
  <c r="N3423" i="1"/>
  <c r="A3423" i="1"/>
  <c r="O3422" i="1"/>
  <c r="N3422" i="1"/>
  <c r="A3422" i="1"/>
  <c r="O3421" i="1"/>
  <c r="N3421" i="1"/>
  <c r="A3421" i="1"/>
  <c r="O3420" i="1"/>
  <c r="N3420" i="1"/>
  <c r="A3420" i="1"/>
  <c r="O3419" i="1"/>
  <c r="N3419" i="1"/>
  <c r="A3419" i="1"/>
  <c r="O3418" i="1"/>
  <c r="N3418" i="1"/>
  <c r="A3418" i="1"/>
  <c r="O3417" i="1"/>
  <c r="N3417" i="1"/>
  <c r="A3417" i="1"/>
  <c r="O3416" i="1"/>
  <c r="N3416" i="1"/>
  <c r="A3416" i="1"/>
  <c r="O3415" i="1"/>
  <c r="N3415" i="1"/>
  <c r="A3415" i="1"/>
  <c r="O3414" i="1"/>
  <c r="N3414" i="1"/>
  <c r="A3414" i="1"/>
  <c r="O3413" i="1"/>
  <c r="N3413" i="1"/>
  <c r="A3413" i="1"/>
  <c r="O3412" i="1"/>
  <c r="N3412" i="1"/>
  <c r="A3412" i="1"/>
  <c r="O3411" i="1"/>
  <c r="N3411" i="1"/>
  <c r="A3411" i="1"/>
  <c r="O3410" i="1"/>
  <c r="N3410" i="1"/>
  <c r="A3410" i="1"/>
  <c r="O3409" i="1"/>
  <c r="N3409" i="1"/>
  <c r="A3409" i="1"/>
  <c r="O3408" i="1"/>
  <c r="N3408" i="1"/>
  <c r="A3408" i="1"/>
  <c r="O3407" i="1"/>
  <c r="N3407" i="1"/>
  <c r="A3407" i="1"/>
  <c r="O3406" i="1"/>
  <c r="N3406" i="1"/>
  <c r="A3406" i="1"/>
  <c r="O3405" i="1"/>
  <c r="N3405" i="1"/>
  <c r="A3405" i="1"/>
  <c r="O3404" i="1"/>
  <c r="N3404" i="1"/>
  <c r="A3404" i="1"/>
  <c r="O3403" i="1"/>
  <c r="N3403" i="1"/>
  <c r="A3403" i="1"/>
  <c r="O3402" i="1"/>
  <c r="N3402" i="1"/>
  <c r="A3402" i="1"/>
  <c r="O3401" i="1"/>
  <c r="N3401" i="1"/>
  <c r="A3401" i="1"/>
  <c r="O3400" i="1"/>
  <c r="N3400" i="1"/>
  <c r="A3400" i="1"/>
  <c r="O3399" i="1"/>
  <c r="N3399" i="1"/>
  <c r="A3399" i="1"/>
  <c r="O3398" i="1"/>
  <c r="N3398" i="1"/>
  <c r="A3398" i="1"/>
  <c r="O3397" i="1"/>
  <c r="N3397" i="1"/>
  <c r="A3397" i="1"/>
  <c r="O3396" i="1"/>
  <c r="N3396" i="1"/>
  <c r="A3396" i="1"/>
  <c r="O3395" i="1"/>
  <c r="N3395" i="1"/>
  <c r="A3395" i="1"/>
  <c r="O3394" i="1"/>
  <c r="N3394" i="1"/>
  <c r="A3394" i="1"/>
  <c r="O3393" i="1"/>
  <c r="N3393" i="1"/>
  <c r="A3393" i="1"/>
  <c r="O3392" i="1"/>
  <c r="N3392" i="1"/>
  <c r="A3392" i="1"/>
  <c r="O3391" i="1"/>
  <c r="N3391" i="1"/>
  <c r="A3391" i="1"/>
  <c r="O3390" i="1"/>
  <c r="N3390" i="1"/>
  <c r="A3390" i="1"/>
  <c r="O3389" i="1"/>
  <c r="N3389" i="1"/>
  <c r="A3389" i="1"/>
  <c r="O3388" i="1"/>
  <c r="N3388" i="1"/>
  <c r="A3388" i="1"/>
  <c r="O3387" i="1"/>
  <c r="N3387" i="1"/>
  <c r="A3387" i="1"/>
  <c r="O3386" i="1"/>
  <c r="N3386" i="1"/>
  <c r="A3386" i="1"/>
  <c r="O3385" i="1"/>
  <c r="N3385" i="1"/>
  <c r="A3385" i="1"/>
  <c r="O3384" i="1"/>
  <c r="N3384" i="1"/>
  <c r="A3384" i="1"/>
  <c r="O3383" i="1"/>
  <c r="N3383" i="1"/>
  <c r="A3383" i="1"/>
  <c r="O3382" i="1"/>
  <c r="N3382" i="1"/>
  <c r="A3382" i="1"/>
  <c r="O3381" i="1"/>
  <c r="N3381" i="1"/>
  <c r="A3381" i="1"/>
  <c r="O3380" i="1"/>
  <c r="N3380" i="1"/>
  <c r="A3380" i="1"/>
  <c r="O3379" i="1"/>
  <c r="N3379" i="1"/>
  <c r="A3379" i="1"/>
  <c r="O3378" i="1"/>
  <c r="N3378" i="1"/>
  <c r="A3378" i="1"/>
  <c r="O3377" i="1"/>
  <c r="N3377" i="1"/>
  <c r="A3377" i="1"/>
  <c r="O3376" i="1"/>
  <c r="N3376" i="1"/>
  <c r="A3376" i="1"/>
  <c r="O3375" i="1"/>
  <c r="N3375" i="1"/>
  <c r="A3375" i="1"/>
  <c r="O3374" i="1"/>
  <c r="N3374" i="1"/>
  <c r="A3374" i="1"/>
  <c r="O3373" i="1"/>
  <c r="N3373" i="1"/>
  <c r="A3373" i="1"/>
  <c r="O3372" i="1"/>
  <c r="N3372" i="1"/>
  <c r="A3372" i="1"/>
  <c r="O3371" i="1"/>
  <c r="N3371" i="1"/>
  <c r="A3371" i="1"/>
  <c r="O3370" i="1"/>
  <c r="N3370" i="1"/>
  <c r="A3370" i="1"/>
  <c r="O3369" i="1"/>
  <c r="N3369" i="1"/>
  <c r="A3369" i="1"/>
  <c r="O3368" i="1"/>
  <c r="N3368" i="1"/>
  <c r="A3368" i="1"/>
  <c r="O3367" i="1"/>
  <c r="N3367" i="1"/>
  <c r="A3367" i="1"/>
  <c r="O3366" i="1"/>
  <c r="N3366" i="1"/>
  <c r="A3366" i="1"/>
  <c r="O3365" i="1"/>
  <c r="N3365" i="1"/>
  <c r="A3365" i="1"/>
  <c r="O3364" i="1"/>
  <c r="N3364" i="1"/>
  <c r="A3364" i="1"/>
  <c r="O3363" i="1"/>
  <c r="N3363" i="1"/>
  <c r="A3363" i="1"/>
  <c r="O3362" i="1"/>
  <c r="N3362" i="1"/>
  <c r="A3362" i="1"/>
  <c r="O3361" i="1"/>
  <c r="N3361" i="1"/>
  <c r="A3361" i="1"/>
  <c r="O3360" i="1"/>
  <c r="N3360" i="1"/>
  <c r="A3360" i="1"/>
  <c r="O3359" i="1"/>
  <c r="N3359" i="1"/>
  <c r="A3359" i="1"/>
  <c r="O3358" i="1"/>
  <c r="N3358" i="1"/>
  <c r="A3358" i="1"/>
  <c r="O3357" i="1"/>
  <c r="N3357" i="1"/>
  <c r="A3357" i="1"/>
  <c r="O3356" i="1"/>
  <c r="N3356" i="1"/>
  <c r="A3356" i="1"/>
  <c r="O3355" i="1"/>
  <c r="N3355" i="1"/>
  <c r="A3355" i="1"/>
  <c r="O3354" i="1"/>
  <c r="N3354" i="1"/>
  <c r="A3354" i="1"/>
  <c r="O3353" i="1"/>
  <c r="N3353" i="1"/>
  <c r="A3353" i="1"/>
  <c r="O3352" i="1"/>
  <c r="N3352" i="1"/>
  <c r="A3352" i="1"/>
  <c r="O3351" i="1"/>
  <c r="N3351" i="1"/>
  <c r="A3351" i="1"/>
  <c r="O3350" i="1"/>
  <c r="N3350" i="1"/>
  <c r="A3350" i="1"/>
  <c r="O3349" i="1"/>
  <c r="N3349" i="1"/>
  <c r="A3349" i="1"/>
  <c r="O3348" i="1"/>
  <c r="N3348" i="1"/>
  <c r="A3348" i="1"/>
  <c r="O3347" i="1"/>
  <c r="N3347" i="1"/>
  <c r="A3347" i="1"/>
  <c r="O3346" i="1"/>
  <c r="N3346" i="1"/>
  <c r="A3346" i="1"/>
  <c r="O3345" i="1"/>
  <c r="N3345" i="1"/>
  <c r="A3345" i="1"/>
  <c r="O3344" i="1"/>
  <c r="N3344" i="1"/>
  <c r="A3344" i="1"/>
  <c r="O3343" i="1"/>
  <c r="N3343" i="1"/>
  <c r="A3343" i="1"/>
  <c r="O3342" i="1"/>
  <c r="N3342" i="1"/>
  <c r="A3342" i="1"/>
  <c r="O3341" i="1"/>
  <c r="N3341" i="1"/>
  <c r="A3341" i="1"/>
  <c r="O3340" i="1"/>
  <c r="N3340" i="1"/>
  <c r="A3340" i="1"/>
  <c r="O3339" i="1"/>
  <c r="N3339" i="1"/>
  <c r="A3339" i="1"/>
  <c r="O3338" i="1"/>
  <c r="N3338" i="1"/>
  <c r="A3338" i="1"/>
  <c r="O3337" i="1"/>
  <c r="N3337" i="1"/>
  <c r="A3337" i="1"/>
  <c r="O3336" i="1"/>
  <c r="N3336" i="1"/>
  <c r="A3336" i="1"/>
  <c r="O3335" i="1"/>
  <c r="N3335" i="1"/>
  <c r="A3335" i="1"/>
  <c r="O3334" i="1"/>
  <c r="N3334" i="1"/>
  <c r="A3334" i="1"/>
  <c r="O3333" i="1"/>
  <c r="N3333" i="1"/>
  <c r="A3333" i="1"/>
  <c r="O3332" i="1"/>
  <c r="N3332" i="1"/>
  <c r="A3332" i="1"/>
  <c r="O3331" i="1"/>
  <c r="N3331" i="1"/>
  <c r="A3331" i="1"/>
  <c r="O3330" i="1"/>
  <c r="N3330" i="1"/>
  <c r="A3330" i="1"/>
  <c r="O3329" i="1"/>
  <c r="N3329" i="1"/>
  <c r="A3329" i="1"/>
  <c r="O3328" i="1"/>
  <c r="N3328" i="1"/>
  <c r="A3328" i="1"/>
  <c r="O3327" i="1"/>
  <c r="N3327" i="1"/>
  <c r="A3327" i="1"/>
  <c r="O3326" i="1"/>
  <c r="N3326" i="1"/>
  <c r="A3326" i="1"/>
  <c r="O3325" i="1"/>
  <c r="N3325" i="1"/>
  <c r="A3325" i="1"/>
  <c r="O3324" i="1"/>
  <c r="N3324" i="1"/>
  <c r="A3324" i="1"/>
  <c r="O3323" i="1"/>
  <c r="N3323" i="1"/>
  <c r="A3323" i="1"/>
  <c r="O3322" i="1"/>
  <c r="N3322" i="1"/>
  <c r="A3322" i="1"/>
  <c r="O3321" i="1"/>
  <c r="N3321" i="1"/>
  <c r="A3321" i="1"/>
  <c r="O3320" i="1"/>
  <c r="N3320" i="1"/>
  <c r="A3320" i="1"/>
  <c r="O3319" i="1"/>
  <c r="N3319" i="1"/>
  <c r="A3319" i="1"/>
  <c r="O3318" i="1"/>
  <c r="N3318" i="1"/>
  <c r="A3318" i="1"/>
  <c r="O3317" i="1"/>
  <c r="N3317" i="1"/>
  <c r="A3317" i="1"/>
  <c r="O3316" i="1"/>
  <c r="N3316" i="1"/>
  <c r="A3316" i="1"/>
  <c r="O3315" i="1"/>
  <c r="N3315" i="1"/>
  <c r="A3315" i="1"/>
  <c r="O3314" i="1"/>
  <c r="N3314" i="1"/>
  <c r="A3314" i="1"/>
  <c r="O3313" i="1"/>
  <c r="N3313" i="1"/>
  <c r="A3313" i="1"/>
  <c r="O3312" i="1"/>
  <c r="N3312" i="1"/>
  <c r="A3312" i="1"/>
  <c r="O3311" i="1"/>
  <c r="N3311" i="1"/>
  <c r="A3311" i="1"/>
  <c r="O3310" i="1"/>
  <c r="N3310" i="1"/>
  <c r="A3310" i="1"/>
  <c r="O3309" i="1"/>
  <c r="N3309" i="1"/>
  <c r="A3309" i="1"/>
  <c r="O3308" i="1"/>
  <c r="N3308" i="1"/>
  <c r="A3308" i="1"/>
  <c r="O3307" i="1"/>
  <c r="N3307" i="1"/>
  <c r="A3307" i="1"/>
  <c r="O3306" i="1"/>
  <c r="N3306" i="1"/>
  <c r="A3306" i="1"/>
  <c r="O3305" i="1"/>
  <c r="N3305" i="1"/>
  <c r="A3305" i="1"/>
  <c r="O3304" i="1"/>
  <c r="N3304" i="1"/>
  <c r="A3304" i="1"/>
  <c r="O3303" i="1"/>
  <c r="N3303" i="1"/>
  <c r="A3303" i="1"/>
  <c r="O3302" i="1"/>
  <c r="N3302" i="1"/>
  <c r="A3302" i="1"/>
  <c r="O3301" i="1"/>
  <c r="N3301" i="1"/>
  <c r="A3301" i="1"/>
  <c r="O3300" i="1"/>
  <c r="N3300" i="1"/>
  <c r="A3300" i="1"/>
  <c r="O3299" i="1"/>
  <c r="N3299" i="1"/>
  <c r="A3299" i="1"/>
  <c r="O3298" i="1"/>
  <c r="N3298" i="1"/>
  <c r="A3298" i="1"/>
  <c r="O3297" i="1"/>
  <c r="N3297" i="1"/>
  <c r="A3297" i="1"/>
  <c r="O3296" i="1"/>
  <c r="N3296" i="1"/>
  <c r="A3296" i="1"/>
  <c r="O3295" i="1"/>
  <c r="N3295" i="1"/>
  <c r="A3295" i="1"/>
  <c r="O3294" i="1"/>
  <c r="N3294" i="1"/>
  <c r="A3294" i="1"/>
  <c r="O3293" i="1"/>
  <c r="N3293" i="1"/>
  <c r="A3293" i="1"/>
  <c r="O3292" i="1"/>
  <c r="N3292" i="1"/>
  <c r="A3292" i="1"/>
  <c r="O3291" i="1"/>
  <c r="N3291" i="1"/>
  <c r="A3291" i="1"/>
  <c r="O3290" i="1"/>
  <c r="N3290" i="1"/>
  <c r="A3290" i="1"/>
  <c r="O3289" i="1"/>
  <c r="N3289" i="1"/>
  <c r="A3289" i="1"/>
  <c r="O3288" i="1"/>
  <c r="N3288" i="1"/>
  <c r="A3288" i="1"/>
  <c r="O3287" i="1"/>
  <c r="N3287" i="1"/>
  <c r="A3287" i="1"/>
  <c r="O3286" i="1"/>
  <c r="N3286" i="1"/>
  <c r="A3286" i="1"/>
  <c r="O3285" i="1"/>
  <c r="N3285" i="1"/>
  <c r="A3285" i="1"/>
  <c r="O3284" i="1"/>
  <c r="N3284" i="1"/>
  <c r="A3284" i="1"/>
  <c r="O3283" i="1"/>
  <c r="N3283" i="1"/>
  <c r="A3283" i="1"/>
  <c r="O3282" i="1"/>
  <c r="N3282" i="1"/>
  <c r="A3282" i="1"/>
  <c r="O3281" i="1"/>
  <c r="N3281" i="1"/>
  <c r="A3281" i="1"/>
  <c r="O3280" i="1"/>
  <c r="N3280" i="1"/>
  <c r="A3280" i="1"/>
  <c r="O3279" i="1"/>
  <c r="N3279" i="1"/>
  <c r="A3279" i="1"/>
  <c r="O3278" i="1"/>
  <c r="N3278" i="1"/>
  <c r="A3278" i="1"/>
  <c r="O3277" i="1"/>
  <c r="N3277" i="1"/>
  <c r="A3277" i="1"/>
  <c r="O3276" i="1"/>
  <c r="N3276" i="1"/>
  <c r="A3276" i="1"/>
  <c r="O3275" i="1"/>
  <c r="N3275" i="1"/>
  <c r="A3275" i="1"/>
  <c r="O3274" i="1"/>
  <c r="N3274" i="1"/>
  <c r="A3274" i="1"/>
  <c r="O3273" i="1"/>
  <c r="N3273" i="1"/>
  <c r="A3273" i="1"/>
  <c r="O3272" i="1"/>
  <c r="N3272" i="1"/>
  <c r="A3272" i="1"/>
  <c r="O3271" i="1"/>
  <c r="N3271" i="1"/>
  <c r="A3271" i="1"/>
  <c r="O3270" i="1"/>
  <c r="N3270" i="1"/>
  <c r="A3270" i="1"/>
  <c r="O3269" i="1"/>
  <c r="N3269" i="1"/>
  <c r="A3269" i="1"/>
  <c r="O3268" i="1"/>
  <c r="N3268" i="1"/>
  <c r="A3268" i="1"/>
  <c r="O3267" i="1"/>
  <c r="N3267" i="1"/>
  <c r="A3267" i="1"/>
  <c r="O3266" i="1"/>
  <c r="N3266" i="1"/>
  <c r="A3266" i="1"/>
  <c r="O3265" i="1"/>
  <c r="N3265" i="1"/>
  <c r="A3265" i="1"/>
  <c r="O3264" i="1"/>
  <c r="N3264" i="1"/>
  <c r="A3264" i="1"/>
  <c r="O3263" i="1"/>
  <c r="N3263" i="1"/>
  <c r="A3263" i="1"/>
  <c r="O3262" i="1"/>
  <c r="N3262" i="1"/>
  <c r="A3262" i="1"/>
  <c r="O3261" i="1"/>
  <c r="N3261" i="1"/>
  <c r="A3261" i="1"/>
  <c r="O3260" i="1"/>
  <c r="N3260" i="1"/>
  <c r="A3260" i="1"/>
  <c r="O3259" i="1"/>
  <c r="N3259" i="1"/>
  <c r="A3259" i="1"/>
  <c r="O3258" i="1"/>
  <c r="N3258" i="1"/>
  <c r="A3258" i="1"/>
  <c r="O3257" i="1"/>
  <c r="N3257" i="1"/>
  <c r="A3257" i="1"/>
  <c r="O3256" i="1"/>
  <c r="N3256" i="1"/>
  <c r="A3256" i="1"/>
  <c r="O3255" i="1"/>
  <c r="N3255" i="1"/>
  <c r="A3255" i="1"/>
  <c r="O3254" i="1"/>
  <c r="N3254" i="1"/>
  <c r="A3254" i="1"/>
  <c r="O3253" i="1"/>
  <c r="N3253" i="1"/>
  <c r="A3253" i="1"/>
  <c r="O3252" i="1"/>
  <c r="N3252" i="1"/>
  <c r="A3252" i="1"/>
  <c r="O3251" i="1"/>
  <c r="N3251" i="1"/>
  <c r="A3251" i="1"/>
  <c r="O3250" i="1"/>
  <c r="N3250" i="1"/>
  <c r="A3250" i="1"/>
  <c r="O3249" i="1"/>
  <c r="N3249" i="1"/>
  <c r="A3249" i="1"/>
  <c r="O3248" i="1"/>
  <c r="N3248" i="1"/>
  <c r="A3248" i="1"/>
  <c r="O3247" i="1"/>
  <c r="N3247" i="1"/>
  <c r="A3247" i="1"/>
  <c r="O3246" i="1"/>
  <c r="N3246" i="1"/>
  <c r="A3246" i="1"/>
  <c r="O3245" i="1"/>
  <c r="N3245" i="1"/>
  <c r="A3245" i="1"/>
  <c r="O3244" i="1"/>
  <c r="N3244" i="1"/>
  <c r="A3244" i="1"/>
  <c r="O3243" i="1"/>
  <c r="N3243" i="1"/>
  <c r="A3243" i="1"/>
  <c r="O3242" i="1"/>
  <c r="N3242" i="1"/>
  <c r="A3242" i="1"/>
  <c r="O3241" i="1"/>
  <c r="N3241" i="1"/>
  <c r="A3241" i="1"/>
  <c r="O3240" i="1"/>
  <c r="N3240" i="1"/>
  <c r="A3240" i="1"/>
  <c r="O3239" i="1"/>
  <c r="N3239" i="1"/>
  <c r="A3239" i="1"/>
  <c r="O3238" i="1"/>
  <c r="N3238" i="1"/>
  <c r="A3238" i="1"/>
  <c r="O3237" i="1"/>
  <c r="N3237" i="1"/>
  <c r="A3237" i="1"/>
  <c r="O3236" i="1"/>
  <c r="N3236" i="1"/>
  <c r="A3236" i="1"/>
  <c r="O3235" i="1"/>
  <c r="N3235" i="1"/>
  <c r="A3235" i="1"/>
  <c r="O3234" i="1"/>
  <c r="N3234" i="1"/>
  <c r="A3234" i="1"/>
  <c r="O3233" i="1"/>
  <c r="N3233" i="1"/>
  <c r="A3233" i="1"/>
  <c r="O3232" i="1"/>
  <c r="N3232" i="1"/>
  <c r="A3232" i="1"/>
  <c r="O3231" i="1"/>
  <c r="N3231" i="1"/>
  <c r="A3231" i="1"/>
  <c r="O3230" i="1"/>
  <c r="N3230" i="1"/>
  <c r="A3230" i="1"/>
  <c r="O3229" i="1"/>
  <c r="N3229" i="1"/>
  <c r="A3229" i="1"/>
  <c r="O3228" i="1"/>
  <c r="N3228" i="1"/>
  <c r="A3228" i="1"/>
  <c r="O3227" i="1"/>
  <c r="N3227" i="1"/>
  <c r="A3227" i="1"/>
  <c r="O3226" i="1"/>
  <c r="N3226" i="1"/>
  <c r="A3226" i="1"/>
  <c r="O3225" i="1"/>
  <c r="N3225" i="1"/>
  <c r="A3225" i="1"/>
  <c r="O3224" i="1"/>
  <c r="N3224" i="1"/>
  <c r="A3224" i="1"/>
  <c r="O3223" i="1"/>
  <c r="N3223" i="1"/>
  <c r="A3223" i="1"/>
  <c r="O3222" i="1"/>
  <c r="N3222" i="1"/>
  <c r="A3222" i="1"/>
  <c r="O3221" i="1"/>
  <c r="N3221" i="1"/>
  <c r="A3221" i="1"/>
  <c r="O3220" i="1"/>
  <c r="N3220" i="1"/>
  <c r="A3220" i="1"/>
  <c r="O3219" i="1"/>
  <c r="N3219" i="1"/>
  <c r="A3219" i="1"/>
  <c r="O3218" i="1"/>
  <c r="N3218" i="1"/>
  <c r="A3218" i="1"/>
  <c r="O3217" i="1"/>
  <c r="N3217" i="1"/>
  <c r="A3217" i="1"/>
  <c r="O3216" i="1"/>
  <c r="N3216" i="1"/>
  <c r="A3216" i="1"/>
  <c r="O3215" i="1"/>
  <c r="N3215" i="1"/>
  <c r="A3215" i="1"/>
  <c r="O3214" i="1"/>
  <c r="N3214" i="1"/>
  <c r="A3214" i="1"/>
  <c r="O3213" i="1"/>
  <c r="N3213" i="1"/>
  <c r="A3213" i="1"/>
  <c r="O3212" i="1"/>
  <c r="N3212" i="1"/>
  <c r="A3212" i="1"/>
  <c r="O3211" i="1"/>
  <c r="N3211" i="1"/>
  <c r="A3211" i="1"/>
  <c r="O3210" i="1"/>
  <c r="N3210" i="1"/>
  <c r="A3210" i="1"/>
  <c r="O3209" i="1"/>
  <c r="N3209" i="1"/>
  <c r="A3209" i="1"/>
  <c r="O3208" i="1"/>
  <c r="N3208" i="1"/>
  <c r="A3208" i="1"/>
  <c r="O3207" i="1"/>
  <c r="N3207" i="1"/>
  <c r="A3207" i="1"/>
  <c r="O3206" i="1"/>
  <c r="N3206" i="1"/>
  <c r="A3206" i="1"/>
  <c r="O3205" i="1"/>
  <c r="N3205" i="1"/>
  <c r="A3205" i="1"/>
  <c r="O3204" i="1"/>
  <c r="N3204" i="1"/>
  <c r="A3204" i="1"/>
  <c r="O3203" i="1"/>
  <c r="N3203" i="1"/>
  <c r="A3203" i="1"/>
  <c r="O3202" i="1"/>
  <c r="N3202" i="1"/>
  <c r="A3202" i="1"/>
  <c r="O3201" i="1"/>
  <c r="N3201" i="1"/>
  <c r="A3201" i="1"/>
  <c r="O3200" i="1"/>
  <c r="N3200" i="1"/>
  <c r="A3200" i="1"/>
  <c r="O3199" i="1"/>
  <c r="N3199" i="1"/>
  <c r="A3199" i="1"/>
  <c r="O3198" i="1"/>
  <c r="N3198" i="1"/>
  <c r="A3198" i="1"/>
  <c r="O3197" i="1"/>
  <c r="N3197" i="1"/>
  <c r="A3197" i="1"/>
  <c r="O3196" i="1"/>
  <c r="N3196" i="1"/>
  <c r="A3196" i="1"/>
  <c r="O3195" i="1"/>
  <c r="N3195" i="1"/>
  <c r="A3195" i="1"/>
  <c r="O3194" i="1"/>
  <c r="N3194" i="1"/>
  <c r="A3194" i="1"/>
  <c r="O3193" i="1"/>
  <c r="N3193" i="1"/>
  <c r="A3193" i="1"/>
  <c r="O3192" i="1"/>
  <c r="N3192" i="1"/>
  <c r="A3192" i="1"/>
  <c r="O3191" i="1"/>
  <c r="N3191" i="1"/>
  <c r="A3191" i="1"/>
  <c r="O3190" i="1"/>
  <c r="N3190" i="1"/>
  <c r="A3190" i="1"/>
  <c r="O3189" i="1"/>
  <c r="N3189" i="1"/>
  <c r="A3189" i="1"/>
  <c r="O3188" i="1"/>
  <c r="N3188" i="1"/>
  <c r="A3188" i="1"/>
  <c r="O3187" i="1"/>
  <c r="N3187" i="1"/>
  <c r="A3187" i="1"/>
  <c r="O3186" i="1"/>
  <c r="N3186" i="1"/>
  <c r="A3186" i="1"/>
  <c r="O3185" i="1"/>
  <c r="N3185" i="1"/>
  <c r="A3185" i="1"/>
  <c r="O3184" i="1"/>
  <c r="N3184" i="1"/>
  <c r="A3184" i="1"/>
  <c r="O3183" i="1"/>
  <c r="N3183" i="1"/>
  <c r="A3183" i="1"/>
  <c r="O3182" i="1"/>
  <c r="N3182" i="1"/>
  <c r="A3182" i="1"/>
  <c r="O3181" i="1"/>
  <c r="N3181" i="1"/>
  <c r="A3181" i="1"/>
  <c r="O3180" i="1"/>
  <c r="N3180" i="1"/>
  <c r="A3180" i="1"/>
  <c r="O3179" i="1"/>
  <c r="N3179" i="1"/>
  <c r="A3179" i="1"/>
  <c r="O3178" i="1"/>
  <c r="N3178" i="1"/>
  <c r="A3178" i="1"/>
  <c r="O3177" i="1"/>
  <c r="N3177" i="1"/>
  <c r="A3177" i="1"/>
  <c r="O3176" i="1"/>
  <c r="N3176" i="1"/>
  <c r="A3176" i="1"/>
  <c r="O3175" i="1"/>
  <c r="N3175" i="1"/>
  <c r="A3175" i="1"/>
  <c r="O3174" i="1"/>
  <c r="N3174" i="1"/>
  <c r="A3174" i="1"/>
  <c r="O3173" i="1"/>
  <c r="N3173" i="1"/>
  <c r="A3173" i="1"/>
  <c r="O3172" i="1"/>
  <c r="N3172" i="1"/>
  <c r="A3172" i="1"/>
  <c r="O3171" i="1"/>
  <c r="N3171" i="1"/>
  <c r="A3171" i="1"/>
  <c r="O3170" i="1"/>
  <c r="N3170" i="1"/>
  <c r="A3170" i="1"/>
  <c r="O3169" i="1"/>
  <c r="N3169" i="1"/>
  <c r="A3169" i="1"/>
  <c r="O3168" i="1"/>
  <c r="N3168" i="1"/>
  <c r="A3168" i="1"/>
  <c r="O3167" i="1"/>
  <c r="N3167" i="1"/>
  <c r="A3167" i="1"/>
  <c r="O3166" i="1"/>
  <c r="N3166" i="1"/>
  <c r="A3166" i="1"/>
  <c r="O3165" i="1"/>
  <c r="N3165" i="1"/>
  <c r="A3165" i="1"/>
  <c r="O3164" i="1"/>
  <c r="N3164" i="1"/>
  <c r="A3164" i="1"/>
  <c r="O3163" i="1"/>
  <c r="N3163" i="1"/>
  <c r="A3163" i="1"/>
  <c r="O3162" i="1"/>
  <c r="N3162" i="1"/>
  <c r="A3162" i="1"/>
  <c r="O3161" i="1"/>
  <c r="N3161" i="1"/>
  <c r="A3161" i="1"/>
  <c r="O3160" i="1"/>
  <c r="N3160" i="1"/>
  <c r="A3160" i="1"/>
  <c r="O3159" i="1"/>
  <c r="N3159" i="1"/>
  <c r="A3159" i="1"/>
  <c r="O3158" i="1"/>
  <c r="N3158" i="1"/>
  <c r="A3158" i="1"/>
  <c r="O3157" i="1"/>
  <c r="N3157" i="1"/>
  <c r="A3157" i="1"/>
  <c r="O3156" i="1"/>
  <c r="N3156" i="1"/>
  <c r="A3156" i="1"/>
  <c r="O3155" i="1"/>
  <c r="N3155" i="1"/>
  <c r="A3155" i="1"/>
  <c r="O3154" i="1"/>
  <c r="N3154" i="1"/>
  <c r="A3154" i="1"/>
  <c r="O3153" i="1"/>
  <c r="N3153" i="1"/>
  <c r="A3153" i="1"/>
  <c r="O3152" i="1"/>
  <c r="N3152" i="1"/>
  <c r="A3152" i="1"/>
  <c r="O3151" i="1"/>
  <c r="N3151" i="1"/>
  <c r="A3151" i="1"/>
  <c r="O3150" i="1"/>
  <c r="N3150" i="1"/>
  <c r="A3150" i="1"/>
  <c r="O3149" i="1"/>
  <c r="N3149" i="1"/>
  <c r="A3149" i="1"/>
  <c r="O3148" i="1"/>
  <c r="N3148" i="1"/>
  <c r="A3148" i="1"/>
  <c r="O3147" i="1"/>
  <c r="N3147" i="1"/>
  <c r="A3147" i="1"/>
  <c r="O3146" i="1"/>
  <c r="N3146" i="1"/>
  <c r="A3146" i="1"/>
  <c r="O3145" i="1"/>
  <c r="N3145" i="1"/>
  <c r="A3145" i="1"/>
  <c r="O3144" i="1"/>
  <c r="N3144" i="1"/>
  <c r="A3144" i="1"/>
  <c r="O3143" i="1"/>
  <c r="N3143" i="1"/>
  <c r="A3143" i="1"/>
  <c r="O3142" i="1"/>
  <c r="N3142" i="1"/>
  <c r="A3142" i="1"/>
  <c r="O3141" i="1"/>
  <c r="N3141" i="1"/>
  <c r="A3141" i="1"/>
  <c r="O3140" i="1"/>
  <c r="N3140" i="1"/>
  <c r="A3140" i="1"/>
  <c r="O3139" i="1"/>
  <c r="N3139" i="1"/>
  <c r="A3139" i="1"/>
  <c r="O3138" i="1"/>
  <c r="N3138" i="1"/>
  <c r="A3138" i="1"/>
  <c r="O3137" i="1"/>
  <c r="N3137" i="1"/>
  <c r="A3137" i="1"/>
  <c r="O3136" i="1"/>
  <c r="N3136" i="1"/>
  <c r="A3136" i="1"/>
  <c r="O3135" i="1"/>
  <c r="N3135" i="1"/>
  <c r="A3135" i="1"/>
  <c r="O3134" i="1"/>
  <c r="N3134" i="1"/>
  <c r="A3134" i="1"/>
  <c r="O3133" i="1"/>
  <c r="N3133" i="1"/>
  <c r="A3133" i="1"/>
  <c r="O3132" i="1"/>
  <c r="N3132" i="1"/>
  <c r="A3132" i="1"/>
  <c r="O3131" i="1"/>
  <c r="N3131" i="1"/>
  <c r="A3131" i="1"/>
  <c r="O3130" i="1"/>
  <c r="N3130" i="1"/>
  <c r="A3130" i="1"/>
  <c r="O3129" i="1"/>
  <c r="N3129" i="1"/>
  <c r="A3129" i="1"/>
  <c r="O3128" i="1"/>
  <c r="N3128" i="1"/>
  <c r="A3128" i="1"/>
  <c r="O3127" i="1"/>
  <c r="N3127" i="1"/>
  <c r="A3127" i="1"/>
  <c r="O3126" i="1"/>
  <c r="N3126" i="1"/>
  <c r="A3126" i="1"/>
  <c r="O3125" i="1"/>
  <c r="N3125" i="1"/>
  <c r="A3125" i="1"/>
  <c r="O3124" i="1"/>
  <c r="N3124" i="1"/>
  <c r="A3124" i="1"/>
  <c r="O3123" i="1"/>
  <c r="N3123" i="1"/>
  <c r="A3123" i="1"/>
  <c r="O3122" i="1"/>
  <c r="N3122" i="1"/>
  <c r="A3122" i="1"/>
  <c r="O3121" i="1"/>
  <c r="N3121" i="1"/>
  <c r="A3121" i="1"/>
  <c r="O3120" i="1"/>
  <c r="N3120" i="1"/>
  <c r="A3120" i="1"/>
  <c r="O3119" i="1"/>
  <c r="N3119" i="1"/>
  <c r="A3119" i="1"/>
  <c r="O3118" i="1"/>
  <c r="N3118" i="1"/>
  <c r="A3118" i="1"/>
  <c r="O3117" i="1"/>
  <c r="N3117" i="1"/>
  <c r="A3117" i="1"/>
  <c r="O3116" i="1"/>
  <c r="N3116" i="1"/>
  <c r="A3116" i="1"/>
  <c r="O3115" i="1"/>
  <c r="N3115" i="1"/>
  <c r="A3115" i="1"/>
  <c r="O3114" i="1"/>
  <c r="N3114" i="1"/>
  <c r="A3114" i="1"/>
  <c r="O3113" i="1"/>
  <c r="N3113" i="1"/>
  <c r="A3113" i="1"/>
  <c r="O3112" i="1"/>
  <c r="N3112" i="1"/>
  <c r="A3112" i="1"/>
  <c r="O3111" i="1"/>
  <c r="N3111" i="1"/>
  <c r="A3111" i="1"/>
  <c r="O3110" i="1"/>
  <c r="N3110" i="1"/>
  <c r="A3110" i="1"/>
  <c r="O3109" i="1"/>
  <c r="N3109" i="1"/>
  <c r="A3109" i="1"/>
  <c r="O3108" i="1"/>
  <c r="N3108" i="1"/>
  <c r="A3108" i="1"/>
  <c r="O3107" i="1"/>
  <c r="N3107" i="1"/>
  <c r="A3107" i="1"/>
  <c r="O3106" i="1"/>
  <c r="N3106" i="1"/>
  <c r="A3106" i="1"/>
  <c r="O3105" i="1"/>
  <c r="N3105" i="1"/>
  <c r="A3105" i="1"/>
  <c r="O3104" i="1"/>
  <c r="N3104" i="1"/>
  <c r="A3104" i="1"/>
  <c r="O3103" i="1"/>
  <c r="N3103" i="1"/>
  <c r="A3103" i="1"/>
  <c r="O3102" i="1"/>
  <c r="N3102" i="1"/>
  <c r="A3102" i="1"/>
  <c r="O3101" i="1"/>
  <c r="N3101" i="1"/>
  <c r="A3101" i="1"/>
  <c r="O3100" i="1"/>
  <c r="N3100" i="1"/>
  <c r="A3100" i="1"/>
  <c r="O3099" i="1"/>
  <c r="N3099" i="1"/>
  <c r="A3099" i="1"/>
  <c r="O3098" i="1"/>
  <c r="N3098" i="1"/>
  <c r="A3098" i="1"/>
  <c r="O3097" i="1"/>
  <c r="N3097" i="1"/>
  <c r="A3097" i="1"/>
  <c r="O3096" i="1"/>
  <c r="N3096" i="1"/>
  <c r="A3096" i="1"/>
  <c r="O3095" i="1"/>
  <c r="N3095" i="1"/>
  <c r="A3095" i="1"/>
  <c r="O3094" i="1"/>
  <c r="N3094" i="1"/>
  <c r="A3094" i="1"/>
  <c r="O3093" i="1"/>
  <c r="N3093" i="1"/>
  <c r="A3093" i="1"/>
  <c r="O3092" i="1"/>
  <c r="N3092" i="1"/>
  <c r="A3092" i="1"/>
  <c r="O3091" i="1"/>
  <c r="N3091" i="1"/>
  <c r="A3091" i="1"/>
  <c r="O3090" i="1"/>
  <c r="N3090" i="1"/>
  <c r="A3090" i="1"/>
  <c r="O3089" i="1"/>
  <c r="N3089" i="1"/>
  <c r="A3089" i="1"/>
  <c r="O3088" i="1"/>
  <c r="N3088" i="1"/>
  <c r="A3088" i="1"/>
  <c r="O3087" i="1"/>
  <c r="N3087" i="1"/>
  <c r="A3087" i="1"/>
  <c r="O3086" i="1"/>
  <c r="N3086" i="1"/>
  <c r="A3086" i="1"/>
  <c r="O3085" i="1"/>
  <c r="N3085" i="1"/>
  <c r="A3085" i="1"/>
  <c r="O3084" i="1"/>
  <c r="N3084" i="1"/>
  <c r="A3084" i="1"/>
  <c r="O3083" i="1"/>
  <c r="N3083" i="1"/>
  <c r="A3083" i="1"/>
  <c r="O3082" i="1"/>
  <c r="N3082" i="1"/>
  <c r="A3082" i="1"/>
  <c r="O3081" i="1"/>
  <c r="N3081" i="1"/>
  <c r="A3081" i="1"/>
  <c r="O3080" i="1"/>
  <c r="N3080" i="1"/>
  <c r="A3080" i="1"/>
  <c r="O3079" i="1"/>
  <c r="N3079" i="1"/>
  <c r="A3079" i="1"/>
  <c r="O3078" i="1"/>
  <c r="N3078" i="1"/>
  <c r="A3078" i="1"/>
  <c r="O3077" i="1"/>
  <c r="N3077" i="1"/>
  <c r="A3077" i="1"/>
  <c r="O3076" i="1"/>
  <c r="N3076" i="1"/>
  <c r="A3076" i="1"/>
  <c r="O3075" i="1"/>
  <c r="N3075" i="1"/>
  <c r="A3075" i="1"/>
  <c r="O3074" i="1"/>
  <c r="N3074" i="1"/>
  <c r="A3074" i="1"/>
  <c r="O3073" i="1"/>
  <c r="N3073" i="1"/>
  <c r="A3073" i="1"/>
  <c r="O3072" i="1"/>
  <c r="N3072" i="1"/>
  <c r="A3072" i="1"/>
  <c r="O3071" i="1"/>
  <c r="N3071" i="1"/>
  <c r="A3071" i="1"/>
  <c r="O3070" i="1"/>
  <c r="N3070" i="1"/>
  <c r="A3070" i="1"/>
  <c r="O3069" i="1"/>
  <c r="N3069" i="1"/>
  <c r="A3069" i="1"/>
  <c r="O3068" i="1"/>
  <c r="N3068" i="1"/>
  <c r="A3068" i="1"/>
  <c r="O3067" i="1"/>
  <c r="N3067" i="1"/>
  <c r="A3067" i="1"/>
  <c r="O3066" i="1"/>
  <c r="N3066" i="1"/>
  <c r="A3066" i="1"/>
  <c r="O3065" i="1"/>
  <c r="N3065" i="1"/>
  <c r="A3065" i="1"/>
  <c r="O3064" i="1"/>
  <c r="N3064" i="1"/>
  <c r="A3064" i="1"/>
  <c r="O3063" i="1"/>
  <c r="N3063" i="1"/>
  <c r="A3063" i="1"/>
  <c r="O3062" i="1"/>
  <c r="N3062" i="1"/>
  <c r="A3062" i="1"/>
  <c r="O3061" i="1"/>
  <c r="N3061" i="1"/>
  <c r="A3061" i="1"/>
  <c r="O3060" i="1"/>
  <c r="N3060" i="1"/>
  <c r="A3060" i="1"/>
  <c r="O3059" i="1"/>
  <c r="N3059" i="1"/>
  <c r="A3059" i="1"/>
  <c r="O3058" i="1"/>
  <c r="N3058" i="1"/>
  <c r="A3058" i="1"/>
  <c r="O3057" i="1"/>
  <c r="N3057" i="1"/>
  <c r="A3057" i="1"/>
  <c r="O3056" i="1"/>
  <c r="N3056" i="1"/>
  <c r="A3056" i="1"/>
  <c r="O3055" i="1"/>
  <c r="N3055" i="1"/>
  <c r="A3055" i="1"/>
  <c r="O3054" i="1"/>
  <c r="N3054" i="1"/>
  <c r="A3054" i="1"/>
  <c r="O3053" i="1"/>
  <c r="N3053" i="1"/>
  <c r="A3053" i="1"/>
  <c r="O3052" i="1"/>
  <c r="N3052" i="1"/>
  <c r="A3052" i="1"/>
  <c r="O3051" i="1"/>
  <c r="N3051" i="1"/>
  <c r="A3051" i="1"/>
  <c r="O3050" i="1"/>
  <c r="N3050" i="1"/>
  <c r="A3050" i="1"/>
  <c r="O3049" i="1"/>
  <c r="N3049" i="1"/>
  <c r="A3049" i="1"/>
  <c r="O3048" i="1"/>
  <c r="N3048" i="1"/>
  <c r="A3048" i="1"/>
  <c r="O3047" i="1"/>
  <c r="N3047" i="1"/>
  <c r="A3047" i="1"/>
  <c r="O3046" i="1"/>
  <c r="N3046" i="1"/>
  <c r="A3046" i="1"/>
  <c r="O3045" i="1"/>
  <c r="N3045" i="1"/>
  <c r="A3045" i="1"/>
  <c r="O3044" i="1"/>
  <c r="N3044" i="1"/>
  <c r="A3044" i="1"/>
  <c r="O3043" i="1"/>
  <c r="N3043" i="1"/>
  <c r="A3043" i="1"/>
  <c r="O3042" i="1"/>
  <c r="N3042" i="1"/>
  <c r="A3042" i="1"/>
  <c r="O3041" i="1"/>
  <c r="N3041" i="1"/>
  <c r="A3041" i="1"/>
  <c r="O3040" i="1"/>
  <c r="N3040" i="1"/>
  <c r="A3040" i="1"/>
  <c r="O3039" i="1"/>
  <c r="N3039" i="1"/>
  <c r="A3039" i="1"/>
  <c r="O3038" i="1"/>
  <c r="N3038" i="1"/>
  <c r="A3038" i="1"/>
  <c r="O3037" i="1"/>
  <c r="N3037" i="1"/>
  <c r="A3037" i="1"/>
  <c r="O3036" i="1"/>
  <c r="N3036" i="1"/>
  <c r="A3036" i="1"/>
  <c r="O3035" i="1"/>
  <c r="N3035" i="1"/>
  <c r="A3035" i="1"/>
  <c r="O3034" i="1"/>
  <c r="N3034" i="1"/>
  <c r="A3034" i="1"/>
  <c r="O3033" i="1"/>
  <c r="N3033" i="1"/>
  <c r="A3033" i="1"/>
  <c r="O3032" i="1"/>
  <c r="N3032" i="1"/>
  <c r="A3032" i="1"/>
  <c r="O3031" i="1"/>
  <c r="N3031" i="1"/>
  <c r="A3031" i="1"/>
  <c r="O3030" i="1"/>
  <c r="N3030" i="1"/>
  <c r="A3030" i="1"/>
  <c r="O3029" i="1"/>
  <c r="N3029" i="1"/>
  <c r="A3029" i="1"/>
  <c r="O3028" i="1"/>
  <c r="N3028" i="1"/>
  <c r="A3028" i="1"/>
  <c r="O3027" i="1"/>
  <c r="N3027" i="1"/>
  <c r="A3027" i="1"/>
  <c r="O3026" i="1"/>
  <c r="N3026" i="1"/>
  <c r="A3026" i="1"/>
  <c r="O3025" i="1"/>
  <c r="N3025" i="1"/>
  <c r="A3025" i="1"/>
  <c r="O3024" i="1"/>
  <c r="N3024" i="1"/>
  <c r="A3024" i="1"/>
  <c r="O3023" i="1"/>
  <c r="N3023" i="1"/>
  <c r="A3023" i="1"/>
  <c r="O3022" i="1"/>
  <c r="N3022" i="1"/>
  <c r="A3022" i="1"/>
  <c r="O3021" i="1"/>
  <c r="N3021" i="1"/>
  <c r="A3021" i="1"/>
  <c r="O3020" i="1"/>
  <c r="N3020" i="1"/>
  <c r="A3020" i="1"/>
  <c r="O3019" i="1"/>
  <c r="N3019" i="1"/>
  <c r="A3019" i="1"/>
  <c r="O3018" i="1"/>
  <c r="N3018" i="1"/>
  <c r="A3018" i="1"/>
  <c r="O3017" i="1"/>
  <c r="N3017" i="1"/>
  <c r="A3017" i="1"/>
  <c r="O3016" i="1"/>
  <c r="N3016" i="1"/>
  <c r="A3016" i="1"/>
  <c r="O3015" i="1"/>
  <c r="N3015" i="1"/>
  <c r="A3015" i="1"/>
  <c r="O3014" i="1"/>
  <c r="N3014" i="1"/>
  <c r="A3014" i="1"/>
  <c r="O3013" i="1"/>
  <c r="N3013" i="1"/>
  <c r="A3013" i="1"/>
  <c r="O3012" i="1"/>
  <c r="N3012" i="1"/>
  <c r="A3012" i="1"/>
  <c r="O3011" i="1"/>
  <c r="N3011" i="1"/>
  <c r="A3011" i="1"/>
  <c r="O3010" i="1"/>
  <c r="N3010" i="1"/>
  <c r="A3010" i="1"/>
  <c r="O3009" i="1"/>
  <c r="N3009" i="1"/>
  <c r="A3009" i="1"/>
  <c r="O3008" i="1"/>
  <c r="N3008" i="1"/>
  <c r="A3008" i="1"/>
  <c r="O3007" i="1"/>
  <c r="N3007" i="1"/>
  <c r="A3007" i="1"/>
  <c r="O3006" i="1"/>
  <c r="N3006" i="1"/>
  <c r="A3006" i="1"/>
  <c r="O3005" i="1"/>
  <c r="N3005" i="1"/>
  <c r="A3005" i="1"/>
  <c r="O3004" i="1"/>
  <c r="N3004" i="1"/>
  <c r="A3004" i="1"/>
  <c r="O3003" i="1"/>
  <c r="N3003" i="1"/>
  <c r="A3003" i="1"/>
  <c r="O3002" i="1"/>
  <c r="N3002" i="1"/>
  <c r="A3002" i="1"/>
  <c r="O3001" i="1"/>
  <c r="N3001" i="1"/>
  <c r="A3001" i="1"/>
  <c r="O3000" i="1"/>
  <c r="N3000" i="1"/>
  <c r="A3000" i="1"/>
  <c r="O2999" i="1"/>
  <c r="N2999" i="1"/>
  <c r="A2999" i="1"/>
  <c r="O2998" i="1"/>
  <c r="N2998" i="1"/>
  <c r="A2998" i="1"/>
  <c r="O2997" i="1"/>
  <c r="N2997" i="1"/>
  <c r="A2997" i="1"/>
  <c r="O2996" i="1"/>
  <c r="N2996" i="1"/>
  <c r="A2996" i="1"/>
  <c r="O2995" i="1"/>
  <c r="N2995" i="1"/>
  <c r="A2995" i="1"/>
  <c r="O2994" i="1"/>
  <c r="N2994" i="1"/>
  <c r="A2994" i="1"/>
  <c r="O2993" i="1"/>
  <c r="N2993" i="1"/>
  <c r="A2993" i="1"/>
  <c r="O2992" i="1"/>
  <c r="N2992" i="1"/>
  <c r="A2992" i="1"/>
  <c r="O2991" i="1"/>
  <c r="N2991" i="1"/>
  <c r="A2991" i="1"/>
  <c r="O2990" i="1"/>
  <c r="N2990" i="1"/>
  <c r="A2990" i="1"/>
  <c r="O2989" i="1"/>
  <c r="N2989" i="1"/>
  <c r="A2989" i="1"/>
  <c r="O2988" i="1"/>
  <c r="N2988" i="1"/>
  <c r="A2988" i="1"/>
  <c r="O2987" i="1"/>
  <c r="N2987" i="1"/>
  <c r="A2987" i="1"/>
  <c r="O2986" i="1"/>
  <c r="N2986" i="1"/>
  <c r="A2986" i="1"/>
  <c r="O2985" i="1"/>
  <c r="N2985" i="1"/>
  <c r="A2985" i="1"/>
  <c r="O2984" i="1"/>
  <c r="N2984" i="1"/>
  <c r="A2984" i="1"/>
  <c r="O2983" i="1"/>
  <c r="N2983" i="1"/>
  <c r="A2983" i="1"/>
  <c r="O2982" i="1"/>
  <c r="N2982" i="1"/>
  <c r="A2982" i="1"/>
  <c r="O2981" i="1"/>
  <c r="N2981" i="1"/>
  <c r="A2981" i="1"/>
  <c r="O2980" i="1"/>
  <c r="N2980" i="1"/>
  <c r="A2980" i="1"/>
  <c r="O2979" i="1"/>
  <c r="N2979" i="1"/>
  <c r="A2979" i="1"/>
  <c r="O2978" i="1"/>
  <c r="N2978" i="1"/>
  <c r="A2978" i="1"/>
  <c r="O2977" i="1"/>
  <c r="N2977" i="1"/>
  <c r="A2977" i="1"/>
  <c r="O2976" i="1"/>
  <c r="N2976" i="1"/>
  <c r="A2976" i="1"/>
  <c r="O2975" i="1"/>
  <c r="N2975" i="1"/>
  <c r="A2975" i="1"/>
  <c r="O2974" i="1"/>
  <c r="N2974" i="1"/>
  <c r="A2974" i="1"/>
  <c r="O2973" i="1"/>
  <c r="N2973" i="1"/>
  <c r="A2973" i="1"/>
  <c r="O2972" i="1"/>
  <c r="N2972" i="1"/>
  <c r="A2972" i="1"/>
  <c r="O2971" i="1"/>
  <c r="N2971" i="1"/>
  <c r="A2971" i="1"/>
  <c r="O2970" i="1"/>
  <c r="N2970" i="1"/>
  <c r="A2970" i="1"/>
  <c r="O2969" i="1"/>
  <c r="N2969" i="1"/>
  <c r="A2969" i="1"/>
  <c r="O2968" i="1"/>
  <c r="N2968" i="1"/>
  <c r="A2968" i="1"/>
  <c r="O2967" i="1"/>
  <c r="N2967" i="1"/>
  <c r="A2967" i="1"/>
  <c r="O2966" i="1"/>
  <c r="N2966" i="1"/>
  <c r="A2966" i="1"/>
  <c r="O2965" i="1"/>
  <c r="N2965" i="1"/>
  <c r="A2965" i="1"/>
  <c r="O2964" i="1"/>
  <c r="N2964" i="1"/>
  <c r="A2964" i="1"/>
  <c r="O2963" i="1"/>
  <c r="N2963" i="1"/>
  <c r="A2963" i="1"/>
  <c r="O2962" i="1"/>
  <c r="N2962" i="1"/>
  <c r="A2962" i="1"/>
  <c r="O2961" i="1"/>
  <c r="N2961" i="1"/>
  <c r="A2961" i="1"/>
  <c r="O2960" i="1"/>
  <c r="N2960" i="1"/>
  <c r="A2960" i="1"/>
  <c r="O2959" i="1"/>
  <c r="N2959" i="1"/>
  <c r="A2959" i="1"/>
  <c r="O2958" i="1"/>
  <c r="N2958" i="1"/>
  <c r="A2958" i="1"/>
  <c r="O2957" i="1"/>
  <c r="N2957" i="1"/>
  <c r="A2957" i="1"/>
  <c r="O2956" i="1"/>
  <c r="N2956" i="1"/>
  <c r="A2956" i="1"/>
  <c r="O2955" i="1"/>
  <c r="N2955" i="1"/>
  <c r="A2955" i="1"/>
  <c r="O2954" i="1"/>
  <c r="N2954" i="1"/>
  <c r="A2954" i="1"/>
  <c r="O2953" i="1"/>
  <c r="N2953" i="1"/>
  <c r="A2953" i="1"/>
  <c r="O2952" i="1"/>
  <c r="N2952" i="1"/>
  <c r="A2952" i="1"/>
  <c r="O2951" i="1"/>
  <c r="N2951" i="1"/>
  <c r="A2951" i="1"/>
  <c r="O2950" i="1"/>
  <c r="N2950" i="1"/>
  <c r="A2950" i="1"/>
  <c r="O2949" i="1"/>
  <c r="N2949" i="1"/>
  <c r="A2949" i="1"/>
  <c r="O2948" i="1"/>
  <c r="N2948" i="1"/>
  <c r="A2948" i="1"/>
  <c r="O2947" i="1"/>
  <c r="N2947" i="1"/>
  <c r="A2947" i="1"/>
  <c r="O2946" i="1"/>
  <c r="N2946" i="1"/>
  <c r="A2946" i="1"/>
  <c r="O2945" i="1"/>
  <c r="N2945" i="1"/>
  <c r="A2945" i="1"/>
  <c r="O2944" i="1"/>
  <c r="N2944" i="1"/>
  <c r="A2944" i="1"/>
  <c r="O2943" i="1"/>
  <c r="N2943" i="1"/>
  <c r="A2943" i="1"/>
  <c r="O2942" i="1"/>
  <c r="N2942" i="1"/>
  <c r="A2942" i="1"/>
  <c r="O2941" i="1"/>
  <c r="N2941" i="1"/>
  <c r="A2941" i="1"/>
  <c r="O2940" i="1"/>
  <c r="N2940" i="1"/>
  <c r="A2940" i="1"/>
  <c r="O2939" i="1"/>
  <c r="N2939" i="1"/>
  <c r="A2939" i="1"/>
  <c r="O2938" i="1"/>
  <c r="N2938" i="1"/>
  <c r="A2938" i="1"/>
  <c r="O2937" i="1"/>
  <c r="N2937" i="1"/>
  <c r="A2937" i="1"/>
  <c r="O2936" i="1"/>
  <c r="N2936" i="1"/>
  <c r="A2936" i="1"/>
  <c r="O2935" i="1"/>
  <c r="N2935" i="1"/>
  <c r="A2935" i="1"/>
  <c r="O2934" i="1"/>
  <c r="N2934" i="1"/>
  <c r="A2934" i="1"/>
  <c r="O2933" i="1"/>
  <c r="N2933" i="1"/>
  <c r="A2933" i="1"/>
  <c r="O2932" i="1"/>
  <c r="N2932" i="1"/>
  <c r="A2932" i="1"/>
  <c r="O2931" i="1"/>
  <c r="N2931" i="1"/>
  <c r="A2931" i="1"/>
  <c r="O2930" i="1"/>
  <c r="N2930" i="1"/>
  <c r="A2930" i="1"/>
  <c r="O2929" i="1"/>
  <c r="N2929" i="1"/>
  <c r="A2929" i="1"/>
  <c r="O2928" i="1"/>
  <c r="N2928" i="1"/>
  <c r="A2928" i="1"/>
  <c r="O2927" i="1"/>
  <c r="N2927" i="1"/>
  <c r="A2927" i="1"/>
  <c r="O2926" i="1"/>
  <c r="N2926" i="1"/>
  <c r="A2926" i="1"/>
  <c r="O2925" i="1"/>
  <c r="N2925" i="1"/>
  <c r="A2925" i="1"/>
  <c r="O2924" i="1"/>
  <c r="N2924" i="1"/>
  <c r="A2924" i="1"/>
  <c r="O2923" i="1"/>
  <c r="N2923" i="1"/>
  <c r="A2923" i="1"/>
  <c r="O2922" i="1"/>
  <c r="N2922" i="1"/>
  <c r="A2922" i="1"/>
  <c r="O2921" i="1"/>
  <c r="N2921" i="1"/>
  <c r="A2921" i="1"/>
  <c r="O2920" i="1"/>
  <c r="N2920" i="1"/>
  <c r="A2920" i="1"/>
  <c r="O2919" i="1"/>
  <c r="N2919" i="1"/>
  <c r="A2919" i="1"/>
  <c r="O2918" i="1"/>
  <c r="N2918" i="1"/>
  <c r="A2918" i="1"/>
  <c r="O2917" i="1"/>
  <c r="N2917" i="1"/>
  <c r="A2917" i="1"/>
  <c r="O2916" i="1"/>
  <c r="N2916" i="1"/>
  <c r="A2916" i="1"/>
  <c r="O2915" i="1"/>
  <c r="N2915" i="1"/>
  <c r="A2915" i="1"/>
  <c r="O2914" i="1"/>
  <c r="N2914" i="1"/>
  <c r="A2914" i="1"/>
  <c r="O2913" i="1"/>
  <c r="N2913" i="1"/>
  <c r="A2913" i="1"/>
  <c r="O2912" i="1"/>
  <c r="N2912" i="1"/>
  <c r="A2912" i="1"/>
  <c r="O2911" i="1"/>
  <c r="N2911" i="1"/>
  <c r="A2911" i="1"/>
  <c r="O2910" i="1"/>
  <c r="N2910" i="1"/>
  <c r="A2910" i="1"/>
  <c r="O2909" i="1"/>
  <c r="N2909" i="1"/>
  <c r="A2909" i="1"/>
  <c r="O2908" i="1"/>
  <c r="N2908" i="1"/>
  <c r="A2908" i="1"/>
  <c r="O2907" i="1"/>
  <c r="N2907" i="1"/>
  <c r="A2907" i="1"/>
  <c r="O2906" i="1"/>
  <c r="N2906" i="1"/>
  <c r="A2906" i="1"/>
  <c r="O2905" i="1"/>
  <c r="N2905" i="1"/>
  <c r="A2905" i="1"/>
  <c r="O2904" i="1"/>
  <c r="N2904" i="1"/>
  <c r="A2904" i="1"/>
  <c r="O2903" i="1"/>
  <c r="N2903" i="1"/>
  <c r="A2903" i="1"/>
  <c r="O2902" i="1"/>
  <c r="N2902" i="1"/>
  <c r="A2902" i="1"/>
  <c r="O2901" i="1"/>
  <c r="N2901" i="1"/>
  <c r="A2901" i="1"/>
  <c r="O2900" i="1"/>
  <c r="N2900" i="1"/>
  <c r="A2900" i="1"/>
  <c r="O2899" i="1"/>
  <c r="N2899" i="1"/>
  <c r="A2899" i="1"/>
  <c r="O2898" i="1"/>
  <c r="N2898" i="1"/>
  <c r="A2898" i="1"/>
  <c r="O2897" i="1"/>
  <c r="N2897" i="1"/>
  <c r="A2897" i="1"/>
  <c r="O2896" i="1"/>
  <c r="N2896" i="1"/>
  <c r="A2896" i="1"/>
  <c r="O2895" i="1"/>
  <c r="N2895" i="1"/>
  <c r="A2895" i="1"/>
  <c r="O2894" i="1"/>
  <c r="N2894" i="1"/>
  <c r="A2894" i="1"/>
  <c r="O2893" i="1"/>
  <c r="N2893" i="1"/>
  <c r="A2893" i="1"/>
  <c r="O2892" i="1"/>
  <c r="N2892" i="1"/>
  <c r="A2892" i="1"/>
  <c r="O2891" i="1"/>
  <c r="N2891" i="1"/>
  <c r="A2891" i="1"/>
  <c r="O2890" i="1"/>
  <c r="N2890" i="1"/>
  <c r="A2890" i="1"/>
  <c r="O2889" i="1"/>
  <c r="N2889" i="1"/>
  <c r="A2889" i="1"/>
  <c r="O2888" i="1"/>
  <c r="N2888" i="1"/>
  <c r="A2888" i="1"/>
  <c r="O2887" i="1"/>
  <c r="N2887" i="1"/>
  <c r="A2887" i="1"/>
  <c r="O2886" i="1"/>
  <c r="N2886" i="1"/>
  <c r="A2886" i="1"/>
  <c r="O2885" i="1"/>
  <c r="N2885" i="1"/>
  <c r="A2885" i="1"/>
  <c r="O2884" i="1"/>
  <c r="N2884" i="1"/>
  <c r="A2884" i="1"/>
  <c r="O2883" i="1"/>
  <c r="N2883" i="1"/>
  <c r="A2883" i="1"/>
  <c r="O2882" i="1"/>
  <c r="N2882" i="1"/>
  <c r="A2882" i="1"/>
  <c r="O2881" i="1"/>
  <c r="N2881" i="1"/>
  <c r="A2881" i="1"/>
  <c r="O2880" i="1"/>
  <c r="N2880" i="1"/>
  <c r="A2880" i="1"/>
  <c r="O2879" i="1"/>
  <c r="N2879" i="1"/>
  <c r="A2879" i="1"/>
  <c r="O2878" i="1"/>
  <c r="N2878" i="1"/>
  <c r="A2878" i="1"/>
  <c r="O2877" i="1"/>
  <c r="N2877" i="1"/>
  <c r="A2877" i="1"/>
  <c r="O2876" i="1"/>
  <c r="N2876" i="1"/>
  <c r="A2876" i="1"/>
  <c r="O2875" i="1"/>
  <c r="N2875" i="1"/>
  <c r="A2875" i="1"/>
  <c r="O2874" i="1"/>
  <c r="N2874" i="1"/>
  <c r="A2874" i="1"/>
  <c r="O2873" i="1"/>
  <c r="N2873" i="1"/>
  <c r="A2873" i="1"/>
  <c r="O2872" i="1"/>
  <c r="N2872" i="1"/>
  <c r="A2872" i="1"/>
  <c r="O2871" i="1"/>
  <c r="N2871" i="1"/>
  <c r="A2871" i="1"/>
  <c r="O2870" i="1"/>
  <c r="N2870" i="1"/>
  <c r="A2870" i="1"/>
  <c r="O2869" i="1"/>
  <c r="N2869" i="1"/>
  <c r="A2869" i="1"/>
  <c r="O2868" i="1"/>
  <c r="N2868" i="1"/>
  <c r="A2868" i="1"/>
  <c r="O2867" i="1"/>
  <c r="N2867" i="1"/>
  <c r="A2867" i="1"/>
  <c r="O2866" i="1"/>
  <c r="N2866" i="1"/>
  <c r="A2866" i="1"/>
  <c r="O2865" i="1"/>
  <c r="N2865" i="1"/>
  <c r="A2865" i="1"/>
  <c r="O2864" i="1"/>
  <c r="N2864" i="1"/>
  <c r="A2864" i="1"/>
  <c r="O2863" i="1"/>
  <c r="N2863" i="1"/>
  <c r="A2863" i="1"/>
  <c r="O2862" i="1"/>
  <c r="N2862" i="1"/>
  <c r="A2862" i="1"/>
  <c r="O2861" i="1"/>
  <c r="N2861" i="1"/>
  <c r="A2861" i="1"/>
  <c r="O2860" i="1"/>
  <c r="N2860" i="1"/>
  <c r="A2860" i="1"/>
  <c r="O2859" i="1"/>
  <c r="N2859" i="1"/>
  <c r="A2859" i="1"/>
  <c r="O2858" i="1"/>
  <c r="N2858" i="1"/>
  <c r="A2858" i="1"/>
  <c r="O2857" i="1"/>
  <c r="N2857" i="1"/>
  <c r="A2857" i="1"/>
  <c r="O2856" i="1"/>
  <c r="N2856" i="1"/>
  <c r="A2856" i="1"/>
  <c r="O2855" i="1"/>
  <c r="N2855" i="1"/>
  <c r="A2855" i="1"/>
  <c r="O2854" i="1"/>
  <c r="N2854" i="1"/>
  <c r="A2854" i="1"/>
  <c r="O2853" i="1"/>
  <c r="N2853" i="1"/>
  <c r="A2853" i="1"/>
  <c r="O2852" i="1"/>
  <c r="N2852" i="1"/>
  <c r="A2852" i="1"/>
  <c r="O2851" i="1"/>
  <c r="N2851" i="1"/>
  <c r="A2851" i="1"/>
  <c r="O2850" i="1"/>
  <c r="N2850" i="1"/>
  <c r="A2850" i="1"/>
  <c r="O2849" i="1"/>
  <c r="N2849" i="1"/>
  <c r="A2849" i="1"/>
  <c r="O2848" i="1"/>
  <c r="N2848" i="1"/>
  <c r="A2848" i="1"/>
  <c r="O2847" i="1"/>
  <c r="N2847" i="1"/>
  <c r="A2847" i="1"/>
  <c r="O2846" i="1"/>
  <c r="N2846" i="1"/>
  <c r="A2846" i="1"/>
  <c r="O2845" i="1"/>
  <c r="N2845" i="1"/>
  <c r="A2845" i="1"/>
  <c r="O2844" i="1"/>
  <c r="N2844" i="1"/>
  <c r="A2844" i="1"/>
  <c r="O2843" i="1"/>
  <c r="N2843" i="1"/>
  <c r="A2843" i="1"/>
  <c r="O2842" i="1"/>
  <c r="N2842" i="1"/>
  <c r="A2842" i="1"/>
  <c r="O2841" i="1"/>
  <c r="N2841" i="1"/>
  <c r="A2841" i="1"/>
  <c r="O2840" i="1"/>
  <c r="N2840" i="1"/>
  <c r="A2840" i="1"/>
  <c r="O2839" i="1"/>
  <c r="N2839" i="1"/>
  <c r="A2839" i="1"/>
  <c r="O2838" i="1"/>
  <c r="N2838" i="1"/>
  <c r="A2838" i="1"/>
  <c r="O2837" i="1"/>
  <c r="N2837" i="1"/>
  <c r="A2837" i="1"/>
  <c r="O2836" i="1"/>
  <c r="N2836" i="1"/>
  <c r="A2836" i="1"/>
  <c r="O2835" i="1"/>
  <c r="N2835" i="1"/>
  <c r="A2835" i="1"/>
  <c r="O2834" i="1"/>
  <c r="N2834" i="1"/>
  <c r="A2834" i="1"/>
  <c r="O2833" i="1"/>
  <c r="N2833" i="1"/>
  <c r="A2833" i="1"/>
  <c r="O2832" i="1"/>
  <c r="N2832" i="1"/>
  <c r="A2832" i="1"/>
  <c r="O2831" i="1"/>
  <c r="N2831" i="1"/>
  <c r="A2831" i="1"/>
  <c r="O2830" i="1"/>
  <c r="N2830" i="1"/>
  <c r="A2830" i="1"/>
  <c r="O2829" i="1"/>
  <c r="N2829" i="1"/>
  <c r="A2829" i="1"/>
  <c r="O2828" i="1"/>
  <c r="N2828" i="1"/>
  <c r="A2828" i="1"/>
  <c r="O2827" i="1"/>
  <c r="N2827" i="1"/>
  <c r="A2827" i="1"/>
  <c r="O2826" i="1"/>
  <c r="N2826" i="1"/>
  <c r="A2826" i="1"/>
  <c r="O2825" i="1"/>
  <c r="N2825" i="1"/>
  <c r="A2825" i="1"/>
  <c r="O2824" i="1"/>
  <c r="N2824" i="1"/>
  <c r="A2824" i="1"/>
  <c r="O2823" i="1"/>
  <c r="N2823" i="1"/>
  <c r="A2823" i="1"/>
  <c r="O2822" i="1"/>
  <c r="N2822" i="1"/>
  <c r="A2822" i="1"/>
  <c r="O2821" i="1"/>
  <c r="N2821" i="1"/>
  <c r="A2821" i="1"/>
  <c r="O2820" i="1"/>
  <c r="N2820" i="1"/>
  <c r="A2820" i="1"/>
  <c r="O2819" i="1"/>
  <c r="N2819" i="1"/>
  <c r="A2819" i="1"/>
  <c r="O2818" i="1"/>
  <c r="N2818" i="1"/>
  <c r="A2818" i="1"/>
  <c r="O2817" i="1"/>
  <c r="N2817" i="1"/>
  <c r="A2817" i="1"/>
  <c r="O2816" i="1"/>
  <c r="N2816" i="1"/>
  <c r="A2816" i="1"/>
  <c r="O2815" i="1"/>
  <c r="N2815" i="1"/>
  <c r="A2815" i="1"/>
  <c r="O2814" i="1"/>
  <c r="N2814" i="1"/>
  <c r="A2814" i="1"/>
  <c r="O2813" i="1"/>
  <c r="N2813" i="1"/>
  <c r="A2813" i="1"/>
  <c r="O2812" i="1"/>
  <c r="N2812" i="1"/>
  <c r="A2812" i="1"/>
  <c r="O2811" i="1"/>
  <c r="N2811" i="1"/>
  <c r="A2811" i="1"/>
  <c r="O2810" i="1"/>
  <c r="N2810" i="1"/>
  <c r="A2810" i="1"/>
  <c r="O2809" i="1"/>
  <c r="N2809" i="1"/>
  <c r="A2809" i="1"/>
  <c r="O2808" i="1"/>
  <c r="N2808" i="1"/>
  <c r="A2808" i="1"/>
  <c r="O2807" i="1"/>
  <c r="N2807" i="1"/>
  <c r="A2807" i="1"/>
  <c r="O2806" i="1"/>
  <c r="N2806" i="1"/>
  <c r="A2806" i="1"/>
  <c r="O2805" i="1"/>
  <c r="N2805" i="1"/>
  <c r="A2805" i="1"/>
  <c r="O2804" i="1"/>
  <c r="N2804" i="1"/>
  <c r="A2804" i="1"/>
  <c r="O2803" i="1"/>
  <c r="N2803" i="1"/>
  <c r="A2803" i="1"/>
  <c r="O2802" i="1"/>
  <c r="N2802" i="1"/>
  <c r="A2802" i="1"/>
  <c r="O2801" i="1"/>
  <c r="N2801" i="1"/>
  <c r="A2801" i="1"/>
  <c r="O2800" i="1"/>
  <c r="N2800" i="1"/>
  <c r="A2800" i="1"/>
  <c r="O2799" i="1"/>
  <c r="N2799" i="1"/>
  <c r="A2799" i="1"/>
  <c r="O2798" i="1"/>
  <c r="N2798" i="1"/>
  <c r="A2798" i="1"/>
  <c r="O2797" i="1"/>
  <c r="N2797" i="1"/>
  <c r="A2797" i="1"/>
  <c r="O2796" i="1"/>
  <c r="N2796" i="1"/>
  <c r="A2796" i="1"/>
  <c r="O2795" i="1"/>
  <c r="N2795" i="1"/>
  <c r="A2795" i="1"/>
  <c r="O2794" i="1"/>
  <c r="N2794" i="1"/>
  <c r="A2794" i="1"/>
  <c r="O2793" i="1"/>
  <c r="N2793" i="1"/>
  <c r="A2793" i="1"/>
  <c r="O2792" i="1"/>
  <c r="N2792" i="1"/>
  <c r="A2792" i="1"/>
  <c r="O2791" i="1"/>
  <c r="N2791" i="1"/>
  <c r="A2791" i="1"/>
  <c r="O2790" i="1"/>
  <c r="N2790" i="1"/>
  <c r="A2790" i="1"/>
  <c r="O2789" i="1"/>
  <c r="N2789" i="1"/>
  <c r="A2789" i="1"/>
  <c r="O2788" i="1"/>
  <c r="N2788" i="1"/>
  <c r="A2788" i="1"/>
  <c r="O2787" i="1"/>
  <c r="N2787" i="1"/>
  <c r="A2787" i="1"/>
  <c r="O2786" i="1"/>
  <c r="N2786" i="1"/>
  <c r="A2786" i="1"/>
  <c r="O2785" i="1"/>
  <c r="N2785" i="1"/>
  <c r="A2785" i="1"/>
  <c r="O2784" i="1"/>
  <c r="N2784" i="1"/>
  <c r="A2784" i="1"/>
  <c r="O2783" i="1"/>
  <c r="N2783" i="1"/>
  <c r="A2783" i="1"/>
  <c r="O2782" i="1"/>
  <c r="N2782" i="1"/>
  <c r="A2782" i="1"/>
  <c r="O2781" i="1"/>
  <c r="N2781" i="1"/>
  <c r="A2781" i="1"/>
  <c r="O2780" i="1"/>
  <c r="N2780" i="1"/>
  <c r="A2780" i="1"/>
  <c r="O2779" i="1"/>
  <c r="N2779" i="1"/>
  <c r="A2779" i="1"/>
  <c r="O2778" i="1"/>
  <c r="N2778" i="1"/>
  <c r="A2778" i="1"/>
  <c r="O2777" i="1"/>
  <c r="N2777" i="1"/>
  <c r="A2777" i="1"/>
  <c r="O2776" i="1"/>
  <c r="N2776" i="1"/>
  <c r="A2776" i="1"/>
  <c r="O2775" i="1"/>
  <c r="N2775" i="1"/>
  <c r="A2775" i="1"/>
  <c r="O2774" i="1"/>
  <c r="N2774" i="1"/>
  <c r="A2774" i="1"/>
  <c r="O2773" i="1"/>
  <c r="N2773" i="1"/>
  <c r="A2773" i="1"/>
  <c r="O2772" i="1"/>
  <c r="N2772" i="1"/>
  <c r="A2772" i="1"/>
  <c r="O2771" i="1"/>
  <c r="N2771" i="1"/>
  <c r="A2771" i="1"/>
  <c r="O2770" i="1"/>
  <c r="N2770" i="1"/>
  <c r="A2770" i="1"/>
  <c r="O2769" i="1"/>
  <c r="N2769" i="1"/>
  <c r="A2769" i="1"/>
  <c r="O2768" i="1"/>
  <c r="N2768" i="1"/>
  <c r="A2768" i="1"/>
  <c r="O2767" i="1"/>
  <c r="N2767" i="1"/>
  <c r="A2767" i="1"/>
  <c r="O2766" i="1"/>
  <c r="N2766" i="1"/>
  <c r="A2766" i="1"/>
  <c r="O2765" i="1"/>
  <c r="N2765" i="1"/>
  <c r="A2765" i="1"/>
  <c r="O2764" i="1"/>
  <c r="N2764" i="1"/>
  <c r="A2764" i="1"/>
  <c r="O2763" i="1"/>
  <c r="N2763" i="1"/>
  <c r="A2763" i="1"/>
  <c r="O2762" i="1"/>
  <c r="N2762" i="1"/>
  <c r="A2762" i="1"/>
  <c r="O2761" i="1"/>
  <c r="N2761" i="1"/>
  <c r="A2761" i="1"/>
  <c r="O2760" i="1"/>
  <c r="N2760" i="1"/>
  <c r="A2760" i="1"/>
  <c r="O2759" i="1"/>
  <c r="N2759" i="1"/>
  <c r="A2759" i="1"/>
  <c r="O2758" i="1"/>
  <c r="N2758" i="1"/>
  <c r="A2758" i="1"/>
  <c r="O2757" i="1"/>
  <c r="N2757" i="1"/>
  <c r="A2757" i="1"/>
  <c r="O2756" i="1"/>
  <c r="N2756" i="1"/>
  <c r="A2756" i="1"/>
  <c r="O2755" i="1"/>
  <c r="N2755" i="1"/>
  <c r="A2755" i="1"/>
  <c r="O2754" i="1"/>
  <c r="N2754" i="1"/>
  <c r="A2754" i="1"/>
  <c r="O2753" i="1"/>
  <c r="N2753" i="1"/>
  <c r="A2753" i="1"/>
  <c r="O2752" i="1"/>
  <c r="N2752" i="1"/>
  <c r="A2752" i="1"/>
  <c r="O2751" i="1"/>
  <c r="N2751" i="1"/>
  <c r="A2751" i="1"/>
  <c r="O2750" i="1"/>
  <c r="N2750" i="1"/>
  <c r="A2750" i="1"/>
  <c r="O2749" i="1"/>
  <c r="N2749" i="1"/>
  <c r="A2749" i="1"/>
  <c r="O2748" i="1"/>
  <c r="N2748" i="1"/>
  <c r="A2748" i="1"/>
  <c r="O2747" i="1"/>
  <c r="N2747" i="1"/>
  <c r="A2747" i="1"/>
  <c r="O2746" i="1"/>
  <c r="N2746" i="1"/>
  <c r="A2746" i="1"/>
  <c r="O2745" i="1"/>
  <c r="N2745" i="1"/>
  <c r="A2745" i="1"/>
  <c r="O2744" i="1"/>
  <c r="N2744" i="1"/>
  <c r="A2744" i="1"/>
  <c r="O2743" i="1"/>
  <c r="N2743" i="1"/>
  <c r="A2743" i="1"/>
  <c r="O2742" i="1"/>
  <c r="N2742" i="1"/>
  <c r="A2742" i="1"/>
  <c r="O2741" i="1"/>
  <c r="N2741" i="1"/>
  <c r="A2741" i="1"/>
  <c r="O2740" i="1"/>
  <c r="N2740" i="1"/>
  <c r="A2740" i="1"/>
  <c r="O2739" i="1"/>
  <c r="N2739" i="1"/>
  <c r="A2739" i="1"/>
  <c r="O2738" i="1"/>
  <c r="N2738" i="1"/>
  <c r="A2738" i="1"/>
  <c r="O2737" i="1"/>
  <c r="N2737" i="1"/>
  <c r="A2737" i="1"/>
  <c r="O2736" i="1"/>
  <c r="N2736" i="1"/>
  <c r="A2736" i="1"/>
  <c r="O2735" i="1"/>
  <c r="N2735" i="1"/>
  <c r="A2735" i="1"/>
  <c r="O2734" i="1"/>
  <c r="N2734" i="1"/>
  <c r="A2734" i="1"/>
  <c r="O2733" i="1"/>
  <c r="N2733" i="1"/>
  <c r="A2733" i="1"/>
  <c r="O2732" i="1"/>
  <c r="N2732" i="1"/>
  <c r="A2732" i="1"/>
  <c r="O2731" i="1"/>
  <c r="N2731" i="1"/>
  <c r="A2731" i="1"/>
  <c r="O2730" i="1"/>
  <c r="N2730" i="1"/>
  <c r="A2730" i="1"/>
  <c r="O2729" i="1"/>
  <c r="N2729" i="1"/>
  <c r="A2729" i="1"/>
  <c r="O2728" i="1"/>
  <c r="N2728" i="1"/>
  <c r="A2728" i="1"/>
  <c r="O2727" i="1"/>
  <c r="N2727" i="1"/>
  <c r="A2727" i="1"/>
  <c r="O2726" i="1"/>
  <c r="N2726" i="1"/>
  <c r="A2726" i="1"/>
  <c r="O2725" i="1"/>
  <c r="N2725" i="1"/>
  <c r="A2725" i="1"/>
  <c r="O2724" i="1"/>
  <c r="N2724" i="1"/>
  <c r="A2724" i="1"/>
  <c r="O2723" i="1"/>
  <c r="N2723" i="1"/>
  <c r="A2723" i="1"/>
  <c r="O2722" i="1"/>
  <c r="N2722" i="1"/>
  <c r="A2722" i="1"/>
  <c r="O2721" i="1"/>
  <c r="N2721" i="1"/>
  <c r="A2721" i="1"/>
  <c r="O2720" i="1"/>
  <c r="N2720" i="1"/>
  <c r="A2720" i="1"/>
  <c r="O2719" i="1"/>
  <c r="N2719" i="1"/>
  <c r="A2719" i="1"/>
  <c r="O2718" i="1"/>
  <c r="N2718" i="1"/>
  <c r="A2718" i="1"/>
  <c r="O2717" i="1"/>
  <c r="N2717" i="1"/>
  <c r="A2717" i="1"/>
  <c r="O2716" i="1"/>
  <c r="N2716" i="1"/>
  <c r="A2716" i="1"/>
  <c r="O2715" i="1"/>
  <c r="N2715" i="1"/>
  <c r="A2715" i="1"/>
  <c r="O2714" i="1"/>
  <c r="N2714" i="1"/>
  <c r="A2714" i="1"/>
  <c r="O2713" i="1"/>
  <c r="N2713" i="1"/>
  <c r="A2713" i="1"/>
  <c r="O2712" i="1"/>
  <c r="N2712" i="1"/>
  <c r="A2712" i="1"/>
  <c r="O2711" i="1"/>
  <c r="N2711" i="1"/>
  <c r="A2711" i="1"/>
  <c r="O2710" i="1"/>
  <c r="N2710" i="1"/>
  <c r="A2710" i="1"/>
  <c r="O2709" i="1"/>
  <c r="N2709" i="1"/>
  <c r="A2709" i="1"/>
  <c r="O2708" i="1"/>
  <c r="N2708" i="1"/>
  <c r="A2708" i="1"/>
  <c r="O2707" i="1"/>
  <c r="N2707" i="1"/>
  <c r="A2707" i="1"/>
  <c r="O2706" i="1"/>
  <c r="N2706" i="1"/>
  <c r="A2706" i="1"/>
  <c r="O2705" i="1"/>
  <c r="N2705" i="1"/>
  <c r="A2705" i="1"/>
  <c r="O2704" i="1"/>
  <c r="N2704" i="1"/>
  <c r="A2704" i="1"/>
  <c r="O2703" i="1"/>
  <c r="N2703" i="1"/>
  <c r="A2703" i="1"/>
  <c r="O2702" i="1"/>
  <c r="N2702" i="1"/>
  <c r="A2702" i="1"/>
  <c r="O2701" i="1"/>
  <c r="N2701" i="1"/>
  <c r="A2701" i="1"/>
  <c r="O2700" i="1"/>
  <c r="N2700" i="1"/>
  <c r="A2700" i="1"/>
  <c r="O2699" i="1"/>
  <c r="N2699" i="1"/>
  <c r="A2699" i="1"/>
  <c r="O2698" i="1"/>
  <c r="N2698" i="1"/>
  <c r="A2698" i="1"/>
  <c r="O2697" i="1"/>
  <c r="N2697" i="1"/>
  <c r="A2697" i="1"/>
  <c r="O2696" i="1"/>
  <c r="N2696" i="1"/>
  <c r="A2696" i="1"/>
  <c r="O2695" i="1"/>
  <c r="N2695" i="1"/>
  <c r="A2695" i="1"/>
  <c r="O2694" i="1"/>
  <c r="N2694" i="1"/>
  <c r="A2694" i="1"/>
  <c r="O2693" i="1"/>
  <c r="N2693" i="1"/>
  <c r="A2693" i="1"/>
  <c r="O2692" i="1"/>
  <c r="N2692" i="1"/>
  <c r="A2692" i="1"/>
  <c r="O2691" i="1"/>
  <c r="N2691" i="1"/>
  <c r="A2691" i="1"/>
  <c r="O2690" i="1"/>
  <c r="N2690" i="1"/>
  <c r="A2690" i="1"/>
  <c r="O2689" i="1"/>
  <c r="N2689" i="1"/>
  <c r="A2689" i="1"/>
  <c r="O2688" i="1"/>
  <c r="N2688" i="1"/>
  <c r="A2688" i="1"/>
  <c r="O2687" i="1"/>
  <c r="N2687" i="1"/>
  <c r="A2687" i="1"/>
  <c r="O2686" i="1"/>
  <c r="N2686" i="1"/>
  <c r="A2686" i="1"/>
  <c r="O2685" i="1"/>
  <c r="N2685" i="1"/>
  <c r="A2685" i="1"/>
  <c r="O2684" i="1"/>
  <c r="N2684" i="1"/>
  <c r="A2684" i="1"/>
  <c r="O2683" i="1"/>
  <c r="N2683" i="1"/>
  <c r="A2683" i="1"/>
  <c r="O2682" i="1"/>
  <c r="N2682" i="1"/>
  <c r="A2682" i="1"/>
  <c r="O2681" i="1"/>
  <c r="N2681" i="1"/>
  <c r="A2681" i="1"/>
  <c r="O2680" i="1"/>
  <c r="N2680" i="1"/>
  <c r="A2680" i="1"/>
  <c r="O2679" i="1"/>
  <c r="N2679" i="1"/>
  <c r="A2679" i="1"/>
  <c r="O2678" i="1"/>
  <c r="N2678" i="1"/>
  <c r="A2678" i="1"/>
  <c r="O2677" i="1"/>
  <c r="N2677" i="1"/>
  <c r="A2677" i="1"/>
  <c r="O2676" i="1"/>
  <c r="N2676" i="1"/>
  <c r="A2676" i="1"/>
  <c r="O2675" i="1"/>
  <c r="N2675" i="1"/>
  <c r="A2675" i="1"/>
  <c r="O2674" i="1"/>
  <c r="N2674" i="1"/>
  <c r="A2674" i="1"/>
  <c r="O2673" i="1"/>
  <c r="N2673" i="1"/>
  <c r="A2673" i="1"/>
  <c r="O2672" i="1"/>
  <c r="N2672" i="1"/>
  <c r="A2672" i="1"/>
  <c r="O2671" i="1"/>
  <c r="N2671" i="1"/>
  <c r="A2671" i="1"/>
  <c r="O2670" i="1"/>
  <c r="N2670" i="1"/>
  <c r="A2670" i="1"/>
  <c r="O2669" i="1"/>
  <c r="N2669" i="1"/>
  <c r="A2669" i="1"/>
  <c r="O2668" i="1"/>
  <c r="N2668" i="1"/>
  <c r="A2668" i="1"/>
  <c r="O2667" i="1"/>
  <c r="N2667" i="1"/>
  <c r="A2667" i="1"/>
  <c r="O2666" i="1"/>
  <c r="N2666" i="1"/>
  <c r="A2666" i="1"/>
  <c r="O2665" i="1"/>
  <c r="N2665" i="1"/>
  <c r="A2665" i="1"/>
  <c r="O2664" i="1"/>
  <c r="N2664" i="1"/>
  <c r="A2664" i="1"/>
  <c r="O2663" i="1"/>
  <c r="N2663" i="1"/>
  <c r="A2663" i="1"/>
  <c r="O2662" i="1"/>
  <c r="N2662" i="1"/>
  <c r="A2662" i="1"/>
  <c r="O2661" i="1"/>
  <c r="N2661" i="1"/>
  <c r="A2661" i="1"/>
  <c r="O2660" i="1"/>
  <c r="N2660" i="1"/>
  <c r="A2660" i="1"/>
  <c r="O2659" i="1"/>
  <c r="N2659" i="1"/>
  <c r="A2659" i="1"/>
  <c r="O2658" i="1"/>
  <c r="N2658" i="1"/>
  <c r="A2658" i="1"/>
  <c r="O2657" i="1"/>
  <c r="N2657" i="1"/>
  <c r="A2657" i="1"/>
  <c r="O2656" i="1"/>
  <c r="N2656" i="1"/>
  <c r="A2656" i="1"/>
  <c r="O2655" i="1"/>
  <c r="N2655" i="1"/>
  <c r="A2655" i="1"/>
  <c r="O2654" i="1"/>
  <c r="N2654" i="1"/>
  <c r="A2654" i="1"/>
  <c r="O2653" i="1"/>
  <c r="N2653" i="1"/>
  <c r="A2653" i="1"/>
  <c r="O2652" i="1"/>
  <c r="N2652" i="1"/>
  <c r="A2652" i="1"/>
  <c r="O2651" i="1"/>
  <c r="N2651" i="1"/>
  <c r="A2651" i="1"/>
  <c r="O2650" i="1"/>
  <c r="N2650" i="1"/>
  <c r="A2650" i="1"/>
  <c r="O2649" i="1"/>
  <c r="N2649" i="1"/>
  <c r="A2649" i="1"/>
  <c r="O2648" i="1"/>
  <c r="N2648" i="1"/>
  <c r="A2648" i="1"/>
  <c r="O2647" i="1"/>
  <c r="N2647" i="1"/>
  <c r="A2647" i="1"/>
  <c r="O2646" i="1"/>
  <c r="N2646" i="1"/>
  <c r="A2646" i="1"/>
  <c r="O2645" i="1"/>
  <c r="N2645" i="1"/>
  <c r="A2645" i="1"/>
  <c r="O2644" i="1"/>
  <c r="N2644" i="1"/>
  <c r="A2644" i="1"/>
  <c r="O2643" i="1"/>
  <c r="N2643" i="1"/>
  <c r="A2643" i="1"/>
  <c r="O2642" i="1"/>
  <c r="N2642" i="1"/>
  <c r="A2642" i="1"/>
  <c r="O2641" i="1"/>
  <c r="N2641" i="1"/>
  <c r="A2641" i="1"/>
  <c r="O2640" i="1"/>
  <c r="N2640" i="1"/>
  <c r="A2640" i="1"/>
  <c r="O2639" i="1"/>
  <c r="N2639" i="1"/>
  <c r="A2639" i="1"/>
  <c r="O2638" i="1"/>
  <c r="N2638" i="1"/>
  <c r="A2638" i="1"/>
  <c r="O2637" i="1"/>
  <c r="N2637" i="1"/>
  <c r="A2637" i="1"/>
  <c r="O2636" i="1"/>
  <c r="N2636" i="1"/>
  <c r="A2636" i="1"/>
  <c r="O2635" i="1"/>
  <c r="N2635" i="1"/>
  <c r="A2635" i="1"/>
  <c r="O2634" i="1"/>
  <c r="N2634" i="1"/>
  <c r="A2634" i="1"/>
  <c r="O2633" i="1"/>
  <c r="N2633" i="1"/>
  <c r="A2633" i="1"/>
  <c r="O2632" i="1"/>
  <c r="N2632" i="1"/>
  <c r="A2632" i="1"/>
  <c r="O2631" i="1"/>
  <c r="N2631" i="1"/>
  <c r="A2631" i="1"/>
  <c r="O2630" i="1"/>
  <c r="N2630" i="1"/>
  <c r="A2630" i="1"/>
  <c r="O2629" i="1"/>
  <c r="N2629" i="1"/>
  <c r="A2629" i="1"/>
  <c r="O2628" i="1"/>
  <c r="N2628" i="1"/>
  <c r="A2628" i="1"/>
  <c r="O2627" i="1"/>
  <c r="N2627" i="1"/>
  <c r="A2627" i="1"/>
  <c r="O2626" i="1"/>
  <c r="N2626" i="1"/>
  <c r="A2626" i="1"/>
  <c r="O2625" i="1"/>
  <c r="N2625" i="1"/>
  <c r="A2625" i="1"/>
  <c r="O2624" i="1"/>
  <c r="N2624" i="1"/>
  <c r="A2624" i="1"/>
  <c r="O2623" i="1"/>
  <c r="N2623" i="1"/>
  <c r="A2623" i="1"/>
  <c r="O2622" i="1"/>
  <c r="N2622" i="1"/>
  <c r="A2622" i="1"/>
  <c r="O2621" i="1"/>
  <c r="N2621" i="1"/>
  <c r="A2621" i="1"/>
  <c r="O2620" i="1"/>
  <c r="N2620" i="1"/>
  <c r="A2620" i="1"/>
  <c r="O2619" i="1"/>
  <c r="N2619" i="1"/>
  <c r="A2619" i="1"/>
  <c r="O2618" i="1"/>
  <c r="N2618" i="1"/>
  <c r="A2618" i="1"/>
  <c r="O2617" i="1"/>
  <c r="N2617" i="1"/>
  <c r="A2617" i="1"/>
  <c r="O2616" i="1"/>
  <c r="N2616" i="1"/>
  <c r="A2616" i="1"/>
  <c r="O2615" i="1"/>
  <c r="N2615" i="1"/>
  <c r="A2615" i="1"/>
  <c r="O2614" i="1"/>
  <c r="N2614" i="1"/>
  <c r="A2614" i="1"/>
  <c r="O2613" i="1"/>
  <c r="N2613" i="1"/>
  <c r="A2613" i="1"/>
  <c r="O2612" i="1"/>
  <c r="N2612" i="1"/>
  <c r="A2612" i="1"/>
  <c r="O2611" i="1"/>
  <c r="N2611" i="1"/>
  <c r="A2611" i="1"/>
  <c r="O2610" i="1"/>
  <c r="N2610" i="1"/>
  <c r="A2610" i="1"/>
  <c r="O2609" i="1"/>
  <c r="N2609" i="1"/>
  <c r="A2609" i="1"/>
  <c r="O2608" i="1"/>
  <c r="N2608" i="1"/>
  <c r="A2608" i="1"/>
  <c r="O2607" i="1"/>
  <c r="N2607" i="1"/>
  <c r="A2607" i="1"/>
  <c r="O2606" i="1"/>
  <c r="N2606" i="1"/>
  <c r="A2606" i="1"/>
  <c r="O2605" i="1"/>
  <c r="N2605" i="1"/>
  <c r="A2605" i="1"/>
  <c r="O2604" i="1"/>
  <c r="N2604" i="1"/>
  <c r="A2604" i="1"/>
  <c r="O2603" i="1"/>
  <c r="N2603" i="1"/>
  <c r="A2603" i="1"/>
  <c r="O2602" i="1"/>
  <c r="N2602" i="1"/>
  <c r="A2602" i="1"/>
  <c r="O2601" i="1"/>
  <c r="N2601" i="1"/>
  <c r="A2601" i="1"/>
  <c r="O2600" i="1"/>
  <c r="N2600" i="1"/>
  <c r="A2600" i="1"/>
  <c r="O2599" i="1"/>
  <c r="N2599" i="1"/>
  <c r="A2599" i="1"/>
  <c r="O2598" i="1"/>
  <c r="N2598" i="1"/>
  <c r="A2598" i="1"/>
  <c r="O2597" i="1"/>
  <c r="N2597" i="1"/>
  <c r="A2597" i="1"/>
  <c r="O2596" i="1"/>
  <c r="N2596" i="1"/>
  <c r="A2596" i="1"/>
  <c r="O2595" i="1"/>
  <c r="N2595" i="1"/>
  <c r="A2595" i="1"/>
  <c r="O2594" i="1"/>
  <c r="N2594" i="1"/>
  <c r="A2594" i="1"/>
  <c r="O2593" i="1"/>
  <c r="N2593" i="1"/>
  <c r="A2593" i="1"/>
  <c r="O2592" i="1"/>
  <c r="N2592" i="1"/>
  <c r="A2592" i="1"/>
  <c r="O2591" i="1"/>
  <c r="N2591" i="1"/>
  <c r="A2591" i="1"/>
  <c r="O2590" i="1"/>
  <c r="N2590" i="1"/>
  <c r="A2590" i="1"/>
  <c r="O2589" i="1"/>
  <c r="N2589" i="1"/>
  <c r="A2589" i="1"/>
  <c r="O2588" i="1"/>
  <c r="N2588" i="1"/>
  <c r="A2588" i="1"/>
  <c r="O2587" i="1"/>
  <c r="N2587" i="1"/>
  <c r="A2587" i="1"/>
  <c r="O2586" i="1"/>
  <c r="N2586" i="1"/>
  <c r="A2586" i="1"/>
  <c r="O2585" i="1"/>
  <c r="N2585" i="1"/>
  <c r="A2585" i="1"/>
  <c r="O2584" i="1"/>
  <c r="N2584" i="1"/>
  <c r="A2584" i="1"/>
  <c r="O2583" i="1"/>
  <c r="N2583" i="1"/>
  <c r="A2583" i="1"/>
  <c r="O2582" i="1"/>
  <c r="N2582" i="1"/>
  <c r="A2582" i="1"/>
  <c r="O2581" i="1"/>
  <c r="N2581" i="1"/>
  <c r="A2581" i="1"/>
  <c r="O2580" i="1"/>
  <c r="N2580" i="1"/>
  <c r="A2580" i="1"/>
  <c r="O2579" i="1"/>
  <c r="N2579" i="1"/>
  <c r="A2579" i="1"/>
  <c r="O2578" i="1"/>
  <c r="N2578" i="1"/>
  <c r="A2578" i="1"/>
  <c r="O2577" i="1"/>
  <c r="N2577" i="1"/>
  <c r="A2577" i="1"/>
  <c r="O2576" i="1"/>
  <c r="N2576" i="1"/>
  <c r="A2576" i="1"/>
  <c r="O2575" i="1"/>
  <c r="N2575" i="1"/>
  <c r="A2575" i="1"/>
  <c r="O2574" i="1"/>
  <c r="N2574" i="1"/>
  <c r="A2574" i="1"/>
  <c r="O2573" i="1"/>
  <c r="N2573" i="1"/>
  <c r="A2573" i="1"/>
  <c r="O2572" i="1"/>
  <c r="N2572" i="1"/>
  <c r="A2572" i="1"/>
  <c r="O2571" i="1"/>
  <c r="N2571" i="1"/>
  <c r="A2571" i="1"/>
  <c r="O2570" i="1"/>
  <c r="N2570" i="1"/>
  <c r="A2570" i="1"/>
  <c r="O2569" i="1"/>
  <c r="N2569" i="1"/>
  <c r="A2569" i="1"/>
  <c r="O2568" i="1"/>
  <c r="N2568" i="1"/>
  <c r="A2568" i="1"/>
  <c r="O2567" i="1"/>
  <c r="N2567" i="1"/>
  <c r="A2567" i="1"/>
  <c r="O2566" i="1"/>
  <c r="N2566" i="1"/>
  <c r="A2566" i="1"/>
  <c r="O2565" i="1"/>
  <c r="N2565" i="1"/>
  <c r="A2565" i="1"/>
  <c r="O2564" i="1"/>
  <c r="N2564" i="1"/>
  <c r="A2564" i="1"/>
  <c r="O2563" i="1"/>
  <c r="N2563" i="1"/>
  <c r="A2563" i="1"/>
  <c r="O2562" i="1"/>
  <c r="N2562" i="1"/>
  <c r="A2562" i="1"/>
  <c r="O2561" i="1"/>
  <c r="N2561" i="1"/>
  <c r="A2561" i="1"/>
  <c r="O2560" i="1"/>
  <c r="N2560" i="1"/>
  <c r="A2560" i="1"/>
  <c r="O2559" i="1"/>
  <c r="N2559" i="1"/>
  <c r="A2559" i="1"/>
  <c r="O2558" i="1"/>
  <c r="N2558" i="1"/>
  <c r="A2558" i="1"/>
  <c r="O2557" i="1"/>
  <c r="N2557" i="1"/>
  <c r="A2557" i="1"/>
  <c r="O2556" i="1"/>
  <c r="N2556" i="1"/>
  <c r="A2556" i="1"/>
  <c r="O2555" i="1"/>
  <c r="N2555" i="1"/>
  <c r="A2555" i="1"/>
  <c r="O2554" i="1"/>
  <c r="N2554" i="1"/>
  <c r="A2554" i="1"/>
  <c r="O2553" i="1"/>
  <c r="N2553" i="1"/>
  <c r="A2553" i="1"/>
  <c r="O2552" i="1"/>
  <c r="N2552" i="1"/>
  <c r="A2552" i="1"/>
  <c r="O2551" i="1"/>
  <c r="N2551" i="1"/>
  <c r="A2551" i="1"/>
  <c r="O2550" i="1"/>
  <c r="N2550" i="1"/>
  <c r="A2550" i="1"/>
  <c r="O2549" i="1"/>
  <c r="N2549" i="1"/>
  <c r="A2549" i="1"/>
  <c r="O2548" i="1"/>
  <c r="N2548" i="1"/>
  <c r="A2548" i="1"/>
  <c r="O2547" i="1"/>
  <c r="N2547" i="1"/>
  <c r="A2547" i="1"/>
  <c r="O2546" i="1"/>
  <c r="N2546" i="1"/>
  <c r="A2546" i="1"/>
  <c r="O2545" i="1"/>
  <c r="N2545" i="1"/>
  <c r="A2545" i="1"/>
  <c r="O2544" i="1"/>
  <c r="N2544" i="1"/>
  <c r="A2544" i="1"/>
  <c r="O2543" i="1"/>
  <c r="N2543" i="1"/>
  <c r="A2543" i="1"/>
  <c r="O2542" i="1"/>
  <c r="N2542" i="1"/>
  <c r="A2542" i="1"/>
  <c r="O2541" i="1"/>
  <c r="N2541" i="1"/>
  <c r="A2541" i="1"/>
  <c r="O2540" i="1"/>
  <c r="N2540" i="1"/>
  <c r="A2540" i="1"/>
  <c r="O2539" i="1"/>
  <c r="N2539" i="1"/>
  <c r="A2539" i="1"/>
  <c r="O2538" i="1"/>
  <c r="N2538" i="1"/>
  <c r="A2538" i="1"/>
  <c r="O2537" i="1"/>
  <c r="N2537" i="1"/>
  <c r="A2537" i="1"/>
  <c r="O2536" i="1"/>
  <c r="N2536" i="1"/>
  <c r="A2536" i="1"/>
  <c r="O2535" i="1"/>
  <c r="N2535" i="1"/>
  <c r="A2535" i="1"/>
  <c r="O2534" i="1"/>
  <c r="N2534" i="1"/>
  <c r="A2534" i="1"/>
  <c r="O2533" i="1"/>
  <c r="N2533" i="1"/>
  <c r="A2533" i="1"/>
  <c r="O2532" i="1"/>
  <c r="N2532" i="1"/>
  <c r="A2532" i="1"/>
  <c r="O2531" i="1"/>
  <c r="N2531" i="1"/>
  <c r="A2531" i="1"/>
  <c r="O2530" i="1"/>
  <c r="N2530" i="1"/>
  <c r="A2530" i="1"/>
  <c r="O2529" i="1"/>
  <c r="N2529" i="1"/>
  <c r="A2529" i="1"/>
  <c r="O2528" i="1"/>
  <c r="N2528" i="1"/>
  <c r="A2528" i="1"/>
  <c r="O2527" i="1"/>
  <c r="N2527" i="1"/>
  <c r="A2527" i="1"/>
  <c r="O2526" i="1"/>
  <c r="N2526" i="1"/>
  <c r="A2526" i="1"/>
  <c r="O2525" i="1"/>
  <c r="N2525" i="1"/>
  <c r="A2525" i="1"/>
  <c r="O2524" i="1"/>
  <c r="N2524" i="1"/>
  <c r="A2524" i="1"/>
  <c r="O2523" i="1"/>
  <c r="N2523" i="1"/>
  <c r="A2523" i="1"/>
  <c r="O2522" i="1"/>
  <c r="N2522" i="1"/>
  <c r="A2522" i="1"/>
  <c r="O2521" i="1"/>
  <c r="N2521" i="1"/>
  <c r="A2521" i="1"/>
  <c r="O2520" i="1"/>
  <c r="N2520" i="1"/>
  <c r="A2520" i="1"/>
  <c r="O2519" i="1"/>
  <c r="N2519" i="1"/>
  <c r="A2519" i="1"/>
  <c r="O2518" i="1"/>
  <c r="N2518" i="1"/>
  <c r="A2518" i="1"/>
  <c r="O2517" i="1"/>
  <c r="N2517" i="1"/>
  <c r="A2517" i="1"/>
  <c r="O2516" i="1"/>
  <c r="N2516" i="1"/>
  <c r="A2516" i="1"/>
  <c r="O2515" i="1"/>
  <c r="N2515" i="1"/>
  <c r="A2515" i="1"/>
  <c r="O2514" i="1"/>
  <c r="N2514" i="1"/>
  <c r="A2514" i="1"/>
  <c r="O2513" i="1"/>
  <c r="N2513" i="1"/>
  <c r="A2513" i="1"/>
  <c r="O2512" i="1"/>
  <c r="N2512" i="1"/>
  <c r="A2512" i="1"/>
  <c r="O2511" i="1"/>
  <c r="N2511" i="1"/>
  <c r="A2511" i="1"/>
  <c r="O2510" i="1"/>
  <c r="N2510" i="1"/>
  <c r="A2510" i="1"/>
  <c r="O2509" i="1"/>
  <c r="N2509" i="1"/>
  <c r="A2509" i="1"/>
  <c r="O2508" i="1"/>
  <c r="N2508" i="1"/>
  <c r="A2508" i="1"/>
  <c r="O2507" i="1"/>
  <c r="N2507" i="1"/>
  <c r="A2507" i="1"/>
  <c r="O2506" i="1"/>
  <c r="N2506" i="1"/>
  <c r="A2506" i="1"/>
  <c r="O2505" i="1"/>
  <c r="N2505" i="1"/>
  <c r="A2505" i="1"/>
  <c r="O2504" i="1"/>
  <c r="N2504" i="1"/>
  <c r="A2504" i="1"/>
  <c r="O2503" i="1"/>
  <c r="N2503" i="1"/>
  <c r="A2503" i="1"/>
  <c r="O2502" i="1"/>
  <c r="N2502" i="1"/>
  <c r="A2502" i="1"/>
  <c r="O2501" i="1"/>
  <c r="N2501" i="1"/>
  <c r="A2501" i="1"/>
  <c r="O2500" i="1"/>
  <c r="N2500" i="1"/>
  <c r="A2500" i="1"/>
  <c r="O2499" i="1"/>
  <c r="N2499" i="1"/>
  <c r="A2499" i="1"/>
  <c r="O2498" i="1"/>
  <c r="N2498" i="1"/>
  <c r="A2498" i="1"/>
  <c r="O2497" i="1"/>
  <c r="N2497" i="1"/>
  <c r="A2497" i="1"/>
  <c r="O2496" i="1"/>
  <c r="N2496" i="1"/>
  <c r="A2496" i="1"/>
  <c r="O2495" i="1"/>
  <c r="N2495" i="1"/>
  <c r="A2495" i="1"/>
  <c r="O2494" i="1"/>
  <c r="N2494" i="1"/>
  <c r="A2494" i="1"/>
  <c r="O2493" i="1"/>
  <c r="N2493" i="1"/>
  <c r="A2493" i="1"/>
  <c r="O2492" i="1"/>
  <c r="N2492" i="1"/>
  <c r="A2492" i="1"/>
  <c r="O2491" i="1"/>
  <c r="N2491" i="1"/>
  <c r="A2491" i="1"/>
  <c r="O2490" i="1"/>
  <c r="N2490" i="1"/>
  <c r="A2490" i="1"/>
  <c r="O2489" i="1"/>
  <c r="N2489" i="1"/>
  <c r="A2489" i="1"/>
  <c r="O2488" i="1"/>
  <c r="N2488" i="1"/>
  <c r="A2488" i="1"/>
  <c r="O2487" i="1"/>
  <c r="N2487" i="1"/>
  <c r="A2487" i="1"/>
  <c r="O2486" i="1"/>
  <c r="N2486" i="1"/>
  <c r="A2486" i="1"/>
  <c r="O2485" i="1"/>
  <c r="N2485" i="1"/>
  <c r="A2485" i="1"/>
  <c r="O2484" i="1"/>
  <c r="N2484" i="1"/>
  <c r="A2484" i="1"/>
  <c r="O2483" i="1"/>
  <c r="N2483" i="1"/>
  <c r="A2483" i="1"/>
  <c r="O2482" i="1"/>
  <c r="N2482" i="1"/>
  <c r="A2482" i="1"/>
  <c r="O2481" i="1"/>
  <c r="N2481" i="1"/>
  <c r="A2481" i="1"/>
  <c r="O2480" i="1"/>
  <c r="N2480" i="1"/>
  <c r="A2480" i="1"/>
  <c r="O2479" i="1"/>
  <c r="N2479" i="1"/>
  <c r="A2479" i="1"/>
  <c r="O2478" i="1"/>
  <c r="N2478" i="1"/>
  <c r="A2478" i="1"/>
  <c r="O2477" i="1"/>
  <c r="N2477" i="1"/>
  <c r="A2477" i="1"/>
  <c r="O2476" i="1"/>
  <c r="N2476" i="1"/>
  <c r="A2476" i="1"/>
  <c r="O2475" i="1"/>
  <c r="N2475" i="1"/>
  <c r="A2475" i="1"/>
  <c r="O2474" i="1"/>
  <c r="N2474" i="1"/>
  <c r="A2474" i="1"/>
  <c r="O2473" i="1"/>
  <c r="N2473" i="1"/>
  <c r="A2473" i="1"/>
  <c r="O2472" i="1"/>
  <c r="N2472" i="1"/>
  <c r="A2472" i="1"/>
  <c r="O2471" i="1"/>
  <c r="N2471" i="1"/>
  <c r="A2471" i="1"/>
  <c r="O2470" i="1"/>
  <c r="N2470" i="1"/>
  <c r="A2470" i="1"/>
  <c r="O2469" i="1"/>
  <c r="N2469" i="1"/>
  <c r="A2469" i="1"/>
  <c r="O2468" i="1"/>
  <c r="N2468" i="1"/>
  <c r="A2468" i="1"/>
  <c r="O2467" i="1"/>
  <c r="N2467" i="1"/>
  <c r="A2467" i="1"/>
  <c r="O2466" i="1"/>
  <c r="N2466" i="1"/>
  <c r="A2466" i="1"/>
  <c r="O2465" i="1"/>
  <c r="N2465" i="1"/>
  <c r="A2465" i="1"/>
  <c r="O2464" i="1"/>
  <c r="N2464" i="1"/>
  <c r="A2464" i="1"/>
  <c r="O2463" i="1"/>
  <c r="N2463" i="1"/>
  <c r="A2463" i="1"/>
  <c r="O2462" i="1"/>
  <c r="N2462" i="1"/>
  <c r="A2462" i="1"/>
  <c r="O2461" i="1"/>
  <c r="N2461" i="1"/>
  <c r="A2461" i="1"/>
  <c r="O2460" i="1"/>
  <c r="N2460" i="1"/>
  <c r="A2460" i="1"/>
  <c r="O2459" i="1"/>
  <c r="N2459" i="1"/>
  <c r="A2459" i="1"/>
  <c r="O2458" i="1"/>
  <c r="N2458" i="1"/>
  <c r="A2458" i="1"/>
  <c r="O2457" i="1"/>
  <c r="N2457" i="1"/>
  <c r="A2457" i="1"/>
  <c r="O2456" i="1"/>
  <c r="N2456" i="1"/>
  <c r="A2456" i="1"/>
  <c r="O2455" i="1"/>
  <c r="N2455" i="1"/>
  <c r="A2455" i="1"/>
  <c r="O2454" i="1"/>
  <c r="N2454" i="1"/>
  <c r="A2454" i="1"/>
  <c r="O2453" i="1"/>
  <c r="N2453" i="1"/>
  <c r="A2453" i="1"/>
  <c r="O2452" i="1"/>
  <c r="N2452" i="1"/>
  <c r="A2452" i="1"/>
  <c r="O2451" i="1"/>
  <c r="N2451" i="1"/>
  <c r="A2451" i="1"/>
  <c r="O2450" i="1"/>
  <c r="N2450" i="1"/>
  <c r="A2450" i="1"/>
  <c r="O2449" i="1"/>
  <c r="N2449" i="1"/>
  <c r="A2449" i="1"/>
  <c r="O2448" i="1"/>
  <c r="N2448" i="1"/>
  <c r="A2448" i="1"/>
  <c r="O2447" i="1"/>
  <c r="N2447" i="1"/>
  <c r="A2447" i="1"/>
  <c r="O2446" i="1"/>
  <c r="N2446" i="1"/>
  <c r="A2446" i="1"/>
  <c r="O2445" i="1"/>
  <c r="N2445" i="1"/>
  <c r="A2445" i="1"/>
  <c r="O2444" i="1"/>
  <c r="N2444" i="1"/>
  <c r="A2444" i="1"/>
  <c r="O2443" i="1"/>
  <c r="N2443" i="1"/>
  <c r="A2443" i="1"/>
  <c r="O2442" i="1"/>
  <c r="N2442" i="1"/>
  <c r="A2442" i="1"/>
  <c r="O2441" i="1"/>
  <c r="N2441" i="1"/>
  <c r="A2441" i="1"/>
  <c r="O2440" i="1"/>
  <c r="N2440" i="1"/>
  <c r="A2440" i="1"/>
  <c r="O2439" i="1"/>
  <c r="N2439" i="1"/>
  <c r="A2439" i="1"/>
  <c r="O2438" i="1"/>
  <c r="N2438" i="1"/>
  <c r="A2438" i="1"/>
  <c r="O2437" i="1"/>
  <c r="N2437" i="1"/>
  <c r="A2437" i="1"/>
  <c r="O2436" i="1"/>
  <c r="N2436" i="1"/>
  <c r="A2436" i="1"/>
  <c r="O2435" i="1"/>
  <c r="N2435" i="1"/>
  <c r="A2435" i="1"/>
  <c r="O2434" i="1"/>
  <c r="N2434" i="1"/>
  <c r="A2434" i="1"/>
  <c r="O2433" i="1"/>
  <c r="N2433" i="1"/>
  <c r="A2433" i="1"/>
  <c r="O2432" i="1"/>
  <c r="N2432" i="1"/>
  <c r="A2432" i="1"/>
  <c r="O2431" i="1"/>
  <c r="N2431" i="1"/>
  <c r="A2431" i="1"/>
  <c r="O2430" i="1"/>
  <c r="N2430" i="1"/>
  <c r="A2430" i="1"/>
  <c r="O2429" i="1"/>
  <c r="N2429" i="1"/>
  <c r="A2429" i="1"/>
  <c r="O2428" i="1"/>
  <c r="N2428" i="1"/>
  <c r="A2428" i="1"/>
  <c r="O2427" i="1"/>
  <c r="N2427" i="1"/>
  <c r="A2427" i="1"/>
  <c r="O2426" i="1"/>
  <c r="N2426" i="1"/>
  <c r="A2426" i="1"/>
  <c r="O2425" i="1"/>
  <c r="N2425" i="1"/>
  <c r="A2425" i="1"/>
  <c r="O2424" i="1"/>
  <c r="N2424" i="1"/>
  <c r="A2424" i="1"/>
  <c r="O2423" i="1"/>
  <c r="N2423" i="1"/>
  <c r="A2423" i="1"/>
  <c r="O2422" i="1"/>
  <c r="N2422" i="1"/>
  <c r="A2422" i="1"/>
  <c r="O2421" i="1"/>
  <c r="N2421" i="1"/>
  <c r="A2421" i="1"/>
  <c r="O2420" i="1"/>
  <c r="N2420" i="1"/>
  <c r="A2420" i="1"/>
  <c r="O2419" i="1"/>
  <c r="N2419" i="1"/>
  <c r="A2419" i="1"/>
  <c r="O2418" i="1"/>
  <c r="N2418" i="1"/>
  <c r="A2418" i="1"/>
  <c r="O2417" i="1"/>
  <c r="N2417" i="1"/>
  <c r="A2417" i="1"/>
  <c r="O2416" i="1"/>
  <c r="N2416" i="1"/>
  <c r="A2416" i="1"/>
  <c r="O2415" i="1"/>
  <c r="N2415" i="1"/>
  <c r="A2415" i="1"/>
  <c r="O2414" i="1"/>
  <c r="N2414" i="1"/>
  <c r="A2414" i="1"/>
  <c r="O2413" i="1"/>
  <c r="N2413" i="1"/>
  <c r="A2413" i="1"/>
  <c r="O2412" i="1"/>
  <c r="N2412" i="1"/>
  <c r="A2412" i="1"/>
  <c r="O2411" i="1"/>
  <c r="N2411" i="1"/>
  <c r="A2411" i="1"/>
  <c r="O2410" i="1"/>
  <c r="N2410" i="1"/>
  <c r="A2410" i="1"/>
  <c r="O2409" i="1"/>
  <c r="N2409" i="1"/>
  <c r="A2409" i="1"/>
  <c r="O2408" i="1"/>
  <c r="N2408" i="1"/>
  <c r="A2408" i="1"/>
  <c r="O2407" i="1"/>
  <c r="N2407" i="1"/>
  <c r="A2407" i="1"/>
  <c r="O2406" i="1"/>
  <c r="N2406" i="1"/>
  <c r="A2406" i="1"/>
  <c r="O2405" i="1"/>
  <c r="N2405" i="1"/>
  <c r="A2405" i="1"/>
  <c r="O2404" i="1"/>
  <c r="N2404" i="1"/>
  <c r="A2404" i="1"/>
  <c r="O2403" i="1"/>
  <c r="N2403" i="1"/>
  <c r="A2403" i="1"/>
  <c r="O2402" i="1"/>
  <c r="N2402" i="1"/>
  <c r="A2402" i="1"/>
  <c r="O2401" i="1"/>
  <c r="N2401" i="1"/>
  <c r="A2401" i="1"/>
  <c r="O2400" i="1"/>
  <c r="N2400" i="1"/>
  <c r="A2400" i="1"/>
  <c r="O2399" i="1"/>
  <c r="N2399" i="1"/>
  <c r="A2399" i="1"/>
  <c r="O2398" i="1"/>
  <c r="N2398" i="1"/>
  <c r="A2398" i="1"/>
  <c r="O2397" i="1"/>
  <c r="N2397" i="1"/>
  <c r="A2397" i="1"/>
  <c r="O2396" i="1"/>
  <c r="N2396" i="1"/>
  <c r="A2396" i="1"/>
  <c r="O2395" i="1"/>
  <c r="N2395" i="1"/>
  <c r="A2395" i="1"/>
  <c r="O2394" i="1"/>
  <c r="N2394" i="1"/>
  <c r="A2394" i="1"/>
  <c r="O2393" i="1"/>
  <c r="N2393" i="1"/>
  <c r="A2393" i="1"/>
  <c r="O2392" i="1"/>
  <c r="N2392" i="1"/>
  <c r="A2392" i="1"/>
  <c r="O2391" i="1"/>
  <c r="N2391" i="1"/>
  <c r="A2391" i="1"/>
  <c r="O2390" i="1"/>
  <c r="N2390" i="1"/>
  <c r="A2390" i="1"/>
  <c r="O2389" i="1"/>
  <c r="N2389" i="1"/>
  <c r="A2389" i="1"/>
  <c r="O2388" i="1"/>
  <c r="N2388" i="1"/>
  <c r="A2388" i="1"/>
  <c r="O2387" i="1"/>
  <c r="N2387" i="1"/>
  <c r="A2387" i="1"/>
  <c r="O2386" i="1"/>
  <c r="N2386" i="1"/>
  <c r="A2386" i="1"/>
  <c r="O2385" i="1"/>
  <c r="N2385" i="1"/>
  <c r="A2385" i="1"/>
  <c r="O2384" i="1"/>
  <c r="N2384" i="1"/>
  <c r="A2384" i="1"/>
  <c r="O2383" i="1"/>
  <c r="N2383" i="1"/>
  <c r="A2383" i="1"/>
  <c r="O2382" i="1"/>
  <c r="N2382" i="1"/>
  <c r="A2382" i="1"/>
  <c r="O2381" i="1"/>
  <c r="N2381" i="1"/>
  <c r="A2381" i="1"/>
  <c r="O2380" i="1"/>
  <c r="N2380" i="1"/>
  <c r="A2380" i="1"/>
  <c r="O2379" i="1"/>
  <c r="N2379" i="1"/>
  <c r="A2379" i="1"/>
  <c r="O2378" i="1"/>
  <c r="N2378" i="1"/>
  <c r="A2378" i="1"/>
  <c r="O2377" i="1"/>
  <c r="N2377" i="1"/>
  <c r="A2377" i="1"/>
  <c r="O2376" i="1"/>
  <c r="N2376" i="1"/>
  <c r="A2376" i="1"/>
  <c r="O2375" i="1"/>
  <c r="N2375" i="1"/>
  <c r="A2375" i="1"/>
  <c r="O2374" i="1"/>
  <c r="N2374" i="1"/>
  <c r="A2374" i="1"/>
  <c r="O2373" i="1"/>
  <c r="N2373" i="1"/>
  <c r="A2373" i="1"/>
  <c r="O2372" i="1"/>
  <c r="N2372" i="1"/>
  <c r="A2372" i="1"/>
  <c r="O2371" i="1"/>
  <c r="N2371" i="1"/>
  <c r="A2371" i="1"/>
  <c r="O2370" i="1"/>
  <c r="N2370" i="1"/>
  <c r="A2370" i="1"/>
  <c r="O2369" i="1"/>
  <c r="N2369" i="1"/>
  <c r="A2369" i="1"/>
  <c r="O2368" i="1"/>
  <c r="N2368" i="1"/>
  <c r="A2368" i="1"/>
  <c r="O2367" i="1"/>
  <c r="N2367" i="1"/>
  <c r="A2367" i="1"/>
  <c r="O2366" i="1"/>
  <c r="N2366" i="1"/>
  <c r="A2366" i="1"/>
  <c r="O2365" i="1"/>
  <c r="N2365" i="1"/>
  <c r="A2365" i="1"/>
  <c r="O2364" i="1"/>
  <c r="N2364" i="1"/>
  <c r="A2364" i="1"/>
  <c r="O2363" i="1"/>
  <c r="N2363" i="1"/>
  <c r="A2363" i="1"/>
  <c r="O2362" i="1"/>
  <c r="N2362" i="1"/>
  <c r="A2362" i="1"/>
  <c r="O2361" i="1"/>
  <c r="N2361" i="1"/>
  <c r="A2361" i="1"/>
  <c r="O2360" i="1"/>
  <c r="N2360" i="1"/>
  <c r="A2360" i="1"/>
  <c r="O2359" i="1"/>
  <c r="N2359" i="1"/>
  <c r="A2359" i="1"/>
  <c r="O2358" i="1"/>
  <c r="N2358" i="1"/>
  <c r="A2358" i="1"/>
  <c r="O2357" i="1"/>
  <c r="N2357" i="1"/>
  <c r="A2357" i="1"/>
  <c r="O2356" i="1"/>
  <c r="N2356" i="1"/>
  <c r="A2356" i="1"/>
  <c r="O2355" i="1"/>
  <c r="N2355" i="1"/>
  <c r="A2355" i="1"/>
  <c r="O2354" i="1"/>
  <c r="N2354" i="1"/>
  <c r="A2354" i="1"/>
  <c r="O2353" i="1"/>
  <c r="N2353" i="1"/>
  <c r="A2353" i="1"/>
  <c r="O2352" i="1"/>
  <c r="N2352" i="1"/>
  <c r="A2352" i="1"/>
  <c r="O2351" i="1"/>
  <c r="N2351" i="1"/>
  <c r="A2351" i="1"/>
  <c r="O2350" i="1"/>
  <c r="N2350" i="1"/>
  <c r="A2350" i="1"/>
  <c r="O2349" i="1"/>
  <c r="N2349" i="1"/>
  <c r="A2349" i="1"/>
  <c r="O2348" i="1"/>
  <c r="N2348" i="1"/>
  <c r="A2348" i="1"/>
  <c r="O2347" i="1"/>
  <c r="N2347" i="1"/>
  <c r="A2347" i="1"/>
  <c r="O2346" i="1"/>
  <c r="N2346" i="1"/>
  <c r="A2346" i="1"/>
  <c r="O2345" i="1"/>
  <c r="N2345" i="1"/>
  <c r="A2345" i="1"/>
  <c r="O2344" i="1"/>
  <c r="N2344" i="1"/>
  <c r="A2344" i="1"/>
  <c r="O2343" i="1"/>
  <c r="N2343" i="1"/>
  <c r="A2343" i="1"/>
  <c r="O2342" i="1"/>
  <c r="N2342" i="1"/>
  <c r="A2342" i="1"/>
  <c r="O2341" i="1"/>
  <c r="N2341" i="1"/>
  <c r="A2341" i="1"/>
  <c r="O2340" i="1"/>
  <c r="N2340" i="1"/>
  <c r="A2340" i="1"/>
  <c r="O2339" i="1"/>
  <c r="N2339" i="1"/>
  <c r="A2339" i="1"/>
  <c r="O2338" i="1"/>
  <c r="N2338" i="1"/>
  <c r="A2338" i="1"/>
  <c r="O2337" i="1"/>
  <c r="N2337" i="1"/>
  <c r="A2337" i="1"/>
  <c r="O2336" i="1"/>
  <c r="N2336" i="1"/>
  <c r="A2336" i="1"/>
  <c r="O2335" i="1"/>
  <c r="N2335" i="1"/>
  <c r="A2335" i="1"/>
  <c r="O2334" i="1"/>
  <c r="N2334" i="1"/>
  <c r="A2334" i="1"/>
  <c r="O2333" i="1"/>
  <c r="N2333" i="1"/>
  <c r="A2333" i="1"/>
  <c r="O2332" i="1"/>
  <c r="N2332" i="1"/>
  <c r="A2332" i="1"/>
  <c r="O2331" i="1"/>
  <c r="N2331" i="1"/>
  <c r="A2331" i="1"/>
  <c r="O2330" i="1"/>
  <c r="N2330" i="1"/>
  <c r="A2330" i="1"/>
  <c r="O2329" i="1"/>
  <c r="N2329" i="1"/>
  <c r="A2329" i="1"/>
  <c r="O2328" i="1"/>
  <c r="N2328" i="1"/>
  <c r="A2328" i="1"/>
  <c r="O2327" i="1"/>
  <c r="N2327" i="1"/>
  <c r="A2327" i="1"/>
  <c r="O2326" i="1"/>
  <c r="N2326" i="1"/>
  <c r="A2326" i="1"/>
  <c r="O2325" i="1"/>
  <c r="N2325" i="1"/>
  <c r="A2325" i="1"/>
  <c r="O2324" i="1"/>
  <c r="N2324" i="1"/>
  <c r="A2324" i="1"/>
  <c r="O2323" i="1"/>
  <c r="N2323" i="1"/>
  <c r="A2323" i="1"/>
  <c r="O2322" i="1"/>
  <c r="N2322" i="1"/>
  <c r="A2322" i="1"/>
  <c r="O2321" i="1"/>
  <c r="N2321" i="1"/>
  <c r="A2321" i="1"/>
  <c r="O2320" i="1"/>
  <c r="N2320" i="1"/>
  <c r="A2320" i="1"/>
  <c r="O2319" i="1"/>
  <c r="N2319" i="1"/>
  <c r="A2319" i="1"/>
  <c r="O2318" i="1"/>
  <c r="N2318" i="1"/>
  <c r="A2318" i="1"/>
  <c r="O2317" i="1"/>
  <c r="N2317" i="1"/>
  <c r="A2317" i="1"/>
  <c r="O2316" i="1"/>
  <c r="N2316" i="1"/>
  <c r="A2316" i="1"/>
  <c r="O2315" i="1"/>
  <c r="N2315" i="1"/>
  <c r="A2315" i="1"/>
  <c r="O2314" i="1"/>
  <c r="N2314" i="1"/>
  <c r="A2314" i="1"/>
  <c r="O2313" i="1"/>
  <c r="N2313" i="1"/>
  <c r="A2313" i="1"/>
  <c r="O2312" i="1"/>
  <c r="N2312" i="1"/>
  <c r="A2312" i="1"/>
  <c r="O2311" i="1"/>
  <c r="N2311" i="1"/>
  <c r="A2311" i="1"/>
  <c r="O2310" i="1"/>
  <c r="N2310" i="1"/>
  <c r="A2310" i="1"/>
  <c r="O2309" i="1"/>
  <c r="N2309" i="1"/>
  <c r="A2309" i="1"/>
  <c r="O2308" i="1"/>
  <c r="N2308" i="1"/>
  <c r="A2308" i="1"/>
  <c r="O2307" i="1"/>
  <c r="N2307" i="1"/>
  <c r="A2307" i="1"/>
  <c r="O2306" i="1"/>
  <c r="N2306" i="1"/>
  <c r="A2306" i="1"/>
  <c r="O2305" i="1"/>
  <c r="N2305" i="1"/>
  <c r="A2305" i="1"/>
  <c r="O2304" i="1"/>
  <c r="N2304" i="1"/>
  <c r="A2304" i="1"/>
  <c r="O2303" i="1"/>
  <c r="N2303" i="1"/>
  <c r="A2303" i="1"/>
  <c r="O2302" i="1"/>
  <c r="N2302" i="1"/>
  <c r="A2302" i="1"/>
  <c r="O2301" i="1"/>
  <c r="N2301" i="1"/>
  <c r="A2301" i="1"/>
  <c r="O2300" i="1"/>
  <c r="N2300" i="1"/>
  <c r="A2300" i="1"/>
  <c r="O2299" i="1"/>
  <c r="N2299" i="1"/>
  <c r="A2299" i="1"/>
  <c r="O2298" i="1"/>
  <c r="N2298" i="1"/>
  <c r="A2298" i="1"/>
  <c r="O2297" i="1"/>
  <c r="N2297" i="1"/>
  <c r="A2297" i="1"/>
  <c r="O2296" i="1"/>
  <c r="N2296" i="1"/>
  <c r="A2296" i="1"/>
  <c r="O2295" i="1"/>
  <c r="N2295" i="1"/>
  <c r="A2295" i="1"/>
  <c r="O2294" i="1"/>
  <c r="N2294" i="1"/>
  <c r="A2294" i="1"/>
  <c r="O2293" i="1"/>
  <c r="N2293" i="1"/>
  <c r="A2293" i="1"/>
  <c r="O2292" i="1"/>
  <c r="N2292" i="1"/>
  <c r="A2292" i="1"/>
  <c r="O2291" i="1"/>
  <c r="N2291" i="1"/>
  <c r="A2291" i="1"/>
  <c r="O2290" i="1"/>
  <c r="N2290" i="1"/>
  <c r="A2290" i="1"/>
  <c r="O2289" i="1"/>
  <c r="N2289" i="1"/>
  <c r="A2289" i="1"/>
  <c r="O2288" i="1"/>
  <c r="N2288" i="1"/>
  <c r="A2288" i="1"/>
  <c r="O2287" i="1"/>
  <c r="N2287" i="1"/>
  <c r="A2287" i="1"/>
  <c r="O2286" i="1"/>
  <c r="N2286" i="1"/>
  <c r="A2286" i="1"/>
  <c r="O2285" i="1"/>
  <c r="N2285" i="1"/>
  <c r="A2285" i="1"/>
  <c r="O2284" i="1"/>
  <c r="N2284" i="1"/>
  <c r="A2284" i="1"/>
  <c r="O2283" i="1"/>
  <c r="N2283" i="1"/>
  <c r="A2283" i="1"/>
  <c r="O2282" i="1"/>
  <c r="N2282" i="1"/>
  <c r="A2282" i="1"/>
  <c r="O2281" i="1"/>
  <c r="N2281" i="1"/>
  <c r="A2281" i="1"/>
  <c r="O2280" i="1"/>
  <c r="N2280" i="1"/>
  <c r="A2280" i="1"/>
  <c r="O2279" i="1"/>
  <c r="N2279" i="1"/>
  <c r="A2279" i="1"/>
  <c r="O2278" i="1"/>
  <c r="N2278" i="1"/>
  <c r="A2278" i="1"/>
  <c r="O2277" i="1"/>
  <c r="N2277" i="1"/>
  <c r="A2277" i="1"/>
  <c r="O2276" i="1"/>
  <c r="N2276" i="1"/>
  <c r="A2276" i="1"/>
  <c r="O2275" i="1"/>
  <c r="N2275" i="1"/>
  <c r="A2275" i="1"/>
  <c r="O2274" i="1"/>
  <c r="N2274" i="1"/>
  <c r="A2274" i="1"/>
  <c r="O2273" i="1"/>
  <c r="N2273" i="1"/>
  <c r="A2273" i="1"/>
  <c r="O2272" i="1"/>
  <c r="N2272" i="1"/>
  <c r="A2272" i="1"/>
  <c r="O2271" i="1"/>
  <c r="N2271" i="1"/>
  <c r="A2271" i="1"/>
  <c r="O2270" i="1"/>
  <c r="N2270" i="1"/>
  <c r="A2270" i="1"/>
  <c r="O2269" i="1"/>
  <c r="N2269" i="1"/>
  <c r="A2269" i="1"/>
  <c r="O2268" i="1"/>
  <c r="N2268" i="1"/>
  <c r="A2268" i="1"/>
  <c r="O2267" i="1"/>
  <c r="N2267" i="1"/>
  <c r="A2267" i="1"/>
  <c r="O2266" i="1"/>
  <c r="N2266" i="1"/>
  <c r="A2266" i="1"/>
  <c r="O2265" i="1"/>
  <c r="N2265" i="1"/>
  <c r="A2265" i="1"/>
  <c r="O2264" i="1"/>
  <c r="N2264" i="1"/>
  <c r="A2264" i="1"/>
  <c r="O2263" i="1"/>
  <c r="N2263" i="1"/>
  <c r="A2263" i="1"/>
  <c r="O2262" i="1"/>
  <c r="N2262" i="1"/>
  <c r="A2262" i="1"/>
  <c r="O2261" i="1"/>
  <c r="N2261" i="1"/>
  <c r="A2261" i="1"/>
  <c r="O2260" i="1"/>
  <c r="N2260" i="1"/>
  <c r="A2260" i="1"/>
  <c r="O2259" i="1"/>
  <c r="N2259" i="1"/>
  <c r="A2259" i="1"/>
  <c r="O2258" i="1"/>
  <c r="N2258" i="1"/>
  <c r="A2258" i="1"/>
  <c r="O2257" i="1"/>
  <c r="N2257" i="1"/>
  <c r="A2257" i="1"/>
  <c r="O2256" i="1"/>
  <c r="N2256" i="1"/>
  <c r="A2256" i="1"/>
  <c r="O2255" i="1"/>
  <c r="N2255" i="1"/>
  <c r="A2255" i="1"/>
  <c r="O2254" i="1"/>
  <c r="N2254" i="1"/>
  <c r="A2254" i="1"/>
  <c r="O2253" i="1"/>
  <c r="N2253" i="1"/>
  <c r="A2253" i="1"/>
  <c r="O2252" i="1"/>
  <c r="N2252" i="1"/>
  <c r="A2252" i="1"/>
  <c r="O2251" i="1"/>
  <c r="N2251" i="1"/>
  <c r="A2251" i="1"/>
  <c r="O2250" i="1"/>
  <c r="N2250" i="1"/>
  <c r="A2250" i="1"/>
  <c r="O2249" i="1"/>
  <c r="N2249" i="1"/>
  <c r="A2249" i="1"/>
  <c r="O2248" i="1"/>
  <c r="N2248" i="1"/>
  <c r="A2248" i="1"/>
  <c r="O2247" i="1"/>
  <c r="N2247" i="1"/>
  <c r="A2247" i="1"/>
  <c r="O2246" i="1"/>
  <c r="N2246" i="1"/>
  <c r="A2246" i="1"/>
  <c r="O2245" i="1"/>
  <c r="N2245" i="1"/>
  <c r="A2245" i="1"/>
  <c r="O2244" i="1"/>
  <c r="N2244" i="1"/>
  <c r="A2244" i="1"/>
  <c r="O2243" i="1"/>
  <c r="N2243" i="1"/>
  <c r="A2243" i="1"/>
  <c r="O2242" i="1"/>
  <c r="N2242" i="1"/>
  <c r="A2242" i="1"/>
  <c r="O2241" i="1"/>
  <c r="N2241" i="1"/>
  <c r="A2241" i="1"/>
  <c r="O2240" i="1"/>
  <c r="N2240" i="1"/>
  <c r="A2240" i="1"/>
  <c r="O2239" i="1"/>
  <c r="N2239" i="1"/>
  <c r="A2239" i="1"/>
  <c r="O2238" i="1"/>
  <c r="N2238" i="1"/>
  <c r="A2238" i="1"/>
  <c r="O2237" i="1"/>
  <c r="N2237" i="1"/>
  <c r="A2237" i="1"/>
  <c r="O2236" i="1"/>
  <c r="N2236" i="1"/>
  <c r="A2236" i="1"/>
  <c r="O2235" i="1"/>
  <c r="N2235" i="1"/>
  <c r="A2235" i="1"/>
  <c r="O2234" i="1"/>
  <c r="N2234" i="1"/>
  <c r="A2234" i="1"/>
  <c r="O2233" i="1"/>
  <c r="N2233" i="1"/>
  <c r="A2233" i="1"/>
  <c r="O2232" i="1"/>
  <c r="N2232" i="1"/>
  <c r="A2232" i="1"/>
  <c r="O2231" i="1"/>
  <c r="N2231" i="1"/>
  <c r="A2231" i="1"/>
  <c r="O2230" i="1"/>
  <c r="N2230" i="1"/>
  <c r="A2230" i="1"/>
  <c r="O2229" i="1"/>
  <c r="N2229" i="1"/>
  <c r="A2229" i="1"/>
  <c r="O2228" i="1"/>
  <c r="N2228" i="1"/>
  <c r="A2228" i="1"/>
  <c r="O2227" i="1"/>
  <c r="N2227" i="1"/>
  <c r="A2227" i="1"/>
  <c r="O2226" i="1"/>
  <c r="N2226" i="1"/>
  <c r="A2226" i="1"/>
  <c r="O2225" i="1"/>
  <c r="N2225" i="1"/>
  <c r="A2225" i="1"/>
  <c r="O2224" i="1"/>
  <c r="N2224" i="1"/>
  <c r="A2224" i="1"/>
  <c r="O2223" i="1"/>
  <c r="N2223" i="1"/>
  <c r="A2223" i="1"/>
  <c r="O2222" i="1"/>
  <c r="N2222" i="1"/>
  <c r="A2222" i="1"/>
  <c r="O2221" i="1"/>
  <c r="N2221" i="1"/>
  <c r="A2221" i="1"/>
  <c r="O2220" i="1"/>
  <c r="N2220" i="1"/>
  <c r="A2220" i="1"/>
  <c r="O2219" i="1"/>
  <c r="N2219" i="1"/>
  <c r="A2219" i="1"/>
  <c r="O2218" i="1"/>
  <c r="N2218" i="1"/>
  <c r="A2218" i="1"/>
  <c r="O2217" i="1"/>
  <c r="N2217" i="1"/>
  <c r="A2217" i="1"/>
  <c r="O2216" i="1"/>
  <c r="N2216" i="1"/>
  <c r="A2216" i="1"/>
  <c r="O2215" i="1"/>
  <c r="N2215" i="1"/>
  <c r="A2215" i="1"/>
  <c r="O2214" i="1"/>
  <c r="N2214" i="1"/>
  <c r="A2214" i="1"/>
  <c r="O2213" i="1"/>
  <c r="N2213" i="1"/>
  <c r="A2213" i="1"/>
  <c r="O2212" i="1"/>
  <c r="N2212" i="1"/>
  <c r="A2212" i="1"/>
  <c r="O2211" i="1"/>
  <c r="N2211" i="1"/>
  <c r="A2211" i="1"/>
  <c r="O2210" i="1"/>
  <c r="N2210" i="1"/>
  <c r="A2210" i="1"/>
  <c r="O2209" i="1"/>
  <c r="N2209" i="1"/>
  <c r="A2209" i="1"/>
  <c r="O2208" i="1"/>
  <c r="N2208" i="1"/>
  <c r="A2208" i="1"/>
  <c r="O2207" i="1"/>
  <c r="N2207" i="1"/>
  <c r="A2207" i="1"/>
  <c r="O2206" i="1"/>
  <c r="N2206" i="1"/>
  <c r="A2206" i="1"/>
  <c r="O2205" i="1"/>
  <c r="N2205" i="1"/>
  <c r="A2205" i="1"/>
  <c r="O2204" i="1"/>
  <c r="N2204" i="1"/>
  <c r="A2204" i="1"/>
  <c r="O2203" i="1"/>
  <c r="N2203" i="1"/>
  <c r="A2203" i="1"/>
  <c r="O2202" i="1"/>
  <c r="N2202" i="1"/>
  <c r="A2202" i="1"/>
  <c r="O2201" i="1"/>
  <c r="N2201" i="1"/>
  <c r="A2201" i="1"/>
  <c r="O2200" i="1"/>
  <c r="N2200" i="1"/>
  <c r="A2200" i="1"/>
  <c r="O2199" i="1"/>
  <c r="N2199" i="1"/>
  <c r="A2199" i="1"/>
  <c r="O2198" i="1"/>
  <c r="N2198" i="1"/>
  <c r="A2198" i="1"/>
  <c r="O2197" i="1"/>
  <c r="N2197" i="1"/>
  <c r="A2197" i="1"/>
  <c r="O2196" i="1"/>
  <c r="N2196" i="1"/>
  <c r="A2196" i="1"/>
  <c r="O2195" i="1"/>
  <c r="N2195" i="1"/>
  <c r="A2195" i="1"/>
  <c r="O2194" i="1"/>
  <c r="N2194" i="1"/>
  <c r="A2194" i="1"/>
  <c r="O2193" i="1"/>
  <c r="N2193" i="1"/>
  <c r="A2193" i="1"/>
  <c r="O2192" i="1"/>
  <c r="N2192" i="1"/>
  <c r="A2192" i="1"/>
  <c r="O2191" i="1"/>
  <c r="N2191" i="1"/>
  <c r="A2191" i="1"/>
  <c r="O2190" i="1"/>
  <c r="N2190" i="1"/>
  <c r="A2190" i="1"/>
  <c r="O2189" i="1"/>
  <c r="N2189" i="1"/>
  <c r="A2189" i="1"/>
  <c r="O2188" i="1"/>
  <c r="N2188" i="1"/>
  <c r="A2188" i="1"/>
  <c r="O2187" i="1"/>
  <c r="N2187" i="1"/>
  <c r="A2187" i="1"/>
  <c r="O2186" i="1"/>
  <c r="N2186" i="1"/>
  <c r="A2186" i="1"/>
  <c r="O2185" i="1"/>
  <c r="N2185" i="1"/>
  <c r="A2185" i="1"/>
  <c r="O2184" i="1"/>
  <c r="N2184" i="1"/>
  <c r="A2184" i="1"/>
  <c r="O2183" i="1"/>
  <c r="N2183" i="1"/>
  <c r="A2183" i="1"/>
  <c r="O2182" i="1"/>
  <c r="N2182" i="1"/>
  <c r="A2182" i="1"/>
  <c r="O2181" i="1"/>
  <c r="N2181" i="1"/>
  <c r="A2181" i="1"/>
  <c r="O2180" i="1"/>
  <c r="N2180" i="1"/>
  <c r="A2180" i="1"/>
  <c r="O2179" i="1"/>
  <c r="N2179" i="1"/>
  <c r="A2179" i="1"/>
  <c r="O2178" i="1"/>
  <c r="N2178" i="1"/>
  <c r="A2178" i="1"/>
  <c r="O2177" i="1"/>
  <c r="N2177" i="1"/>
  <c r="A2177" i="1"/>
  <c r="O2176" i="1"/>
  <c r="N2176" i="1"/>
  <c r="A2176" i="1"/>
  <c r="O2175" i="1"/>
  <c r="N2175" i="1"/>
  <c r="A2175" i="1"/>
  <c r="O2174" i="1"/>
  <c r="N2174" i="1"/>
  <c r="A2174" i="1"/>
  <c r="O2173" i="1"/>
  <c r="N2173" i="1"/>
  <c r="A2173" i="1"/>
  <c r="O2172" i="1"/>
  <c r="N2172" i="1"/>
  <c r="A2172" i="1"/>
  <c r="O2171" i="1"/>
  <c r="N2171" i="1"/>
  <c r="A2171" i="1"/>
  <c r="O2170" i="1"/>
  <c r="N2170" i="1"/>
  <c r="A2170" i="1"/>
  <c r="O2169" i="1"/>
  <c r="N2169" i="1"/>
  <c r="A2169" i="1"/>
  <c r="O2168" i="1"/>
  <c r="N2168" i="1"/>
  <c r="A2168" i="1"/>
  <c r="O2167" i="1"/>
  <c r="N2167" i="1"/>
  <c r="A2167" i="1"/>
  <c r="O2166" i="1"/>
  <c r="N2166" i="1"/>
  <c r="A2166" i="1"/>
  <c r="O2165" i="1"/>
  <c r="N2165" i="1"/>
  <c r="A2165" i="1"/>
  <c r="O2164" i="1"/>
  <c r="N2164" i="1"/>
  <c r="A2164" i="1"/>
  <c r="O2163" i="1"/>
  <c r="N2163" i="1"/>
  <c r="A2163" i="1"/>
  <c r="O2162" i="1"/>
  <c r="N2162" i="1"/>
  <c r="A2162" i="1"/>
  <c r="O2161" i="1"/>
  <c r="N2161" i="1"/>
  <c r="A2161" i="1"/>
  <c r="O2160" i="1"/>
  <c r="N2160" i="1"/>
  <c r="A2160" i="1"/>
  <c r="O2159" i="1"/>
  <c r="N2159" i="1"/>
  <c r="A2159" i="1"/>
  <c r="O2158" i="1"/>
  <c r="N2158" i="1"/>
  <c r="A2158" i="1"/>
  <c r="O2157" i="1"/>
  <c r="N2157" i="1"/>
  <c r="A2157" i="1"/>
  <c r="O2156" i="1"/>
  <c r="N2156" i="1"/>
  <c r="A2156" i="1"/>
  <c r="O2155" i="1"/>
  <c r="N2155" i="1"/>
  <c r="A2155" i="1"/>
  <c r="O2154" i="1"/>
  <c r="N2154" i="1"/>
  <c r="A2154" i="1"/>
  <c r="O2153" i="1"/>
  <c r="N2153" i="1"/>
  <c r="A2153" i="1"/>
  <c r="O2152" i="1"/>
  <c r="N2152" i="1"/>
  <c r="A2152" i="1"/>
  <c r="O2151" i="1"/>
  <c r="N2151" i="1"/>
  <c r="A2151" i="1"/>
  <c r="O2150" i="1"/>
  <c r="N2150" i="1"/>
  <c r="A2150" i="1"/>
  <c r="O2149" i="1"/>
  <c r="N2149" i="1"/>
  <c r="A2149" i="1"/>
  <c r="O2148" i="1"/>
  <c r="N2148" i="1"/>
  <c r="A2148" i="1"/>
  <c r="O2147" i="1"/>
  <c r="N2147" i="1"/>
  <c r="A2147" i="1"/>
  <c r="O2146" i="1"/>
  <c r="N2146" i="1"/>
  <c r="A2146" i="1"/>
  <c r="O2145" i="1"/>
  <c r="N2145" i="1"/>
  <c r="A2145" i="1"/>
  <c r="O2144" i="1"/>
  <c r="N2144" i="1"/>
  <c r="A2144" i="1"/>
  <c r="O2143" i="1"/>
  <c r="N2143" i="1"/>
  <c r="A2143" i="1"/>
  <c r="O2142" i="1"/>
  <c r="N2142" i="1"/>
  <c r="A2142" i="1"/>
  <c r="O2141" i="1"/>
  <c r="N2141" i="1"/>
  <c r="A2141" i="1"/>
  <c r="O2140" i="1"/>
  <c r="N2140" i="1"/>
  <c r="A2140" i="1"/>
  <c r="O2139" i="1"/>
  <c r="N2139" i="1"/>
  <c r="A2139" i="1"/>
  <c r="O2138" i="1"/>
  <c r="N2138" i="1"/>
  <c r="A2138" i="1"/>
  <c r="O2137" i="1"/>
  <c r="N2137" i="1"/>
  <c r="A2137" i="1"/>
  <c r="O2136" i="1"/>
  <c r="N2136" i="1"/>
  <c r="A2136" i="1"/>
  <c r="O2135" i="1"/>
  <c r="N2135" i="1"/>
  <c r="A2135" i="1"/>
  <c r="O2134" i="1"/>
  <c r="N2134" i="1"/>
  <c r="A2134" i="1"/>
  <c r="O2133" i="1"/>
  <c r="N2133" i="1"/>
  <c r="A2133" i="1"/>
  <c r="O2132" i="1"/>
  <c r="N2132" i="1"/>
  <c r="A2132" i="1"/>
  <c r="O2131" i="1"/>
  <c r="N2131" i="1"/>
  <c r="A2131" i="1"/>
  <c r="O2130" i="1"/>
  <c r="N2130" i="1"/>
  <c r="A2130" i="1"/>
  <c r="O2129" i="1"/>
  <c r="N2129" i="1"/>
  <c r="A2129" i="1"/>
  <c r="O2128" i="1"/>
  <c r="N2128" i="1"/>
  <c r="A2128" i="1"/>
  <c r="O2127" i="1"/>
  <c r="N2127" i="1"/>
  <c r="A2127" i="1"/>
  <c r="O2126" i="1"/>
  <c r="N2126" i="1"/>
  <c r="A2126" i="1"/>
  <c r="O2125" i="1"/>
  <c r="N2125" i="1"/>
  <c r="A2125" i="1"/>
  <c r="O2124" i="1"/>
  <c r="N2124" i="1"/>
  <c r="A2124" i="1"/>
  <c r="O2123" i="1"/>
  <c r="N2123" i="1"/>
  <c r="A2123" i="1"/>
  <c r="O2122" i="1"/>
  <c r="N2122" i="1"/>
  <c r="A2122" i="1"/>
  <c r="O2121" i="1"/>
  <c r="N2121" i="1"/>
  <c r="A2121" i="1"/>
  <c r="O2120" i="1"/>
  <c r="N2120" i="1"/>
  <c r="A2120" i="1"/>
  <c r="O2119" i="1"/>
  <c r="N2119" i="1"/>
  <c r="A2119" i="1"/>
  <c r="O2118" i="1"/>
  <c r="N2118" i="1"/>
  <c r="A2118" i="1"/>
  <c r="O2117" i="1"/>
  <c r="N2117" i="1"/>
  <c r="A2117" i="1"/>
  <c r="O2116" i="1"/>
  <c r="N2116" i="1"/>
  <c r="A2116" i="1"/>
  <c r="O2115" i="1"/>
  <c r="N2115" i="1"/>
  <c r="A2115" i="1"/>
  <c r="O2114" i="1"/>
  <c r="N2114" i="1"/>
  <c r="A2114" i="1"/>
  <c r="O2113" i="1"/>
  <c r="N2113" i="1"/>
  <c r="A2113" i="1"/>
  <c r="O2112" i="1"/>
  <c r="N2112" i="1"/>
  <c r="A2112" i="1"/>
  <c r="O2111" i="1"/>
  <c r="N2111" i="1"/>
  <c r="A2111" i="1"/>
  <c r="O2110" i="1"/>
  <c r="N2110" i="1"/>
  <c r="A2110" i="1"/>
  <c r="O2109" i="1"/>
  <c r="N2109" i="1"/>
  <c r="A2109" i="1"/>
  <c r="O2108" i="1"/>
  <c r="N2108" i="1"/>
  <c r="A2108" i="1"/>
  <c r="O2107" i="1"/>
  <c r="N2107" i="1"/>
  <c r="A2107" i="1"/>
  <c r="O2106" i="1"/>
  <c r="N2106" i="1"/>
  <c r="A2106" i="1"/>
  <c r="O2105" i="1"/>
  <c r="N2105" i="1"/>
  <c r="A2105" i="1"/>
  <c r="O2104" i="1"/>
  <c r="N2104" i="1"/>
  <c r="A2104" i="1"/>
  <c r="O2103" i="1"/>
  <c r="N2103" i="1"/>
  <c r="A2103" i="1"/>
  <c r="O2102" i="1"/>
  <c r="N2102" i="1"/>
  <c r="A2102" i="1"/>
  <c r="O2101" i="1"/>
  <c r="N2101" i="1"/>
  <c r="A2101" i="1"/>
  <c r="O2100" i="1"/>
  <c r="N2100" i="1"/>
  <c r="A2100" i="1"/>
  <c r="O2099" i="1"/>
  <c r="N2099" i="1"/>
  <c r="A2099" i="1"/>
  <c r="O2098" i="1"/>
  <c r="N2098" i="1"/>
  <c r="A2098" i="1"/>
  <c r="O2097" i="1"/>
  <c r="N2097" i="1"/>
  <c r="A2097" i="1"/>
  <c r="O2096" i="1"/>
  <c r="N2096" i="1"/>
  <c r="A2096" i="1"/>
  <c r="O2095" i="1"/>
  <c r="N2095" i="1"/>
  <c r="A2095" i="1"/>
  <c r="O2094" i="1"/>
  <c r="N2094" i="1"/>
  <c r="A2094" i="1"/>
  <c r="O2093" i="1"/>
  <c r="N2093" i="1"/>
  <c r="A2093" i="1"/>
  <c r="O2092" i="1"/>
  <c r="N2092" i="1"/>
  <c r="A2092" i="1"/>
  <c r="O2091" i="1"/>
  <c r="N2091" i="1"/>
  <c r="A2091" i="1"/>
  <c r="O2090" i="1"/>
  <c r="N2090" i="1"/>
  <c r="A2090" i="1"/>
  <c r="O2089" i="1"/>
  <c r="N2089" i="1"/>
  <c r="A2089" i="1"/>
  <c r="O2088" i="1"/>
  <c r="N2088" i="1"/>
  <c r="A2088" i="1"/>
  <c r="O2087" i="1"/>
  <c r="N2087" i="1"/>
  <c r="A2087" i="1"/>
  <c r="O2086" i="1"/>
  <c r="N2086" i="1"/>
  <c r="A2086" i="1"/>
  <c r="O2085" i="1"/>
  <c r="N2085" i="1"/>
  <c r="A2085" i="1"/>
  <c r="O2084" i="1"/>
  <c r="N2084" i="1"/>
  <c r="A2084" i="1"/>
  <c r="O2083" i="1"/>
  <c r="N2083" i="1"/>
  <c r="A2083" i="1"/>
  <c r="O2082" i="1"/>
  <c r="N2082" i="1"/>
  <c r="A2082" i="1"/>
  <c r="O2081" i="1"/>
  <c r="N2081" i="1"/>
  <c r="A2081" i="1"/>
  <c r="O2080" i="1"/>
  <c r="N2080" i="1"/>
  <c r="A2080" i="1"/>
  <c r="O2079" i="1"/>
  <c r="N2079" i="1"/>
  <c r="A2079" i="1"/>
  <c r="O2078" i="1"/>
  <c r="N2078" i="1"/>
  <c r="A2078" i="1"/>
  <c r="O2077" i="1"/>
  <c r="N2077" i="1"/>
  <c r="A2077" i="1"/>
  <c r="O2076" i="1"/>
  <c r="N2076" i="1"/>
  <c r="A2076" i="1"/>
  <c r="O2075" i="1"/>
  <c r="N2075" i="1"/>
  <c r="A2075" i="1"/>
  <c r="O2074" i="1"/>
  <c r="N2074" i="1"/>
  <c r="A2074" i="1"/>
  <c r="O2073" i="1"/>
  <c r="N2073" i="1"/>
  <c r="A2073" i="1"/>
  <c r="O2072" i="1"/>
  <c r="N2072" i="1"/>
  <c r="A2072" i="1"/>
  <c r="O2071" i="1"/>
  <c r="N2071" i="1"/>
  <c r="A2071" i="1"/>
  <c r="O2070" i="1"/>
  <c r="N2070" i="1"/>
  <c r="A2070" i="1"/>
  <c r="O2069" i="1"/>
  <c r="N2069" i="1"/>
  <c r="A2069" i="1"/>
  <c r="O2068" i="1"/>
  <c r="N2068" i="1"/>
  <c r="A2068" i="1"/>
  <c r="O2067" i="1"/>
  <c r="N2067" i="1"/>
  <c r="A2067" i="1"/>
  <c r="O2066" i="1"/>
  <c r="N2066" i="1"/>
  <c r="A2066" i="1"/>
  <c r="O2065" i="1"/>
  <c r="N2065" i="1"/>
  <c r="A2065" i="1"/>
  <c r="O2064" i="1"/>
  <c r="N2064" i="1"/>
  <c r="A2064" i="1"/>
  <c r="O2063" i="1"/>
  <c r="N2063" i="1"/>
  <c r="A2063" i="1"/>
  <c r="O2062" i="1"/>
  <c r="N2062" i="1"/>
  <c r="A2062" i="1"/>
  <c r="O2061" i="1"/>
  <c r="N2061" i="1"/>
  <c r="A2061" i="1"/>
  <c r="O2060" i="1"/>
  <c r="N2060" i="1"/>
  <c r="A2060" i="1"/>
  <c r="O2059" i="1"/>
  <c r="N2059" i="1"/>
  <c r="A2059" i="1"/>
  <c r="O2058" i="1"/>
  <c r="N2058" i="1"/>
  <c r="A2058" i="1"/>
  <c r="O2057" i="1"/>
  <c r="N2057" i="1"/>
  <c r="A2057" i="1"/>
  <c r="O2056" i="1"/>
  <c r="N2056" i="1"/>
  <c r="A2056" i="1"/>
  <c r="O2055" i="1"/>
  <c r="N2055" i="1"/>
  <c r="A2055" i="1"/>
  <c r="O2054" i="1"/>
  <c r="N2054" i="1"/>
  <c r="A2054" i="1"/>
  <c r="O2053" i="1"/>
  <c r="N2053" i="1"/>
  <c r="A2053" i="1"/>
  <c r="O2052" i="1"/>
  <c r="N2052" i="1"/>
  <c r="A2052" i="1"/>
  <c r="O2051" i="1"/>
  <c r="N2051" i="1"/>
  <c r="A2051" i="1"/>
  <c r="O2050" i="1"/>
  <c r="N2050" i="1"/>
  <c r="A2050" i="1"/>
  <c r="O2049" i="1"/>
  <c r="N2049" i="1"/>
  <c r="A2049" i="1"/>
  <c r="O2048" i="1"/>
  <c r="N2048" i="1"/>
  <c r="A2048" i="1"/>
  <c r="O2047" i="1"/>
  <c r="N2047" i="1"/>
  <c r="A2047" i="1"/>
  <c r="O2046" i="1"/>
  <c r="N2046" i="1"/>
  <c r="A2046" i="1"/>
  <c r="O2045" i="1"/>
  <c r="N2045" i="1"/>
  <c r="A2045" i="1"/>
  <c r="O2044" i="1"/>
  <c r="N2044" i="1"/>
  <c r="A2044" i="1"/>
  <c r="O2043" i="1"/>
  <c r="N2043" i="1"/>
  <c r="A2043" i="1"/>
  <c r="O2042" i="1"/>
  <c r="N2042" i="1"/>
  <c r="A2042" i="1"/>
  <c r="O2041" i="1"/>
  <c r="N2041" i="1"/>
  <c r="A2041" i="1"/>
  <c r="O2040" i="1"/>
  <c r="N2040" i="1"/>
  <c r="A2040" i="1"/>
  <c r="O2039" i="1"/>
  <c r="N2039" i="1"/>
  <c r="A2039" i="1"/>
  <c r="O2038" i="1"/>
  <c r="N2038" i="1"/>
  <c r="A2038" i="1"/>
  <c r="O2037" i="1"/>
  <c r="N2037" i="1"/>
  <c r="A2037" i="1"/>
  <c r="O2036" i="1"/>
  <c r="N2036" i="1"/>
  <c r="A2036" i="1"/>
  <c r="O2035" i="1"/>
  <c r="N2035" i="1"/>
  <c r="A2035" i="1"/>
  <c r="O2034" i="1"/>
  <c r="N2034" i="1"/>
  <c r="A2034" i="1"/>
  <c r="O2033" i="1"/>
  <c r="N2033" i="1"/>
  <c r="A2033" i="1"/>
  <c r="O2032" i="1"/>
  <c r="N2032" i="1"/>
  <c r="A2032" i="1"/>
  <c r="O2031" i="1"/>
  <c r="N2031" i="1"/>
  <c r="A2031" i="1"/>
  <c r="O2030" i="1"/>
  <c r="N2030" i="1"/>
  <c r="A2030" i="1"/>
  <c r="O2029" i="1"/>
  <c r="N2029" i="1"/>
  <c r="A2029" i="1"/>
  <c r="O2028" i="1"/>
  <c r="N2028" i="1"/>
  <c r="A2028" i="1"/>
  <c r="O2027" i="1"/>
  <c r="N2027" i="1"/>
  <c r="A2027" i="1"/>
  <c r="O2026" i="1"/>
  <c r="N2026" i="1"/>
  <c r="A2026" i="1"/>
  <c r="O2025" i="1"/>
  <c r="N2025" i="1"/>
  <c r="A2025" i="1"/>
  <c r="O2024" i="1"/>
  <c r="N2024" i="1"/>
  <c r="A2024" i="1"/>
  <c r="O2023" i="1"/>
  <c r="N2023" i="1"/>
  <c r="A2023" i="1"/>
  <c r="O2022" i="1"/>
  <c r="N2022" i="1"/>
  <c r="A2022" i="1"/>
  <c r="O2021" i="1"/>
  <c r="N2021" i="1"/>
  <c r="A2021" i="1"/>
  <c r="O2020" i="1"/>
  <c r="N2020" i="1"/>
  <c r="A2020" i="1"/>
  <c r="O2019" i="1"/>
  <c r="N2019" i="1"/>
  <c r="A2019" i="1"/>
  <c r="O2018" i="1"/>
  <c r="N2018" i="1"/>
  <c r="A2018" i="1"/>
  <c r="O2017" i="1"/>
  <c r="N2017" i="1"/>
  <c r="A2017" i="1"/>
  <c r="O2016" i="1"/>
  <c r="N2016" i="1"/>
  <c r="A2016" i="1"/>
  <c r="O2015" i="1"/>
  <c r="N2015" i="1"/>
  <c r="A2015" i="1"/>
  <c r="O2014" i="1"/>
  <c r="N2014" i="1"/>
  <c r="A2014" i="1"/>
  <c r="O2013" i="1"/>
  <c r="N2013" i="1"/>
  <c r="A2013" i="1"/>
  <c r="O2012" i="1"/>
  <c r="N2012" i="1"/>
  <c r="A2012" i="1"/>
  <c r="O2011" i="1"/>
  <c r="N2011" i="1"/>
  <c r="A2011" i="1"/>
  <c r="O2010" i="1"/>
  <c r="N2010" i="1"/>
  <c r="A2010" i="1"/>
  <c r="O2009" i="1"/>
  <c r="N2009" i="1"/>
  <c r="A2009" i="1"/>
  <c r="O2008" i="1"/>
  <c r="N2008" i="1"/>
  <c r="A2008" i="1"/>
  <c r="O2007" i="1"/>
  <c r="N2007" i="1"/>
  <c r="A2007" i="1"/>
  <c r="O2006" i="1"/>
  <c r="N2006" i="1"/>
  <c r="A2006" i="1"/>
  <c r="O2005" i="1"/>
  <c r="N2005" i="1"/>
  <c r="A2005" i="1"/>
  <c r="O2004" i="1"/>
  <c r="N2004" i="1"/>
  <c r="A2004" i="1"/>
  <c r="O2003" i="1"/>
  <c r="N2003" i="1"/>
  <c r="A2003" i="1"/>
  <c r="O2002" i="1"/>
  <c r="N2002" i="1"/>
  <c r="A2002" i="1"/>
  <c r="O2001" i="1"/>
  <c r="N2001" i="1"/>
  <c r="A2001" i="1"/>
  <c r="O2000" i="1"/>
  <c r="N2000" i="1"/>
  <c r="A2000" i="1"/>
  <c r="O1999" i="1"/>
  <c r="N1999" i="1"/>
  <c r="A1999" i="1"/>
  <c r="O1998" i="1"/>
  <c r="N1998" i="1"/>
  <c r="A1998" i="1"/>
  <c r="O1997" i="1"/>
  <c r="N1997" i="1"/>
  <c r="A1997" i="1"/>
  <c r="O1996" i="1"/>
  <c r="N1996" i="1"/>
  <c r="A1996" i="1"/>
  <c r="O1995" i="1"/>
  <c r="N1995" i="1"/>
  <c r="A1995" i="1"/>
  <c r="O1994" i="1"/>
  <c r="N1994" i="1"/>
  <c r="A1994" i="1"/>
  <c r="O1993" i="1"/>
  <c r="N1993" i="1"/>
  <c r="A1993" i="1"/>
  <c r="O1992" i="1"/>
  <c r="N1992" i="1"/>
  <c r="A1992" i="1"/>
  <c r="O1991" i="1"/>
  <c r="N1991" i="1"/>
  <c r="A1991" i="1"/>
  <c r="O1990" i="1"/>
  <c r="N1990" i="1"/>
  <c r="A1990" i="1"/>
  <c r="O1989" i="1"/>
  <c r="N1989" i="1"/>
  <c r="A1989" i="1"/>
  <c r="O1988" i="1"/>
  <c r="N1988" i="1"/>
  <c r="A1988" i="1"/>
  <c r="O1987" i="1"/>
  <c r="N1987" i="1"/>
  <c r="A1987" i="1"/>
  <c r="O1986" i="1"/>
  <c r="N1986" i="1"/>
  <c r="A1986" i="1"/>
  <c r="O1985" i="1"/>
  <c r="N1985" i="1"/>
  <c r="A1985" i="1"/>
  <c r="O1984" i="1"/>
  <c r="N1984" i="1"/>
  <c r="A1984" i="1"/>
  <c r="O1983" i="1"/>
  <c r="N1983" i="1"/>
  <c r="A1983" i="1"/>
  <c r="O1982" i="1"/>
  <c r="N1982" i="1"/>
  <c r="A1982" i="1"/>
  <c r="O1981" i="1"/>
  <c r="N1981" i="1"/>
  <c r="A1981" i="1"/>
  <c r="O1980" i="1"/>
  <c r="N1980" i="1"/>
  <c r="A1980" i="1"/>
  <c r="O1979" i="1"/>
  <c r="N1979" i="1"/>
  <c r="A1979" i="1"/>
  <c r="O1978" i="1"/>
  <c r="N1978" i="1"/>
  <c r="A1978" i="1"/>
  <c r="O1977" i="1"/>
  <c r="N1977" i="1"/>
  <c r="A1977" i="1"/>
  <c r="O1976" i="1"/>
  <c r="N1976" i="1"/>
  <c r="A1976" i="1"/>
  <c r="O1975" i="1"/>
  <c r="N1975" i="1"/>
  <c r="A1975" i="1"/>
  <c r="O1974" i="1"/>
  <c r="N1974" i="1"/>
  <c r="A1974" i="1"/>
  <c r="O1973" i="1"/>
  <c r="N1973" i="1"/>
  <c r="A1973" i="1"/>
  <c r="O1972" i="1"/>
  <c r="N1972" i="1"/>
  <c r="A1972" i="1"/>
  <c r="O1971" i="1"/>
  <c r="N1971" i="1"/>
  <c r="A1971" i="1"/>
  <c r="O1970" i="1"/>
  <c r="N1970" i="1"/>
  <c r="A1970" i="1"/>
  <c r="O1969" i="1"/>
  <c r="N1969" i="1"/>
  <c r="A1969" i="1"/>
  <c r="O1968" i="1"/>
  <c r="N1968" i="1"/>
  <c r="A1968" i="1"/>
  <c r="O1967" i="1"/>
  <c r="N1967" i="1"/>
  <c r="A1967" i="1"/>
  <c r="O1966" i="1"/>
  <c r="N1966" i="1"/>
  <c r="A1966" i="1"/>
  <c r="O1965" i="1"/>
  <c r="N1965" i="1"/>
  <c r="A1965" i="1"/>
  <c r="O1964" i="1"/>
  <c r="N1964" i="1"/>
  <c r="A1964" i="1"/>
  <c r="O1963" i="1"/>
  <c r="N1963" i="1"/>
  <c r="A1963" i="1"/>
  <c r="O1962" i="1"/>
  <c r="N1962" i="1"/>
  <c r="A1962" i="1"/>
  <c r="O1961" i="1"/>
  <c r="N1961" i="1"/>
  <c r="A1961" i="1"/>
  <c r="O1960" i="1"/>
  <c r="N1960" i="1"/>
  <c r="A1960" i="1"/>
  <c r="O1959" i="1"/>
  <c r="N1959" i="1"/>
  <c r="A1959" i="1"/>
  <c r="O1958" i="1"/>
  <c r="N1958" i="1"/>
  <c r="A1958" i="1"/>
  <c r="O1957" i="1"/>
  <c r="N1957" i="1"/>
  <c r="A1957" i="1"/>
  <c r="O1956" i="1"/>
  <c r="N1956" i="1"/>
  <c r="A1956" i="1"/>
  <c r="O1955" i="1"/>
  <c r="N1955" i="1"/>
  <c r="A1955" i="1"/>
  <c r="O1954" i="1"/>
  <c r="N1954" i="1"/>
  <c r="A1954" i="1"/>
  <c r="O1953" i="1"/>
  <c r="N1953" i="1"/>
  <c r="A1953" i="1"/>
  <c r="O1952" i="1"/>
  <c r="N1952" i="1"/>
  <c r="A1952" i="1"/>
  <c r="O1951" i="1"/>
  <c r="N1951" i="1"/>
  <c r="A1951" i="1"/>
  <c r="O1950" i="1"/>
  <c r="N1950" i="1"/>
  <c r="A1950" i="1"/>
  <c r="O1949" i="1"/>
  <c r="N1949" i="1"/>
  <c r="A1949" i="1"/>
  <c r="O1948" i="1"/>
  <c r="N1948" i="1"/>
  <c r="A1948" i="1"/>
  <c r="O1947" i="1"/>
  <c r="N1947" i="1"/>
  <c r="A1947" i="1"/>
  <c r="O1946" i="1"/>
  <c r="N1946" i="1"/>
  <c r="A1946" i="1"/>
  <c r="O1945" i="1"/>
  <c r="N1945" i="1"/>
  <c r="A1945" i="1"/>
  <c r="O1944" i="1"/>
  <c r="N1944" i="1"/>
  <c r="A1944" i="1"/>
  <c r="O1943" i="1"/>
  <c r="N1943" i="1"/>
  <c r="A1943" i="1"/>
  <c r="O1942" i="1"/>
  <c r="N1942" i="1"/>
  <c r="A1942" i="1"/>
  <c r="O1941" i="1"/>
  <c r="N1941" i="1"/>
  <c r="A1941" i="1"/>
  <c r="O1940" i="1"/>
  <c r="N1940" i="1"/>
  <c r="A1940" i="1"/>
  <c r="O1939" i="1"/>
  <c r="N1939" i="1"/>
  <c r="A1939" i="1"/>
  <c r="O1938" i="1"/>
  <c r="N1938" i="1"/>
  <c r="A1938" i="1"/>
  <c r="O1937" i="1"/>
  <c r="N1937" i="1"/>
  <c r="A1937" i="1"/>
  <c r="O1936" i="1"/>
  <c r="N1936" i="1"/>
  <c r="A1936" i="1"/>
  <c r="O1935" i="1"/>
  <c r="N1935" i="1"/>
  <c r="A1935" i="1"/>
  <c r="O1934" i="1"/>
  <c r="N1934" i="1"/>
  <c r="A1934" i="1"/>
  <c r="O1933" i="1"/>
  <c r="N1933" i="1"/>
  <c r="A1933" i="1"/>
  <c r="O1932" i="1"/>
  <c r="N1932" i="1"/>
  <c r="A1932" i="1"/>
  <c r="O1931" i="1"/>
  <c r="N1931" i="1"/>
  <c r="A1931" i="1"/>
  <c r="O1930" i="1"/>
  <c r="N1930" i="1"/>
  <c r="A1930" i="1"/>
  <c r="O1929" i="1"/>
  <c r="N1929" i="1"/>
  <c r="A1929" i="1"/>
  <c r="O1928" i="1"/>
  <c r="N1928" i="1"/>
  <c r="A1928" i="1"/>
  <c r="O1927" i="1"/>
  <c r="N1927" i="1"/>
  <c r="A1927" i="1"/>
  <c r="O1926" i="1"/>
  <c r="N1926" i="1"/>
  <c r="A1926" i="1"/>
  <c r="O1925" i="1"/>
  <c r="N1925" i="1"/>
  <c r="A1925" i="1"/>
  <c r="O1924" i="1"/>
  <c r="N1924" i="1"/>
  <c r="A1924" i="1"/>
  <c r="O1923" i="1"/>
  <c r="N1923" i="1"/>
  <c r="A1923" i="1"/>
  <c r="O1922" i="1"/>
  <c r="N1922" i="1"/>
  <c r="A1922" i="1"/>
  <c r="O1921" i="1"/>
  <c r="N1921" i="1"/>
  <c r="A1921" i="1"/>
  <c r="O1920" i="1"/>
  <c r="N1920" i="1"/>
  <c r="A1920" i="1"/>
  <c r="O1919" i="1"/>
  <c r="N1919" i="1"/>
  <c r="A1919" i="1"/>
  <c r="O1918" i="1"/>
  <c r="N1918" i="1"/>
  <c r="A1918" i="1"/>
  <c r="O1917" i="1"/>
  <c r="N1917" i="1"/>
  <c r="A1917" i="1"/>
  <c r="O1916" i="1"/>
  <c r="N1916" i="1"/>
  <c r="A1916" i="1"/>
  <c r="O1915" i="1"/>
  <c r="N1915" i="1"/>
  <c r="A1915" i="1"/>
  <c r="O1914" i="1"/>
  <c r="N1914" i="1"/>
  <c r="A1914" i="1"/>
  <c r="O1913" i="1"/>
  <c r="N1913" i="1"/>
  <c r="A1913" i="1"/>
  <c r="O1912" i="1"/>
  <c r="N1912" i="1"/>
  <c r="A1912" i="1"/>
  <c r="O1911" i="1"/>
  <c r="N1911" i="1"/>
  <c r="A1911" i="1"/>
  <c r="O1910" i="1"/>
  <c r="N1910" i="1"/>
  <c r="A1910" i="1"/>
  <c r="O1909" i="1"/>
  <c r="N1909" i="1"/>
  <c r="A1909" i="1"/>
  <c r="O1908" i="1"/>
  <c r="N1908" i="1"/>
  <c r="A1908" i="1"/>
  <c r="O1907" i="1"/>
  <c r="N1907" i="1"/>
  <c r="A1907" i="1"/>
  <c r="O1906" i="1"/>
  <c r="N1906" i="1"/>
  <c r="A1906" i="1"/>
  <c r="O1905" i="1"/>
  <c r="N1905" i="1"/>
  <c r="A1905" i="1"/>
  <c r="O1904" i="1"/>
  <c r="N1904" i="1"/>
  <c r="A1904" i="1"/>
  <c r="O1903" i="1"/>
  <c r="N1903" i="1"/>
  <c r="A1903" i="1"/>
  <c r="O1902" i="1"/>
  <c r="N1902" i="1"/>
  <c r="A1902" i="1"/>
  <c r="O1901" i="1"/>
  <c r="N1901" i="1"/>
  <c r="A1901" i="1"/>
  <c r="O1900" i="1"/>
  <c r="N1900" i="1"/>
  <c r="A1900" i="1"/>
  <c r="O1899" i="1"/>
  <c r="N1899" i="1"/>
  <c r="A1899" i="1"/>
  <c r="O1898" i="1"/>
  <c r="N1898" i="1"/>
  <c r="A1898" i="1"/>
  <c r="O1897" i="1"/>
  <c r="N1897" i="1"/>
  <c r="A1897" i="1"/>
  <c r="O1896" i="1"/>
  <c r="N1896" i="1"/>
  <c r="A1896" i="1"/>
  <c r="O1895" i="1"/>
  <c r="N1895" i="1"/>
  <c r="A1895" i="1"/>
  <c r="O1894" i="1"/>
  <c r="N1894" i="1"/>
  <c r="A1894" i="1"/>
  <c r="O1893" i="1"/>
  <c r="N1893" i="1"/>
  <c r="A1893" i="1"/>
  <c r="O1892" i="1"/>
  <c r="N1892" i="1"/>
  <c r="A1892" i="1"/>
  <c r="O1891" i="1"/>
  <c r="N1891" i="1"/>
  <c r="A1891" i="1"/>
  <c r="O1890" i="1"/>
  <c r="N1890" i="1"/>
  <c r="A1890" i="1"/>
  <c r="O1889" i="1"/>
  <c r="N1889" i="1"/>
  <c r="A1889" i="1"/>
  <c r="O1888" i="1"/>
  <c r="N1888" i="1"/>
  <c r="A1888" i="1"/>
  <c r="O1887" i="1"/>
  <c r="N1887" i="1"/>
  <c r="A1887" i="1"/>
  <c r="O1886" i="1"/>
  <c r="N1886" i="1"/>
  <c r="A1886" i="1"/>
  <c r="O1885" i="1"/>
  <c r="N1885" i="1"/>
  <c r="A1885" i="1"/>
  <c r="O1884" i="1"/>
  <c r="N1884" i="1"/>
  <c r="A1884" i="1"/>
  <c r="O1883" i="1"/>
  <c r="N1883" i="1"/>
  <c r="A1883" i="1"/>
  <c r="O1882" i="1"/>
  <c r="N1882" i="1"/>
  <c r="A1882" i="1"/>
  <c r="O1881" i="1"/>
  <c r="N1881" i="1"/>
  <c r="A1881" i="1"/>
  <c r="O1880" i="1"/>
  <c r="N1880" i="1"/>
  <c r="A1880" i="1"/>
  <c r="O1879" i="1"/>
  <c r="N1879" i="1"/>
  <c r="A1879" i="1"/>
  <c r="O1878" i="1"/>
  <c r="N1878" i="1"/>
  <c r="A1878" i="1"/>
  <c r="O1877" i="1"/>
  <c r="N1877" i="1"/>
  <c r="A1877" i="1"/>
  <c r="O1876" i="1"/>
  <c r="N1876" i="1"/>
  <c r="A1876" i="1"/>
  <c r="O1875" i="1"/>
  <c r="N1875" i="1"/>
  <c r="A1875" i="1"/>
  <c r="O1874" i="1"/>
  <c r="N1874" i="1"/>
  <c r="A1874" i="1"/>
  <c r="O1873" i="1"/>
  <c r="N1873" i="1"/>
  <c r="A1873" i="1"/>
  <c r="O1872" i="1"/>
  <c r="N1872" i="1"/>
  <c r="A1872" i="1"/>
  <c r="O1871" i="1"/>
  <c r="N1871" i="1"/>
  <c r="A1871" i="1"/>
  <c r="O1870" i="1"/>
  <c r="N1870" i="1"/>
  <c r="A1870" i="1"/>
  <c r="O1869" i="1"/>
  <c r="N1869" i="1"/>
  <c r="A1869" i="1"/>
  <c r="O1868" i="1"/>
  <c r="N1868" i="1"/>
  <c r="A1868" i="1"/>
  <c r="O1867" i="1"/>
  <c r="N1867" i="1"/>
  <c r="A1867" i="1"/>
  <c r="O1866" i="1"/>
  <c r="N1866" i="1"/>
  <c r="A1866" i="1"/>
  <c r="O1865" i="1"/>
  <c r="N1865" i="1"/>
  <c r="A1865" i="1"/>
  <c r="O1864" i="1"/>
  <c r="N1864" i="1"/>
  <c r="A1864" i="1"/>
  <c r="O1863" i="1"/>
  <c r="N1863" i="1"/>
  <c r="A1863" i="1"/>
  <c r="O1862" i="1"/>
  <c r="N1862" i="1"/>
  <c r="A1862" i="1"/>
  <c r="O1861" i="1"/>
  <c r="N1861" i="1"/>
  <c r="A1861" i="1"/>
  <c r="O1860" i="1"/>
  <c r="N1860" i="1"/>
  <c r="A1860" i="1"/>
  <c r="O1859" i="1"/>
  <c r="N1859" i="1"/>
  <c r="A1859" i="1"/>
  <c r="O1858" i="1"/>
  <c r="N1858" i="1"/>
  <c r="A1858" i="1"/>
  <c r="O1857" i="1"/>
  <c r="N1857" i="1"/>
  <c r="A1857" i="1"/>
  <c r="O1856" i="1"/>
  <c r="N1856" i="1"/>
  <c r="A1856" i="1"/>
  <c r="O1855" i="1"/>
  <c r="N1855" i="1"/>
  <c r="A1855" i="1"/>
  <c r="O1854" i="1"/>
  <c r="N1854" i="1"/>
  <c r="A1854" i="1"/>
  <c r="O1853" i="1"/>
  <c r="N1853" i="1"/>
  <c r="A1853" i="1"/>
  <c r="O1852" i="1"/>
  <c r="N1852" i="1"/>
  <c r="A1852" i="1"/>
  <c r="O1851" i="1"/>
  <c r="N1851" i="1"/>
  <c r="A1851" i="1"/>
  <c r="O1850" i="1"/>
  <c r="N1850" i="1"/>
  <c r="A1850" i="1"/>
  <c r="O1849" i="1"/>
  <c r="N1849" i="1"/>
  <c r="A1849" i="1"/>
  <c r="O1848" i="1"/>
  <c r="N1848" i="1"/>
  <c r="A1848" i="1"/>
  <c r="O1847" i="1"/>
  <c r="N1847" i="1"/>
  <c r="A1847" i="1"/>
  <c r="O1846" i="1"/>
  <c r="N1846" i="1"/>
  <c r="A1846" i="1"/>
  <c r="O1845" i="1"/>
  <c r="N1845" i="1"/>
  <c r="A1845" i="1"/>
  <c r="O1844" i="1"/>
  <c r="N1844" i="1"/>
  <c r="A1844" i="1"/>
  <c r="O1843" i="1"/>
  <c r="N1843" i="1"/>
  <c r="A1843" i="1"/>
  <c r="O1842" i="1"/>
  <c r="N1842" i="1"/>
  <c r="A1842" i="1"/>
  <c r="O1841" i="1"/>
  <c r="N1841" i="1"/>
  <c r="A1841" i="1"/>
  <c r="O1840" i="1"/>
  <c r="N1840" i="1"/>
  <c r="A1840" i="1"/>
  <c r="O1839" i="1"/>
  <c r="N1839" i="1"/>
  <c r="A1839" i="1"/>
  <c r="O1838" i="1"/>
  <c r="N1838" i="1"/>
  <c r="A1838" i="1"/>
  <c r="O1837" i="1"/>
  <c r="N1837" i="1"/>
  <c r="A1837" i="1"/>
  <c r="O1836" i="1"/>
  <c r="N1836" i="1"/>
  <c r="A1836" i="1"/>
  <c r="O1835" i="1"/>
  <c r="N1835" i="1"/>
  <c r="A1835" i="1"/>
  <c r="O1834" i="1"/>
  <c r="N1834" i="1"/>
  <c r="A1834" i="1"/>
  <c r="O1833" i="1"/>
  <c r="N1833" i="1"/>
  <c r="A1833" i="1"/>
  <c r="O1832" i="1"/>
  <c r="N1832" i="1"/>
  <c r="A1832" i="1"/>
  <c r="O1831" i="1"/>
  <c r="N1831" i="1"/>
  <c r="A1831" i="1"/>
  <c r="O1830" i="1"/>
  <c r="N1830" i="1"/>
  <c r="A1830" i="1"/>
  <c r="O1829" i="1"/>
  <c r="N1829" i="1"/>
  <c r="A1829" i="1"/>
  <c r="O1828" i="1"/>
  <c r="N1828" i="1"/>
  <c r="A1828" i="1"/>
  <c r="O1827" i="1"/>
  <c r="N1827" i="1"/>
  <c r="A1827" i="1"/>
  <c r="O1826" i="1"/>
  <c r="N1826" i="1"/>
  <c r="A1826" i="1"/>
  <c r="O1825" i="1"/>
  <c r="N1825" i="1"/>
  <c r="A1825" i="1"/>
  <c r="O1824" i="1"/>
  <c r="N1824" i="1"/>
  <c r="A1824" i="1"/>
  <c r="O1823" i="1"/>
  <c r="N1823" i="1"/>
  <c r="A1823" i="1"/>
  <c r="O1822" i="1"/>
  <c r="N1822" i="1"/>
  <c r="A1822" i="1"/>
  <c r="O1821" i="1"/>
  <c r="N1821" i="1"/>
  <c r="A1821" i="1"/>
  <c r="O1820" i="1"/>
  <c r="N1820" i="1"/>
  <c r="A1820" i="1"/>
  <c r="O1819" i="1"/>
  <c r="N1819" i="1"/>
  <c r="A1819" i="1"/>
  <c r="O1818" i="1"/>
  <c r="N1818" i="1"/>
  <c r="A1818" i="1"/>
  <c r="O1817" i="1"/>
  <c r="N1817" i="1"/>
  <c r="A1817" i="1"/>
  <c r="O1816" i="1"/>
  <c r="N1816" i="1"/>
  <c r="A1816" i="1"/>
  <c r="O1815" i="1"/>
  <c r="N1815" i="1"/>
  <c r="A1815" i="1"/>
  <c r="O1814" i="1"/>
  <c r="N1814" i="1"/>
  <c r="A1814" i="1"/>
  <c r="O1813" i="1"/>
  <c r="N1813" i="1"/>
  <c r="A1813" i="1"/>
  <c r="O1812" i="1"/>
  <c r="N1812" i="1"/>
  <c r="A1812" i="1"/>
  <c r="O1811" i="1"/>
  <c r="N1811" i="1"/>
  <c r="A1811" i="1"/>
  <c r="O1810" i="1"/>
  <c r="N1810" i="1"/>
  <c r="A1810" i="1"/>
  <c r="O1809" i="1"/>
  <c r="N1809" i="1"/>
  <c r="A1809" i="1"/>
  <c r="O1808" i="1"/>
  <c r="N1808" i="1"/>
  <c r="A1808" i="1"/>
  <c r="O1807" i="1"/>
  <c r="N1807" i="1"/>
  <c r="A1807" i="1"/>
  <c r="O1806" i="1"/>
  <c r="N1806" i="1"/>
  <c r="A1806" i="1"/>
  <c r="O1805" i="1"/>
  <c r="N1805" i="1"/>
  <c r="A1805" i="1"/>
  <c r="O1804" i="1"/>
  <c r="N1804" i="1"/>
  <c r="A1804" i="1"/>
  <c r="O1803" i="1"/>
  <c r="N1803" i="1"/>
  <c r="A1803" i="1"/>
  <c r="O1802" i="1"/>
  <c r="N1802" i="1"/>
  <c r="A1802" i="1"/>
  <c r="O1801" i="1"/>
  <c r="N1801" i="1"/>
  <c r="A1801" i="1"/>
  <c r="O1800" i="1"/>
  <c r="N1800" i="1"/>
  <c r="A1800" i="1"/>
  <c r="O1799" i="1"/>
  <c r="N1799" i="1"/>
  <c r="A1799" i="1"/>
  <c r="O1798" i="1"/>
  <c r="N1798" i="1"/>
  <c r="A1798" i="1"/>
  <c r="O1797" i="1"/>
  <c r="N1797" i="1"/>
  <c r="A1797" i="1"/>
  <c r="O1796" i="1"/>
  <c r="N1796" i="1"/>
  <c r="A1796" i="1"/>
  <c r="O1795" i="1"/>
  <c r="N1795" i="1"/>
  <c r="A1795" i="1"/>
  <c r="O1794" i="1"/>
  <c r="N1794" i="1"/>
  <c r="A1794" i="1"/>
  <c r="O1793" i="1"/>
  <c r="N1793" i="1"/>
  <c r="A1793" i="1"/>
  <c r="O1792" i="1"/>
  <c r="N1792" i="1"/>
  <c r="A1792" i="1"/>
  <c r="O1791" i="1"/>
  <c r="N1791" i="1"/>
  <c r="A1791" i="1"/>
  <c r="O1790" i="1"/>
  <c r="N1790" i="1"/>
  <c r="A1790" i="1"/>
  <c r="O1789" i="1"/>
  <c r="N1789" i="1"/>
  <c r="A1789" i="1"/>
  <c r="O1788" i="1"/>
  <c r="N1788" i="1"/>
  <c r="A1788" i="1"/>
  <c r="O1787" i="1"/>
  <c r="N1787" i="1"/>
  <c r="A1787" i="1"/>
  <c r="O1786" i="1"/>
  <c r="N1786" i="1"/>
  <c r="A1786" i="1"/>
  <c r="O1785" i="1"/>
  <c r="N1785" i="1"/>
  <c r="A1785" i="1"/>
  <c r="O1784" i="1"/>
  <c r="N1784" i="1"/>
  <c r="A1784" i="1"/>
  <c r="O1783" i="1"/>
  <c r="N1783" i="1"/>
  <c r="A1783" i="1"/>
  <c r="O1782" i="1"/>
  <c r="N1782" i="1"/>
  <c r="A1782" i="1"/>
  <c r="O1781" i="1"/>
  <c r="N1781" i="1"/>
  <c r="A1781" i="1"/>
  <c r="O1780" i="1"/>
  <c r="N1780" i="1"/>
  <c r="A1780" i="1"/>
  <c r="O1779" i="1"/>
  <c r="N1779" i="1"/>
  <c r="A1779" i="1"/>
  <c r="O1778" i="1"/>
  <c r="N1778" i="1"/>
  <c r="A1778" i="1"/>
  <c r="O1777" i="1"/>
  <c r="N1777" i="1"/>
  <c r="A1777" i="1"/>
  <c r="O1776" i="1"/>
  <c r="N1776" i="1"/>
  <c r="A1776" i="1"/>
  <c r="O1775" i="1"/>
  <c r="N1775" i="1"/>
  <c r="A1775" i="1"/>
  <c r="O1774" i="1"/>
  <c r="N1774" i="1"/>
  <c r="A1774" i="1"/>
  <c r="O1773" i="1"/>
  <c r="N1773" i="1"/>
  <c r="A1773" i="1"/>
  <c r="O1772" i="1"/>
  <c r="N1772" i="1"/>
  <c r="A1772" i="1"/>
  <c r="O1771" i="1"/>
  <c r="N1771" i="1"/>
  <c r="A1771" i="1"/>
  <c r="O1770" i="1"/>
  <c r="N1770" i="1"/>
  <c r="A1770" i="1"/>
  <c r="O1769" i="1"/>
  <c r="N1769" i="1"/>
  <c r="A1769" i="1"/>
  <c r="O1768" i="1"/>
  <c r="N1768" i="1"/>
  <c r="A1768" i="1"/>
  <c r="O1767" i="1"/>
  <c r="N1767" i="1"/>
  <c r="A1767" i="1"/>
  <c r="O1766" i="1"/>
  <c r="N1766" i="1"/>
  <c r="A1766" i="1"/>
  <c r="O1765" i="1"/>
  <c r="N1765" i="1"/>
  <c r="A1765" i="1"/>
  <c r="O1764" i="1"/>
  <c r="N1764" i="1"/>
  <c r="A1764" i="1"/>
  <c r="O1763" i="1"/>
  <c r="N1763" i="1"/>
  <c r="A1763" i="1"/>
  <c r="O1762" i="1"/>
  <c r="N1762" i="1"/>
  <c r="A1762" i="1"/>
  <c r="O1761" i="1"/>
  <c r="N1761" i="1"/>
  <c r="A1761" i="1"/>
  <c r="O1760" i="1"/>
  <c r="N1760" i="1"/>
  <c r="A1760" i="1"/>
  <c r="O1759" i="1"/>
  <c r="N1759" i="1"/>
  <c r="A1759" i="1"/>
  <c r="O1758" i="1"/>
  <c r="N1758" i="1"/>
  <c r="A1758" i="1"/>
  <c r="O1757" i="1"/>
  <c r="N1757" i="1"/>
  <c r="A1757" i="1"/>
  <c r="O1756" i="1"/>
  <c r="N1756" i="1"/>
  <c r="A1756" i="1"/>
  <c r="O1755" i="1"/>
  <c r="N1755" i="1"/>
  <c r="A1755" i="1"/>
  <c r="O1754" i="1"/>
  <c r="N1754" i="1"/>
  <c r="A1754" i="1"/>
  <c r="O1753" i="1"/>
  <c r="N1753" i="1"/>
  <c r="A1753" i="1"/>
  <c r="O1752" i="1"/>
  <c r="N1752" i="1"/>
  <c r="A1752" i="1"/>
  <c r="O1751" i="1"/>
  <c r="N1751" i="1"/>
  <c r="A1751" i="1"/>
  <c r="O1750" i="1"/>
  <c r="N1750" i="1"/>
  <c r="A1750" i="1"/>
  <c r="O1749" i="1"/>
  <c r="N1749" i="1"/>
  <c r="A1749" i="1"/>
  <c r="O1748" i="1"/>
  <c r="N1748" i="1"/>
  <c r="A1748" i="1"/>
  <c r="O1747" i="1"/>
  <c r="N1747" i="1"/>
  <c r="A1747" i="1"/>
  <c r="O1746" i="1"/>
  <c r="N1746" i="1"/>
  <c r="A1746" i="1"/>
  <c r="O1745" i="1"/>
  <c r="N1745" i="1"/>
  <c r="A1745" i="1"/>
  <c r="O1744" i="1"/>
  <c r="N1744" i="1"/>
  <c r="A1744" i="1"/>
  <c r="O1743" i="1"/>
  <c r="N1743" i="1"/>
  <c r="A1743" i="1"/>
  <c r="O1742" i="1"/>
  <c r="N1742" i="1"/>
  <c r="A1742" i="1"/>
  <c r="O1741" i="1"/>
  <c r="N1741" i="1"/>
  <c r="A1741" i="1"/>
  <c r="O1740" i="1"/>
  <c r="N1740" i="1"/>
  <c r="A1740" i="1"/>
  <c r="O1739" i="1"/>
  <c r="N1739" i="1"/>
  <c r="A1739" i="1"/>
  <c r="O1738" i="1"/>
  <c r="N1738" i="1"/>
  <c r="A1738" i="1"/>
  <c r="O1737" i="1"/>
  <c r="N1737" i="1"/>
  <c r="A1737" i="1"/>
  <c r="O1736" i="1"/>
  <c r="N1736" i="1"/>
  <c r="A1736" i="1"/>
  <c r="O1735" i="1"/>
  <c r="N1735" i="1"/>
  <c r="A1735" i="1"/>
  <c r="O1734" i="1"/>
  <c r="N1734" i="1"/>
  <c r="A1734" i="1"/>
  <c r="O1733" i="1"/>
  <c r="N1733" i="1"/>
  <c r="A1733" i="1"/>
  <c r="O1732" i="1"/>
  <c r="N1732" i="1"/>
  <c r="A1732" i="1"/>
  <c r="O1731" i="1"/>
  <c r="N1731" i="1"/>
  <c r="A1731" i="1"/>
  <c r="O1730" i="1"/>
  <c r="N1730" i="1"/>
  <c r="A1730" i="1"/>
  <c r="O1729" i="1"/>
  <c r="N1729" i="1"/>
  <c r="A1729" i="1"/>
  <c r="O1728" i="1"/>
  <c r="N1728" i="1"/>
  <c r="A1728" i="1"/>
  <c r="O1727" i="1"/>
  <c r="N1727" i="1"/>
  <c r="A1727" i="1"/>
  <c r="O1726" i="1"/>
  <c r="N1726" i="1"/>
  <c r="A1726" i="1"/>
  <c r="O1725" i="1"/>
  <c r="N1725" i="1"/>
  <c r="A1725" i="1"/>
  <c r="O1724" i="1"/>
  <c r="N1724" i="1"/>
  <c r="A1724" i="1"/>
  <c r="O1723" i="1"/>
  <c r="N1723" i="1"/>
  <c r="A1723" i="1"/>
  <c r="O1722" i="1"/>
  <c r="N1722" i="1"/>
  <c r="A1722" i="1"/>
  <c r="O1721" i="1"/>
  <c r="N1721" i="1"/>
  <c r="A1721" i="1"/>
  <c r="O1720" i="1"/>
  <c r="N1720" i="1"/>
  <c r="A1720" i="1"/>
  <c r="O1719" i="1"/>
  <c r="N1719" i="1"/>
  <c r="A1719" i="1"/>
  <c r="O1718" i="1"/>
  <c r="N1718" i="1"/>
  <c r="A1718" i="1"/>
  <c r="O1717" i="1"/>
  <c r="N1717" i="1"/>
  <c r="A1717" i="1"/>
  <c r="O1716" i="1"/>
  <c r="N1716" i="1"/>
  <c r="A1716" i="1"/>
  <c r="O1715" i="1"/>
  <c r="N1715" i="1"/>
  <c r="A1715" i="1"/>
  <c r="O1714" i="1"/>
  <c r="N1714" i="1"/>
  <c r="A1714" i="1"/>
  <c r="O1713" i="1"/>
  <c r="N1713" i="1"/>
  <c r="A1713" i="1"/>
  <c r="O1712" i="1"/>
  <c r="N1712" i="1"/>
  <c r="A1712" i="1"/>
  <c r="O1711" i="1"/>
  <c r="N1711" i="1"/>
  <c r="A1711" i="1"/>
  <c r="O1710" i="1"/>
  <c r="N1710" i="1"/>
  <c r="A1710" i="1"/>
  <c r="O1709" i="1"/>
  <c r="N1709" i="1"/>
  <c r="A1709" i="1"/>
  <c r="O1708" i="1"/>
  <c r="N1708" i="1"/>
  <c r="A1708" i="1"/>
  <c r="O1707" i="1"/>
  <c r="N1707" i="1"/>
  <c r="A1707" i="1"/>
  <c r="O1706" i="1"/>
  <c r="N1706" i="1"/>
  <c r="A1706" i="1"/>
  <c r="O1705" i="1"/>
  <c r="N1705" i="1"/>
  <c r="A1705" i="1"/>
  <c r="O1704" i="1"/>
  <c r="N1704" i="1"/>
  <c r="A1704" i="1"/>
  <c r="O1703" i="1"/>
  <c r="N1703" i="1"/>
  <c r="A1703" i="1"/>
  <c r="O1702" i="1"/>
  <c r="N1702" i="1"/>
  <c r="A1702" i="1"/>
  <c r="O1701" i="1"/>
  <c r="N1701" i="1"/>
  <c r="A1701" i="1"/>
  <c r="O1700" i="1"/>
  <c r="N1700" i="1"/>
  <c r="A1700" i="1"/>
  <c r="O1699" i="1"/>
  <c r="N1699" i="1"/>
  <c r="A1699" i="1"/>
  <c r="O1698" i="1"/>
  <c r="N1698" i="1"/>
  <c r="A1698" i="1"/>
  <c r="O1697" i="1"/>
  <c r="N1697" i="1"/>
  <c r="A1697" i="1"/>
  <c r="O1696" i="1"/>
  <c r="N1696" i="1"/>
  <c r="A1696" i="1"/>
  <c r="O1695" i="1"/>
  <c r="N1695" i="1"/>
  <c r="A1695" i="1"/>
  <c r="O1694" i="1"/>
  <c r="N1694" i="1"/>
  <c r="A1694" i="1"/>
  <c r="O1693" i="1"/>
  <c r="N1693" i="1"/>
  <c r="A1693" i="1"/>
  <c r="O1692" i="1"/>
  <c r="N1692" i="1"/>
  <c r="A1692" i="1"/>
  <c r="O1691" i="1"/>
  <c r="N1691" i="1"/>
  <c r="A1691" i="1"/>
  <c r="O1690" i="1"/>
  <c r="N1690" i="1"/>
  <c r="A1690" i="1"/>
  <c r="O1689" i="1"/>
  <c r="N1689" i="1"/>
  <c r="A1689" i="1"/>
  <c r="O1688" i="1"/>
  <c r="N1688" i="1"/>
  <c r="A1688" i="1"/>
  <c r="O1687" i="1"/>
  <c r="N1687" i="1"/>
  <c r="A1687" i="1"/>
  <c r="O1686" i="1"/>
  <c r="N1686" i="1"/>
  <c r="A1686" i="1"/>
  <c r="O1685" i="1"/>
  <c r="N1685" i="1"/>
  <c r="A1685" i="1"/>
  <c r="O1684" i="1"/>
  <c r="N1684" i="1"/>
  <c r="A1684" i="1"/>
  <c r="O1683" i="1"/>
  <c r="N1683" i="1"/>
  <c r="A1683" i="1"/>
  <c r="O1682" i="1"/>
  <c r="N1682" i="1"/>
  <c r="A1682" i="1"/>
  <c r="O1681" i="1"/>
  <c r="N1681" i="1"/>
  <c r="A1681" i="1"/>
  <c r="O1680" i="1"/>
  <c r="N1680" i="1"/>
  <c r="A1680" i="1"/>
  <c r="O1679" i="1"/>
  <c r="N1679" i="1"/>
  <c r="A1679" i="1"/>
  <c r="O1678" i="1"/>
  <c r="N1678" i="1"/>
  <c r="A1678" i="1"/>
  <c r="O1677" i="1"/>
  <c r="N1677" i="1"/>
  <c r="A1677" i="1"/>
  <c r="O1676" i="1"/>
  <c r="N1676" i="1"/>
  <c r="A1676" i="1"/>
  <c r="O1675" i="1"/>
  <c r="N1675" i="1"/>
  <c r="A1675" i="1"/>
  <c r="O1674" i="1"/>
  <c r="N1674" i="1"/>
  <c r="A1674" i="1"/>
  <c r="O1673" i="1"/>
  <c r="N1673" i="1"/>
  <c r="A1673" i="1"/>
  <c r="O1672" i="1"/>
  <c r="N1672" i="1"/>
  <c r="A1672" i="1"/>
  <c r="O1671" i="1"/>
  <c r="N1671" i="1"/>
  <c r="A1671" i="1"/>
  <c r="O1670" i="1"/>
  <c r="N1670" i="1"/>
  <c r="A1670" i="1"/>
  <c r="O1669" i="1"/>
  <c r="N1669" i="1"/>
  <c r="A1669" i="1"/>
  <c r="O1668" i="1"/>
  <c r="N1668" i="1"/>
  <c r="A1668" i="1"/>
  <c r="O1667" i="1"/>
  <c r="N1667" i="1"/>
  <c r="A1667" i="1"/>
  <c r="O1666" i="1"/>
  <c r="N1666" i="1"/>
  <c r="A1666" i="1"/>
  <c r="O1665" i="1"/>
  <c r="N1665" i="1"/>
  <c r="A1665" i="1"/>
  <c r="O1664" i="1"/>
  <c r="N1664" i="1"/>
  <c r="A1664" i="1"/>
  <c r="O1663" i="1"/>
  <c r="N1663" i="1"/>
  <c r="A1663" i="1"/>
  <c r="O1662" i="1"/>
  <c r="N1662" i="1"/>
  <c r="A1662" i="1"/>
  <c r="O1661" i="1"/>
  <c r="N1661" i="1"/>
  <c r="A1661" i="1"/>
  <c r="O1660" i="1"/>
  <c r="N1660" i="1"/>
  <c r="A1660" i="1"/>
  <c r="O1659" i="1"/>
  <c r="N1659" i="1"/>
  <c r="A1659" i="1"/>
  <c r="O1658" i="1"/>
  <c r="N1658" i="1"/>
  <c r="A1658" i="1"/>
  <c r="O1657" i="1"/>
  <c r="N1657" i="1"/>
  <c r="A1657" i="1"/>
  <c r="O1656" i="1"/>
  <c r="N1656" i="1"/>
  <c r="A1656" i="1"/>
  <c r="O1655" i="1"/>
  <c r="N1655" i="1"/>
  <c r="A1655" i="1"/>
  <c r="O1654" i="1"/>
  <c r="N1654" i="1"/>
  <c r="A1654" i="1"/>
  <c r="O1653" i="1"/>
  <c r="N1653" i="1"/>
  <c r="A1653" i="1"/>
  <c r="O1652" i="1"/>
  <c r="N1652" i="1"/>
  <c r="A1652" i="1"/>
  <c r="O1651" i="1"/>
  <c r="N1651" i="1"/>
  <c r="A1651" i="1"/>
  <c r="O1650" i="1"/>
  <c r="N1650" i="1"/>
  <c r="A1650" i="1"/>
  <c r="O1649" i="1"/>
  <c r="N1649" i="1"/>
  <c r="A1649" i="1"/>
  <c r="O1648" i="1"/>
  <c r="N1648" i="1"/>
  <c r="A1648" i="1"/>
  <c r="O1647" i="1"/>
  <c r="N1647" i="1"/>
  <c r="A1647" i="1"/>
  <c r="O1646" i="1"/>
  <c r="N1646" i="1"/>
  <c r="A1646" i="1"/>
  <c r="O1645" i="1"/>
  <c r="N1645" i="1"/>
  <c r="A1645" i="1"/>
  <c r="O1644" i="1"/>
  <c r="N1644" i="1"/>
  <c r="A1644" i="1"/>
  <c r="O1643" i="1"/>
  <c r="N1643" i="1"/>
  <c r="A1643" i="1"/>
  <c r="O1642" i="1"/>
  <c r="N1642" i="1"/>
  <c r="A1642" i="1"/>
  <c r="O1641" i="1"/>
  <c r="N1641" i="1"/>
  <c r="A1641" i="1"/>
  <c r="O1640" i="1"/>
  <c r="N1640" i="1"/>
  <c r="A1640" i="1"/>
  <c r="O1639" i="1"/>
  <c r="N1639" i="1"/>
  <c r="A1639" i="1"/>
  <c r="O1638" i="1"/>
  <c r="N1638" i="1"/>
  <c r="A1638" i="1"/>
  <c r="O1637" i="1"/>
  <c r="N1637" i="1"/>
  <c r="A1637" i="1"/>
  <c r="O1636" i="1"/>
  <c r="N1636" i="1"/>
  <c r="A1636" i="1"/>
  <c r="O1635" i="1"/>
  <c r="N1635" i="1"/>
  <c r="A1635" i="1"/>
  <c r="O1634" i="1"/>
  <c r="N1634" i="1"/>
  <c r="A1634" i="1"/>
  <c r="O1633" i="1"/>
  <c r="N1633" i="1"/>
  <c r="A1633" i="1"/>
  <c r="O1632" i="1"/>
  <c r="N1632" i="1"/>
  <c r="A1632" i="1"/>
  <c r="O1631" i="1"/>
  <c r="N1631" i="1"/>
  <c r="A1631" i="1"/>
  <c r="O1630" i="1"/>
  <c r="N1630" i="1"/>
  <c r="A1630" i="1"/>
  <c r="O1629" i="1"/>
  <c r="N1629" i="1"/>
  <c r="A1629" i="1"/>
  <c r="O1628" i="1"/>
  <c r="N1628" i="1"/>
  <c r="A1628" i="1"/>
  <c r="O1627" i="1"/>
  <c r="N1627" i="1"/>
  <c r="A1627" i="1"/>
  <c r="O1626" i="1"/>
  <c r="N1626" i="1"/>
  <c r="A1626" i="1"/>
  <c r="O1625" i="1"/>
  <c r="N1625" i="1"/>
  <c r="A1625" i="1"/>
  <c r="O1624" i="1"/>
  <c r="N1624" i="1"/>
  <c r="A1624" i="1"/>
  <c r="O1623" i="1"/>
  <c r="N1623" i="1"/>
  <c r="A1623" i="1"/>
  <c r="O1622" i="1"/>
  <c r="N1622" i="1"/>
  <c r="A1622" i="1"/>
  <c r="O1621" i="1"/>
  <c r="N1621" i="1"/>
  <c r="A1621" i="1"/>
  <c r="O1620" i="1"/>
  <c r="N1620" i="1"/>
  <c r="A1620" i="1"/>
  <c r="O1619" i="1"/>
  <c r="N1619" i="1"/>
  <c r="A1619" i="1"/>
  <c r="O1618" i="1"/>
  <c r="N1618" i="1"/>
  <c r="A1618" i="1"/>
  <c r="O1617" i="1"/>
  <c r="N1617" i="1"/>
  <c r="A1617" i="1"/>
  <c r="O1616" i="1"/>
  <c r="N1616" i="1"/>
  <c r="A1616" i="1"/>
  <c r="O1615" i="1"/>
  <c r="N1615" i="1"/>
  <c r="A1615" i="1"/>
  <c r="O1614" i="1"/>
  <c r="N1614" i="1"/>
  <c r="A1614" i="1"/>
  <c r="O1613" i="1"/>
  <c r="N1613" i="1"/>
  <c r="A1613" i="1"/>
  <c r="O1612" i="1"/>
  <c r="N1612" i="1"/>
  <c r="A1612" i="1"/>
  <c r="O1611" i="1"/>
  <c r="N1611" i="1"/>
  <c r="A1611" i="1"/>
  <c r="O1610" i="1"/>
  <c r="N1610" i="1"/>
  <c r="A1610" i="1"/>
  <c r="O1609" i="1"/>
  <c r="N1609" i="1"/>
  <c r="A1609" i="1"/>
  <c r="O1608" i="1"/>
  <c r="N1608" i="1"/>
  <c r="A1608" i="1"/>
  <c r="O1607" i="1"/>
  <c r="N1607" i="1"/>
  <c r="A1607" i="1"/>
  <c r="O1606" i="1"/>
  <c r="N1606" i="1"/>
  <c r="A1606" i="1"/>
  <c r="O1605" i="1"/>
  <c r="N1605" i="1"/>
  <c r="A1605" i="1"/>
  <c r="O1604" i="1"/>
  <c r="N1604" i="1"/>
  <c r="A1604" i="1"/>
  <c r="O1603" i="1"/>
  <c r="N1603" i="1"/>
  <c r="A1603" i="1"/>
  <c r="O1602" i="1"/>
  <c r="N1602" i="1"/>
  <c r="A1602" i="1"/>
  <c r="O1601" i="1"/>
  <c r="N1601" i="1"/>
  <c r="A1601" i="1"/>
  <c r="O1600" i="1"/>
  <c r="N1600" i="1"/>
  <c r="A1600" i="1"/>
  <c r="O1599" i="1"/>
  <c r="N1599" i="1"/>
  <c r="A1599" i="1"/>
  <c r="O1598" i="1"/>
  <c r="N1598" i="1"/>
  <c r="A1598" i="1"/>
  <c r="O1597" i="1"/>
  <c r="N1597" i="1"/>
  <c r="A1597" i="1"/>
  <c r="O1596" i="1"/>
  <c r="N1596" i="1"/>
  <c r="A1596" i="1"/>
  <c r="O1595" i="1"/>
  <c r="N1595" i="1"/>
  <c r="A1595" i="1"/>
  <c r="O1594" i="1"/>
  <c r="N1594" i="1"/>
  <c r="A1594" i="1"/>
  <c r="O1593" i="1"/>
  <c r="N1593" i="1"/>
  <c r="A1593" i="1"/>
  <c r="O1592" i="1"/>
  <c r="N1592" i="1"/>
  <c r="A1592" i="1"/>
  <c r="O1591" i="1"/>
  <c r="N1591" i="1"/>
  <c r="A1591" i="1"/>
  <c r="O1590" i="1"/>
  <c r="N1590" i="1"/>
  <c r="A1590" i="1"/>
  <c r="O1589" i="1"/>
  <c r="N1589" i="1"/>
  <c r="A1589" i="1"/>
  <c r="O1588" i="1"/>
  <c r="N1588" i="1"/>
  <c r="A1588" i="1"/>
  <c r="O1587" i="1"/>
  <c r="N1587" i="1"/>
  <c r="A1587" i="1"/>
  <c r="O1586" i="1"/>
  <c r="N1586" i="1"/>
  <c r="A1586" i="1"/>
  <c r="O1585" i="1"/>
  <c r="N1585" i="1"/>
  <c r="A1585" i="1"/>
  <c r="O1584" i="1"/>
  <c r="N1584" i="1"/>
  <c r="A1584" i="1"/>
  <c r="O1583" i="1"/>
  <c r="N1583" i="1"/>
  <c r="A1583" i="1"/>
  <c r="O1582" i="1"/>
  <c r="N1582" i="1"/>
  <c r="A1582" i="1"/>
  <c r="O1581" i="1"/>
  <c r="N1581" i="1"/>
  <c r="A1581" i="1"/>
  <c r="O1580" i="1"/>
  <c r="N1580" i="1"/>
  <c r="A1580" i="1"/>
  <c r="O1579" i="1"/>
  <c r="N1579" i="1"/>
  <c r="A1579" i="1"/>
  <c r="O1578" i="1"/>
  <c r="N1578" i="1"/>
  <c r="A1578" i="1"/>
  <c r="O1577" i="1"/>
  <c r="N1577" i="1"/>
  <c r="A1577" i="1"/>
  <c r="O1576" i="1"/>
  <c r="N1576" i="1"/>
  <c r="A1576" i="1"/>
  <c r="O1575" i="1"/>
  <c r="N1575" i="1"/>
  <c r="A1575" i="1"/>
  <c r="O1574" i="1"/>
  <c r="N1574" i="1"/>
  <c r="A1574" i="1"/>
  <c r="O1573" i="1"/>
  <c r="N1573" i="1"/>
  <c r="A1573" i="1"/>
  <c r="O1572" i="1"/>
  <c r="N1572" i="1"/>
  <c r="A1572" i="1"/>
  <c r="O1571" i="1"/>
  <c r="N1571" i="1"/>
  <c r="A1571" i="1"/>
  <c r="O1570" i="1"/>
  <c r="N1570" i="1"/>
  <c r="A1570" i="1"/>
  <c r="O1569" i="1"/>
  <c r="N1569" i="1"/>
  <c r="A1569" i="1"/>
  <c r="O1568" i="1"/>
  <c r="N1568" i="1"/>
  <c r="A1568" i="1"/>
  <c r="O1567" i="1"/>
  <c r="N1567" i="1"/>
  <c r="A1567" i="1"/>
  <c r="O1566" i="1"/>
  <c r="N1566" i="1"/>
  <c r="A1566" i="1"/>
  <c r="O1565" i="1"/>
  <c r="N1565" i="1"/>
  <c r="A1565" i="1"/>
  <c r="O1564" i="1"/>
  <c r="N1564" i="1"/>
  <c r="A1564" i="1"/>
  <c r="O1563" i="1"/>
  <c r="N1563" i="1"/>
  <c r="A1563" i="1"/>
  <c r="O1562" i="1"/>
  <c r="N1562" i="1"/>
  <c r="A1562" i="1"/>
  <c r="O1561" i="1"/>
  <c r="N1561" i="1"/>
  <c r="A1561" i="1"/>
  <c r="O1560" i="1"/>
  <c r="N1560" i="1"/>
  <c r="A1560" i="1"/>
  <c r="O1559" i="1"/>
  <c r="N1559" i="1"/>
  <c r="A1559" i="1"/>
  <c r="O1558" i="1"/>
  <c r="N1558" i="1"/>
  <c r="A1558" i="1"/>
  <c r="O1557" i="1"/>
  <c r="N1557" i="1"/>
  <c r="A1557" i="1"/>
  <c r="O1556" i="1"/>
  <c r="N1556" i="1"/>
  <c r="A1556" i="1"/>
  <c r="O1555" i="1"/>
  <c r="N1555" i="1"/>
  <c r="A1555" i="1"/>
  <c r="O1554" i="1"/>
  <c r="N1554" i="1"/>
  <c r="A1554" i="1"/>
  <c r="O1553" i="1"/>
  <c r="N1553" i="1"/>
  <c r="A1553" i="1"/>
  <c r="O1552" i="1"/>
  <c r="N1552" i="1"/>
  <c r="A1552" i="1"/>
  <c r="O1551" i="1"/>
  <c r="N1551" i="1"/>
  <c r="A1551" i="1"/>
  <c r="O1550" i="1"/>
  <c r="N1550" i="1"/>
  <c r="A1550" i="1"/>
  <c r="O1549" i="1"/>
  <c r="N1549" i="1"/>
  <c r="A1549" i="1"/>
  <c r="O1548" i="1"/>
  <c r="N1548" i="1"/>
  <c r="A1548" i="1"/>
  <c r="O1547" i="1"/>
  <c r="N1547" i="1"/>
  <c r="A1547" i="1"/>
  <c r="O1546" i="1"/>
  <c r="N1546" i="1"/>
  <c r="A1546" i="1"/>
  <c r="O1545" i="1"/>
  <c r="N1545" i="1"/>
  <c r="A1545" i="1"/>
  <c r="O1544" i="1"/>
  <c r="N1544" i="1"/>
  <c r="A1544" i="1"/>
  <c r="O1543" i="1"/>
  <c r="N1543" i="1"/>
  <c r="A1543" i="1"/>
  <c r="O1542" i="1"/>
  <c r="N1542" i="1"/>
  <c r="A1542" i="1"/>
  <c r="O1541" i="1"/>
  <c r="N1541" i="1"/>
  <c r="A1541" i="1"/>
  <c r="O1540" i="1"/>
  <c r="N1540" i="1"/>
  <c r="A1540" i="1"/>
  <c r="O1539" i="1"/>
  <c r="N1539" i="1"/>
  <c r="A1539" i="1"/>
  <c r="O1538" i="1"/>
  <c r="N1538" i="1"/>
  <c r="A1538" i="1"/>
  <c r="O1537" i="1"/>
  <c r="N1537" i="1"/>
  <c r="A1537" i="1"/>
  <c r="O1536" i="1"/>
  <c r="N1536" i="1"/>
  <c r="A1536" i="1"/>
  <c r="O1535" i="1"/>
  <c r="N1535" i="1"/>
  <c r="A1535" i="1"/>
  <c r="O1534" i="1"/>
  <c r="N1534" i="1"/>
  <c r="A1534" i="1"/>
  <c r="O1533" i="1"/>
  <c r="N1533" i="1"/>
  <c r="A1533" i="1"/>
  <c r="O1532" i="1"/>
  <c r="N1532" i="1"/>
  <c r="A1532" i="1"/>
  <c r="O1531" i="1"/>
  <c r="N1531" i="1"/>
  <c r="A1531" i="1"/>
  <c r="O1530" i="1"/>
  <c r="N1530" i="1"/>
  <c r="A1530" i="1"/>
  <c r="O1529" i="1"/>
  <c r="N1529" i="1"/>
  <c r="A1529" i="1"/>
  <c r="O1528" i="1"/>
  <c r="N1528" i="1"/>
  <c r="A1528" i="1"/>
  <c r="O1527" i="1"/>
  <c r="N1527" i="1"/>
  <c r="A1527" i="1"/>
  <c r="O1526" i="1"/>
  <c r="N1526" i="1"/>
  <c r="A1526" i="1"/>
  <c r="O1525" i="1"/>
  <c r="N1525" i="1"/>
  <c r="A1525" i="1"/>
  <c r="O1524" i="1"/>
  <c r="N1524" i="1"/>
  <c r="A1524" i="1"/>
  <c r="O1523" i="1"/>
  <c r="N1523" i="1"/>
  <c r="A1523" i="1"/>
  <c r="O1522" i="1"/>
  <c r="N1522" i="1"/>
  <c r="A1522" i="1"/>
  <c r="O1521" i="1"/>
  <c r="N1521" i="1"/>
  <c r="A1521" i="1"/>
  <c r="O1520" i="1"/>
  <c r="N1520" i="1"/>
  <c r="A1520" i="1"/>
  <c r="O1519" i="1"/>
  <c r="N1519" i="1"/>
  <c r="A1519" i="1"/>
  <c r="O1518" i="1"/>
  <c r="N1518" i="1"/>
  <c r="A1518" i="1"/>
  <c r="O1517" i="1"/>
  <c r="N1517" i="1"/>
  <c r="A1517" i="1"/>
  <c r="O1516" i="1"/>
  <c r="N1516" i="1"/>
  <c r="A1516" i="1"/>
  <c r="O1515" i="1"/>
  <c r="N1515" i="1"/>
  <c r="A1515" i="1"/>
  <c r="O1514" i="1"/>
  <c r="N1514" i="1"/>
  <c r="A1514" i="1"/>
  <c r="O1513" i="1"/>
  <c r="N1513" i="1"/>
  <c r="A1513" i="1"/>
  <c r="O1512" i="1"/>
  <c r="N1512" i="1"/>
  <c r="A1512" i="1"/>
  <c r="O1511" i="1"/>
  <c r="N1511" i="1"/>
  <c r="A1511" i="1"/>
  <c r="O1510" i="1"/>
  <c r="N1510" i="1"/>
  <c r="A1510" i="1"/>
  <c r="O1509" i="1"/>
  <c r="N1509" i="1"/>
  <c r="A1509" i="1"/>
  <c r="O1508" i="1"/>
  <c r="N1508" i="1"/>
  <c r="A1508" i="1"/>
  <c r="O1507" i="1"/>
  <c r="N1507" i="1"/>
  <c r="A1507" i="1"/>
  <c r="O1506" i="1"/>
  <c r="N1506" i="1"/>
  <c r="A1506" i="1"/>
  <c r="O1505" i="1"/>
  <c r="N1505" i="1"/>
  <c r="A1505" i="1"/>
  <c r="O1504" i="1"/>
  <c r="N1504" i="1"/>
  <c r="A1504" i="1"/>
  <c r="O1503" i="1"/>
  <c r="N1503" i="1"/>
  <c r="A1503" i="1"/>
  <c r="O1502" i="1"/>
  <c r="N1502" i="1"/>
  <c r="A1502" i="1"/>
  <c r="O1501" i="1"/>
  <c r="N1501" i="1"/>
  <c r="A1501" i="1"/>
  <c r="O1500" i="1"/>
  <c r="N1500" i="1"/>
  <c r="A1500" i="1"/>
  <c r="O1499" i="1"/>
  <c r="N1499" i="1"/>
  <c r="A1499" i="1"/>
  <c r="O1498" i="1"/>
  <c r="N1498" i="1"/>
  <c r="A1498" i="1"/>
  <c r="O1497" i="1"/>
  <c r="N1497" i="1"/>
  <c r="A1497" i="1"/>
  <c r="O1496" i="1"/>
  <c r="N1496" i="1"/>
  <c r="A1496" i="1"/>
  <c r="O1495" i="1"/>
  <c r="N1495" i="1"/>
  <c r="A1495" i="1"/>
  <c r="O1494" i="1"/>
  <c r="N1494" i="1"/>
  <c r="A1494" i="1"/>
  <c r="O1493" i="1"/>
  <c r="N1493" i="1"/>
  <c r="A1493" i="1"/>
  <c r="O1492" i="1"/>
  <c r="N1492" i="1"/>
  <c r="A1492" i="1"/>
  <c r="O1491" i="1"/>
  <c r="N1491" i="1"/>
  <c r="A1491" i="1"/>
  <c r="O1490" i="1"/>
  <c r="N1490" i="1"/>
  <c r="A1490" i="1"/>
  <c r="O1489" i="1"/>
  <c r="N1489" i="1"/>
  <c r="A1489" i="1"/>
  <c r="O1488" i="1"/>
  <c r="N1488" i="1"/>
  <c r="A1488" i="1"/>
  <c r="O1487" i="1"/>
  <c r="N1487" i="1"/>
  <c r="A1487" i="1"/>
  <c r="O1486" i="1"/>
  <c r="N1486" i="1"/>
  <c r="A1486" i="1"/>
  <c r="O1485" i="1"/>
  <c r="N1485" i="1"/>
  <c r="A1485" i="1"/>
  <c r="O1484" i="1"/>
  <c r="N1484" i="1"/>
  <c r="A1484" i="1"/>
  <c r="O1483" i="1"/>
  <c r="N1483" i="1"/>
  <c r="A1483" i="1"/>
  <c r="O1482" i="1"/>
  <c r="N1482" i="1"/>
  <c r="A1482" i="1"/>
  <c r="O1481" i="1"/>
  <c r="N1481" i="1"/>
  <c r="A1481" i="1"/>
  <c r="O1480" i="1"/>
  <c r="N1480" i="1"/>
  <c r="A1480" i="1"/>
  <c r="O1479" i="1"/>
  <c r="N1479" i="1"/>
  <c r="A1479" i="1"/>
  <c r="O1478" i="1"/>
  <c r="N1478" i="1"/>
  <c r="A1478" i="1"/>
  <c r="O1477" i="1"/>
  <c r="N1477" i="1"/>
  <c r="A1477" i="1"/>
  <c r="O1476" i="1"/>
  <c r="N1476" i="1"/>
  <c r="A1476" i="1"/>
  <c r="O1475" i="1"/>
  <c r="N1475" i="1"/>
  <c r="A1475" i="1"/>
  <c r="O1474" i="1"/>
  <c r="N1474" i="1"/>
  <c r="A1474" i="1"/>
  <c r="O1473" i="1"/>
  <c r="N1473" i="1"/>
  <c r="A1473" i="1"/>
  <c r="O1472" i="1"/>
  <c r="N1472" i="1"/>
  <c r="A1472" i="1"/>
  <c r="O1471" i="1"/>
  <c r="N1471" i="1"/>
  <c r="A1471" i="1"/>
  <c r="O1470" i="1"/>
  <c r="N1470" i="1"/>
  <c r="A1470" i="1"/>
  <c r="O1469" i="1"/>
  <c r="N1469" i="1"/>
  <c r="A1469" i="1"/>
  <c r="O1468" i="1"/>
  <c r="N1468" i="1"/>
  <c r="A1468" i="1"/>
  <c r="O1467" i="1"/>
  <c r="N1467" i="1"/>
  <c r="A1467" i="1"/>
  <c r="O1466" i="1"/>
  <c r="N1466" i="1"/>
  <c r="A1466" i="1"/>
  <c r="O1465" i="1"/>
  <c r="N1465" i="1"/>
  <c r="A1465" i="1"/>
  <c r="O1464" i="1"/>
  <c r="N1464" i="1"/>
  <c r="A1464" i="1"/>
  <c r="O1463" i="1"/>
  <c r="N1463" i="1"/>
  <c r="A1463" i="1"/>
  <c r="O1462" i="1"/>
  <c r="N1462" i="1"/>
  <c r="A1462" i="1"/>
  <c r="O1461" i="1"/>
  <c r="N1461" i="1"/>
  <c r="A1461" i="1"/>
  <c r="O1460" i="1"/>
  <c r="N1460" i="1"/>
  <c r="A1460" i="1"/>
  <c r="O1459" i="1"/>
  <c r="N1459" i="1"/>
  <c r="A1459" i="1"/>
  <c r="O1458" i="1"/>
  <c r="N1458" i="1"/>
  <c r="A1458" i="1"/>
  <c r="O1457" i="1"/>
  <c r="N1457" i="1"/>
  <c r="A1457" i="1"/>
  <c r="O1456" i="1"/>
  <c r="N1456" i="1"/>
  <c r="A1456" i="1"/>
  <c r="O1455" i="1"/>
  <c r="N1455" i="1"/>
  <c r="A1455" i="1"/>
  <c r="O1454" i="1"/>
  <c r="N1454" i="1"/>
  <c r="A1454" i="1"/>
  <c r="O1453" i="1"/>
  <c r="N1453" i="1"/>
  <c r="A1453" i="1"/>
  <c r="O1452" i="1"/>
  <c r="N1452" i="1"/>
  <c r="A1452" i="1"/>
  <c r="O1451" i="1"/>
  <c r="N1451" i="1"/>
  <c r="A1451" i="1"/>
  <c r="O1450" i="1"/>
  <c r="N1450" i="1"/>
  <c r="A1450" i="1"/>
  <c r="O1449" i="1"/>
  <c r="N1449" i="1"/>
  <c r="A1449" i="1"/>
  <c r="O1448" i="1"/>
  <c r="N1448" i="1"/>
  <c r="A1448" i="1"/>
  <c r="O1447" i="1"/>
  <c r="N1447" i="1"/>
  <c r="A1447" i="1"/>
  <c r="O1446" i="1"/>
  <c r="N1446" i="1"/>
  <c r="A1446" i="1"/>
  <c r="O1445" i="1"/>
  <c r="N1445" i="1"/>
  <c r="A1445" i="1"/>
  <c r="O1444" i="1"/>
  <c r="N1444" i="1"/>
  <c r="A1444" i="1"/>
  <c r="O1443" i="1"/>
  <c r="N1443" i="1"/>
  <c r="A1443" i="1"/>
  <c r="O1442" i="1"/>
  <c r="N1442" i="1"/>
  <c r="A1442" i="1"/>
  <c r="O1441" i="1"/>
  <c r="N1441" i="1"/>
  <c r="A1441" i="1"/>
  <c r="O1440" i="1"/>
  <c r="N1440" i="1"/>
  <c r="A1440" i="1"/>
  <c r="O1439" i="1"/>
  <c r="N1439" i="1"/>
  <c r="A1439" i="1"/>
  <c r="O1438" i="1"/>
  <c r="N1438" i="1"/>
  <c r="A1438" i="1"/>
  <c r="O1437" i="1"/>
  <c r="N1437" i="1"/>
  <c r="A1437" i="1"/>
  <c r="O1436" i="1"/>
  <c r="N1436" i="1"/>
  <c r="A1436" i="1"/>
  <c r="O1435" i="1"/>
  <c r="N1435" i="1"/>
  <c r="A1435" i="1"/>
  <c r="O1434" i="1"/>
  <c r="N1434" i="1"/>
  <c r="A1434" i="1"/>
  <c r="O1433" i="1"/>
  <c r="N1433" i="1"/>
  <c r="A1433" i="1"/>
  <c r="O1432" i="1"/>
  <c r="N1432" i="1"/>
  <c r="A1432" i="1"/>
  <c r="O1431" i="1"/>
  <c r="N1431" i="1"/>
  <c r="A1431" i="1"/>
  <c r="O1430" i="1"/>
  <c r="N1430" i="1"/>
  <c r="A1430" i="1"/>
  <c r="O1429" i="1"/>
  <c r="N1429" i="1"/>
  <c r="A1429" i="1"/>
  <c r="O1428" i="1"/>
  <c r="N1428" i="1"/>
  <c r="A1428" i="1"/>
  <c r="O1427" i="1"/>
  <c r="N1427" i="1"/>
  <c r="A1427" i="1"/>
  <c r="O1426" i="1"/>
  <c r="N1426" i="1"/>
  <c r="A1426" i="1"/>
  <c r="O1425" i="1"/>
  <c r="N1425" i="1"/>
  <c r="A1425" i="1"/>
  <c r="O1424" i="1"/>
  <c r="N1424" i="1"/>
  <c r="A1424" i="1"/>
  <c r="O1423" i="1"/>
  <c r="N1423" i="1"/>
  <c r="A1423" i="1"/>
  <c r="O1422" i="1"/>
  <c r="N1422" i="1"/>
  <c r="A1422" i="1"/>
  <c r="O1421" i="1"/>
  <c r="N1421" i="1"/>
  <c r="A1421" i="1"/>
  <c r="O1420" i="1"/>
  <c r="N1420" i="1"/>
  <c r="A1420" i="1"/>
  <c r="O1419" i="1"/>
  <c r="N1419" i="1"/>
  <c r="A1419" i="1"/>
  <c r="O1418" i="1"/>
  <c r="N1418" i="1"/>
  <c r="A1418" i="1"/>
  <c r="O1417" i="1"/>
  <c r="N1417" i="1"/>
  <c r="A1417" i="1"/>
  <c r="O1416" i="1"/>
  <c r="N1416" i="1"/>
  <c r="A1416" i="1"/>
  <c r="O1415" i="1"/>
  <c r="N1415" i="1"/>
  <c r="A1415" i="1"/>
  <c r="O1414" i="1"/>
  <c r="N1414" i="1"/>
  <c r="A1414" i="1"/>
  <c r="O1413" i="1"/>
  <c r="N1413" i="1"/>
  <c r="A1413" i="1"/>
  <c r="O1412" i="1"/>
  <c r="N1412" i="1"/>
  <c r="A1412" i="1"/>
  <c r="O1411" i="1"/>
  <c r="N1411" i="1"/>
  <c r="A1411" i="1"/>
  <c r="O1410" i="1"/>
  <c r="N1410" i="1"/>
  <c r="A1410" i="1"/>
  <c r="O1409" i="1"/>
  <c r="N1409" i="1"/>
  <c r="A1409" i="1"/>
  <c r="O1408" i="1"/>
  <c r="N1408" i="1"/>
  <c r="A1408" i="1"/>
  <c r="O1407" i="1"/>
  <c r="N1407" i="1"/>
  <c r="A1407" i="1"/>
  <c r="O1406" i="1"/>
  <c r="N1406" i="1"/>
  <c r="A1406" i="1"/>
  <c r="O1405" i="1"/>
  <c r="N1405" i="1"/>
  <c r="A1405" i="1"/>
  <c r="O1404" i="1"/>
  <c r="N1404" i="1"/>
  <c r="A1404" i="1"/>
  <c r="O1403" i="1"/>
  <c r="N1403" i="1"/>
  <c r="A1403" i="1"/>
  <c r="O1402" i="1"/>
  <c r="N1402" i="1"/>
  <c r="A1402" i="1"/>
  <c r="O1401" i="1"/>
  <c r="N1401" i="1"/>
  <c r="A1401" i="1"/>
  <c r="O1400" i="1"/>
  <c r="N1400" i="1"/>
  <c r="A1400" i="1"/>
  <c r="O1399" i="1"/>
  <c r="N1399" i="1"/>
  <c r="A1399" i="1"/>
  <c r="O1398" i="1"/>
  <c r="N1398" i="1"/>
  <c r="A1398" i="1"/>
  <c r="O1397" i="1"/>
  <c r="N1397" i="1"/>
  <c r="A1397" i="1"/>
  <c r="O1396" i="1"/>
  <c r="N1396" i="1"/>
  <c r="A1396" i="1"/>
  <c r="O1395" i="1"/>
  <c r="N1395" i="1"/>
  <c r="A1395" i="1"/>
  <c r="O1394" i="1"/>
  <c r="N1394" i="1"/>
  <c r="A1394" i="1"/>
  <c r="O1393" i="1"/>
  <c r="N1393" i="1"/>
  <c r="A1393" i="1"/>
  <c r="O1392" i="1"/>
  <c r="N1392" i="1"/>
  <c r="A1392" i="1"/>
  <c r="O1391" i="1"/>
  <c r="N1391" i="1"/>
  <c r="A1391" i="1"/>
  <c r="O1390" i="1"/>
  <c r="N1390" i="1"/>
  <c r="A1390" i="1"/>
  <c r="O1389" i="1"/>
  <c r="N1389" i="1"/>
  <c r="A1389" i="1"/>
  <c r="O1388" i="1"/>
  <c r="N1388" i="1"/>
  <c r="A1388" i="1"/>
  <c r="O1387" i="1"/>
  <c r="N1387" i="1"/>
  <c r="A1387" i="1"/>
  <c r="O1386" i="1"/>
  <c r="N1386" i="1"/>
  <c r="A1386" i="1"/>
  <c r="O1385" i="1"/>
  <c r="N1385" i="1"/>
  <c r="A1385" i="1"/>
  <c r="O1384" i="1"/>
  <c r="N1384" i="1"/>
  <c r="A1384" i="1"/>
  <c r="O1383" i="1"/>
  <c r="N1383" i="1"/>
  <c r="A1383" i="1"/>
  <c r="O1382" i="1"/>
  <c r="N1382" i="1"/>
  <c r="A1382" i="1"/>
  <c r="O1381" i="1"/>
  <c r="N1381" i="1"/>
  <c r="A1381" i="1"/>
  <c r="O1380" i="1"/>
  <c r="N1380" i="1"/>
  <c r="A1380" i="1"/>
  <c r="O1379" i="1"/>
  <c r="N1379" i="1"/>
  <c r="A1379" i="1"/>
  <c r="O1378" i="1"/>
  <c r="N1378" i="1"/>
  <c r="A1378" i="1"/>
  <c r="O1377" i="1"/>
  <c r="N1377" i="1"/>
  <c r="A1377" i="1"/>
  <c r="O1376" i="1"/>
  <c r="N1376" i="1"/>
  <c r="A1376" i="1"/>
  <c r="O1375" i="1"/>
  <c r="N1375" i="1"/>
  <c r="A1375" i="1"/>
  <c r="O1374" i="1"/>
  <c r="N1374" i="1"/>
  <c r="A1374" i="1"/>
  <c r="O1373" i="1"/>
  <c r="N1373" i="1"/>
  <c r="A1373" i="1"/>
  <c r="O1372" i="1"/>
  <c r="N1372" i="1"/>
  <c r="A1372" i="1"/>
  <c r="O1371" i="1"/>
  <c r="N1371" i="1"/>
  <c r="A1371" i="1"/>
  <c r="O1370" i="1"/>
  <c r="N1370" i="1"/>
  <c r="A1370" i="1"/>
  <c r="O1369" i="1"/>
  <c r="N1369" i="1"/>
  <c r="A1369" i="1"/>
  <c r="O1368" i="1"/>
  <c r="N1368" i="1"/>
  <c r="A1368" i="1"/>
  <c r="O1367" i="1"/>
  <c r="N1367" i="1"/>
  <c r="A1367" i="1"/>
  <c r="O1366" i="1"/>
  <c r="N1366" i="1"/>
  <c r="A1366" i="1"/>
  <c r="O1365" i="1"/>
  <c r="N1365" i="1"/>
  <c r="A1365" i="1"/>
  <c r="O1364" i="1"/>
  <c r="N1364" i="1"/>
  <c r="A1364" i="1"/>
  <c r="O1363" i="1"/>
  <c r="N1363" i="1"/>
  <c r="A1363" i="1"/>
  <c r="O1362" i="1"/>
  <c r="N1362" i="1"/>
  <c r="A1362" i="1"/>
  <c r="O1361" i="1"/>
  <c r="N1361" i="1"/>
  <c r="A1361" i="1"/>
  <c r="O1360" i="1"/>
  <c r="N1360" i="1"/>
  <c r="A1360" i="1"/>
  <c r="O1359" i="1"/>
  <c r="N1359" i="1"/>
  <c r="A1359" i="1"/>
  <c r="O1358" i="1"/>
  <c r="N1358" i="1"/>
  <c r="A1358" i="1"/>
  <c r="O1357" i="1"/>
  <c r="N1357" i="1"/>
  <c r="A1357" i="1"/>
  <c r="O1356" i="1"/>
  <c r="N1356" i="1"/>
  <c r="A1356" i="1"/>
  <c r="O1355" i="1"/>
  <c r="N1355" i="1"/>
  <c r="A1355" i="1"/>
  <c r="O1354" i="1"/>
  <c r="N1354" i="1"/>
  <c r="A1354" i="1"/>
  <c r="O1353" i="1"/>
  <c r="N1353" i="1"/>
  <c r="A1353" i="1"/>
  <c r="O1352" i="1"/>
  <c r="N1352" i="1"/>
  <c r="A1352" i="1"/>
  <c r="O1351" i="1"/>
  <c r="N1351" i="1"/>
  <c r="A1351" i="1"/>
  <c r="O1350" i="1"/>
  <c r="N1350" i="1"/>
  <c r="A1350" i="1"/>
  <c r="O1349" i="1"/>
  <c r="N1349" i="1"/>
  <c r="A1349" i="1"/>
  <c r="O1348" i="1"/>
  <c r="N1348" i="1"/>
  <c r="A1348" i="1"/>
  <c r="O1347" i="1"/>
  <c r="N1347" i="1"/>
  <c r="A1347" i="1"/>
  <c r="O1346" i="1"/>
  <c r="N1346" i="1"/>
  <c r="A1346" i="1"/>
  <c r="O1345" i="1"/>
  <c r="N1345" i="1"/>
  <c r="A1345" i="1"/>
  <c r="O1344" i="1"/>
  <c r="N1344" i="1"/>
  <c r="A1344" i="1"/>
  <c r="O1343" i="1"/>
  <c r="N1343" i="1"/>
  <c r="A1343" i="1"/>
  <c r="O1342" i="1"/>
  <c r="N1342" i="1"/>
  <c r="A1342" i="1"/>
  <c r="O1341" i="1"/>
  <c r="N1341" i="1"/>
  <c r="A1341" i="1"/>
  <c r="O1340" i="1"/>
  <c r="N1340" i="1"/>
  <c r="A1340" i="1"/>
  <c r="O1339" i="1"/>
  <c r="N1339" i="1"/>
  <c r="A1339" i="1"/>
  <c r="O1338" i="1"/>
  <c r="N1338" i="1"/>
  <c r="A1338" i="1"/>
  <c r="O1337" i="1"/>
  <c r="N1337" i="1"/>
  <c r="A1337" i="1"/>
  <c r="O1336" i="1"/>
  <c r="N1336" i="1"/>
  <c r="A1336" i="1"/>
  <c r="O1335" i="1"/>
  <c r="N1335" i="1"/>
  <c r="A1335" i="1"/>
  <c r="O1334" i="1"/>
  <c r="N1334" i="1"/>
  <c r="A1334" i="1"/>
  <c r="O1333" i="1"/>
  <c r="N1333" i="1"/>
  <c r="A1333" i="1"/>
  <c r="O1332" i="1"/>
  <c r="N1332" i="1"/>
  <c r="A1332" i="1"/>
  <c r="O1331" i="1"/>
  <c r="N1331" i="1"/>
  <c r="A1331" i="1"/>
  <c r="O1330" i="1"/>
  <c r="N1330" i="1"/>
  <c r="A1330" i="1"/>
  <c r="O1329" i="1"/>
  <c r="N1329" i="1"/>
  <c r="A1329" i="1"/>
  <c r="O1328" i="1"/>
  <c r="N1328" i="1"/>
  <c r="A1328" i="1"/>
  <c r="O1327" i="1"/>
  <c r="N1327" i="1"/>
  <c r="A1327" i="1"/>
  <c r="O1326" i="1"/>
  <c r="N1326" i="1"/>
  <c r="A1326" i="1"/>
  <c r="O1325" i="1"/>
  <c r="N1325" i="1"/>
  <c r="A1325" i="1"/>
  <c r="O1324" i="1"/>
  <c r="N1324" i="1"/>
  <c r="A1324" i="1"/>
  <c r="O1323" i="1"/>
  <c r="N1323" i="1"/>
  <c r="A1323" i="1"/>
  <c r="O1322" i="1"/>
  <c r="N1322" i="1"/>
  <c r="A1322" i="1"/>
  <c r="O1321" i="1"/>
  <c r="N1321" i="1"/>
  <c r="A1321" i="1"/>
  <c r="O1320" i="1"/>
  <c r="N1320" i="1"/>
  <c r="A1320" i="1"/>
  <c r="O1319" i="1"/>
  <c r="N1319" i="1"/>
  <c r="A1319" i="1"/>
  <c r="O1318" i="1"/>
  <c r="N1318" i="1"/>
  <c r="A1318" i="1"/>
  <c r="O1317" i="1"/>
  <c r="N1317" i="1"/>
  <c r="A1317" i="1"/>
  <c r="O1316" i="1"/>
  <c r="N1316" i="1"/>
  <c r="A1316" i="1"/>
  <c r="O1315" i="1"/>
  <c r="N1315" i="1"/>
  <c r="A1315" i="1"/>
  <c r="O1314" i="1"/>
  <c r="N1314" i="1"/>
  <c r="A1314" i="1"/>
  <c r="O1313" i="1"/>
  <c r="N1313" i="1"/>
  <c r="A1313" i="1"/>
  <c r="O1312" i="1"/>
  <c r="N1312" i="1"/>
  <c r="A1312" i="1"/>
  <c r="O1311" i="1"/>
  <c r="N1311" i="1"/>
  <c r="A1311" i="1"/>
  <c r="O1310" i="1"/>
  <c r="N1310" i="1"/>
  <c r="A1310" i="1"/>
  <c r="O1309" i="1"/>
  <c r="N1309" i="1"/>
  <c r="A1309" i="1"/>
  <c r="O1308" i="1"/>
  <c r="N1308" i="1"/>
  <c r="A1308" i="1"/>
  <c r="O1307" i="1"/>
  <c r="N1307" i="1"/>
  <c r="A1307" i="1"/>
  <c r="O1306" i="1"/>
  <c r="N1306" i="1"/>
  <c r="A1306" i="1"/>
  <c r="O1305" i="1"/>
  <c r="N1305" i="1"/>
  <c r="A1305" i="1"/>
  <c r="O1304" i="1"/>
  <c r="N1304" i="1"/>
  <c r="A1304" i="1"/>
  <c r="O1303" i="1"/>
  <c r="N1303" i="1"/>
  <c r="A1303" i="1"/>
  <c r="O1302" i="1"/>
  <c r="N1302" i="1"/>
  <c r="A1302" i="1"/>
  <c r="O1301" i="1"/>
  <c r="N1301" i="1"/>
  <c r="A1301" i="1"/>
  <c r="O1300" i="1"/>
  <c r="N1300" i="1"/>
  <c r="A1300" i="1"/>
  <c r="O1299" i="1"/>
  <c r="N1299" i="1"/>
  <c r="A1299" i="1"/>
  <c r="O1298" i="1"/>
  <c r="N1298" i="1"/>
  <c r="A1298" i="1"/>
  <c r="O1297" i="1"/>
  <c r="N1297" i="1"/>
  <c r="A1297" i="1"/>
  <c r="O1296" i="1"/>
  <c r="N1296" i="1"/>
  <c r="A1296" i="1"/>
  <c r="O1295" i="1"/>
  <c r="N1295" i="1"/>
  <c r="A1295" i="1"/>
  <c r="O1294" i="1"/>
  <c r="N1294" i="1"/>
  <c r="A1294" i="1"/>
  <c r="O1293" i="1"/>
  <c r="N1293" i="1"/>
  <c r="A1293" i="1"/>
  <c r="O1292" i="1"/>
  <c r="N1292" i="1"/>
  <c r="A1292" i="1"/>
  <c r="O1291" i="1"/>
  <c r="N1291" i="1"/>
  <c r="A1291" i="1"/>
  <c r="O1290" i="1"/>
  <c r="N1290" i="1"/>
  <c r="A1290" i="1"/>
  <c r="O1289" i="1"/>
  <c r="N1289" i="1"/>
  <c r="A1289" i="1"/>
  <c r="O1288" i="1"/>
  <c r="N1288" i="1"/>
  <c r="A1288" i="1"/>
  <c r="O1287" i="1"/>
  <c r="N1287" i="1"/>
  <c r="A1287" i="1"/>
  <c r="O1286" i="1"/>
  <c r="N1286" i="1"/>
  <c r="A1286" i="1"/>
  <c r="O1285" i="1"/>
  <c r="N1285" i="1"/>
  <c r="A1285" i="1"/>
  <c r="O1284" i="1"/>
  <c r="N1284" i="1"/>
  <c r="A1284" i="1"/>
  <c r="O1283" i="1"/>
  <c r="N1283" i="1"/>
  <c r="A1283" i="1"/>
  <c r="O1282" i="1"/>
  <c r="N1282" i="1"/>
  <c r="A1282" i="1"/>
  <c r="O1281" i="1"/>
  <c r="N1281" i="1"/>
  <c r="A1281" i="1"/>
  <c r="O1280" i="1"/>
  <c r="N1280" i="1"/>
  <c r="A1280" i="1"/>
  <c r="O1279" i="1"/>
  <c r="N1279" i="1"/>
  <c r="A1279" i="1"/>
  <c r="O1278" i="1"/>
  <c r="N1278" i="1"/>
  <c r="A1278" i="1"/>
  <c r="O1277" i="1"/>
  <c r="N1277" i="1"/>
  <c r="A1277" i="1"/>
  <c r="O1276" i="1"/>
  <c r="N1276" i="1"/>
  <c r="A1276" i="1"/>
  <c r="O1275" i="1"/>
  <c r="N1275" i="1"/>
  <c r="A1275" i="1"/>
  <c r="O1274" i="1"/>
  <c r="N1274" i="1"/>
  <c r="A1274" i="1"/>
  <c r="O1273" i="1"/>
  <c r="N1273" i="1"/>
  <c r="A1273" i="1"/>
  <c r="O1272" i="1"/>
  <c r="N1272" i="1"/>
  <c r="A1272" i="1"/>
  <c r="O1271" i="1"/>
  <c r="N1271" i="1"/>
  <c r="A1271" i="1"/>
  <c r="O1270" i="1"/>
  <c r="N1270" i="1"/>
  <c r="A1270" i="1"/>
  <c r="O1269" i="1"/>
  <c r="N1269" i="1"/>
  <c r="A1269" i="1"/>
  <c r="O1268" i="1"/>
  <c r="N1268" i="1"/>
  <c r="A1268" i="1"/>
  <c r="O1267" i="1"/>
  <c r="N1267" i="1"/>
  <c r="A1267" i="1"/>
  <c r="O1266" i="1"/>
  <c r="N1266" i="1"/>
  <c r="A1266" i="1"/>
  <c r="O1265" i="1"/>
  <c r="N1265" i="1"/>
  <c r="A1265" i="1"/>
  <c r="O1264" i="1"/>
  <c r="N1264" i="1"/>
  <c r="A1264" i="1"/>
  <c r="O1263" i="1"/>
  <c r="N1263" i="1"/>
  <c r="A1263" i="1"/>
  <c r="O1262" i="1"/>
  <c r="N1262" i="1"/>
  <c r="A1262" i="1"/>
  <c r="O1261" i="1"/>
  <c r="N1261" i="1"/>
  <c r="A1261" i="1"/>
  <c r="O1260" i="1"/>
  <c r="N1260" i="1"/>
  <c r="A1260" i="1"/>
  <c r="O1259" i="1"/>
  <c r="N1259" i="1"/>
  <c r="A1259" i="1"/>
  <c r="O1258" i="1"/>
  <c r="N1258" i="1"/>
  <c r="A1258" i="1"/>
  <c r="O1257" i="1"/>
  <c r="N1257" i="1"/>
  <c r="A1257" i="1"/>
  <c r="O1256" i="1"/>
  <c r="N1256" i="1"/>
  <c r="A1256" i="1"/>
  <c r="O1255" i="1"/>
  <c r="N1255" i="1"/>
  <c r="A1255" i="1"/>
  <c r="O1254" i="1"/>
  <c r="N1254" i="1"/>
  <c r="A1254" i="1"/>
  <c r="O1253" i="1"/>
  <c r="N1253" i="1"/>
  <c r="A1253" i="1"/>
  <c r="O1252" i="1"/>
  <c r="N1252" i="1"/>
  <c r="A1252" i="1"/>
  <c r="O1251" i="1"/>
  <c r="N1251" i="1"/>
  <c r="A1251" i="1"/>
  <c r="O1250" i="1"/>
  <c r="N1250" i="1"/>
  <c r="A1250" i="1"/>
  <c r="O1249" i="1"/>
  <c r="N1249" i="1"/>
  <c r="A1249" i="1"/>
  <c r="O1248" i="1"/>
  <c r="N1248" i="1"/>
  <c r="A1248" i="1"/>
  <c r="O1247" i="1"/>
  <c r="N1247" i="1"/>
  <c r="A1247" i="1"/>
  <c r="O1246" i="1"/>
  <c r="N1246" i="1"/>
  <c r="A1246" i="1"/>
  <c r="O1245" i="1"/>
  <c r="N1245" i="1"/>
  <c r="A1245" i="1"/>
  <c r="O1244" i="1"/>
  <c r="N1244" i="1"/>
  <c r="A1244" i="1"/>
  <c r="O1243" i="1"/>
  <c r="N1243" i="1"/>
  <c r="A1243" i="1"/>
  <c r="O1242" i="1"/>
  <c r="N1242" i="1"/>
  <c r="A1242" i="1"/>
  <c r="O1241" i="1"/>
  <c r="N1241" i="1"/>
  <c r="A1241" i="1"/>
  <c r="O1240" i="1"/>
  <c r="N1240" i="1"/>
  <c r="A1240" i="1"/>
  <c r="O1239" i="1"/>
  <c r="N1239" i="1"/>
  <c r="A1239" i="1"/>
  <c r="O1238" i="1"/>
  <c r="N1238" i="1"/>
  <c r="A1238" i="1"/>
  <c r="O1237" i="1"/>
  <c r="N1237" i="1"/>
  <c r="A1237" i="1"/>
  <c r="O1236" i="1"/>
  <c r="N1236" i="1"/>
  <c r="A1236" i="1"/>
  <c r="O1235" i="1"/>
  <c r="N1235" i="1"/>
  <c r="A1235" i="1"/>
  <c r="O1234" i="1"/>
  <c r="N1234" i="1"/>
  <c r="A1234" i="1"/>
  <c r="O1233" i="1"/>
  <c r="N1233" i="1"/>
  <c r="A1233" i="1"/>
  <c r="O1232" i="1"/>
  <c r="N1232" i="1"/>
  <c r="A1232" i="1"/>
  <c r="O1231" i="1"/>
  <c r="N1231" i="1"/>
  <c r="A1231" i="1"/>
  <c r="O1230" i="1"/>
  <c r="N1230" i="1"/>
  <c r="A1230" i="1"/>
  <c r="O1229" i="1"/>
  <c r="N1229" i="1"/>
  <c r="A1229" i="1"/>
  <c r="O1228" i="1"/>
  <c r="N1228" i="1"/>
  <c r="A1228" i="1"/>
  <c r="O1227" i="1"/>
  <c r="N1227" i="1"/>
  <c r="A1227" i="1"/>
  <c r="O1226" i="1"/>
  <c r="N1226" i="1"/>
  <c r="A1226" i="1"/>
  <c r="O1225" i="1"/>
  <c r="N1225" i="1"/>
  <c r="A1225" i="1"/>
  <c r="O1224" i="1"/>
  <c r="N1224" i="1"/>
  <c r="A1224" i="1"/>
  <c r="O1223" i="1"/>
  <c r="N1223" i="1"/>
  <c r="A1223" i="1"/>
  <c r="O1222" i="1"/>
  <c r="N1222" i="1"/>
  <c r="A1222" i="1"/>
  <c r="O1221" i="1"/>
  <c r="N1221" i="1"/>
  <c r="A1221" i="1"/>
  <c r="O1220" i="1"/>
  <c r="N1220" i="1"/>
  <c r="A1220" i="1"/>
  <c r="O1219" i="1"/>
  <c r="N1219" i="1"/>
  <c r="A1219" i="1"/>
  <c r="O1218" i="1"/>
  <c r="N1218" i="1"/>
  <c r="A1218" i="1"/>
  <c r="O1217" i="1"/>
  <c r="N1217" i="1"/>
  <c r="A1217" i="1"/>
  <c r="O1216" i="1"/>
  <c r="N1216" i="1"/>
  <c r="A1216" i="1"/>
  <c r="O1215" i="1"/>
  <c r="N1215" i="1"/>
  <c r="A1215" i="1"/>
  <c r="O1214" i="1"/>
  <c r="N1214" i="1"/>
  <c r="A1214" i="1"/>
  <c r="O1213" i="1"/>
  <c r="N1213" i="1"/>
  <c r="A1213" i="1"/>
  <c r="O1212" i="1"/>
  <c r="N1212" i="1"/>
  <c r="A1212" i="1"/>
  <c r="O1211" i="1"/>
  <c r="N1211" i="1"/>
  <c r="A1211" i="1"/>
  <c r="O1210" i="1"/>
  <c r="N1210" i="1"/>
  <c r="A1210" i="1"/>
  <c r="O1209" i="1"/>
  <c r="N1209" i="1"/>
  <c r="A1209" i="1"/>
  <c r="O1208" i="1"/>
  <c r="N1208" i="1"/>
  <c r="A1208" i="1"/>
  <c r="O1207" i="1"/>
  <c r="N1207" i="1"/>
  <c r="A1207" i="1"/>
  <c r="O1206" i="1"/>
  <c r="N1206" i="1"/>
  <c r="A1206" i="1"/>
  <c r="O1205" i="1"/>
  <c r="N1205" i="1"/>
  <c r="A1205" i="1"/>
  <c r="O1204" i="1"/>
  <c r="N1204" i="1"/>
  <c r="A1204" i="1"/>
  <c r="O1203" i="1"/>
  <c r="N1203" i="1"/>
  <c r="A1203" i="1"/>
  <c r="O1202" i="1"/>
  <c r="N1202" i="1"/>
  <c r="A1202" i="1"/>
  <c r="O1201" i="1"/>
  <c r="N1201" i="1"/>
  <c r="A1201" i="1"/>
  <c r="O1200" i="1"/>
  <c r="N1200" i="1"/>
  <c r="A1200" i="1"/>
  <c r="O1199" i="1"/>
  <c r="N1199" i="1"/>
  <c r="A1199" i="1"/>
  <c r="O1198" i="1"/>
  <c r="N1198" i="1"/>
  <c r="A1198" i="1"/>
  <c r="O1197" i="1"/>
  <c r="N1197" i="1"/>
  <c r="A1197" i="1"/>
  <c r="O1196" i="1"/>
  <c r="N1196" i="1"/>
  <c r="A1196" i="1"/>
  <c r="O1195" i="1"/>
  <c r="N1195" i="1"/>
  <c r="A1195" i="1"/>
  <c r="O1194" i="1"/>
  <c r="N1194" i="1"/>
  <c r="A1194" i="1"/>
  <c r="O1193" i="1"/>
  <c r="N1193" i="1"/>
  <c r="A1193" i="1"/>
  <c r="O1192" i="1"/>
  <c r="N1192" i="1"/>
  <c r="A1192" i="1"/>
  <c r="O1191" i="1"/>
  <c r="N1191" i="1"/>
  <c r="A1191" i="1"/>
  <c r="O1190" i="1"/>
  <c r="N1190" i="1"/>
  <c r="A1190" i="1"/>
  <c r="O1189" i="1"/>
  <c r="N1189" i="1"/>
  <c r="A1189" i="1"/>
  <c r="O1188" i="1"/>
  <c r="N1188" i="1"/>
  <c r="A1188" i="1"/>
  <c r="O1187" i="1"/>
  <c r="N1187" i="1"/>
  <c r="A1187" i="1"/>
  <c r="O1186" i="1"/>
  <c r="N1186" i="1"/>
  <c r="A1186" i="1"/>
  <c r="O1185" i="1"/>
  <c r="N1185" i="1"/>
  <c r="A1185" i="1"/>
  <c r="O1184" i="1"/>
  <c r="N1184" i="1"/>
  <c r="A1184" i="1"/>
  <c r="O1183" i="1"/>
  <c r="N1183" i="1"/>
  <c r="A1183" i="1"/>
  <c r="O1182" i="1"/>
  <c r="N1182" i="1"/>
  <c r="A1182" i="1"/>
  <c r="O1181" i="1"/>
  <c r="N1181" i="1"/>
  <c r="A1181" i="1"/>
  <c r="O1180" i="1"/>
  <c r="N1180" i="1"/>
  <c r="A1180" i="1"/>
  <c r="O1179" i="1"/>
  <c r="N1179" i="1"/>
  <c r="A1179" i="1"/>
  <c r="O1178" i="1"/>
  <c r="N1178" i="1"/>
  <c r="A1178" i="1"/>
  <c r="O1177" i="1"/>
  <c r="N1177" i="1"/>
  <c r="A1177" i="1"/>
  <c r="O1176" i="1"/>
  <c r="N1176" i="1"/>
  <c r="A1176" i="1"/>
  <c r="O1175" i="1"/>
  <c r="N1175" i="1"/>
  <c r="A1175" i="1"/>
  <c r="O1174" i="1"/>
  <c r="N1174" i="1"/>
  <c r="A1174" i="1"/>
  <c r="O1173" i="1"/>
  <c r="N1173" i="1"/>
  <c r="A1173" i="1"/>
  <c r="O1172" i="1"/>
  <c r="N1172" i="1"/>
  <c r="A1172" i="1"/>
  <c r="O1171" i="1"/>
  <c r="N1171" i="1"/>
  <c r="A1171" i="1"/>
  <c r="O1170" i="1"/>
  <c r="N1170" i="1"/>
  <c r="A1170" i="1"/>
  <c r="O1169" i="1"/>
  <c r="N1169" i="1"/>
  <c r="A1169" i="1"/>
  <c r="O1168" i="1"/>
  <c r="N1168" i="1"/>
  <c r="A1168" i="1"/>
  <c r="O1167" i="1"/>
  <c r="N1167" i="1"/>
  <c r="A1167" i="1"/>
  <c r="O1166" i="1"/>
  <c r="N1166" i="1"/>
  <c r="A1166" i="1"/>
  <c r="O1165" i="1"/>
  <c r="N1165" i="1"/>
  <c r="A1165" i="1"/>
  <c r="O1164" i="1"/>
  <c r="N1164" i="1"/>
  <c r="A1164" i="1"/>
  <c r="O1163" i="1"/>
  <c r="N1163" i="1"/>
  <c r="A1163" i="1"/>
  <c r="O1162" i="1"/>
  <c r="N1162" i="1"/>
  <c r="A1162" i="1"/>
  <c r="O1161" i="1"/>
  <c r="N1161" i="1"/>
  <c r="A1161" i="1"/>
  <c r="O1160" i="1"/>
  <c r="N1160" i="1"/>
  <c r="A1160" i="1"/>
  <c r="O1159" i="1"/>
  <c r="N1159" i="1"/>
  <c r="A1159" i="1"/>
  <c r="O1158" i="1"/>
  <c r="N1158" i="1"/>
  <c r="A1158" i="1"/>
  <c r="O1157" i="1"/>
  <c r="N1157" i="1"/>
  <c r="A1157" i="1"/>
  <c r="O1156" i="1"/>
  <c r="N1156" i="1"/>
  <c r="A1156" i="1"/>
  <c r="O1155" i="1"/>
  <c r="N1155" i="1"/>
  <c r="A1155" i="1"/>
  <c r="O1154" i="1"/>
  <c r="N1154" i="1"/>
  <c r="A1154" i="1"/>
  <c r="O1153" i="1"/>
  <c r="N1153" i="1"/>
  <c r="A1153" i="1"/>
  <c r="O1152" i="1"/>
  <c r="N1152" i="1"/>
  <c r="A1152" i="1"/>
  <c r="O1151" i="1"/>
  <c r="N1151" i="1"/>
  <c r="A1151" i="1"/>
  <c r="O1150" i="1"/>
  <c r="N1150" i="1"/>
  <c r="A1150" i="1"/>
  <c r="O1149" i="1"/>
  <c r="N1149" i="1"/>
  <c r="A1149" i="1"/>
  <c r="O1148" i="1"/>
  <c r="N1148" i="1"/>
  <c r="A1148" i="1"/>
  <c r="O1147" i="1"/>
  <c r="N1147" i="1"/>
  <c r="A1147" i="1"/>
  <c r="O1146" i="1"/>
  <c r="N1146" i="1"/>
  <c r="A1146" i="1"/>
  <c r="O1145" i="1"/>
  <c r="N1145" i="1"/>
  <c r="A1145" i="1"/>
  <c r="O1144" i="1"/>
  <c r="N1144" i="1"/>
  <c r="A1144" i="1"/>
  <c r="O1143" i="1"/>
  <c r="N1143" i="1"/>
  <c r="A1143" i="1"/>
  <c r="O1142" i="1"/>
  <c r="N1142" i="1"/>
  <c r="A1142" i="1"/>
  <c r="O1141" i="1"/>
  <c r="N1141" i="1"/>
  <c r="A1141" i="1"/>
  <c r="O1140" i="1"/>
  <c r="N1140" i="1"/>
  <c r="A1140" i="1"/>
  <c r="O1139" i="1"/>
  <c r="N1139" i="1"/>
  <c r="A1139" i="1"/>
  <c r="O1138" i="1"/>
  <c r="N1138" i="1"/>
  <c r="A1138" i="1"/>
  <c r="O1137" i="1"/>
  <c r="N1137" i="1"/>
  <c r="A1137" i="1"/>
  <c r="O1136" i="1"/>
  <c r="N1136" i="1"/>
  <c r="A1136" i="1"/>
  <c r="O1135" i="1"/>
  <c r="N1135" i="1"/>
  <c r="A1135" i="1"/>
  <c r="O1134" i="1"/>
  <c r="N1134" i="1"/>
  <c r="A1134" i="1"/>
  <c r="O1133" i="1"/>
  <c r="N1133" i="1"/>
  <c r="A1133" i="1"/>
  <c r="O1132" i="1"/>
  <c r="N1132" i="1"/>
  <c r="A1132" i="1"/>
  <c r="O1131" i="1"/>
  <c r="N1131" i="1"/>
  <c r="A1131" i="1"/>
  <c r="O1130" i="1"/>
  <c r="N1130" i="1"/>
  <c r="A1130" i="1"/>
  <c r="O1129" i="1"/>
  <c r="N1129" i="1"/>
  <c r="A1129" i="1"/>
  <c r="O1128" i="1"/>
  <c r="N1128" i="1"/>
  <c r="A1128" i="1"/>
  <c r="O1127" i="1"/>
  <c r="N1127" i="1"/>
  <c r="A1127" i="1"/>
  <c r="O1126" i="1"/>
  <c r="N1126" i="1"/>
  <c r="A1126" i="1"/>
  <c r="O1125" i="1"/>
  <c r="N1125" i="1"/>
  <c r="A1125" i="1"/>
  <c r="O1124" i="1"/>
  <c r="N1124" i="1"/>
  <c r="A1124" i="1"/>
  <c r="O1123" i="1"/>
  <c r="N1123" i="1"/>
  <c r="A1123" i="1"/>
  <c r="O1122" i="1"/>
  <c r="N1122" i="1"/>
  <c r="A1122" i="1"/>
  <c r="O1121" i="1"/>
  <c r="N1121" i="1"/>
  <c r="A1121" i="1"/>
  <c r="O1120" i="1"/>
  <c r="N1120" i="1"/>
  <c r="A1120" i="1"/>
  <c r="O1119" i="1"/>
  <c r="N1119" i="1"/>
  <c r="A1119" i="1"/>
  <c r="O1118" i="1"/>
  <c r="N1118" i="1"/>
  <c r="A1118" i="1"/>
  <c r="O1117" i="1"/>
  <c r="N1117" i="1"/>
  <c r="A1117" i="1"/>
  <c r="O1116" i="1"/>
  <c r="N1116" i="1"/>
  <c r="A1116" i="1"/>
  <c r="O1115" i="1"/>
  <c r="N1115" i="1"/>
  <c r="A1115" i="1"/>
  <c r="O1114" i="1"/>
  <c r="N1114" i="1"/>
  <c r="A1114" i="1"/>
  <c r="O1113" i="1"/>
  <c r="N1113" i="1"/>
  <c r="A1113" i="1"/>
  <c r="O1112" i="1"/>
  <c r="N1112" i="1"/>
  <c r="A1112" i="1"/>
  <c r="O1111" i="1"/>
  <c r="N1111" i="1"/>
  <c r="A1111" i="1"/>
  <c r="O1110" i="1"/>
  <c r="N1110" i="1"/>
  <c r="A1110" i="1"/>
  <c r="O1109" i="1"/>
  <c r="N1109" i="1"/>
  <c r="A1109" i="1"/>
  <c r="O1108" i="1"/>
  <c r="N1108" i="1"/>
  <c r="A1108" i="1"/>
  <c r="O1107" i="1"/>
  <c r="N1107" i="1"/>
  <c r="A1107" i="1"/>
  <c r="O1106" i="1"/>
  <c r="N1106" i="1"/>
  <c r="A1106" i="1"/>
  <c r="O1105" i="1"/>
  <c r="N1105" i="1"/>
  <c r="A1105" i="1"/>
  <c r="O1104" i="1"/>
  <c r="N1104" i="1"/>
  <c r="A1104" i="1"/>
  <c r="O1103" i="1"/>
  <c r="N1103" i="1"/>
  <c r="A1103" i="1"/>
  <c r="O1102" i="1"/>
  <c r="N1102" i="1"/>
  <c r="A1102" i="1"/>
  <c r="O1101" i="1"/>
  <c r="N1101" i="1"/>
  <c r="A1101" i="1"/>
  <c r="O1100" i="1"/>
  <c r="N1100" i="1"/>
  <c r="A1100" i="1"/>
  <c r="O1099" i="1"/>
  <c r="N1099" i="1"/>
  <c r="A1099" i="1"/>
  <c r="O1098" i="1"/>
  <c r="N1098" i="1"/>
  <c r="A1098" i="1"/>
  <c r="O1097" i="1"/>
  <c r="N1097" i="1"/>
  <c r="A1097" i="1"/>
  <c r="O1096" i="1"/>
  <c r="N1096" i="1"/>
  <c r="A1096" i="1"/>
  <c r="O1095" i="1"/>
  <c r="N1095" i="1"/>
  <c r="A1095" i="1"/>
  <c r="O1094" i="1"/>
  <c r="N1094" i="1"/>
  <c r="A1094" i="1"/>
  <c r="O1093" i="1"/>
  <c r="N1093" i="1"/>
  <c r="A1093" i="1"/>
  <c r="O1092" i="1"/>
  <c r="N1092" i="1"/>
  <c r="A1092" i="1"/>
  <c r="O1091" i="1"/>
  <c r="N1091" i="1"/>
  <c r="A1091" i="1"/>
  <c r="O1090" i="1"/>
  <c r="N1090" i="1"/>
  <c r="A1090" i="1"/>
  <c r="O1089" i="1"/>
  <c r="N1089" i="1"/>
  <c r="A1089" i="1"/>
  <c r="O1088" i="1"/>
  <c r="N1088" i="1"/>
  <c r="A1088" i="1"/>
  <c r="O1087" i="1"/>
  <c r="N1087" i="1"/>
  <c r="A1087" i="1"/>
  <c r="O1086" i="1"/>
  <c r="N1086" i="1"/>
  <c r="A1086" i="1"/>
  <c r="O1085" i="1"/>
  <c r="N1085" i="1"/>
  <c r="A1085" i="1"/>
  <c r="O1084" i="1"/>
  <c r="N1084" i="1"/>
  <c r="A1084" i="1"/>
  <c r="O1083" i="1"/>
  <c r="N1083" i="1"/>
  <c r="A1083" i="1"/>
  <c r="O1082" i="1"/>
  <c r="N1082" i="1"/>
  <c r="A1082" i="1"/>
  <c r="O1081" i="1"/>
  <c r="N1081" i="1"/>
  <c r="A1081" i="1"/>
  <c r="O1080" i="1"/>
  <c r="N1080" i="1"/>
  <c r="A1080" i="1"/>
  <c r="O1079" i="1"/>
  <c r="N1079" i="1"/>
  <c r="A1079" i="1"/>
  <c r="O1078" i="1"/>
  <c r="N1078" i="1"/>
  <c r="A1078" i="1"/>
  <c r="O1077" i="1"/>
  <c r="N1077" i="1"/>
  <c r="A1077" i="1"/>
  <c r="O1076" i="1"/>
  <c r="N1076" i="1"/>
  <c r="A1076" i="1"/>
  <c r="O1075" i="1"/>
  <c r="N1075" i="1"/>
  <c r="A1075" i="1"/>
  <c r="O1074" i="1"/>
  <c r="N1074" i="1"/>
  <c r="A1074" i="1"/>
  <c r="O1073" i="1"/>
  <c r="N1073" i="1"/>
  <c r="A1073" i="1"/>
  <c r="O1072" i="1"/>
  <c r="N1072" i="1"/>
  <c r="A1072" i="1"/>
  <c r="O1071" i="1"/>
  <c r="N1071" i="1"/>
  <c r="A1071" i="1"/>
  <c r="O1070" i="1"/>
  <c r="N1070" i="1"/>
  <c r="A1070" i="1"/>
  <c r="O1069" i="1"/>
  <c r="N1069" i="1"/>
  <c r="A1069" i="1"/>
  <c r="O1068" i="1"/>
  <c r="N1068" i="1"/>
  <c r="A1068" i="1"/>
  <c r="O1067" i="1"/>
  <c r="N1067" i="1"/>
  <c r="A1067" i="1"/>
  <c r="O1066" i="1"/>
  <c r="N1066" i="1"/>
  <c r="A1066" i="1"/>
  <c r="O1065" i="1"/>
  <c r="N1065" i="1"/>
  <c r="A1065" i="1"/>
  <c r="O1064" i="1"/>
  <c r="N1064" i="1"/>
  <c r="A1064" i="1"/>
  <c r="O1063" i="1"/>
  <c r="N1063" i="1"/>
  <c r="A1063" i="1"/>
  <c r="O1062" i="1"/>
  <c r="N1062" i="1"/>
  <c r="A1062" i="1"/>
  <c r="O1061" i="1"/>
  <c r="N1061" i="1"/>
  <c r="A1061" i="1"/>
  <c r="O1060" i="1"/>
  <c r="N1060" i="1"/>
  <c r="A1060" i="1"/>
  <c r="O1059" i="1"/>
  <c r="N1059" i="1"/>
  <c r="A1059" i="1"/>
  <c r="O1058" i="1"/>
  <c r="N1058" i="1"/>
  <c r="A1058" i="1"/>
  <c r="O1057" i="1"/>
  <c r="N1057" i="1"/>
  <c r="A1057" i="1"/>
  <c r="O1056" i="1"/>
  <c r="N1056" i="1"/>
  <c r="A1056" i="1"/>
  <c r="O1055" i="1"/>
  <c r="N1055" i="1"/>
  <c r="A1055" i="1"/>
  <c r="O1054" i="1"/>
  <c r="N1054" i="1"/>
  <c r="A1054" i="1"/>
  <c r="O1053" i="1"/>
  <c r="N1053" i="1"/>
  <c r="A1053" i="1"/>
  <c r="O1052" i="1"/>
  <c r="N1052" i="1"/>
  <c r="A1052" i="1"/>
  <c r="O1051" i="1"/>
  <c r="N1051" i="1"/>
  <c r="A1051" i="1"/>
  <c r="O1050" i="1"/>
  <c r="N1050" i="1"/>
  <c r="A1050" i="1"/>
  <c r="O1049" i="1"/>
  <c r="N1049" i="1"/>
  <c r="A1049" i="1"/>
  <c r="O1048" i="1"/>
  <c r="N1048" i="1"/>
  <c r="A1048" i="1"/>
  <c r="O1047" i="1"/>
  <c r="N1047" i="1"/>
  <c r="A1047" i="1"/>
  <c r="O1046" i="1"/>
  <c r="N1046" i="1"/>
  <c r="A1046" i="1"/>
  <c r="O1045" i="1"/>
  <c r="N1045" i="1"/>
  <c r="A1045" i="1"/>
  <c r="O1044" i="1"/>
  <c r="N1044" i="1"/>
  <c r="A1044" i="1"/>
  <c r="O1043" i="1"/>
  <c r="N1043" i="1"/>
  <c r="A1043" i="1"/>
  <c r="O1042" i="1"/>
  <c r="N1042" i="1"/>
  <c r="A1042" i="1"/>
  <c r="O1041" i="1"/>
  <c r="N1041" i="1"/>
  <c r="A1041" i="1"/>
  <c r="O1040" i="1"/>
  <c r="N1040" i="1"/>
  <c r="A1040" i="1"/>
  <c r="O1039" i="1"/>
  <c r="N1039" i="1"/>
  <c r="A1039" i="1"/>
  <c r="O1038" i="1"/>
  <c r="N1038" i="1"/>
  <c r="A1038" i="1"/>
  <c r="O1037" i="1"/>
  <c r="N1037" i="1"/>
  <c r="A1037" i="1"/>
  <c r="O1036" i="1"/>
  <c r="N1036" i="1"/>
  <c r="A1036" i="1"/>
  <c r="O1035" i="1"/>
  <c r="N1035" i="1"/>
  <c r="A1035" i="1"/>
  <c r="O1034" i="1"/>
  <c r="N1034" i="1"/>
  <c r="A1034" i="1"/>
  <c r="O1033" i="1"/>
  <c r="N1033" i="1"/>
  <c r="A1033" i="1"/>
  <c r="O1032" i="1"/>
  <c r="N1032" i="1"/>
  <c r="A1032" i="1"/>
  <c r="O1031" i="1"/>
  <c r="N1031" i="1"/>
  <c r="A1031" i="1"/>
  <c r="O1030" i="1"/>
  <c r="N1030" i="1"/>
  <c r="A1030" i="1"/>
  <c r="O1029" i="1"/>
  <c r="N1029" i="1"/>
  <c r="A1029" i="1"/>
  <c r="O1028" i="1"/>
  <c r="N1028" i="1"/>
  <c r="A1028" i="1"/>
  <c r="O1027" i="1"/>
  <c r="N1027" i="1"/>
  <c r="A1027" i="1"/>
  <c r="O1026" i="1"/>
  <c r="N1026" i="1"/>
  <c r="A1026" i="1"/>
  <c r="O1025" i="1"/>
  <c r="N1025" i="1"/>
  <c r="A1025" i="1"/>
  <c r="O1024" i="1"/>
  <c r="N1024" i="1"/>
  <c r="A1024" i="1"/>
  <c r="O1023" i="1"/>
  <c r="N1023" i="1"/>
  <c r="A1023" i="1"/>
  <c r="O1022" i="1"/>
  <c r="N1022" i="1"/>
  <c r="A1022" i="1"/>
  <c r="O1021" i="1"/>
  <c r="N1021" i="1"/>
  <c r="A1021" i="1"/>
  <c r="O1020" i="1"/>
  <c r="N1020" i="1"/>
  <c r="A1020" i="1"/>
  <c r="O1019" i="1"/>
  <c r="N1019" i="1"/>
  <c r="A1019" i="1"/>
  <c r="O1018" i="1"/>
  <c r="N1018" i="1"/>
  <c r="A1018" i="1"/>
  <c r="O1017" i="1"/>
  <c r="N1017" i="1"/>
  <c r="A1017" i="1"/>
  <c r="O1016" i="1"/>
  <c r="N1016" i="1"/>
  <c r="A1016" i="1"/>
  <c r="O1015" i="1"/>
  <c r="N1015" i="1"/>
  <c r="A1015" i="1"/>
  <c r="O1014" i="1"/>
  <c r="N1014" i="1"/>
  <c r="A1014" i="1"/>
  <c r="O1013" i="1"/>
  <c r="N1013" i="1"/>
  <c r="A1013" i="1"/>
  <c r="O1012" i="1"/>
  <c r="N1012" i="1"/>
  <c r="A1012" i="1"/>
  <c r="O1011" i="1"/>
  <c r="N1011" i="1"/>
  <c r="A1011" i="1"/>
  <c r="O1010" i="1"/>
  <c r="N1010" i="1"/>
  <c r="A1010" i="1"/>
  <c r="O1009" i="1"/>
  <c r="N1009" i="1"/>
  <c r="A1009" i="1"/>
  <c r="O1008" i="1"/>
  <c r="N1008" i="1"/>
  <c r="A1008" i="1"/>
  <c r="O1007" i="1"/>
  <c r="N1007" i="1"/>
  <c r="A1007" i="1"/>
  <c r="O1006" i="1"/>
  <c r="N1006" i="1"/>
  <c r="A1006" i="1"/>
  <c r="O1005" i="1"/>
  <c r="N1005" i="1"/>
  <c r="A1005" i="1"/>
  <c r="O1004" i="1"/>
  <c r="N1004" i="1"/>
  <c r="A1004" i="1"/>
  <c r="O1003" i="1"/>
  <c r="N1003" i="1"/>
  <c r="A1003" i="1"/>
  <c r="O1002" i="1"/>
  <c r="N1002" i="1"/>
  <c r="A1002" i="1"/>
  <c r="O1001" i="1"/>
  <c r="N1001" i="1"/>
  <c r="A1001" i="1"/>
  <c r="O1000" i="1"/>
  <c r="N1000" i="1"/>
  <c r="A1000" i="1"/>
  <c r="O999" i="1"/>
  <c r="N999" i="1"/>
  <c r="A999" i="1"/>
  <c r="O998" i="1"/>
  <c r="N998" i="1"/>
  <c r="A998" i="1"/>
  <c r="O997" i="1"/>
  <c r="N997" i="1"/>
  <c r="A997" i="1"/>
  <c r="O996" i="1"/>
  <c r="N996" i="1"/>
  <c r="A996" i="1"/>
  <c r="O995" i="1"/>
  <c r="N995" i="1"/>
  <c r="A995" i="1"/>
  <c r="O994" i="1"/>
  <c r="N994" i="1"/>
  <c r="A994" i="1"/>
  <c r="O993" i="1"/>
  <c r="N993" i="1"/>
  <c r="A993" i="1"/>
  <c r="O992" i="1"/>
  <c r="N992" i="1"/>
  <c r="A992" i="1"/>
  <c r="O991" i="1"/>
  <c r="N991" i="1"/>
  <c r="A991" i="1"/>
  <c r="O990" i="1"/>
  <c r="N990" i="1"/>
  <c r="A990" i="1"/>
  <c r="O989" i="1"/>
  <c r="N989" i="1"/>
  <c r="A989" i="1"/>
  <c r="O988" i="1"/>
  <c r="N988" i="1"/>
  <c r="A988" i="1"/>
  <c r="O987" i="1"/>
  <c r="N987" i="1"/>
  <c r="A987" i="1"/>
  <c r="O986" i="1"/>
  <c r="N986" i="1"/>
  <c r="A986" i="1"/>
  <c r="O985" i="1"/>
  <c r="N985" i="1"/>
  <c r="A985" i="1"/>
  <c r="O984" i="1"/>
  <c r="N984" i="1"/>
  <c r="A984" i="1"/>
  <c r="O983" i="1"/>
  <c r="N983" i="1"/>
  <c r="A983" i="1"/>
  <c r="O982" i="1"/>
  <c r="N982" i="1"/>
  <c r="A982" i="1"/>
  <c r="O981" i="1"/>
  <c r="N981" i="1"/>
  <c r="A981" i="1"/>
  <c r="O980" i="1"/>
  <c r="N980" i="1"/>
  <c r="A980" i="1"/>
  <c r="O979" i="1"/>
  <c r="N979" i="1"/>
  <c r="A979" i="1"/>
  <c r="O978" i="1"/>
  <c r="N978" i="1"/>
  <c r="A978" i="1"/>
  <c r="O977" i="1"/>
  <c r="N977" i="1"/>
  <c r="A977" i="1"/>
  <c r="O976" i="1"/>
  <c r="N976" i="1"/>
  <c r="A976" i="1"/>
  <c r="O975" i="1"/>
  <c r="N975" i="1"/>
  <c r="A975" i="1"/>
  <c r="O974" i="1"/>
  <c r="N974" i="1"/>
  <c r="A974" i="1"/>
  <c r="O973" i="1"/>
  <c r="N973" i="1"/>
  <c r="A973" i="1"/>
  <c r="O972" i="1"/>
  <c r="N972" i="1"/>
  <c r="A972" i="1"/>
  <c r="O971" i="1"/>
  <c r="N971" i="1"/>
  <c r="A971" i="1"/>
  <c r="O970" i="1"/>
  <c r="N970" i="1"/>
  <c r="A970" i="1"/>
  <c r="O969" i="1"/>
  <c r="N969" i="1"/>
  <c r="A969" i="1"/>
  <c r="O968" i="1"/>
  <c r="N968" i="1"/>
  <c r="A968" i="1"/>
  <c r="O967" i="1"/>
  <c r="N967" i="1"/>
  <c r="A967" i="1"/>
  <c r="O966" i="1"/>
  <c r="N966" i="1"/>
  <c r="A966" i="1"/>
  <c r="O965" i="1"/>
  <c r="N965" i="1"/>
  <c r="A965" i="1"/>
  <c r="O964" i="1"/>
  <c r="N964" i="1"/>
  <c r="A964" i="1"/>
  <c r="O963" i="1"/>
  <c r="N963" i="1"/>
  <c r="A963" i="1"/>
  <c r="O962" i="1"/>
  <c r="N962" i="1"/>
  <c r="A962" i="1"/>
  <c r="O961" i="1"/>
  <c r="N961" i="1"/>
  <c r="A961" i="1"/>
  <c r="O960" i="1"/>
  <c r="N960" i="1"/>
  <c r="A960" i="1"/>
  <c r="O959" i="1"/>
  <c r="N959" i="1"/>
  <c r="A959" i="1"/>
  <c r="O958" i="1"/>
  <c r="N958" i="1"/>
  <c r="A958" i="1"/>
  <c r="O957" i="1"/>
  <c r="N957" i="1"/>
  <c r="A957" i="1"/>
  <c r="O956" i="1"/>
  <c r="N956" i="1"/>
  <c r="A956" i="1"/>
  <c r="O955" i="1"/>
  <c r="N955" i="1"/>
  <c r="A955" i="1"/>
  <c r="O954" i="1"/>
  <c r="N954" i="1"/>
  <c r="A954" i="1"/>
  <c r="O953" i="1"/>
  <c r="N953" i="1"/>
  <c r="A953" i="1"/>
  <c r="O952" i="1"/>
  <c r="N952" i="1"/>
  <c r="A952" i="1"/>
  <c r="O951" i="1"/>
  <c r="N951" i="1"/>
  <c r="A951" i="1"/>
  <c r="O950" i="1"/>
  <c r="N950" i="1"/>
  <c r="A950" i="1"/>
  <c r="O949" i="1"/>
  <c r="N949" i="1"/>
  <c r="A949" i="1"/>
  <c r="O948" i="1"/>
  <c r="N948" i="1"/>
  <c r="A948" i="1"/>
  <c r="O947" i="1"/>
  <c r="N947" i="1"/>
  <c r="A947" i="1"/>
  <c r="O946" i="1"/>
  <c r="N946" i="1"/>
  <c r="A946" i="1"/>
  <c r="O945" i="1"/>
  <c r="N945" i="1"/>
  <c r="A945" i="1"/>
  <c r="O944" i="1"/>
  <c r="N944" i="1"/>
  <c r="A944" i="1"/>
  <c r="O943" i="1"/>
  <c r="N943" i="1"/>
  <c r="A943" i="1"/>
  <c r="O942" i="1"/>
  <c r="N942" i="1"/>
  <c r="A942" i="1"/>
  <c r="O941" i="1"/>
  <c r="N941" i="1"/>
  <c r="A941" i="1"/>
  <c r="O940" i="1"/>
  <c r="N940" i="1"/>
  <c r="A940" i="1"/>
  <c r="O939" i="1"/>
  <c r="N939" i="1"/>
  <c r="A939" i="1"/>
  <c r="O938" i="1"/>
  <c r="N938" i="1"/>
  <c r="A938" i="1"/>
  <c r="O937" i="1"/>
  <c r="N937" i="1"/>
  <c r="A937" i="1"/>
  <c r="O936" i="1"/>
  <c r="N936" i="1"/>
  <c r="A936" i="1"/>
  <c r="O935" i="1"/>
  <c r="N935" i="1"/>
  <c r="A935" i="1"/>
  <c r="O934" i="1"/>
  <c r="N934" i="1"/>
  <c r="A934" i="1"/>
  <c r="O933" i="1"/>
  <c r="N933" i="1"/>
  <c r="A933" i="1"/>
  <c r="O932" i="1"/>
  <c r="N932" i="1"/>
  <c r="A932" i="1"/>
  <c r="O931" i="1"/>
  <c r="N931" i="1"/>
  <c r="A931" i="1"/>
  <c r="O930" i="1"/>
  <c r="N930" i="1"/>
  <c r="A930" i="1"/>
  <c r="O929" i="1"/>
  <c r="N929" i="1"/>
  <c r="A929" i="1"/>
  <c r="O928" i="1"/>
  <c r="N928" i="1"/>
  <c r="A928" i="1"/>
  <c r="O927" i="1"/>
  <c r="N927" i="1"/>
  <c r="A927" i="1"/>
  <c r="O926" i="1"/>
  <c r="N926" i="1"/>
  <c r="A926" i="1"/>
  <c r="O925" i="1"/>
  <c r="N925" i="1"/>
  <c r="A925" i="1"/>
  <c r="O924" i="1"/>
  <c r="N924" i="1"/>
  <c r="A924" i="1"/>
  <c r="O923" i="1"/>
  <c r="N923" i="1"/>
  <c r="A923" i="1"/>
  <c r="O922" i="1"/>
  <c r="N922" i="1"/>
  <c r="A922" i="1"/>
  <c r="O921" i="1"/>
  <c r="N921" i="1"/>
  <c r="A921" i="1"/>
  <c r="O920" i="1"/>
  <c r="N920" i="1"/>
  <c r="A920" i="1"/>
  <c r="O919" i="1"/>
  <c r="N919" i="1"/>
  <c r="A919" i="1"/>
  <c r="O918" i="1"/>
  <c r="N918" i="1"/>
  <c r="A918" i="1"/>
  <c r="O917" i="1"/>
  <c r="N917" i="1"/>
  <c r="A917" i="1"/>
  <c r="O916" i="1"/>
  <c r="N916" i="1"/>
  <c r="A916" i="1"/>
  <c r="O915" i="1"/>
  <c r="N915" i="1"/>
  <c r="A915" i="1"/>
  <c r="O914" i="1"/>
  <c r="N914" i="1"/>
  <c r="A914" i="1"/>
  <c r="O913" i="1"/>
  <c r="N913" i="1"/>
  <c r="A913" i="1"/>
  <c r="O912" i="1"/>
  <c r="N912" i="1"/>
  <c r="A912" i="1"/>
  <c r="O911" i="1"/>
  <c r="N911" i="1"/>
  <c r="A911" i="1"/>
  <c r="O910" i="1"/>
  <c r="N910" i="1"/>
  <c r="A910" i="1"/>
  <c r="O909" i="1"/>
  <c r="N909" i="1"/>
  <c r="A909" i="1"/>
  <c r="O908" i="1"/>
  <c r="N908" i="1"/>
  <c r="A908" i="1"/>
  <c r="O907" i="1"/>
  <c r="N907" i="1"/>
  <c r="A907" i="1"/>
  <c r="O906" i="1"/>
  <c r="N906" i="1"/>
  <c r="A906" i="1"/>
  <c r="O905" i="1"/>
  <c r="N905" i="1"/>
  <c r="A905" i="1"/>
  <c r="O904" i="1"/>
  <c r="N904" i="1"/>
  <c r="A904" i="1"/>
  <c r="O903" i="1"/>
  <c r="N903" i="1"/>
  <c r="A903" i="1"/>
  <c r="O902" i="1"/>
  <c r="N902" i="1"/>
  <c r="A902" i="1"/>
  <c r="O901" i="1"/>
  <c r="N901" i="1"/>
  <c r="A901" i="1"/>
  <c r="O900" i="1"/>
  <c r="N900" i="1"/>
  <c r="A900" i="1"/>
  <c r="O899" i="1"/>
  <c r="N899" i="1"/>
  <c r="A899" i="1"/>
  <c r="O898" i="1"/>
  <c r="N898" i="1"/>
  <c r="A898" i="1"/>
  <c r="O897" i="1"/>
  <c r="N897" i="1"/>
  <c r="A897" i="1"/>
  <c r="O896" i="1"/>
  <c r="N896" i="1"/>
  <c r="A896" i="1"/>
  <c r="O895" i="1"/>
  <c r="N895" i="1"/>
  <c r="A895" i="1"/>
  <c r="O894" i="1"/>
  <c r="N894" i="1"/>
  <c r="A894" i="1"/>
  <c r="O893" i="1"/>
  <c r="N893" i="1"/>
  <c r="A893" i="1"/>
  <c r="O892" i="1"/>
  <c r="N892" i="1"/>
  <c r="A892" i="1"/>
  <c r="O891" i="1"/>
  <c r="N891" i="1"/>
  <c r="A891" i="1"/>
  <c r="O890" i="1"/>
  <c r="N890" i="1"/>
  <c r="A890" i="1"/>
  <c r="O889" i="1"/>
  <c r="N889" i="1"/>
  <c r="A889" i="1"/>
  <c r="O888" i="1"/>
  <c r="N888" i="1"/>
  <c r="A888" i="1"/>
  <c r="O887" i="1"/>
  <c r="N887" i="1"/>
  <c r="A887" i="1"/>
  <c r="O886" i="1"/>
  <c r="N886" i="1"/>
  <c r="A886" i="1"/>
  <c r="O885" i="1"/>
  <c r="N885" i="1"/>
  <c r="A885" i="1"/>
  <c r="O884" i="1"/>
  <c r="N884" i="1"/>
  <c r="A884" i="1"/>
  <c r="O883" i="1"/>
  <c r="N883" i="1"/>
  <c r="A883" i="1"/>
  <c r="O882" i="1"/>
  <c r="N882" i="1"/>
  <c r="A882" i="1"/>
  <c r="O881" i="1"/>
  <c r="N881" i="1"/>
  <c r="A881" i="1"/>
  <c r="O880" i="1"/>
  <c r="N880" i="1"/>
  <c r="A880" i="1"/>
  <c r="O879" i="1"/>
  <c r="N879" i="1"/>
  <c r="A879" i="1"/>
  <c r="O878" i="1"/>
  <c r="N878" i="1"/>
  <c r="A878" i="1"/>
  <c r="O877" i="1"/>
  <c r="N877" i="1"/>
  <c r="A877" i="1"/>
  <c r="O876" i="1"/>
  <c r="N876" i="1"/>
  <c r="A876" i="1"/>
  <c r="O875" i="1"/>
  <c r="N875" i="1"/>
  <c r="A875" i="1"/>
  <c r="O874" i="1"/>
  <c r="N874" i="1"/>
  <c r="A874" i="1"/>
  <c r="O873" i="1"/>
  <c r="N873" i="1"/>
  <c r="A873" i="1"/>
  <c r="O872" i="1"/>
  <c r="N872" i="1"/>
  <c r="A872" i="1"/>
  <c r="O871" i="1"/>
  <c r="N871" i="1"/>
  <c r="A871" i="1"/>
  <c r="O870" i="1"/>
  <c r="N870" i="1"/>
  <c r="A870" i="1"/>
  <c r="O869" i="1"/>
  <c r="N869" i="1"/>
  <c r="A869" i="1"/>
  <c r="O868" i="1"/>
  <c r="N868" i="1"/>
  <c r="A868" i="1"/>
  <c r="O867" i="1"/>
  <c r="N867" i="1"/>
  <c r="A867" i="1"/>
  <c r="O866" i="1"/>
  <c r="N866" i="1"/>
  <c r="A866" i="1"/>
  <c r="O865" i="1"/>
  <c r="N865" i="1"/>
  <c r="A865" i="1"/>
  <c r="O864" i="1"/>
  <c r="N864" i="1"/>
  <c r="A864" i="1"/>
  <c r="O863" i="1"/>
  <c r="N863" i="1"/>
  <c r="A863" i="1"/>
  <c r="O862" i="1"/>
  <c r="N862" i="1"/>
  <c r="A862" i="1"/>
  <c r="O861" i="1"/>
  <c r="N861" i="1"/>
  <c r="A861" i="1"/>
  <c r="O860" i="1"/>
  <c r="N860" i="1"/>
  <c r="A860" i="1"/>
  <c r="O859" i="1"/>
  <c r="N859" i="1"/>
  <c r="A859" i="1"/>
  <c r="O858" i="1"/>
  <c r="N858" i="1"/>
  <c r="A858" i="1"/>
  <c r="O857" i="1"/>
  <c r="N857" i="1"/>
  <c r="A857" i="1"/>
  <c r="O856" i="1"/>
  <c r="N856" i="1"/>
  <c r="A856" i="1"/>
  <c r="O855" i="1"/>
  <c r="N855" i="1"/>
  <c r="A855" i="1"/>
  <c r="O854" i="1"/>
  <c r="N854" i="1"/>
  <c r="A854" i="1"/>
  <c r="O853" i="1"/>
  <c r="N853" i="1"/>
  <c r="A853" i="1"/>
  <c r="O852" i="1"/>
  <c r="N852" i="1"/>
  <c r="A852" i="1"/>
  <c r="O851" i="1"/>
  <c r="N851" i="1"/>
  <c r="A851" i="1"/>
  <c r="O850" i="1"/>
  <c r="N850" i="1"/>
  <c r="A850" i="1"/>
  <c r="O849" i="1"/>
  <c r="N849" i="1"/>
  <c r="A849" i="1"/>
  <c r="O848" i="1"/>
  <c r="N848" i="1"/>
  <c r="A848" i="1"/>
  <c r="O847" i="1"/>
  <c r="N847" i="1"/>
  <c r="A847" i="1"/>
  <c r="O846" i="1"/>
  <c r="N846" i="1"/>
  <c r="A846" i="1"/>
  <c r="O845" i="1"/>
  <c r="N845" i="1"/>
  <c r="A845" i="1"/>
  <c r="O844" i="1"/>
  <c r="N844" i="1"/>
  <c r="A844" i="1"/>
  <c r="O843" i="1"/>
  <c r="N843" i="1"/>
  <c r="A843" i="1"/>
  <c r="O842" i="1"/>
  <c r="N842" i="1"/>
  <c r="A842" i="1"/>
  <c r="O841" i="1"/>
  <c r="N841" i="1"/>
  <c r="A841" i="1"/>
  <c r="O840" i="1"/>
  <c r="N840" i="1"/>
  <c r="A840" i="1"/>
  <c r="O839" i="1"/>
  <c r="N839" i="1"/>
  <c r="A839" i="1"/>
  <c r="O838" i="1"/>
  <c r="N838" i="1"/>
  <c r="A838" i="1"/>
  <c r="O837" i="1"/>
  <c r="N837" i="1"/>
  <c r="A837" i="1"/>
  <c r="O836" i="1"/>
  <c r="N836" i="1"/>
  <c r="A836" i="1"/>
  <c r="O835" i="1"/>
  <c r="N835" i="1"/>
  <c r="A835" i="1"/>
  <c r="O834" i="1"/>
  <c r="N834" i="1"/>
  <c r="A834" i="1"/>
  <c r="O833" i="1"/>
  <c r="N833" i="1"/>
  <c r="A833" i="1"/>
  <c r="O832" i="1"/>
  <c r="N832" i="1"/>
  <c r="A832" i="1"/>
  <c r="O831" i="1"/>
  <c r="N831" i="1"/>
  <c r="A831" i="1"/>
  <c r="O830" i="1"/>
  <c r="N830" i="1"/>
  <c r="A830" i="1"/>
  <c r="O829" i="1"/>
  <c r="N829" i="1"/>
  <c r="A829" i="1"/>
  <c r="O828" i="1"/>
  <c r="N828" i="1"/>
  <c r="A828" i="1"/>
  <c r="O827" i="1"/>
  <c r="N827" i="1"/>
  <c r="A827" i="1"/>
  <c r="O826" i="1"/>
  <c r="N826" i="1"/>
  <c r="A826" i="1"/>
  <c r="O825" i="1"/>
  <c r="N825" i="1"/>
  <c r="A825" i="1"/>
  <c r="O824" i="1"/>
  <c r="N824" i="1"/>
  <c r="A824" i="1"/>
  <c r="O823" i="1"/>
  <c r="N823" i="1"/>
  <c r="A823" i="1"/>
  <c r="O822" i="1"/>
  <c r="N822" i="1"/>
  <c r="A822" i="1"/>
  <c r="O821" i="1"/>
  <c r="N821" i="1"/>
  <c r="A821" i="1"/>
  <c r="O820" i="1"/>
  <c r="N820" i="1"/>
  <c r="A820" i="1"/>
  <c r="O819" i="1"/>
  <c r="N819" i="1"/>
  <c r="A819" i="1"/>
  <c r="O818" i="1"/>
  <c r="N818" i="1"/>
  <c r="A818" i="1"/>
  <c r="O817" i="1"/>
  <c r="N817" i="1"/>
  <c r="A817" i="1"/>
  <c r="O816" i="1"/>
  <c r="N816" i="1"/>
  <c r="A816" i="1"/>
  <c r="O815" i="1"/>
  <c r="N815" i="1"/>
  <c r="A815" i="1"/>
  <c r="O814" i="1"/>
  <c r="N814" i="1"/>
  <c r="A814" i="1"/>
  <c r="O813" i="1"/>
  <c r="N813" i="1"/>
  <c r="A813" i="1"/>
  <c r="O812" i="1"/>
  <c r="N812" i="1"/>
  <c r="A812" i="1"/>
  <c r="O811" i="1"/>
  <c r="N811" i="1"/>
  <c r="A811" i="1"/>
  <c r="O810" i="1"/>
  <c r="N810" i="1"/>
  <c r="A810" i="1"/>
  <c r="O809" i="1"/>
  <c r="N809" i="1"/>
  <c r="A809" i="1"/>
  <c r="O808" i="1"/>
  <c r="N808" i="1"/>
  <c r="A808" i="1"/>
  <c r="O807" i="1"/>
  <c r="N807" i="1"/>
  <c r="A807" i="1"/>
  <c r="O806" i="1"/>
  <c r="N806" i="1"/>
  <c r="A806" i="1"/>
  <c r="O805" i="1"/>
  <c r="N805" i="1"/>
  <c r="A805" i="1"/>
  <c r="O804" i="1"/>
  <c r="N804" i="1"/>
  <c r="A804" i="1"/>
  <c r="O803" i="1"/>
  <c r="N803" i="1"/>
  <c r="A803" i="1"/>
  <c r="O802" i="1"/>
  <c r="N802" i="1"/>
  <c r="A802" i="1"/>
  <c r="O801" i="1"/>
  <c r="N801" i="1"/>
  <c r="A801" i="1"/>
  <c r="O800" i="1"/>
  <c r="N800" i="1"/>
  <c r="A800" i="1"/>
  <c r="O799" i="1"/>
  <c r="N799" i="1"/>
  <c r="A799" i="1"/>
  <c r="O798" i="1"/>
  <c r="N798" i="1"/>
  <c r="A798" i="1"/>
  <c r="O797" i="1"/>
  <c r="N797" i="1"/>
  <c r="A797" i="1"/>
  <c r="O796" i="1"/>
  <c r="N796" i="1"/>
  <c r="A796" i="1"/>
  <c r="O795" i="1"/>
  <c r="N795" i="1"/>
  <c r="A795" i="1"/>
  <c r="O794" i="1"/>
  <c r="N794" i="1"/>
  <c r="A794" i="1"/>
  <c r="O793" i="1"/>
  <c r="N793" i="1"/>
  <c r="A793" i="1"/>
  <c r="O792" i="1"/>
  <c r="N792" i="1"/>
  <c r="A792" i="1"/>
  <c r="O791" i="1"/>
  <c r="N791" i="1"/>
  <c r="A791" i="1"/>
  <c r="O790" i="1"/>
  <c r="N790" i="1"/>
  <c r="A790" i="1"/>
  <c r="O789" i="1"/>
  <c r="N789" i="1"/>
  <c r="A789" i="1"/>
  <c r="O788" i="1"/>
  <c r="N788" i="1"/>
  <c r="A788" i="1"/>
  <c r="O787" i="1"/>
  <c r="N787" i="1"/>
  <c r="A787" i="1"/>
  <c r="O786" i="1"/>
  <c r="N786" i="1"/>
  <c r="A786" i="1"/>
  <c r="O785" i="1"/>
  <c r="N785" i="1"/>
  <c r="A785" i="1"/>
  <c r="O784" i="1"/>
  <c r="N784" i="1"/>
  <c r="A784" i="1"/>
  <c r="O783" i="1"/>
  <c r="N783" i="1"/>
  <c r="A783" i="1"/>
  <c r="O782" i="1"/>
  <c r="N782" i="1"/>
  <c r="A782" i="1"/>
  <c r="O781" i="1"/>
  <c r="N781" i="1"/>
  <c r="A781" i="1"/>
  <c r="O780" i="1"/>
  <c r="N780" i="1"/>
  <c r="A780" i="1"/>
  <c r="O779" i="1"/>
  <c r="N779" i="1"/>
  <c r="A779" i="1"/>
  <c r="O778" i="1"/>
  <c r="N778" i="1"/>
  <c r="A778" i="1"/>
  <c r="O777" i="1"/>
  <c r="N777" i="1"/>
  <c r="A777" i="1"/>
  <c r="O776" i="1"/>
  <c r="N776" i="1"/>
  <c r="A776" i="1"/>
  <c r="O775" i="1"/>
  <c r="N775" i="1"/>
  <c r="A775" i="1"/>
  <c r="O774" i="1"/>
  <c r="N774" i="1"/>
  <c r="A774" i="1"/>
  <c r="O773" i="1"/>
  <c r="N773" i="1"/>
  <c r="A773" i="1"/>
  <c r="O772" i="1"/>
  <c r="N772" i="1"/>
  <c r="A772" i="1"/>
  <c r="O771" i="1"/>
  <c r="N771" i="1"/>
  <c r="A771" i="1"/>
  <c r="O770" i="1"/>
  <c r="N770" i="1"/>
  <c r="A770" i="1"/>
  <c r="O769" i="1"/>
  <c r="N769" i="1"/>
  <c r="A769" i="1"/>
  <c r="O768" i="1"/>
  <c r="N768" i="1"/>
  <c r="A768" i="1"/>
  <c r="O767" i="1"/>
  <c r="N767" i="1"/>
  <c r="A767" i="1"/>
  <c r="O766" i="1"/>
  <c r="N766" i="1"/>
  <c r="A766" i="1"/>
  <c r="O765" i="1"/>
  <c r="N765" i="1"/>
  <c r="A765" i="1"/>
  <c r="O764" i="1"/>
  <c r="N764" i="1"/>
  <c r="A764" i="1"/>
  <c r="O763" i="1"/>
  <c r="N763" i="1"/>
  <c r="A763" i="1"/>
  <c r="O762" i="1"/>
  <c r="N762" i="1"/>
  <c r="A762" i="1"/>
  <c r="O761" i="1"/>
  <c r="N761" i="1"/>
  <c r="A761" i="1"/>
  <c r="O760" i="1"/>
  <c r="N760" i="1"/>
  <c r="A760" i="1"/>
  <c r="O759" i="1"/>
  <c r="N759" i="1"/>
  <c r="A759" i="1"/>
  <c r="O758" i="1"/>
  <c r="N758" i="1"/>
  <c r="A758" i="1"/>
  <c r="O757" i="1"/>
  <c r="N757" i="1"/>
  <c r="A757" i="1"/>
  <c r="O756" i="1"/>
  <c r="N756" i="1"/>
  <c r="A756" i="1"/>
  <c r="O755" i="1"/>
  <c r="N755" i="1"/>
  <c r="A755" i="1"/>
  <c r="O754" i="1"/>
  <c r="N754" i="1"/>
  <c r="A754" i="1"/>
  <c r="O753" i="1"/>
  <c r="N753" i="1"/>
  <c r="A753" i="1"/>
  <c r="O752" i="1"/>
  <c r="N752" i="1"/>
  <c r="A752" i="1"/>
  <c r="O751" i="1"/>
  <c r="N751" i="1"/>
  <c r="A751" i="1"/>
  <c r="O750" i="1"/>
  <c r="N750" i="1"/>
  <c r="A750" i="1"/>
  <c r="O749" i="1"/>
  <c r="N749" i="1"/>
  <c r="A749" i="1"/>
  <c r="O748" i="1"/>
  <c r="N748" i="1"/>
  <c r="A748" i="1"/>
  <c r="O747" i="1"/>
  <c r="N747" i="1"/>
  <c r="A747" i="1"/>
  <c r="O746" i="1"/>
  <c r="N746" i="1"/>
  <c r="A746" i="1"/>
  <c r="O745" i="1"/>
  <c r="N745" i="1"/>
  <c r="A745" i="1"/>
  <c r="O744" i="1"/>
  <c r="N744" i="1"/>
  <c r="A744" i="1"/>
  <c r="O743" i="1"/>
  <c r="N743" i="1"/>
  <c r="A743" i="1"/>
  <c r="O742" i="1"/>
  <c r="N742" i="1"/>
  <c r="A742" i="1"/>
  <c r="O741" i="1"/>
  <c r="N741" i="1"/>
  <c r="A741" i="1"/>
  <c r="O740" i="1"/>
  <c r="N740" i="1"/>
  <c r="A740" i="1"/>
  <c r="O739" i="1"/>
  <c r="N739" i="1"/>
  <c r="A739" i="1"/>
  <c r="O738" i="1"/>
  <c r="N738" i="1"/>
  <c r="A738" i="1"/>
  <c r="O737" i="1"/>
  <c r="N737" i="1"/>
  <c r="A737" i="1"/>
  <c r="O736" i="1"/>
  <c r="N736" i="1"/>
  <c r="A736" i="1"/>
  <c r="O735" i="1"/>
  <c r="N735" i="1"/>
  <c r="A735" i="1"/>
  <c r="O734" i="1"/>
  <c r="N734" i="1"/>
  <c r="A734" i="1"/>
  <c r="O733" i="1"/>
  <c r="N733" i="1"/>
  <c r="A733" i="1"/>
  <c r="O732" i="1"/>
  <c r="N732" i="1"/>
  <c r="A732" i="1"/>
  <c r="O731" i="1"/>
  <c r="N731" i="1"/>
  <c r="A731" i="1"/>
  <c r="O730" i="1"/>
  <c r="N730" i="1"/>
  <c r="A730" i="1"/>
  <c r="O729" i="1"/>
  <c r="N729" i="1"/>
  <c r="A729" i="1"/>
  <c r="O728" i="1"/>
  <c r="N728" i="1"/>
  <c r="A728" i="1"/>
  <c r="O727" i="1"/>
  <c r="N727" i="1"/>
  <c r="A727" i="1"/>
  <c r="O726" i="1"/>
  <c r="N726" i="1"/>
  <c r="A726" i="1"/>
  <c r="O725" i="1"/>
  <c r="N725" i="1"/>
  <c r="A725" i="1"/>
  <c r="O724" i="1"/>
  <c r="N724" i="1"/>
  <c r="A724" i="1"/>
  <c r="O723" i="1"/>
  <c r="N723" i="1"/>
  <c r="A723" i="1"/>
  <c r="O722" i="1"/>
  <c r="N722" i="1"/>
  <c r="A722" i="1"/>
  <c r="O721" i="1"/>
  <c r="N721" i="1"/>
  <c r="A721" i="1"/>
  <c r="O720" i="1"/>
  <c r="N720" i="1"/>
  <c r="A720" i="1"/>
  <c r="O719" i="1"/>
  <c r="N719" i="1"/>
  <c r="A719" i="1"/>
  <c r="O718" i="1"/>
  <c r="N718" i="1"/>
  <c r="A718" i="1"/>
  <c r="O717" i="1"/>
  <c r="N717" i="1"/>
  <c r="A717" i="1"/>
  <c r="O716" i="1"/>
  <c r="N716" i="1"/>
  <c r="A716" i="1"/>
  <c r="O715" i="1"/>
  <c r="N715" i="1"/>
  <c r="A715" i="1"/>
  <c r="O714" i="1"/>
  <c r="N714" i="1"/>
  <c r="A714" i="1"/>
  <c r="O713" i="1"/>
  <c r="N713" i="1"/>
  <c r="A713" i="1"/>
  <c r="O712" i="1"/>
  <c r="N712" i="1"/>
  <c r="A712" i="1"/>
  <c r="O711" i="1"/>
  <c r="N711" i="1"/>
  <c r="A711" i="1"/>
  <c r="O710" i="1"/>
  <c r="N710" i="1"/>
  <c r="A710" i="1"/>
  <c r="O709" i="1"/>
  <c r="N709" i="1"/>
  <c r="A709" i="1"/>
  <c r="O708" i="1"/>
  <c r="N708" i="1"/>
  <c r="A708" i="1"/>
  <c r="O707" i="1"/>
  <c r="N707" i="1"/>
  <c r="A707" i="1"/>
  <c r="O706" i="1"/>
  <c r="N706" i="1"/>
  <c r="A706" i="1"/>
  <c r="O705" i="1"/>
  <c r="N705" i="1"/>
  <c r="A705" i="1"/>
  <c r="O704" i="1"/>
  <c r="N704" i="1"/>
  <c r="A704" i="1"/>
  <c r="O703" i="1"/>
  <c r="N703" i="1"/>
  <c r="A703" i="1"/>
  <c r="O702" i="1"/>
  <c r="N702" i="1"/>
  <c r="A702" i="1"/>
  <c r="O701" i="1"/>
  <c r="N701" i="1"/>
  <c r="A701" i="1"/>
  <c r="O700" i="1"/>
  <c r="N700" i="1"/>
  <c r="A700" i="1"/>
  <c r="O699" i="1"/>
  <c r="N699" i="1"/>
  <c r="A699" i="1"/>
  <c r="O698" i="1"/>
  <c r="N698" i="1"/>
  <c r="A698" i="1"/>
  <c r="O697" i="1"/>
  <c r="N697" i="1"/>
  <c r="A697" i="1"/>
  <c r="O696" i="1"/>
  <c r="N696" i="1"/>
  <c r="A696" i="1"/>
  <c r="O695" i="1"/>
  <c r="N695" i="1"/>
  <c r="A695" i="1"/>
  <c r="O694" i="1"/>
  <c r="N694" i="1"/>
  <c r="A694" i="1"/>
  <c r="O693" i="1"/>
  <c r="N693" i="1"/>
  <c r="A693" i="1"/>
  <c r="O692" i="1"/>
  <c r="N692" i="1"/>
  <c r="A692" i="1"/>
  <c r="O691" i="1"/>
  <c r="N691" i="1"/>
  <c r="A691" i="1"/>
  <c r="O690" i="1"/>
  <c r="N690" i="1"/>
  <c r="A690" i="1"/>
  <c r="O689" i="1"/>
  <c r="N689" i="1"/>
  <c r="A689" i="1"/>
  <c r="O688" i="1"/>
  <c r="N688" i="1"/>
  <c r="A688" i="1"/>
  <c r="O687" i="1"/>
  <c r="N687" i="1"/>
  <c r="A687" i="1"/>
  <c r="O686" i="1"/>
  <c r="N686" i="1"/>
  <c r="A686" i="1"/>
  <c r="O685" i="1"/>
  <c r="N685" i="1"/>
  <c r="A685" i="1"/>
  <c r="O684" i="1"/>
  <c r="N684" i="1"/>
  <c r="A684" i="1"/>
  <c r="O683" i="1"/>
  <c r="N683" i="1"/>
  <c r="A683" i="1"/>
  <c r="O682" i="1"/>
  <c r="N682" i="1"/>
  <c r="A682" i="1"/>
  <c r="O681" i="1"/>
  <c r="N681" i="1"/>
  <c r="A681" i="1"/>
  <c r="O680" i="1"/>
  <c r="N680" i="1"/>
  <c r="A680" i="1"/>
  <c r="O679" i="1"/>
  <c r="N679" i="1"/>
  <c r="A679" i="1"/>
  <c r="O678" i="1"/>
  <c r="N678" i="1"/>
  <c r="A678" i="1"/>
  <c r="O677" i="1"/>
  <c r="N677" i="1"/>
  <c r="A677" i="1"/>
  <c r="O676" i="1"/>
  <c r="N676" i="1"/>
  <c r="A676" i="1"/>
  <c r="O675" i="1"/>
  <c r="N675" i="1"/>
  <c r="A675" i="1"/>
  <c r="O674" i="1"/>
  <c r="N674" i="1"/>
  <c r="A674" i="1"/>
  <c r="O673" i="1"/>
  <c r="N673" i="1"/>
  <c r="A673" i="1"/>
  <c r="O672" i="1"/>
  <c r="N672" i="1"/>
  <c r="A672" i="1"/>
  <c r="O671" i="1"/>
  <c r="N671" i="1"/>
  <c r="A671" i="1"/>
  <c r="O670" i="1"/>
  <c r="N670" i="1"/>
  <c r="A670" i="1"/>
  <c r="O669" i="1"/>
  <c r="N669" i="1"/>
  <c r="A669" i="1"/>
  <c r="O668" i="1"/>
  <c r="N668" i="1"/>
  <c r="A668" i="1"/>
  <c r="O667" i="1"/>
  <c r="N667" i="1"/>
  <c r="A667" i="1"/>
  <c r="O666" i="1"/>
  <c r="N666" i="1"/>
  <c r="A666" i="1"/>
  <c r="O665" i="1"/>
  <c r="N665" i="1"/>
  <c r="A665" i="1"/>
  <c r="O664" i="1"/>
  <c r="N664" i="1"/>
  <c r="A664" i="1"/>
  <c r="O663" i="1"/>
  <c r="N663" i="1"/>
  <c r="A663" i="1"/>
  <c r="O662" i="1"/>
  <c r="N662" i="1"/>
  <c r="A662" i="1"/>
  <c r="O661" i="1"/>
  <c r="N661" i="1"/>
  <c r="A661" i="1"/>
  <c r="O660" i="1"/>
  <c r="N660" i="1"/>
  <c r="A660" i="1"/>
  <c r="O659" i="1"/>
  <c r="N659" i="1"/>
  <c r="A659" i="1"/>
  <c r="O658" i="1"/>
  <c r="N658" i="1"/>
  <c r="A658" i="1"/>
  <c r="O657" i="1"/>
  <c r="N657" i="1"/>
  <c r="A657" i="1"/>
  <c r="O656" i="1"/>
  <c r="N656" i="1"/>
  <c r="A656" i="1"/>
  <c r="O655" i="1"/>
  <c r="N655" i="1"/>
  <c r="A655" i="1"/>
  <c r="O654" i="1"/>
  <c r="N654" i="1"/>
  <c r="A654" i="1"/>
  <c r="O653" i="1"/>
  <c r="N653" i="1"/>
  <c r="A653" i="1"/>
  <c r="O652" i="1"/>
  <c r="N652" i="1"/>
  <c r="A652" i="1"/>
  <c r="O651" i="1"/>
  <c r="N651" i="1"/>
  <c r="A651" i="1"/>
  <c r="O650" i="1"/>
  <c r="N650" i="1"/>
  <c r="A650" i="1"/>
  <c r="O649" i="1"/>
  <c r="N649" i="1"/>
  <c r="A649" i="1"/>
  <c r="O648" i="1"/>
  <c r="N648" i="1"/>
  <c r="A648" i="1"/>
  <c r="O647" i="1"/>
  <c r="N647" i="1"/>
  <c r="A647" i="1"/>
  <c r="O646" i="1"/>
  <c r="N646" i="1"/>
  <c r="A646" i="1"/>
  <c r="O645" i="1"/>
  <c r="N645" i="1"/>
  <c r="A645" i="1"/>
  <c r="O644" i="1"/>
  <c r="N644" i="1"/>
  <c r="A644" i="1"/>
  <c r="O643" i="1"/>
  <c r="N643" i="1"/>
  <c r="A643" i="1"/>
  <c r="O642" i="1"/>
  <c r="N642" i="1"/>
  <c r="A642" i="1"/>
  <c r="O641" i="1"/>
  <c r="N641" i="1"/>
  <c r="A641" i="1"/>
  <c r="O640" i="1"/>
  <c r="N640" i="1"/>
  <c r="A640" i="1"/>
  <c r="O639" i="1"/>
  <c r="N639" i="1"/>
  <c r="A639" i="1"/>
  <c r="O638" i="1"/>
  <c r="N638" i="1"/>
  <c r="A638" i="1"/>
  <c r="O637" i="1"/>
  <c r="N637" i="1"/>
  <c r="A637" i="1"/>
  <c r="O636" i="1"/>
  <c r="N636" i="1"/>
  <c r="A636" i="1"/>
  <c r="O635" i="1"/>
  <c r="N635" i="1"/>
  <c r="A635" i="1"/>
  <c r="O634" i="1"/>
  <c r="N634" i="1"/>
  <c r="A634" i="1"/>
  <c r="O633" i="1"/>
  <c r="N633" i="1"/>
  <c r="A633" i="1"/>
  <c r="O632" i="1"/>
  <c r="N632" i="1"/>
  <c r="A632" i="1"/>
  <c r="O631" i="1"/>
  <c r="N631" i="1"/>
  <c r="A631" i="1"/>
  <c r="O630" i="1"/>
  <c r="N630" i="1"/>
  <c r="A630" i="1"/>
  <c r="O629" i="1"/>
  <c r="N629" i="1"/>
  <c r="A629" i="1"/>
  <c r="O628" i="1"/>
  <c r="N628" i="1"/>
  <c r="A628" i="1"/>
  <c r="O627" i="1"/>
  <c r="N627" i="1"/>
  <c r="A627" i="1"/>
  <c r="O626" i="1"/>
  <c r="N626" i="1"/>
  <c r="A626" i="1"/>
  <c r="O625" i="1"/>
  <c r="N625" i="1"/>
  <c r="A625" i="1"/>
  <c r="O624" i="1"/>
  <c r="N624" i="1"/>
  <c r="A624" i="1"/>
  <c r="O623" i="1"/>
  <c r="N623" i="1"/>
  <c r="A623" i="1"/>
  <c r="O622" i="1"/>
  <c r="N622" i="1"/>
  <c r="A622" i="1"/>
  <c r="O621" i="1"/>
  <c r="N621" i="1"/>
  <c r="A621" i="1"/>
  <c r="O620" i="1"/>
  <c r="N620" i="1"/>
  <c r="A620" i="1"/>
  <c r="O619" i="1"/>
  <c r="N619" i="1"/>
  <c r="A619" i="1"/>
  <c r="O618" i="1"/>
  <c r="N618" i="1"/>
  <c r="A618" i="1"/>
  <c r="O617" i="1"/>
  <c r="N617" i="1"/>
  <c r="A617" i="1"/>
  <c r="O616" i="1"/>
  <c r="N616" i="1"/>
  <c r="A616" i="1"/>
  <c r="O615" i="1"/>
  <c r="N615" i="1"/>
  <c r="A615" i="1"/>
  <c r="O614" i="1"/>
  <c r="N614" i="1"/>
  <c r="A614" i="1"/>
  <c r="O613" i="1"/>
  <c r="N613" i="1"/>
  <c r="A613" i="1"/>
  <c r="O612" i="1"/>
  <c r="N612" i="1"/>
  <c r="A612" i="1"/>
  <c r="O611" i="1"/>
  <c r="N611" i="1"/>
  <c r="A611" i="1"/>
  <c r="O610" i="1"/>
  <c r="N610" i="1"/>
  <c r="A610" i="1"/>
  <c r="O609" i="1"/>
  <c r="N609" i="1"/>
  <c r="A609" i="1"/>
  <c r="O608" i="1"/>
  <c r="N608" i="1"/>
  <c r="A608" i="1"/>
  <c r="O607" i="1"/>
  <c r="N607" i="1"/>
  <c r="A607" i="1"/>
  <c r="O606" i="1"/>
  <c r="N606" i="1"/>
  <c r="A606" i="1"/>
  <c r="O605" i="1"/>
  <c r="N605" i="1"/>
  <c r="A605" i="1"/>
  <c r="O604" i="1"/>
  <c r="N604" i="1"/>
  <c r="A604" i="1"/>
  <c r="O603" i="1"/>
  <c r="N603" i="1"/>
  <c r="A603" i="1"/>
  <c r="O602" i="1"/>
  <c r="N602" i="1"/>
  <c r="A602" i="1"/>
  <c r="O601" i="1"/>
  <c r="N601" i="1"/>
  <c r="A601" i="1"/>
  <c r="O600" i="1"/>
  <c r="N600" i="1"/>
  <c r="A600" i="1"/>
  <c r="O599" i="1"/>
  <c r="N599" i="1"/>
  <c r="A599" i="1"/>
  <c r="O598" i="1"/>
  <c r="N598" i="1"/>
  <c r="A598" i="1"/>
  <c r="O597" i="1"/>
  <c r="N597" i="1"/>
  <c r="A597" i="1"/>
  <c r="O596" i="1"/>
  <c r="N596" i="1"/>
  <c r="A596" i="1"/>
  <c r="O595" i="1"/>
  <c r="N595" i="1"/>
  <c r="A595" i="1"/>
  <c r="O594" i="1"/>
  <c r="N594" i="1"/>
  <c r="A594" i="1"/>
  <c r="O593" i="1"/>
  <c r="N593" i="1"/>
  <c r="A593" i="1"/>
  <c r="O592" i="1"/>
  <c r="N592" i="1"/>
  <c r="A592" i="1"/>
  <c r="O591" i="1"/>
  <c r="N591" i="1"/>
  <c r="A591" i="1"/>
  <c r="O590" i="1"/>
  <c r="N590" i="1"/>
  <c r="A590" i="1"/>
  <c r="O589" i="1"/>
  <c r="N589" i="1"/>
  <c r="A589" i="1"/>
  <c r="O588" i="1"/>
  <c r="N588" i="1"/>
  <c r="A588" i="1"/>
  <c r="O587" i="1"/>
  <c r="N587" i="1"/>
  <c r="A587" i="1"/>
  <c r="O586" i="1"/>
  <c r="N586" i="1"/>
  <c r="A586" i="1"/>
  <c r="O585" i="1"/>
  <c r="N585" i="1"/>
  <c r="A585" i="1"/>
  <c r="O584" i="1"/>
  <c r="N584" i="1"/>
  <c r="A584" i="1"/>
  <c r="O583" i="1"/>
  <c r="N583" i="1"/>
  <c r="A583" i="1"/>
  <c r="O582" i="1"/>
  <c r="N582" i="1"/>
  <c r="A582" i="1"/>
  <c r="O581" i="1"/>
  <c r="N581" i="1"/>
  <c r="A581" i="1"/>
  <c r="O580" i="1"/>
  <c r="N580" i="1"/>
  <c r="A580" i="1"/>
  <c r="O579" i="1"/>
  <c r="N579" i="1"/>
  <c r="A579" i="1"/>
  <c r="O578" i="1"/>
  <c r="N578" i="1"/>
  <c r="A578" i="1"/>
  <c r="O577" i="1"/>
  <c r="N577" i="1"/>
  <c r="A577" i="1"/>
  <c r="O576" i="1"/>
  <c r="N576" i="1"/>
  <c r="A576" i="1"/>
  <c r="O575" i="1"/>
  <c r="N575" i="1"/>
  <c r="A575" i="1"/>
  <c r="O574" i="1"/>
  <c r="N574" i="1"/>
  <c r="A574" i="1"/>
  <c r="O573" i="1"/>
  <c r="N573" i="1"/>
  <c r="A573" i="1"/>
  <c r="O572" i="1"/>
  <c r="N572" i="1"/>
  <c r="A572" i="1"/>
  <c r="O571" i="1"/>
  <c r="N571" i="1"/>
  <c r="A571" i="1"/>
  <c r="O570" i="1"/>
  <c r="N570" i="1"/>
  <c r="A570" i="1"/>
  <c r="O569" i="1"/>
  <c r="N569" i="1"/>
  <c r="A569" i="1"/>
  <c r="O568" i="1"/>
  <c r="N568" i="1"/>
  <c r="A568" i="1"/>
  <c r="O567" i="1"/>
  <c r="N567" i="1"/>
  <c r="A567" i="1"/>
  <c r="O566" i="1"/>
  <c r="N566" i="1"/>
  <c r="A566" i="1"/>
  <c r="O565" i="1"/>
  <c r="N565" i="1"/>
  <c r="A565" i="1"/>
  <c r="O564" i="1"/>
  <c r="N564" i="1"/>
  <c r="A564" i="1"/>
  <c r="O563" i="1"/>
  <c r="N563" i="1"/>
  <c r="A563" i="1"/>
  <c r="O562" i="1"/>
  <c r="N562" i="1"/>
  <c r="A562" i="1"/>
  <c r="O561" i="1"/>
  <c r="N561" i="1"/>
  <c r="A561" i="1"/>
  <c r="O560" i="1"/>
  <c r="N560" i="1"/>
  <c r="A560" i="1"/>
  <c r="O559" i="1"/>
  <c r="N559" i="1"/>
  <c r="A559" i="1"/>
  <c r="O558" i="1"/>
  <c r="N558" i="1"/>
  <c r="A558" i="1"/>
  <c r="O557" i="1"/>
  <c r="N557" i="1"/>
  <c r="A557" i="1"/>
  <c r="O556" i="1"/>
  <c r="N556" i="1"/>
  <c r="A556" i="1"/>
  <c r="O555" i="1"/>
  <c r="N555" i="1"/>
  <c r="A555" i="1"/>
  <c r="O554" i="1"/>
  <c r="N554" i="1"/>
  <c r="A554" i="1"/>
  <c r="O553" i="1"/>
  <c r="N553" i="1"/>
  <c r="A553" i="1"/>
  <c r="O552" i="1"/>
  <c r="N552" i="1"/>
  <c r="A552" i="1"/>
  <c r="O551" i="1"/>
  <c r="N551" i="1"/>
  <c r="A551" i="1"/>
  <c r="O550" i="1"/>
  <c r="N550" i="1"/>
  <c r="A550" i="1"/>
  <c r="O549" i="1"/>
  <c r="N549" i="1"/>
  <c r="A549" i="1"/>
  <c r="O548" i="1"/>
  <c r="N548" i="1"/>
  <c r="A548" i="1"/>
  <c r="O547" i="1"/>
  <c r="N547" i="1"/>
  <c r="A547" i="1"/>
  <c r="O546" i="1"/>
  <c r="N546" i="1"/>
  <c r="A546" i="1"/>
  <c r="O545" i="1"/>
  <c r="N545" i="1"/>
  <c r="A545" i="1"/>
  <c r="O544" i="1"/>
  <c r="N544" i="1"/>
  <c r="A544" i="1"/>
  <c r="O543" i="1"/>
  <c r="N543" i="1"/>
  <c r="A543" i="1"/>
  <c r="O542" i="1"/>
  <c r="N542" i="1"/>
  <c r="A542" i="1"/>
  <c r="O541" i="1"/>
  <c r="N541" i="1"/>
  <c r="A541" i="1"/>
  <c r="O540" i="1"/>
  <c r="N540" i="1"/>
  <c r="A540" i="1"/>
  <c r="O539" i="1"/>
  <c r="N539" i="1"/>
  <c r="A539" i="1"/>
  <c r="O538" i="1"/>
  <c r="N538" i="1"/>
  <c r="A538" i="1"/>
  <c r="O537" i="1"/>
  <c r="N537" i="1"/>
  <c r="A537" i="1"/>
  <c r="O536" i="1"/>
  <c r="N536" i="1"/>
  <c r="A536" i="1"/>
  <c r="O535" i="1"/>
  <c r="N535" i="1"/>
  <c r="A535" i="1"/>
  <c r="O534" i="1"/>
  <c r="N534" i="1"/>
  <c r="A534" i="1"/>
  <c r="O533" i="1"/>
  <c r="N533" i="1"/>
  <c r="A533" i="1"/>
  <c r="O532" i="1"/>
  <c r="N532" i="1"/>
  <c r="A532" i="1"/>
  <c r="O531" i="1"/>
  <c r="N531" i="1"/>
  <c r="A531" i="1"/>
  <c r="O530" i="1"/>
  <c r="N530" i="1"/>
  <c r="A530" i="1"/>
  <c r="O529" i="1"/>
  <c r="N529" i="1"/>
  <c r="A529" i="1"/>
  <c r="O528" i="1"/>
  <c r="N528" i="1"/>
  <c r="A528" i="1"/>
  <c r="O527" i="1"/>
  <c r="N527" i="1"/>
  <c r="A527" i="1"/>
  <c r="O526" i="1"/>
  <c r="N526" i="1"/>
  <c r="A526" i="1"/>
  <c r="O525" i="1"/>
  <c r="N525" i="1"/>
  <c r="A525" i="1"/>
  <c r="O524" i="1"/>
  <c r="N524" i="1"/>
  <c r="A524" i="1"/>
  <c r="O523" i="1"/>
  <c r="N523" i="1"/>
  <c r="A523" i="1"/>
  <c r="O522" i="1"/>
  <c r="N522" i="1"/>
  <c r="A522" i="1"/>
  <c r="O521" i="1"/>
  <c r="N521" i="1"/>
  <c r="A521" i="1"/>
  <c r="O520" i="1"/>
  <c r="N520" i="1"/>
  <c r="A520" i="1"/>
  <c r="O519" i="1"/>
  <c r="N519" i="1"/>
  <c r="A519" i="1"/>
  <c r="O518" i="1"/>
  <c r="N518" i="1"/>
  <c r="A518" i="1"/>
  <c r="O517" i="1"/>
  <c r="N517" i="1"/>
  <c r="A517" i="1"/>
  <c r="O516" i="1"/>
  <c r="N516" i="1"/>
  <c r="A516" i="1"/>
  <c r="O515" i="1"/>
  <c r="N515" i="1"/>
  <c r="A515" i="1"/>
  <c r="O514" i="1"/>
  <c r="N514" i="1"/>
  <c r="A514" i="1"/>
  <c r="O513" i="1"/>
  <c r="N513" i="1"/>
  <c r="A513" i="1"/>
  <c r="O512" i="1"/>
  <c r="N512" i="1"/>
  <c r="A512" i="1"/>
  <c r="O511" i="1"/>
  <c r="N511" i="1"/>
  <c r="A511" i="1"/>
  <c r="O510" i="1"/>
  <c r="N510" i="1"/>
  <c r="A510" i="1"/>
  <c r="O509" i="1"/>
  <c r="N509" i="1"/>
  <c r="A509" i="1"/>
  <c r="O508" i="1"/>
  <c r="N508" i="1"/>
  <c r="A508" i="1"/>
  <c r="O507" i="1"/>
  <c r="N507" i="1"/>
  <c r="A507" i="1"/>
  <c r="O506" i="1"/>
  <c r="N506" i="1"/>
  <c r="A506" i="1"/>
  <c r="O505" i="1"/>
  <c r="N505" i="1"/>
  <c r="A505" i="1"/>
  <c r="O504" i="1"/>
  <c r="N504" i="1"/>
  <c r="A504" i="1"/>
  <c r="O503" i="1"/>
  <c r="N503" i="1"/>
  <c r="A503" i="1"/>
  <c r="O502" i="1"/>
  <c r="N502" i="1"/>
  <c r="A502" i="1"/>
  <c r="O501" i="1"/>
  <c r="N501" i="1"/>
  <c r="A501" i="1"/>
  <c r="O500" i="1"/>
  <c r="N500" i="1"/>
  <c r="A500" i="1"/>
  <c r="O499" i="1"/>
  <c r="N499" i="1"/>
  <c r="A499" i="1"/>
  <c r="O498" i="1"/>
  <c r="N498" i="1"/>
  <c r="A498" i="1"/>
  <c r="O497" i="1"/>
  <c r="N497" i="1"/>
  <c r="A497" i="1"/>
  <c r="O496" i="1"/>
  <c r="N496" i="1"/>
  <c r="A496" i="1"/>
  <c r="O495" i="1"/>
  <c r="N495" i="1"/>
  <c r="A495" i="1"/>
  <c r="O494" i="1"/>
  <c r="N494" i="1"/>
  <c r="A494" i="1"/>
  <c r="O493" i="1"/>
  <c r="N493" i="1"/>
  <c r="A493" i="1"/>
  <c r="O492" i="1"/>
  <c r="N492" i="1"/>
  <c r="A492" i="1"/>
  <c r="O491" i="1"/>
  <c r="N491" i="1"/>
  <c r="A491" i="1"/>
  <c r="O490" i="1"/>
  <c r="N490" i="1"/>
  <c r="A490" i="1"/>
  <c r="O489" i="1"/>
  <c r="N489" i="1"/>
  <c r="A489" i="1"/>
  <c r="O488" i="1"/>
  <c r="N488" i="1"/>
  <c r="A488" i="1"/>
  <c r="O487" i="1"/>
  <c r="N487" i="1"/>
  <c r="A487" i="1"/>
  <c r="O486" i="1"/>
  <c r="N486" i="1"/>
  <c r="A486" i="1"/>
  <c r="O485" i="1"/>
  <c r="N485" i="1"/>
  <c r="A485" i="1"/>
  <c r="O484" i="1"/>
  <c r="N484" i="1"/>
  <c r="A484" i="1"/>
  <c r="O483" i="1"/>
  <c r="N483" i="1"/>
  <c r="A483" i="1"/>
  <c r="O482" i="1"/>
  <c r="N482" i="1"/>
  <c r="A482" i="1"/>
  <c r="O481" i="1"/>
  <c r="N481" i="1"/>
  <c r="A481" i="1"/>
  <c r="O480" i="1"/>
  <c r="N480" i="1"/>
  <c r="A480" i="1"/>
  <c r="O479" i="1"/>
  <c r="N479" i="1"/>
  <c r="A479" i="1"/>
  <c r="O478" i="1"/>
  <c r="N478" i="1"/>
  <c r="A478" i="1"/>
  <c r="O477" i="1"/>
  <c r="N477" i="1"/>
  <c r="A477" i="1"/>
  <c r="O476" i="1"/>
  <c r="N476" i="1"/>
  <c r="A476" i="1"/>
  <c r="O475" i="1"/>
  <c r="N475" i="1"/>
  <c r="A475" i="1"/>
  <c r="O474" i="1"/>
  <c r="N474" i="1"/>
  <c r="A474" i="1"/>
  <c r="O473" i="1"/>
  <c r="N473" i="1"/>
  <c r="A473" i="1"/>
  <c r="O472" i="1"/>
  <c r="N472" i="1"/>
  <c r="A472" i="1"/>
  <c r="O471" i="1"/>
  <c r="N471" i="1"/>
  <c r="A471" i="1"/>
  <c r="O470" i="1"/>
  <c r="N470" i="1"/>
  <c r="A470" i="1"/>
  <c r="O469" i="1"/>
  <c r="N469" i="1"/>
  <c r="A469" i="1"/>
  <c r="O468" i="1"/>
  <c r="N468" i="1"/>
  <c r="A468" i="1"/>
  <c r="O467" i="1"/>
  <c r="N467" i="1"/>
  <c r="A467" i="1"/>
  <c r="O466" i="1"/>
  <c r="N466" i="1"/>
  <c r="A466" i="1"/>
  <c r="O465" i="1"/>
  <c r="N465" i="1"/>
  <c r="A465" i="1"/>
  <c r="O464" i="1"/>
  <c r="N464" i="1"/>
  <c r="A464" i="1"/>
  <c r="O463" i="1"/>
  <c r="N463" i="1"/>
  <c r="A463" i="1"/>
  <c r="O462" i="1"/>
  <c r="N462" i="1"/>
  <c r="A462" i="1"/>
  <c r="O461" i="1"/>
  <c r="N461" i="1"/>
  <c r="A461" i="1"/>
  <c r="O460" i="1"/>
  <c r="N460" i="1"/>
  <c r="A460" i="1"/>
  <c r="O459" i="1"/>
  <c r="N459" i="1"/>
  <c r="A459" i="1"/>
  <c r="O458" i="1"/>
  <c r="N458" i="1"/>
  <c r="A458" i="1"/>
  <c r="O457" i="1"/>
  <c r="N457" i="1"/>
  <c r="A457" i="1"/>
  <c r="O456" i="1"/>
  <c r="N456" i="1"/>
  <c r="A456" i="1"/>
  <c r="O455" i="1"/>
  <c r="N455" i="1"/>
  <c r="A455" i="1"/>
  <c r="O454" i="1"/>
  <c r="N454" i="1"/>
  <c r="A454" i="1"/>
  <c r="O453" i="1"/>
  <c r="N453" i="1"/>
  <c r="A453" i="1"/>
  <c r="O452" i="1"/>
  <c r="N452" i="1"/>
  <c r="A452" i="1"/>
  <c r="O451" i="1"/>
  <c r="N451" i="1"/>
  <c r="A451" i="1"/>
  <c r="O450" i="1"/>
  <c r="N450" i="1"/>
  <c r="A450" i="1"/>
  <c r="O449" i="1"/>
  <c r="N449" i="1"/>
  <c r="A449" i="1"/>
  <c r="O448" i="1"/>
  <c r="N448" i="1"/>
  <c r="A448" i="1"/>
  <c r="O447" i="1"/>
  <c r="N447" i="1"/>
  <c r="A447" i="1"/>
  <c r="O446" i="1"/>
  <c r="N446" i="1"/>
  <c r="A446" i="1"/>
  <c r="O445" i="1"/>
  <c r="N445" i="1"/>
  <c r="A445" i="1"/>
  <c r="O444" i="1"/>
  <c r="N444" i="1"/>
  <c r="A444" i="1"/>
  <c r="O443" i="1"/>
  <c r="N443" i="1"/>
  <c r="A443" i="1"/>
  <c r="O442" i="1"/>
  <c r="N442" i="1"/>
  <c r="A442" i="1"/>
  <c r="O441" i="1"/>
  <c r="N441" i="1"/>
  <c r="A441" i="1"/>
  <c r="O440" i="1"/>
  <c r="N440" i="1"/>
  <c r="A440" i="1"/>
  <c r="O439" i="1"/>
  <c r="N439" i="1"/>
  <c r="A439" i="1"/>
  <c r="O438" i="1"/>
  <c r="N438" i="1"/>
  <c r="A438" i="1"/>
  <c r="O437" i="1"/>
  <c r="N437" i="1"/>
  <c r="A437" i="1"/>
  <c r="O436" i="1"/>
  <c r="N436" i="1"/>
  <c r="A436" i="1"/>
  <c r="O435" i="1"/>
  <c r="N435" i="1"/>
  <c r="A435" i="1"/>
  <c r="O434" i="1"/>
  <c r="N434" i="1"/>
  <c r="A434" i="1"/>
  <c r="O433" i="1"/>
  <c r="N433" i="1"/>
  <c r="A433" i="1"/>
  <c r="O432" i="1"/>
  <c r="N432" i="1"/>
  <c r="A432" i="1"/>
  <c r="O431" i="1"/>
  <c r="N431" i="1"/>
  <c r="A431" i="1"/>
  <c r="O430" i="1"/>
  <c r="N430" i="1"/>
  <c r="A430" i="1"/>
  <c r="O429" i="1"/>
  <c r="N429" i="1"/>
  <c r="A429" i="1"/>
  <c r="O428" i="1"/>
  <c r="N428" i="1"/>
  <c r="A428" i="1"/>
  <c r="O427" i="1"/>
  <c r="N427" i="1"/>
  <c r="A427" i="1"/>
  <c r="O426" i="1"/>
  <c r="N426" i="1"/>
  <c r="A426" i="1"/>
  <c r="O425" i="1"/>
  <c r="N425" i="1"/>
  <c r="A425" i="1"/>
  <c r="O424" i="1"/>
  <c r="N424" i="1"/>
  <c r="A424" i="1"/>
  <c r="O423" i="1"/>
  <c r="N423" i="1"/>
  <c r="A423" i="1"/>
  <c r="O422" i="1"/>
  <c r="N422" i="1"/>
  <c r="A422" i="1"/>
  <c r="O421" i="1"/>
  <c r="N421" i="1"/>
  <c r="A421" i="1"/>
  <c r="O420" i="1"/>
  <c r="N420" i="1"/>
  <c r="A420" i="1"/>
  <c r="O419" i="1"/>
  <c r="N419" i="1"/>
  <c r="A419" i="1"/>
  <c r="O418" i="1"/>
  <c r="N418" i="1"/>
  <c r="A418" i="1"/>
  <c r="O417" i="1"/>
  <c r="N417" i="1"/>
  <c r="A417" i="1"/>
  <c r="O416" i="1"/>
  <c r="N416" i="1"/>
  <c r="A416" i="1"/>
  <c r="O415" i="1"/>
  <c r="N415" i="1"/>
  <c r="A415" i="1"/>
  <c r="O414" i="1"/>
  <c r="N414" i="1"/>
  <c r="A414" i="1"/>
  <c r="O413" i="1"/>
  <c r="N413" i="1"/>
  <c r="A413" i="1"/>
  <c r="O412" i="1"/>
  <c r="N412" i="1"/>
  <c r="A412" i="1"/>
  <c r="O411" i="1"/>
  <c r="N411" i="1"/>
  <c r="A411" i="1"/>
  <c r="O410" i="1"/>
  <c r="N410" i="1"/>
  <c r="A410" i="1"/>
  <c r="O409" i="1"/>
  <c r="N409" i="1"/>
  <c r="A409" i="1"/>
  <c r="O408" i="1"/>
  <c r="N408" i="1"/>
  <c r="A408" i="1"/>
  <c r="O407" i="1"/>
  <c r="N407" i="1"/>
  <c r="A407" i="1"/>
  <c r="O406" i="1"/>
  <c r="N406" i="1"/>
  <c r="A406" i="1"/>
  <c r="O405" i="1"/>
  <c r="N405" i="1"/>
  <c r="A405" i="1"/>
  <c r="O404" i="1"/>
  <c r="N404" i="1"/>
  <c r="A404" i="1"/>
  <c r="O403" i="1"/>
  <c r="N403" i="1"/>
  <c r="A403" i="1"/>
  <c r="O402" i="1"/>
  <c r="N402" i="1"/>
  <c r="A402" i="1"/>
  <c r="O401" i="1"/>
  <c r="N401" i="1"/>
  <c r="A401" i="1"/>
  <c r="O400" i="1"/>
  <c r="N400" i="1"/>
  <c r="A400" i="1"/>
  <c r="O399" i="1"/>
  <c r="N399" i="1"/>
  <c r="A399" i="1"/>
  <c r="O398" i="1"/>
  <c r="N398" i="1"/>
  <c r="A398" i="1"/>
  <c r="O397" i="1"/>
  <c r="N397" i="1"/>
  <c r="A397" i="1"/>
  <c r="O396" i="1"/>
  <c r="N396" i="1"/>
  <c r="A396" i="1"/>
  <c r="O395" i="1"/>
  <c r="N395" i="1"/>
  <c r="A395" i="1"/>
  <c r="O394" i="1"/>
  <c r="N394" i="1"/>
  <c r="A394" i="1"/>
  <c r="O393" i="1"/>
  <c r="N393" i="1"/>
  <c r="A393" i="1"/>
  <c r="O392" i="1"/>
  <c r="N392" i="1"/>
  <c r="A392" i="1"/>
  <c r="O391" i="1"/>
  <c r="N391" i="1"/>
  <c r="A391" i="1"/>
  <c r="O390" i="1"/>
  <c r="N390" i="1"/>
  <c r="A390" i="1"/>
  <c r="O389" i="1"/>
  <c r="N389" i="1"/>
  <c r="A389" i="1"/>
  <c r="O388" i="1"/>
  <c r="N388" i="1"/>
  <c r="A388" i="1"/>
  <c r="O387" i="1"/>
  <c r="N387" i="1"/>
  <c r="A387" i="1"/>
  <c r="O386" i="1"/>
  <c r="N386" i="1"/>
  <c r="A386" i="1"/>
  <c r="O385" i="1"/>
  <c r="N385" i="1"/>
  <c r="A385" i="1"/>
  <c r="O384" i="1"/>
  <c r="N384" i="1"/>
  <c r="A384" i="1"/>
  <c r="O383" i="1"/>
  <c r="N383" i="1"/>
  <c r="A383" i="1"/>
  <c r="O382" i="1"/>
  <c r="N382" i="1"/>
  <c r="A382" i="1"/>
  <c r="O381" i="1"/>
  <c r="N381" i="1"/>
  <c r="A381" i="1"/>
  <c r="O380" i="1"/>
  <c r="N380" i="1"/>
  <c r="A380" i="1"/>
  <c r="O379" i="1"/>
  <c r="N379" i="1"/>
  <c r="A379" i="1"/>
  <c r="O378" i="1"/>
  <c r="N378" i="1"/>
  <c r="A378" i="1"/>
  <c r="O377" i="1"/>
  <c r="N377" i="1"/>
  <c r="A377" i="1"/>
  <c r="O376" i="1"/>
  <c r="N376" i="1"/>
  <c r="A376" i="1"/>
  <c r="O375" i="1"/>
  <c r="N375" i="1"/>
  <c r="A375" i="1"/>
  <c r="O374" i="1"/>
  <c r="N374" i="1"/>
  <c r="A374" i="1"/>
  <c r="O373" i="1"/>
  <c r="N373" i="1"/>
  <c r="A373" i="1"/>
  <c r="O372" i="1"/>
  <c r="N372" i="1"/>
  <c r="A372" i="1"/>
  <c r="O371" i="1"/>
  <c r="N371" i="1"/>
  <c r="A371" i="1"/>
  <c r="O370" i="1"/>
  <c r="N370" i="1"/>
  <c r="A370" i="1"/>
  <c r="O369" i="1"/>
  <c r="N369" i="1"/>
  <c r="A369" i="1"/>
  <c r="O368" i="1"/>
  <c r="N368" i="1"/>
  <c r="A368" i="1"/>
  <c r="O367" i="1"/>
  <c r="N367" i="1"/>
  <c r="A367" i="1"/>
  <c r="O366" i="1"/>
  <c r="N366" i="1"/>
  <c r="A366" i="1"/>
  <c r="O365" i="1"/>
  <c r="N365" i="1"/>
  <c r="A365" i="1"/>
  <c r="O364" i="1"/>
  <c r="N364" i="1"/>
  <c r="A364" i="1"/>
  <c r="O363" i="1"/>
  <c r="N363" i="1"/>
  <c r="A363" i="1"/>
  <c r="O362" i="1"/>
  <c r="N362" i="1"/>
  <c r="A362" i="1"/>
  <c r="O361" i="1"/>
  <c r="N361" i="1"/>
  <c r="A361" i="1"/>
  <c r="O360" i="1"/>
  <c r="N360" i="1"/>
  <c r="A360" i="1"/>
  <c r="O359" i="1"/>
  <c r="N359" i="1"/>
  <c r="A359" i="1"/>
  <c r="O358" i="1"/>
  <c r="N358" i="1"/>
  <c r="A358" i="1"/>
  <c r="O357" i="1"/>
  <c r="N357" i="1"/>
  <c r="A357" i="1"/>
  <c r="O356" i="1"/>
  <c r="N356" i="1"/>
  <c r="A356" i="1"/>
  <c r="O355" i="1"/>
  <c r="N355" i="1"/>
  <c r="A355" i="1"/>
  <c r="O354" i="1"/>
  <c r="N354" i="1"/>
  <c r="A354" i="1"/>
  <c r="O353" i="1"/>
  <c r="N353" i="1"/>
  <c r="A353" i="1"/>
  <c r="O352" i="1"/>
  <c r="N352" i="1"/>
  <c r="A352" i="1"/>
  <c r="O351" i="1"/>
  <c r="N351" i="1"/>
  <c r="A351" i="1"/>
  <c r="O350" i="1"/>
  <c r="N350" i="1"/>
  <c r="A350" i="1"/>
  <c r="O349" i="1"/>
  <c r="N349" i="1"/>
  <c r="A349" i="1"/>
  <c r="O348" i="1"/>
  <c r="N348" i="1"/>
  <c r="A348" i="1"/>
  <c r="O347" i="1"/>
  <c r="N347" i="1"/>
  <c r="A347" i="1"/>
  <c r="O346" i="1"/>
  <c r="N346" i="1"/>
  <c r="A346" i="1"/>
  <c r="O345" i="1"/>
  <c r="N345" i="1"/>
  <c r="A345" i="1"/>
  <c r="O344" i="1"/>
  <c r="N344" i="1"/>
  <c r="A344" i="1"/>
  <c r="O343" i="1"/>
  <c r="N343" i="1"/>
  <c r="A343" i="1"/>
  <c r="O342" i="1"/>
  <c r="N342" i="1"/>
  <c r="A342" i="1"/>
  <c r="O341" i="1"/>
  <c r="N341" i="1"/>
  <c r="A341" i="1"/>
  <c r="O340" i="1"/>
  <c r="N340" i="1"/>
  <c r="A340" i="1"/>
  <c r="O339" i="1"/>
  <c r="N339" i="1"/>
  <c r="A339" i="1"/>
  <c r="O338" i="1"/>
  <c r="N338" i="1"/>
  <c r="A338" i="1"/>
  <c r="O337" i="1"/>
  <c r="N337" i="1"/>
  <c r="A337" i="1"/>
  <c r="O336" i="1"/>
  <c r="N336" i="1"/>
  <c r="A336" i="1"/>
  <c r="O335" i="1"/>
  <c r="N335" i="1"/>
  <c r="A335" i="1"/>
  <c r="O334" i="1"/>
  <c r="N334" i="1"/>
  <c r="A334" i="1"/>
  <c r="O333" i="1"/>
  <c r="N333" i="1"/>
  <c r="A333" i="1"/>
  <c r="O332" i="1"/>
  <c r="N332" i="1"/>
  <c r="A332" i="1"/>
  <c r="O331" i="1"/>
  <c r="N331" i="1"/>
  <c r="A331" i="1"/>
  <c r="O330" i="1"/>
  <c r="N330" i="1"/>
  <c r="A330" i="1"/>
  <c r="O329" i="1"/>
  <c r="N329" i="1"/>
  <c r="A329" i="1"/>
  <c r="O328" i="1"/>
  <c r="N328" i="1"/>
  <c r="A328" i="1"/>
  <c r="O327" i="1"/>
  <c r="N327" i="1"/>
  <c r="A327" i="1"/>
  <c r="O326" i="1"/>
  <c r="N326" i="1"/>
  <c r="A326" i="1"/>
  <c r="O325" i="1"/>
  <c r="N325" i="1"/>
  <c r="A325" i="1"/>
  <c r="O324" i="1"/>
  <c r="N324" i="1"/>
  <c r="A324" i="1"/>
  <c r="O323" i="1"/>
  <c r="N323" i="1"/>
  <c r="A323" i="1"/>
  <c r="O322" i="1"/>
  <c r="N322" i="1"/>
  <c r="A322" i="1"/>
  <c r="O321" i="1"/>
  <c r="N321" i="1"/>
  <c r="A321" i="1"/>
  <c r="O320" i="1"/>
  <c r="N320" i="1"/>
  <c r="A320" i="1"/>
  <c r="O319" i="1"/>
  <c r="N319" i="1"/>
  <c r="A319" i="1"/>
  <c r="O318" i="1"/>
  <c r="N318" i="1"/>
  <c r="A318" i="1"/>
  <c r="O317" i="1"/>
  <c r="N317" i="1"/>
  <c r="A317" i="1"/>
  <c r="O316" i="1"/>
  <c r="N316" i="1"/>
  <c r="A316" i="1"/>
  <c r="O315" i="1"/>
  <c r="N315" i="1"/>
  <c r="A315" i="1"/>
  <c r="O314" i="1"/>
  <c r="N314" i="1"/>
  <c r="A314" i="1"/>
  <c r="O313" i="1"/>
  <c r="N313" i="1"/>
  <c r="A313" i="1"/>
  <c r="O312" i="1"/>
  <c r="N312" i="1"/>
  <c r="A312" i="1"/>
  <c r="O311" i="1"/>
  <c r="N311" i="1"/>
  <c r="A311" i="1"/>
  <c r="O310" i="1"/>
  <c r="N310" i="1"/>
  <c r="A310" i="1"/>
  <c r="O309" i="1"/>
  <c r="N309" i="1"/>
  <c r="A309" i="1"/>
  <c r="O308" i="1"/>
  <c r="N308" i="1"/>
  <c r="A308" i="1"/>
  <c r="O307" i="1"/>
  <c r="N307" i="1"/>
  <c r="A307" i="1"/>
  <c r="O306" i="1"/>
  <c r="N306" i="1"/>
  <c r="A306" i="1"/>
  <c r="O305" i="1"/>
  <c r="N305" i="1"/>
  <c r="A305" i="1"/>
  <c r="O304" i="1"/>
  <c r="N304" i="1"/>
  <c r="A304" i="1"/>
  <c r="O303" i="1"/>
  <c r="N303" i="1"/>
  <c r="A303" i="1"/>
  <c r="O302" i="1"/>
  <c r="N302" i="1"/>
  <c r="A302" i="1"/>
  <c r="O301" i="1"/>
  <c r="N301" i="1"/>
  <c r="A301" i="1"/>
  <c r="O300" i="1"/>
  <c r="N300" i="1"/>
  <c r="A300" i="1"/>
  <c r="O299" i="1"/>
  <c r="N299" i="1"/>
  <c r="A299" i="1"/>
  <c r="O298" i="1"/>
  <c r="N298" i="1"/>
  <c r="A298" i="1"/>
  <c r="O297" i="1"/>
  <c r="N297" i="1"/>
  <c r="A297" i="1"/>
  <c r="O296" i="1"/>
  <c r="N296" i="1"/>
  <c r="A296" i="1"/>
  <c r="O295" i="1"/>
  <c r="N295" i="1"/>
  <c r="A295" i="1"/>
  <c r="O294" i="1"/>
  <c r="N294" i="1"/>
  <c r="A294" i="1"/>
  <c r="O293" i="1"/>
  <c r="N293" i="1"/>
  <c r="A293" i="1"/>
  <c r="O292" i="1"/>
  <c r="N292" i="1"/>
  <c r="A292" i="1"/>
  <c r="O291" i="1"/>
  <c r="N291" i="1"/>
  <c r="A291" i="1"/>
  <c r="O290" i="1"/>
  <c r="N290" i="1"/>
  <c r="A290" i="1"/>
  <c r="O289" i="1"/>
  <c r="N289" i="1"/>
  <c r="A289" i="1"/>
  <c r="O288" i="1"/>
  <c r="N288" i="1"/>
  <c r="A288" i="1"/>
  <c r="O287" i="1"/>
  <c r="N287" i="1"/>
  <c r="A287" i="1"/>
  <c r="O286" i="1"/>
  <c r="N286" i="1"/>
  <c r="A286" i="1"/>
  <c r="O285" i="1"/>
  <c r="N285" i="1"/>
  <c r="A285" i="1"/>
  <c r="O284" i="1"/>
  <c r="N284" i="1"/>
  <c r="A284" i="1"/>
  <c r="O283" i="1"/>
  <c r="N283" i="1"/>
  <c r="A283" i="1"/>
  <c r="O282" i="1"/>
  <c r="N282" i="1"/>
  <c r="A282" i="1"/>
  <c r="O281" i="1"/>
  <c r="N281" i="1"/>
  <c r="A281" i="1"/>
  <c r="O280" i="1"/>
  <c r="N280" i="1"/>
  <c r="A280" i="1"/>
  <c r="O279" i="1"/>
  <c r="N279" i="1"/>
  <c r="A279" i="1"/>
  <c r="O278" i="1"/>
  <c r="N278" i="1"/>
  <c r="A278" i="1"/>
  <c r="O277" i="1"/>
  <c r="N277" i="1"/>
  <c r="A277" i="1"/>
  <c r="O276" i="1"/>
  <c r="N276" i="1"/>
  <c r="A276" i="1"/>
  <c r="O275" i="1"/>
  <c r="N275" i="1"/>
  <c r="A275" i="1"/>
  <c r="O274" i="1"/>
  <c r="N274" i="1"/>
  <c r="A274" i="1"/>
  <c r="O273" i="1"/>
  <c r="N273" i="1"/>
  <c r="A273" i="1"/>
  <c r="O272" i="1"/>
  <c r="N272" i="1"/>
  <c r="A272" i="1"/>
  <c r="O271" i="1"/>
  <c r="N271" i="1"/>
  <c r="A271" i="1"/>
  <c r="O270" i="1"/>
  <c r="N270" i="1"/>
  <c r="A270" i="1"/>
  <c r="O269" i="1"/>
  <c r="N269" i="1"/>
  <c r="A269" i="1"/>
  <c r="O268" i="1"/>
  <c r="N268" i="1"/>
  <c r="A268" i="1"/>
  <c r="O267" i="1"/>
  <c r="N267" i="1"/>
  <c r="A267" i="1"/>
  <c r="O266" i="1"/>
  <c r="N266" i="1"/>
  <c r="A266" i="1"/>
  <c r="O265" i="1"/>
  <c r="N265" i="1"/>
  <c r="A265" i="1"/>
  <c r="O264" i="1"/>
  <c r="U19" i="1" s="1"/>
  <c r="N264" i="1"/>
  <c r="A264" i="1"/>
  <c r="O263" i="1"/>
  <c r="N263" i="1"/>
  <c r="A263" i="1"/>
  <c r="O262" i="1"/>
  <c r="N262" i="1"/>
  <c r="A262" i="1"/>
  <c r="O261" i="1"/>
  <c r="N261" i="1"/>
  <c r="A261" i="1"/>
  <c r="O260" i="1"/>
  <c r="N260" i="1"/>
  <c r="A260" i="1"/>
  <c r="O259" i="1"/>
  <c r="N259" i="1"/>
  <c r="A259" i="1"/>
  <c r="O258" i="1"/>
  <c r="N258" i="1"/>
  <c r="A258" i="1"/>
  <c r="O257" i="1"/>
  <c r="N257" i="1"/>
  <c r="A257" i="1"/>
  <c r="O256" i="1"/>
  <c r="N256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J68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R41" i="1"/>
  <c r="Q42" i="1" s="1"/>
  <c r="A41" i="1"/>
  <c r="A40" i="1"/>
  <c r="A39" i="1"/>
  <c r="A38" i="1"/>
  <c r="A37" i="1"/>
  <c r="A36" i="1"/>
  <c r="A35" i="1"/>
  <c r="A34" i="1"/>
  <c r="A33" i="1"/>
  <c r="A32" i="1"/>
  <c r="A31" i="1"/>
  <c r="A30" i="1"/>
  <c r="J29" i="1"/>
  <c r="A29" i="1"/>
  <c r="A28" i="1"/>
  <c r="A27" i="1"/>
  <c r="A26" i="1"/>
  <c r="A25" i="1"/>
  <c r="A24" i="1"/>
  <c r="A23" i="1"/>
  <c r="A22" i="1"/>
  <c r="U21" i="1"/>
  <c r="A21" i="1"/>
  <c r="A20" i="1"/>
  <c r="A19" i="1"/>
  <c r="A18" i="1"/>
  <c r="J17" i="1"/>
  <c r="F17" i="1"/>
  <c r="A17" i="1"/>
  <c r="F16" i="1"/>
  <c r="A16" i="1"/>
  <c r="F15" i="1"/>
  <c r="G15" i="1" s="1"/>
  <c r="A15" i="1"/>
  <c r="J14" i="1"/>
  <c r="F14" i="1"/>
  <c r="A14" i="1"/>
  <c r="T13" i="1"/>
  <c r="A13" i="1"/>
  <c r="T12" i="1"/>
  <c r="A12" i="1"/>
  <c r="A11" i="1"/>
  <c r="F10" i="1"/>
  <c r="A10" i="1"/>
  <c r="J9" i="1"/>
  <c r="F9" i="1"/>
  <c r="G9" i="1" s="1"/>
  <c r="A9" i="1"/>
  <c r="W8" i="1"/>
  <c r="W9" i="1" s="1"/>
  <c r="J8" i="1"/>
  <c r="F8" i="1"/>
  <c r="G8" i="1" s="1"/>
  <c r="A8" i="1"/>
  <c r="G7" i="1"/>
  <c r="F7" i="1"/>
  <c r="A7" i="1"/>
  <c r="A6" i="1"/>
  <c r="A5" i="1"/>
  <c r="A4" i="1"/>
  <c r="R3" i="1"/>
  <c r="Y7" i="1" s="1"/>
  <c r="F3" i="1"/>
  <c r="J45" i="1" s="1"/>
  <c r="A3" i="1"/>
  <c r="Y9" i="1" l="1"/>
  <c r="W10" i="1"/>
  <c r="U11" i="1"/>
  <c r="J25" i="1"/>
  <c r="J27" i="1"/>
  <c r="T11" i="1"/>
  <c r="T21" i="1"/>
  <c r="T19" i="1"/>
  <c r="T37" i="1"/>
  <c r="T18" i="1"/>
  <c r="J10" i="1"/>
  <c r="R7" i="1"/>
  <c r="Y8" i="1"/>
  <c r="G10" i="1"/>
  <c r="G16" i="1"/>
  <c r="T20" i="1"/>
  <c r="R6" i="1"/>
  <c r="S6" i="1"/>
  <c r="J36" i="1"/>
  <c r="R42" i="1"/>
  <c r="Q43" i="1" s="1"/>
  <c r="J56" i="1"/>
  <c r="J71" i="1"/>
  <c r="J87" i="1"/>
  <c r="T26" i="1"/>
  <c r="T28" i="1"/>
  <c r="J84" i="1"/>
  <c r="J76" i="1"/>
  <c r="J61" i="1"/>
  <c r="J41" i="1"/>
  <c r="J37" i="1"/>
  <c r="J30" i="1"/>
  <c r="J18" i="1"/>
  <c r="J82" i="1"/>
  <c r="J74" i="1"/>
  <c r="J59" i="1"/>
  <c r="J53" i="1"/>
  <c r="J39" i="1"/>
  <c r="J35" i="1"/>
  <c r="J32" i="1"/>
  <c r="J28" i="1"/>
  <c r="J24" i="1"/>
  <c r="J12" i="1"/>
  <c r="J85" i="1"/>
  <c r="J77" i="1"/>
  <c r="J69" i="1"/>
  <c r="J62" i="1"/>
  <c r="J54" i="1"/>
  <c r="J52" i="1"/>
  <c r="J48" i="1"/>
  <c r="J44" i="1"/>
  <c r="J34" i="1"/>
  <c r="J31" i="1"/>
  <c r="J80" i="1"/>
  <c r="J72" i="1"/>
  <c r="J65" i="1"/>
  <c r="J57" i="1"/>
  <c r="J26" i="1"/>
  <c r="J22" i="1"/>
  <c r="J16" i="1"/>
  <c r="J40" i="1"/>
  <c r="J33" i="1"/>
  <c r="J83" i="1"/>
  <c r="J75" i="1"/>
  <c r="J60" i="1"/>
  <c r="J51" i="1"/>
  <c r="J47" i="1"/>
  <c r="J43" i="1"/>
  <c r="J86" i="1"/>
  <c r="J78" i="1"/>
  <c r="J70" i="1"/>
  <c r="J67" i="1"/>
  <c r="J63" i="1"/>
  <c r="J55" i="1"/>
  <c r="J20" i="1"/>
  <c r="J81" i="1"/>
  <c r="J73" i="1"/>
  <c r="J66" i="1"/>
  <c r="J58" i="1"/>
  <c r="J50" i="1"/>
  <c r="J46" i="1"/>
  <c r="J42" i="1"/>
  <c r="J38" i="1"/>
  <c r="J23" i="1"/>
  <c r="J19" i="1"/>
  <c r="J13" i="1"/>
  <c r="G14" i="1"/>
  <c r="J15" i="1"/>
  <c r="G17" i="1"/>
  <c r="J21" i="1"/>
  <c r="J49" i="1"/>
  <c r="U28" i="1"/>
  <c r="U26" i="1"/>
  <c r="U20" i="1"/>
  <c r="U14" i="1"/>
  <c r="S7" i="1"/>
  <c r="U18" i="1"/>
  <c r="U29" i="1"/>
  <c r="J7" i="1"/>
  <c r="J11" i="1"/>
  <c r="U12" i="1"/>
  <c r="U13" i="1"/>
  <c r="T14" i="1"/>
  <c r="U34" i="1"/>
  <c r="J64" i="1"/>
  <c r="J79" i="1"/>
  <c r="S41" i="1"/>
  <c r="U37" i="1" l="1"/>
  <c r="U42" i="1"/>
  <c r="T29" i="1"/>
  <c r="U41" i="1"/>
  <c r="T36" i="1"/>
  <c r="T25" i="1"/>
  <c r="U33" i="1"/>
  <c r="U27" i="1"/>
  <c r="T33" i="1"/>
  <c r="U25" i="1"/>
  <c r="T35" i="1"/>
  <c r="Y10" i="1"/>
  <c r="W11" i="1"/>
  <c r="U36" i="1"/>
  <c r="R43" i="1"/>
  <c r="Q44" i="1" s="1"/>
  <c r="U43" i="1"/>
  <c r="T27" i="1"/>
  <c r="U35" i="1"/>
  <c r="S42" i="1"/>
  <c r="T34" i="1"/>
  <c r="Y11" i="1" l="1"/>
  <c r="W12" i="1"/>
  <c r="AA66" i="1"/>
  <c r="AA31" i="1"/>
  <c r="R44" i="1"/>
  <c r="Q45" i="1" s="1"/>
  <c r="S43" i="1"/>
  <c r="R45" i="1" l="1"/>
  <c r="Q46" i="1" s="1"/>
  <c r="S44" i="1"/>
  <c r="W13" i="1"/>
  <c r="Y12" i="1"/>
  <c r="Y13" i="1" l="1"/>
  <c r="W14" i="1"/>
  <c r="U44" i="1"/>
  <c r="R46" i="1"/>
  <c r="Q47" i="1" s="1"/>
  <c r="S45" i="1"/>
  <c r="U45" i="1"/>
  <c r="R47" i="1" l="1"/>
  <c r="Q48" i="1" s="1"/>
  <c r="S46" i="1"/>
  <c r="U46" i="1"/>
  <c r="AE66" i="1"/>
  <c r="AE31" i="1"/>
  <c r="W15" i="1"/>
  <c r="Y14" i="1"/>
  <c r="U47" i="1" l="1"/>
  <c r="AH31" i="1" s="1"/>
  <c r="AE33" i="1" s="1"/>
  <c r="Y15" i="1"/>
  <c r="W16" i="1"/>
  <c r="R48" i="1"/>
  <c r="Q49" i="1" s="1"/>
  <c r="S47" i="1"/>
  <c r="R49" i="1" l="1"/>
  <c r="Q50" i="1" s="1"/>
  <c r="AH66" i="1"/>
  <c r="AE68" i="1" s="1"/>
  <c r="U48" i="1"/>
  <c r="S48" i="1"/>
  <c r="W17" i="1"/>
  <c r="Y16" i="1"/>
  <c r="Y17" i="1" l="1"/>
  <c r="W18" i="1"/>
  <c r="R50" i="1"/>
  <c r="Q51" i="1" s="1"/>
  <c r="S49" i="1"/>
  <c r="U49" i="1"/>
  <c r="S50" i="1" l="1"/>
  <c r="R51" i="1"/>
  <c r="Q52" i="1" s="1"/>
  <c r="U51" i="1"/>
  <c r="U50" i="1"/>
  <c r="W19" i="1"/>
  <c r="Y18" i="1"/>
  <c r="AK31" i="1" l="1"/>
  <c r="Y19" i="1"/>
  <c r="W20" i="1"/>
  <c r="S52" i="1"/>
  <c r="S51" i="1"/>
  <c r="U52" i="1" l="1"/>
  <c r="AK66" i="1" s="1"/>
  <c r="T53" i="1"/>
  <c r="U53" i="1" s="1"/>
  <c r="W21" i="1"/>
  <c r="Y20" i="1"/>
  <c r="Y21" i="1" l="1"/>
  <c r="W22" i="1"/>
  <c r="W23" i="1" l="1"/>
  <c r="Y22" i="1"/>
  <c r="Y23" i="1" l="1"/>
  <c r="W24" i="1"/>
  <c r="W25" i="1" l="1"/>
  <c r="Y24" i="1"/>
  <c r="Y25" i="1" l="1"/>
  <c r="W26" i="1"/>
  <c r="W27" i="1" l="1"/>
  <c r="Y26" i="1"/>
  <c r="Y27" i="1" l="1"/>
  <c r="W28" i="1"/>
  <c r="Y28" i="1" l="1"/>
  <c r="W29" i="1"/>
  <c r="Y29" i="1" l="1"/>
  <c r="W30" i="1"/>
  <c r="W31" i="1" l="1"/>
  <c r="Y30" i="1"/>
  <c r="Y31" i="1" l="1"/>
  <c r="W32" i="1"/>
  <c r="W33" i="1" l="1"/>
  <c r="Y32" i="1"/>
  <c r="W34" i="1" l="1"/>
  <c r="Y33" i="1"/>
  <c r="Y34" i="1" l="1"/>
  <c r="W35" i="1"/>
  <c r="Y35" i="1" l="1"/>
  <c r="W36" i="1"/>
  <c r="Y36" i="1" l="1"/>
  <c r="W37" i="1"/>
  <c r="W38" i="1" l="1"/>
  <c r="Y37" i="1"/>
  <c r="Y38" i="1" l="1"/>
  <c r="W39" i="1"/>
  <c r="W40" i="1" l="1"/>
  <c r="Y39" i="1"/>
  <c r="Y40" i="1" l="1"/>
  <c r="W41" i="1"/>
  <c r="W42" i="1" l="1"/>
  <c r="Y41" i="1"/>
  <c r="W43" i="1" l="1"/>
  <c r="Y42" i="1"/>
  <c r="W44" i="1" l="1"/>
  <c r="Y43" i="1"/>
  <c r="W45" i="1" l="1"/>
  <c r="Y44" i="1"/>
  <c r="W46" i="1" l="1"/>
  <c r="Y45" i="1"/>
  <c r="W47" i="1" l="1"/>
  <c r="Y46" i="1"/>
  <c r="W48" i="1" l="1"/>
  <c r="Y47" i="1"/>
  <c r="W49" i="1" l="1"/>
  <c r="Y48" i="1"/>
  <c r="Y49" i="1" l="1"/>
  <c r="W50" i="1"/>
  <c r="W51" i="1" l="1"/>
  <c r="Y50" i="1"/>
  <c r="Y51" i="1" l="1"/>
  <c r="W52" i="1"/>
  <c r="Y52" i="1" l="1"/>
  <c r="W53" i="1"/>
  <c r="W54" i="1" l="1"/>
  <c r="Y53" i="1"/>
  <c r="Y54" i="1" l="1"/>
  <c r="W55" i="1"/>
  <c r="W56" i="1" l="1"/>
  <c r="Y55" i="1"/>
  <c r="W57" i="1" l="1"/>
  <c r="Y56" i="1"/>
  <c r="W58" i="1" l="1"/>
  <c r="Y57" i="1"/>
  <c r="Y58" i="1" l="1"/>
  <c r="W59" i="1"/>
  <c r="W60" i="1" l="1"/>
  <c r="Y59" i="1"/>
  <c r="Y60" i="1" l="1"/>
  <c r="W61" i="1"/>
  <c r="W62" i="1" l="1"/>
  <c r="Y61" i="1"/>
  <c r="Y62" i="1" l="1"/>
  <c r="W63" i="1"/>
  <c r="W64" i="1" l="1"/>
  <c r="Y63" i="1"/>
  <c r="W65" i="1" l="1"/>
  <c r="Y64" i="1"/>
  <c r="W66" i="1" l="1"/>
  <c r="Y65" i="1"/>
  <c r="Y66" i="1" l="1"/>
  <c r="W67" i="1"/>
  <c r="W68" i="1" l="1"/>
  <c r="Y67" i="1"/>
  <c r="W69" i="1" l="1"/>
  <c r="Y68" i="1"/>
  <c r="Y69" i="1" l="1"/>
  <c r="W70" i="1"/>
  <c r="W71" i="1" l="1"/>
  <c r="Y70" i="1"/>
  <c r="W72" i="1" l="1"/>
  <c r="Y71" i="1"/>
  <c r="W73" i="1" l="1"/>
  <c r="Y72" i="1"/>
  <c r="Y73" i="1" l="1"/>
  <c r="W74" i="1"/>
  <c r="W75" i="1" l="1"/>
  <c r="Y74" i="1"/>
  <c r="Y75" i="1" l="1"/>
  <c r="W76" i="1"/>
  <c r="W77" i="1" l="1"/>
  <c r="Y76" i="1"/>
  <c r="Y77" i="1" l="1"/>
  <c r="W78" i="1"/>
  <c r="W79" i="1" l="1"/>
  <c r="Y78" i="1"/>
  <c r="W80" i="1" l="1"/>
  <c r="Y79" i="1"/>
  <c r="W81" i="1" l="1"/>
  <c r="Y80" i="1"/>
  <c r="Y81" i="1" l="1"/>
  <c r="W82" i="1"/>
  <c r="W83" i="1" l="1"/>
  <c r="Y82" i="1"/>
  <c r="Y83" i="1" l="1"/>
  <c r="W84" i="1"/>
  <c r="W85" i="1" l="1"/>
  <c r="Y84" i="1"/>
  <c r="Y85" i="1" l="1"/>
  <c r="W86" i="1"/>
  <c r="W87" i="1" l="1"/>
  <c r="Y86" i="1"/>
  <c r="W88" i="1" l="1"/>
  <c r="Y87" i="1"/>
  <c r="W89" i="1" l="1"/>
  <c r="Y88" i="1"/>
  <c r="W90" i="1" l="1"/>
  <c r="Y89" i="1"/>
  <c r="W91" i="1" l="1"/>
  <c r="Y90" i="1"/>
  <c r="W92" i="1" l="1"/>
  <c r="Y91" i="1"/>
  <c r="W93" i="1" l="1"/>
  <c r="Y92" i="1"/>
  <c r="W94" i="1" l="1"/>
  <c r="Y93" i="1"/>
  <c r="W95" i="1" l="1"/>
  <c r="Y94" i="1"/>
  <c r="W96" i="1" l="1"/>
  <c r="Y95" i="1"/>
  <c r="W97" i="1" l="1"/>
  <c r="Y96" i="1"/>
  <c r="W98" i="1" l="1"/>
  <c r="Y97" i="1"/>
  <c r="W99" i="1" l="1"/>
  <c r="Y98" i="1"/>
  <c r="W100" i="1" l="1"/>
  <c r="Y99" i="1"/>
  <c r="W101" i="1" l="1"/>
  <c r="Y100" i="1"/>
  <c r="W102" i="1" l="1"/>
  <c r="Y101" i="1"/>
  <c r="W103" i="1" l="1"/>
  <c r="Y102" i="1"/>
  <c r="W104" i="1" l="1"/>
  <c r="Y103" i="1"/>
  <c r="W105" i="1" l="1"/>
  <c r="Y104" i="1"/>
  <c r="W106" i="1" l="1"/>
  <c r="Y105" i="1"/>
  <c r="W107" i="1" l="1"/>
  <c r="Y106" i="1"/>
  <c r="W108" i="1" l="1"/>
  <c r="Y107" i="1"/>
  <c r="W109" i="1" l="1"/>
  <c r="Y108" i="1"/>
  <c r="W110" i="1" l="1"/>
  <c r="Y109" i="1"/>
  <c r="W111" i="1" l="1"/>
  <c r="Y110" i="1"/>
  <c r="W112" i="1" l="1"/>
  <c r="Y111" i="1"/>
  <c r="W113" i="1" l="1"/>
  <c r="Y112" i="1"/>
  <c r="W114" i="1" l="1"/>
  <c r="Y113" i="1"/>
  <c r="W115" i="1" l="1"/>
  <c r="Y114" i="1"/>
  <c r="W116" i="1" l="1"/>
  <c r="Y115" i="1"/>
  <c r="W117" i="1" l="1"/>
  <c r="Y116" i="1"/>
  <c r="Y117" i="1" l="1"/>
</calcChain>
</file>

<file path=xl/sharedStrings.xml><?xml version="1.0" encoding="utf-8"?>
<sst xmlns="http://schemas.openxmlformats.org/spreadsheetml/2006/main" count="11011" uniqueCount="10975">
  <si>
    <t>Market trading days only</t>
  </si>
  <si>
    <t>S&amp;P 500 Price Return at close</t>
  </si>
  <si>
    <t>252 day (12 mo) look back, rolling each day</t>
  </si>
  <si>
    <t>Date</t>
  </si>
  <si>
    <t>S&amp;P 500 TR USD</t>
  </si>
  <si>
    <t>Dates</t>
  </si>
  <si>
    <t>PX_LAST</t>
  </si>
  <si>
    <t>TOT_RETURN_INDEX_GROSS_DVDS</t>
  </si>
  <si>
    <t>Price Lookback</t>
  </si>
  <si>
    <t>TR Lookback</t>
  </si>
  <si>
    <t>9/11/1990</t>
  </si>
  <si>
    <t>Total Count</t>
  </si>
  <si>
    <t>9/12/1990</t>
  </si>
  <si>
    <t>9/13/1990</t>
  </si>
  <si>
    <t>Breakpoints</t>
  </si>
  <si>
    <t>Price</t>
  </si>
  <si>
    <t>TR</t>
  </si>
  <si>
    <t>9/14/1990</t>
  </si>
  <si>
    <t>Above</t>
  </si>
  <si>
    <t>Positive</t>
  </si>
  <si>
    <t>Total</t>
  </si>
  <si>
    <t>9/15/1990</t>
  </si>
  <si>
    <t>Negative</t>
  </si>
  <si>
    <t>9/16/1990</t>
  </si>
  <si>
    <t>9/17/1990</t>
  </si>
  <si>
    <t>9/18/1990</t>
  </si>
  <si>
    <t>Price Return</t>
  </si>
  <si>
    <t>Total Return</t>
  </si>
  <si>
    <t>Notes:</t>
  </si>
  <si>
    <t>9/19/1990</t>
  </si>
  <si>
    <t>9/20/1990</t>
  </si>
  <si>
    <t>ADD other more granular charts here</t>
  </si>
  <si>
    <t>9/21/1990</t>
  </si>
  <si>
    <t>Below</t>
  </si>
  <si>
    <t>I.e, 0 to 5, 5 to 10, 10 to 15, etc</t>
  </si>
  <si>
    <t>9/22/1990</t>
  </si>
  <si>
    <t>9/23/1990</t>
  </si>
  <si>
    <t>Also add other ways to view the data, such as this below, which is just showing the percentage of times for 12 mo returns on the negative</t>
  </si>
  <si>
    <t>9/24/1990</t>
  </si>
  <si>
    <t>This info is in rows Q to U where it splits out all observations as either negative or positive</t>
  </si>
  <si>
    <t>9/25/1990</t>
  </si>
  <si>
    <t>9/26/1990</t>
  </si>
  <si>
    <t>9/27/1990</t>
  </si>
  <si>
    <t>9/28/1990</t>
  </si>
  <si>
    <t>9/29/1990</t>
  </si>
  <si>
    <t>9/30/1990</t>
  </si>
  <si>
    <t>10/1/1990</t>
  </si>
  <si>
    <t>Denominator = All Positive Observations</t>
  </si>
  <si>
    <t>10/2/1990</t>
  </si>
  <si>
    <t>10/3/1990</t>
  </si>
  <si>
    <t>10/4/1990</t>
  </si>
  <si>
    <t>10/5/1990</t>
  </si>
  <si>
    <t>10/6/1990</t>
  </si>
  <si>
    <t>10/7/1990</t>
  </si>
  <si>
    <t>10/8/1990</t>
  </si>
  <si>
    <t xml:space="preserve">to </t>
  </si>
  <si>
    <t>10/9/1990</t>
  </si>
  <si>
    <t>Denominator = All Negative Observations</t>
  </si>
  <si>
    <t>10/10/1990</t>
  </si>
  <si>
    <t>% between -20% and 20%</t>
  </si>
  <si>
    <t>10/11/1990</t>
  </si>
  <si>
    <t>10/12/1990</t>
  </si>
  <si>
    <t>10/13/1990</t>
  </si>
  <si>
    <t>FINAL CHART</t>
  </si>
  <si>
    <t>10/14/1990</t>
  </si>
  <si>
    <t>10/15/1990</t>
  </si>
  <si>
    <t>10/16/1990</t>
  </si>
  <si>
    <t>10/17/1990</t>
  </si>
  <si>
    <t>10/18/1990</t>
  </si>
  <si>
    <t>Desc</t>
  </si>
  <si>
    <t>Observations</t>
  </si>
  <si>
    <t>%</t>
  </si>
  <si>
    <t>10/19/1990</t>
  </si>
  <si>
    <t>10/20/1990</t>
  </si>
  <si>
    <t>10/21/1990</t>
  </si>
  <si>
    <t>10/22/1990</t>
  </si>
  <si>
    <t>10/23/1990</t>
  </si>
  <si>
    <t>10/24/1990</t>
  </si>
  <si>
    <t>10/25/1990</t>
  </si>
  <si>
    <t>10/26/1990</t>
  </si>
  <si>
    <t>10/27/1990</t>
  </si>
  <si>
    <t>10/28/1990</t>
  </si>
  <si>
    <t>10/29/1990</t>
  </si>
  <si>
    <t>10/30/1990</t>
  </si>
  <si>
    <t>10/31/1990</t>
  </si>
  <si>
    <t>S&amp;P 500 Price Return</t>
  </si>
  <si>
    <t>Rolling 12 mo</t>
  </si>
  <si>
    <t>Since 1981</t>
  </si>
  <si>
    <t>11/1/1990</t>
  </si>
  <si>
    <t>11/2/1990</t>
  </si>
  <si>
    <t>11/3/1990</t>
  </si>
  <si>
    <t>11/4/1990</t>
  </si>
  <si>
    <t>11/5/1990</t>
  </si>
  <si>
    <t>11/6/1990</t>
  </si>
  <si>
    <t>11/7/1990</t>
  </si>
  <si>
    <t>11/8/1990</t>
  </si>
  <si>
    <t>11/9/1990</t>
  </si>
  <si>
    <t>11/10/1990</t>
  </si>
  <si>
    <t>11/11/1990</t>
  </si>
  <si>
    <t>11/12/1990</t>
  </si>
  <si>
    <t>11/13/1990</t>
  </si>
  <si>
    <t>11/14/1990</t>
  </si>
  <si>
    <t>11/15/1990</t>
  </si>
  <si>
    <t>11/16/1990</t>
  </si>
  <si>
    <t>11/17/1990</t>
  </si>
  <si>
    <t>11/18/1990</t>
  </si>
  <si>
    <t>Bloomberg's variation…</t>
  </si>
  <si>
    <t>11/19/1990</t>
  </si>
  <si>
    <t>11/20/1990</t>
  </si>
  <si>
    <t>11/21/1990</t>
  </si>
  <si>
    <t>11/22/1990</t>
  </si>
  <si>
    <t>11/23/1990</t>
  </si>
  <si>
    <t>11/24/1990</t>
  </si>
  <si>
    <t>11/25/1990</t>
  </si>
  <si>
    <t>11/26/1990</t>
  </si>
  <si>
    <t>11/27/1990</t>
  </si>
  <si>
    <t>11/28/1990</t>
  </si>
  <si>
    <t>11/29/1990</t>
  </si>
  <si>
    <t>11/30/1990</t>
  </si>
  <si>
    <t>12/1/1990</t>
  </si>
  <si>
    <t>12/2/1990</t>
  </si>
  <si>
    <t>12/3/1990</t>
  </si>
  <si>
    <t>12/4/1990</t>
  </si>
  <si>
    <t>12/5/1990</t>
  </si>
  <si>
    <t>12/6/1990</t>
  </si>
  <si>
    <t>12/7/1990</t>
  </si>
  <si>
    <t>12/8/1990</t>
  </si>
  <si>
    <t>12/9/1990</t>
  </si>
  <si>
    <t>12/10/1990</t>
  </si>
  <si>
    <t>12/11/1990</t>
  </si>
  <si>
    <t>12/12/1990</t>
  </si>
  <si>
    <t>12/13/1990</t>
  </si>
  <si>
    <t>12/14/1990</t>
  </si>
  <si>
    <t>12/15/1990</t>
  </si>
  <si>
    <t>12/16/1990</t>
  </si>
  <si>
    <t>12/17/1990</t>
  </si>
  <si>
    <t>12/18/1990</t>
  </si>
  <si>
    <t>12/19/1990</t>
  </si>
  <si>
    <t>12/20/1990</t>
  </si>
  <si>
    <t>12/21/1990</t>
  </si>
  <si>
    <t>12/22/1990</t>
  </si>
  <si>
    <t>12/23/1990</t>
  </si>
  <si>
    <t>12/24/1990</t>
  </si>
  <si>
    <t>12/25/1990</t>
  </si>
  <si>
    <t>12/26/1990</t>
  </si>
  <si>
    <t>12/27/1990</t>
  </si>
  <si>
    <t>12/28/1990</t>
  </si>
  <si>
    <t>12/29/1990</t>
  </si>
  <si>
    <t>12/30/1990</t>
  </si>
  <si>
    <t>12/31/1990</t>
  </si>
  <si>
    <t>1/1/1991</t>
  </si>
  <si>
    <t>1/2/1991</t>
  </si>
  <si>
    <t>1/3/1991</t>
  </si>
  <si>
    <t>1/4/1991</t>
  </si>
  <si>
    <t>1/5/1991</t>
  </si>
  <si>
    <t>1/6/1991</t>
  </si>
  <si>
    <t>1/7/1991</t>
  </si>
  <si>
    <t>1/8/1991</t>
  </si>
  <si>
    <t>1/9/1991</t>
  </si>
  <si>
    <t>1/10/1991</t>
  </si>
  <si>
    <t>1/11/1991</t>
  </si>
  <si>
    <t>1/12/1991</t>
  </si>
  <si>
    <t>1/13/1991</t>
  </si>
  <si>
    <t>1/14/1991</t>
  </si>
  <si>
    <t>1/15/1991</t>
  </si>
  <si>
    <t>1/16/1991</t>
  </si>
  <si>
    <t>1/17/1991</t>
  </si>
  <si>
    <t>1/18/1991</t>
  </si>
  <si>
    <t>1/19/1991</t>
  </si>
  <si>
    <t>1/20/1991</t>
  </si>
  <si>
    <t>1/21/1991</t>
  </si>
  <si>
    <t>1/22/1991</t>
  </si>
  <si>
    <t>1/23/1991</t>
  </si>
  <si>
    <t>1/24/1991</t>
  </si>
  <si>
    <t>1/25/1991</t>
  </si>
  <si>
    <t>1/26/1991</t>
  </si>
  <si>
    <t>1/27/1991</t>
  </si>
  <si>
    <t>1/28/1991</t>
  </si>
  <si>
    <t>1/29/1991</t>
  </si>
  <si>
    <t>1/30/1991</t>
  </si>
  <si>
    <t>1/31/1991</t>
  </si>
  <si>
    <t>2/1/1991</t>
  </si>
  <si>
    <t>2/2/1991</t>
  </si>
  <si>
    <t>2/3/1991</t>
  </si>
  <si>
    <t>2/4/1991</t>
  </si>
  <si>
    <t>2/5/1991</t>
  </si>
  <si>
    <t>2/6/1991</t>
  </si>
  <si>
    <t>2/7/1991</t>
  </si>
  <si>
    <t>2/8/1991</t>
  </si>
  <si>
    <t>2/9/1991</t>
  </si>
  <si>
    <t>2/10/1991</t>
  </si>
  <si>
    <t>2/11/1991</t>
  </si>
  <si>
    <t>2/12/1991</t>
  </si>
  <si>
    <t>2/13/1991</t>
  </si>
  <si>
    <t>2/14/1991</t>
  </si>
  <si>
    <t>2/15/1991</t>
  </si>
  <si>
    <t>2/16/1991</t>
  </si>
  <si>
    <t>2/17/1991</t>
  </si>
  <si>
    <t>2/18/1991</t>
  </si>
  <si>
    <t>2/19/1991</t>
  </si>
  <si>
    <t>2/20/1991</t>
  </si>
  <si>
    <t>2/21/1991</t>
  </si>
  <si>
    <t>2/22/1991</t>
  </si>
  <si>
    <t>2/23/1991</t>
  </si>
  <si>
    <t>2/24/1991</t>
  </si>
  <si>
    <t>2/25/1991</t>
  </si>
  <si>
    <t>2/26/1991</t>
  </si>
  <si>
    <t>2/27/1991</t>
  </si>
  <si>
    <t>2/28/1991</t>
  </si>
  <si>
    <t>3/1/1991</t>
  </si>
  <si>
    <t>3/2/1991</t>
  </si>
  <si>
    <t>3/3/1991</t>
  </si>
  <si>
    <t>3/4/1991</t>
  </si>
  <si>
    <t>3/5/1991</t>
  </si>
  <si>
    <t>3/6/1991</t>
  </si>
  <si>
    <t>3/7/1991</t>
  </si>
  <si>
    <t>3/8/1991</t>
  </si>
  <si>
    <t>3/9/1991</t>
  </si>
  <si>
    <t>3/10/1991</t>
  </si>
  <si>
    <t>3/11/1991</t>
  </si>
  <si>
    <t>3/12/1991</t>
  </si>
  <si>
    <t>3/13/1991</t>
  </si>
  <si>
    <t>3/14/1991</t>
  </si>
  <si>
    <t>3/15/1991</t>
  </si>
  <si>
    <t>3/16/1991</t>
  </si>
  <si>
    <t>3/17/1991</t>
  </si>
  <si>
    <t>3/18/1991</t>
  </si>
  <si>
    <t>3/19/1991</t>
  </si>
  <si>
    <t>3/20/1991</t>
  </si>
  <si>
    <t>3/21/1991</t>
  </si>
  <si>
    <t>3/22/1991</t>
  </si>
  <si>
    <t>3/23/1991</t>
  </si>
  <si>
    <t>3/24/1991</t>
  </si>
  <si>
    <t>3/25/1991</t>
  </si>
  <si>
    <t>3/26/1991</t>
  </si>
  <si>
    <t>3/27/1991</t>
  </si>
  <si>
    <t>3/28/1991</t>
  </si>
  <si>
    <t>3/29/1991</t>
  </si>
  <si>
    <t>3/30/1991</t>
  </si>
  <si>
    <t>3/31/1991</t>
  </si>
  <si>
    <t>4/1/1991</t>
  </si>
  <si>
    <t>4/2/1991</t>
  </si>
  <si>
    <t>4/3/1991</t>
  </si>
  <si>
    <t>4/4/1991</t>
  </si>
  <si>
    <t>4/5/1991</t>
  </si>
  <si>
    <t>4/6/1991</t>
  </si>
  <si>
    <t>4/7/1991</t>
  </si>
  <si>
    <t>4/8/1991</t>
  </si>
  <si>
    <t>4/9/1991</t>
  </si>
  <si>
    <t>4/10/1991</t>
  </si>
  <si>
    <t>4/11/1991</t>
  </si>
  <si>
    <t>4/12/1991</t>
  </si>
  <si>
    <t>4/13/1991</t>
  </si>
  <si>
    <t>4/14/1991</t>
  </si>
  <si>
    <t>4/15/1991</t>
  </si>
  <si>
    <t>4/16/1991</t>
  </si>
  <si>
    <t>4/17/1991</t>
  </si>
  <si>
    <t>4/18/1991</t>
  </si>
  <si>
    <t>4/19/1991</t>
  </si>
  <si>
    <t>4/20/1991</t>
  </si>
  <si>
    <t>4/21/1991</t>
  </si>
  <si>
    <t>4/22/1991</t>
  </si>
  <si>
    <t>4/23/1991</t>
  </si>
  <si>
    <t>4/24/1991</t>
  </si>
  <si>
    <t>4/25/1991</t>
  </si>
  <si>
    <t>4/26/1991</t>
  </si>
  <si>
    <t>4/27/1991</t>
  </si>
  <si>
    <t>4/28/1991</t>
  </si>
  <si>
    <t>4/29/1991</t>
  </si>
  <si>
    <t>4/30/1991</t>
  </si>
  <si>
    <t>5/1/1991</t>
  </si>
  <si>
    <t>5/2/1991</t>
  </si>
  <si>
    <t>5/3/1991</t>
  </si>
  <si>
    <t>5/4/1991</t>
  </si>
  <si>
    <t>5/5/1991</t>
  </si>
  <si>
    <t>5/6/1991</t>
  </si>
  <si>
    <t>5/7/1991</t>
  </si>
  <si>
    <t>5/8/1991</t>
  </si>
  <si>
    <t>5/9/1991</t>
  </si>
  <si>
    <t>5/10/1991</t>
  </si>
  <si>
    <t>5/11/1991</t>
  </si>
  <si>
    <t>5/12/1991</t>
  </si>
  <si>
    <t>5/13/1991</t>
  </si>
  <si>
    <t>5/14/1991</t>
  </si>
  <si>
    <t>5/15/1991</t>
  </si>
  <si>
    <t>5/16/1991</t>
  </si>
  <si>
    <t>5/17/1991</t>
  </si>
  <si>
    <t>5/18/1991</t>
  </si>
  <si>
    <t>5/19/1991</t>
  </si>
  <si>
    <t>5/20/1991</t>
  </si>
  <si>
    <t>5/21/1991</t>
  </si>
  <si>
    <t>5/22/1991</t>
  </si>
  <si>
    <t>5/23/1991</t>
  </si>
  <si>
    <t>5/24/1991</t>
  </si>
  <si>
    <t>5/25/1991</t>
  </si>
  <si>
    <t>5/26/1991</t>
  </si>
  <si>
    <t>5/27/1991</t>
  </si>
  <si>
    <t>5/28/1991</t>
  </si>
  <si>
    <t>5/29/1991</t>
  </si>
  <si>
    <t>5/30/1991</t>
  </si>
  <si>
    <t>5/31/1991</t>
  </si>
  <si>
    <t>6/1/1991</t>
  </si>
  <si>
    <t>6/2/1991</t>
  </si>
  <si>
    <t>6/3/1991</t>
  </si>
  <si>
    <t>6/4/1991</t>
  </si>
  <si>
    <t>6/5/1991</t>
  </si>
  <si>
    <t>6/6/1991</t>
  </si>
  <si>
    <t>6/7/1991</t>
  </si>
  <si>
    <t>6/8/1991</t>
  </si>
  <si>
    <t>6/9/1991</t>
  </si>
  <si>
    <t>6/10/1991</t>
  </si>
  <si>
    <t>6/11/1991</t>
  </si>
  <si>
    <t>6/12/1991</t>
  </si>
  <si>
    <t>6/13/1991</t>
  </si>
  <si>
    <t>6/14/1991</t>
  </si>
  <si>
    <t>6/15/1991</t>
  </si>
  <si>
    <t>6/16/1991</t>
  </si>
  <si>
    <t>6/17/1991</t>
  </si>
  <si>
    <t>6/18/1991</t>
  </si>
  <si>
    <t>6/19/1991</t>
  </si>
  <si>
    <t>6/20/1991</t>
  </si>
  <si>
    <t>6/21/1991</t>
  </si>
  <si>
    <t>6/22/1991</t>
  </si>
  <si>
    <t>6/23/1991</t>
  </si>
  <si>
    <t>6/24/1991</t>
  </si>
  <si>
    <t>6/25/1991</t>
  </si>
  <si>
    <t>6/26/1991</t>
  </si>
  <si>
    <t>6/27/1991</t>
  </si>
  <si>
    <t>6/28/1991</t>
  </si>
  <si>
    <t>6/29/1991</t>
  </si>
  <si>
    <t>6/30/1991</t>
  </si>
  <si>
    <t>7/1/1991</t>
  </si>
  <si>
    <t>7/2/1991</t>
  </si>
  <si>
    <t>7/3/1991</t>
  </si>
  <si>
    <t>7/4/1991</t>
  </si>
  <si>
    <t>7/5/1991</t>
  </si>
  <si>
    <t>7/6/1991</t>
  </si>
  <si>
    <t>7/7/1991</t>
  </si>
  <si>
    <t>7/8/1991</t>
  </si>
  <si>
    <t>7/9/1991</t>
  </si>
  <si>
    <t>7/10/1991</t>
  </si>
  <si>
    <t>7/11/1991</t>
  </si>
  <si>
    <t>7/12/1991</t>
  </si>
  <si>
    <t>7/13/1991</t>
  </si>
  <si>
    <t>7/14/1991</t>
  </si>
  <si>
    <t>7/15/1991</t>
  </si>
  <si>
    <t>7/16/1991</t>
  </si>
  <si>
    <t>7/17/1991</t>
  </si>
  <si>
    <t>7/18/1991</t>
  </si>
  <si>
    <t>7/19/1991</t>
  </si>
  <si>
    <t>7/20/1991</t>
  </si>
  <si>
    <t>7/21/1991</t>
  </si>
  <si>
    <t>7/22/1991</t>
  </si>
  <si>
    <t>7/23/1991</t>
  </si>
  <si>
    <t>7/24/1991</t>
  </si>
  <si>
    <t>7/25/1991</t>
  </si>
  <si>
    <t>7/26/1991</t>
  </si>
  <si>
    <t>7/27/1991</t>
  </si>
  <si>
    <t>7/28/1991</t>
  </si>
  <si>
    <t>7/29/1991</t>
  </si>
  <si>
    <t>7/30/1991</t>
  </si>
  <si>
    <t>7/31/1991</t>
  </si>
  <si>
    <t>8/1/1991</t>
  </si>
  <si>
    <t>8/2/1991</t>
  </si>
  <si>
    <t>8/3/1991</t>
  </si>
  <si>
    <t>8/4/1991</t>
  </si>
  <si>
    <t>8/5/1991</t>
  </si>
  <si>
    <t>8/6/1991</t>
  </si>
  <si>
    <t>8/7/1991</t>
  </si>
  <si>
    <t>8/8/1991</t>
  </si>
  <si>
    <t>8/9/1991</t>
  </si>
  <si>
    <t>8/10/1991</t>
  </si>
  <si>
    <t>8/11/1991</t>
  </si>
  <si>
    <t>8/12/1991</t>
  </si>
  <si>
    <t>8/13/1991</t>
  </si>
  <si>
    <t>8/14/1991</t>
  </si>
  <si>
    <t>8/15/1991</t>
  </si>
  <si>
    <t>8/16/1991</t>
  </si>
  <si>
    <t>8/17/1991</t>
  </si>
  <si>
    <t>8/18/1991</t>
  </si>
  <si>
    <t>8/19/1991</t>
  </si>
  <si>
    <t>8/20/1991</t>
  </si>
  <si>
    <t>8/21/1991</t>
  </si>
  <si>
    <t>8/22/1991</t>
  </si>
  <si>
    <t>8/23/1991</t>
  </si>
  <si>
    <t>8/24/1991</t>
  </si>
  <si>
    <t>8/25/1991</t>
  </si>
  <si>
    <t>8/26/1991</t>
  </si>
  <si>
    <t>8/27/1991</t>
  </si>
  <si>
    <t>8/28/1991</t>
  </si>
  <si>
    <t>8/29/1991</t>
  </si>
  <si>
    <t>8/30/1991</t>
  </si>
  <si>
    <t>8/31/1991</t>
  </si>
  <si>
    <t>9/1/1991</t>
  </si>
  <si>
    <t>9/2/1991</t>
  </si>
  <si>
    <t>9/3/1991</t>
  </si>
  <si>
    <t>9/4/1991</t>
  </si>
  <si>
    <t>9/5/1991</t>
  </si>
  <si>
    <t>9/6/1991</t>
  </si>
  <si>
    <t>9/7/1991</t>
  </si>
  <si>
    <t>9/8/1991</t>
  </si>
  <si>
    <t>9/9/1991</t>
  </si>
  <si>
    <t>9/10/1991</t>
  </si>
  <si>
    <t>9/11/1991</t>
  </si>
  <si>
    <t>9/12/1991</t>
  </si>
  <si>
    <t>9/13/1991</t>
  </si>
  <si>
    <t>9/14/1991</t>
  </si>
  <si>
    <t>9/15/1991</t>
  </si>
  <si>
    <t>9/16/1991</t>
  </si>
  <si>
    <t>9/17/1991</t>
  </si>
  <si>
    <t>9/18/1991</t>
  </si>
  <si>
    <t>9/19/1991</t>
  </si>
  <si>
    <t>9/20/1991</t>
  </si>
  <si>
    <t>9/21/1991</t>
  </si>
  <si>
    <t>9/22/1991</t>
  </si>
  <si>
    <t>9/23/1991</t>
  </si>
  <si>
    <t>9/24/1991</t>
  </si>
  <si>
    <t>9/25/1991</t>
  </si>
  <si>
    <t>9/26/1991</t>
  </si>
  <si>
    <t>9/27/1991</t>
  </si>
  <si>
    <t>9/28/1991</t>
  </si>
  <si>
    <t>9/29/1991</t>
  </si>
  <si>
    <t>9/30/1991</t>
  </si>
  <si>
    <t>10/1/1991</t>
  </si>
  <si>
    <t>10/2/1991</t>
  </si>
  <si>
    <t>10/3/1991</t>
  </si>
  <si>
    <t>10/4/1991</t>
  </si>
  <si>
    <t>10/5/1991</t>
  </si>
  <si>
    <t>10/6/1991</t>
  </si>
  <si>
    <t>10/7/1991</t>
  </si>
  <si>
    <t>10/8/1991</t>
  </si>
  <si>
    <t>10/9/1991</t>
  </si>
  <si>
    <t>10/10/1991</t>
  </si>
  <si>
    <t>10/11/1991</t>
  </si>
  <si>
    <t>10/12/1991</t>
  </si>
  <si>
    <t>10/13/1991</t>
  </si>
  <si>
    <t>10/14/1991</t>
  </si>
  <si>
    <t>10/15/1991</t>
  </si>
  <si>
    <t>10/16/1991</t>
  </si>
  <si>
    <t>10/17/1991</t>
  </si>
  <si>
    <t>10/18/1991</t>
  </si>
  <si>
    <t>10/19/1991</t>
  </si>
  <si>
    <t>10/20/1991</t>
  </si>
  <si>
    <t>10/21/1991</t>
  </si>
  <si>
    <t>10/22/1991</t>
  </si>
  <si>
    <t>10/23/1991</t>
  </si>
  <si>
    <t>10/24/1991</t>
  </si>
  <si>
    <t>10/25/1991</t>
  </si>
  <si>
    <t>10/26/1991</t>
  </si>
  <si>
    <t>10/27/1991</t>
  </si>
  <si>
    <t>10/28/1991</t>
  </si>
  <si>
    <t>10/29/1991</t>
  </si>
  <si>
    <t>10/30/1991</t>
  </si>
  <si>
    <t>10/31/1991</t>
  </si>
  <si>
    <t>11/1/1991</t>
  </si>
  <si>
    <t>11/2/1991</t>
  </si>
  <si>
    <t>11/3/1991</t>
  </si>
  <si>
    <t>11/4/1991</t>
  </si>
  <si>
    <t>11/5/1991</t>
  </si>
  <si>
    <t>11/6/1991</t>
  </si>
  <si>
    <t>11/7/1991</t>
  </si>
  <si>
    <t>11/8/1991</t>
  </si>
  <si>
    <t>11/9/1991</t>
  </si>
  <si>
    <t>11/10/1991</t>
  </si>
  <si>
    <t>11/11/1991</t>
  </si>
  <si>
    <t>11/12/1991</t>
  </si>
  <si>
    <t>11/13/1991</t>
  </si>
  <si>
    <t>11/14/1991</t>
  </si>
  <si>
    <t>11/15/1991</t>
  </si>
  <si>
    <t>11/16/1991</t>
  </si>
  <si>
    <t>11/17/1991</t>
  </si>
  <si>
    <t>11/18/1991</t>
  </si>
  <si>
    <t>11/19/1991</t>
  </si>
  <si>
    <t>11/20/1991</t>
  </si>
  <si>
    <t>11/21/1991</t>
  </si>
  <si>
    <t>11/22/1991</t>
  </si>
  <si>
    <t>11/23/1991</t>
  </si>
  <si>
    <t>11/24/1991</t>
  </si>
  <si>
    <t>11/25/1991</t>
  </si>
  <si>
    <t>11/26/1991</t>
  </si>
  <si>
    <t>11/27/1991</t>
  </si>
  <si>
    <t>11/28/1991</t>
  </si>
  <si>
    <t>11/29/1991</t>
  </si>
  <si>
    <t>11/30/1991</t>
  </si>
  <si>
    <t>12/1/1991</t>
  </si>
  <si>
    <t>12/2/1991</t>
  </si>
  <si>
    <t>12/3/1991</t>
  </si>
  <si>
    <t>12/4/1991</t>
  </si>
  <si>
    <t>12/5/1991</t>
  </si>
  <si>
    <t>12/6/1991</t>
  </si>
  <si>
    <t>12/7/1991</t>
  </si>
  <si>
    <t>12/8/1991</t>
  </si>
  <si>
    <t>12/9/1991</t>
  </si>
  <si>
    <t>12/10/1991</t>
  </si>
  <si>
    <t>12/11/1991</t>
  </si>
  <si>
    <t>12/12/1991</t>
  </si>
  <si>
    <t>12/13/1991</t>
  </si>
  <si>
    <t>12/14/1991</t>
  </si>
  <si>
    <t>12/15/1991</t>
  </si>
  <si>
    <t>12/16/1991</t>
  </si>
  <si>
    <t>12/17/1991</t>
  </si>
  <si>
    <t>12/18/1991</t>
  </si>
  <si>
    <t>12/19/1991</t>
  </si>
  <si>
    <t>12/20/1991</t>
  </si>
  <si>
    <t>12/21/1991</t>
  </si>
  <si>
    <t>12/22/1991</t>
  </si>
  <si>
    <t>12/23/1991</t>
  </si>
  <si>
    <t>12/24/1991</t>
  </si>
  <si>
    <t>12/25/1991</t>
  </si>
  <si>
    <t>12/26/1991</t>
  </si>
  <si>
    <t>12/27/1991</t>
  </si>
  <si>
    <t>12/28/1991</t>
  </si>
  <si>
    <t>12/29/1991</t>
  </si>
  <si>
    <t>12/30/1991</t>
  </si>
  <si>
    <t>12/31/1991</t>
  </si>
  <si>
    <t>1/1/1992</t>
  </si>
  <si>
    <t>1/2/1992</t>
  </si>
  <si>
    <t>1/3/1992</t>
  </si>
  <si>
    <t>1/4/1992</t>
  </si>
  <si>
    <t>1/5/1992</t>
  </si>
  <si>
    <t>1/6/1992</t>
  </si>
  <si>
    <t>1/7/1992</t>
  </si>
  <si>
    <t>1/8/1992</t>
  </si>
  <si>
    <t>1/9/1992</t>
  </si>
  <si>
    <t>1/10/1992</t>
  </si>
  <si>
    <t>1/11/1992</t>
  </si>
  <si>
    <t>1/12/1992</t>
  </si>
  <si>
    <t>1/13/1992</t>
  </si>
  <si>
    <t>1/14/1992</t>
  </si>
  <si>
    <t>1/15/1992</t>
  </si>
  <si>
    <t>1/16/1992</t>
  </si>
  <si>
    <t>1/17/1992</t>
  </si>
  <si>
    <t>1/18/1992</t>
  </si>
  <si>
    <t>1/19/1992</t>
  </si>
  <si>
    <t>1/20/1992</t>
  </si>
  <si>
    <t>1/21/1992</t>
  </si>
  <si>
    <t>1/22/1992</t>
  </si>
  <si>
    <t>1/23/1992</t>
  </si>
  <si>
    <t>1/24/1992</t>
  </si>
  <si>
    <t>1/25/1992</t>
  </si>
  <si>
    <t>1/26/1992</t>
  </si>
  <si>
    <t>1/27/1992</t>
  </si>
  <si>
    <t>1/28/1992</t>
  </si>
  <si>
    <t>1/29/1992</t>
  </si>
  <si>
    <t>1/30/1992</t>
  </si>
  <si>
    <t>1/31/1992</t>
  </si>
  <si>
    <t>2/1/1992</t>
  </si>
  <si>
    <t>2/2/1992</t>
  </si>
  <si>
    <t>2/3/1992</t>
  </si>
  <si>
    <t>2/4/1992</t>
  </si>
  <si>
    <t>2/5/1992</t>
  </si>
  <si>
    <t>2/6/1992</t>
  </si>
  <si>
    <t>2/7/1992</t>
  </si>
  <si>
    <t>2/8/1992</t>
  </si>
  <si>
    <t>2/9/1992</t>
  </si>
  <si>
    <t>2/10/1992</t>
  </si>
  <si>
    <t>2/11/1992</t>
  </si>
  <si>
    <t>2/12/1992</t>
  </si>
  <si>
    <t>2/13/1992</t>
  </si>
  <si>
    <t>2/14/1992</t>
  </si>
  <si>
    <t>2/15/1992</t>
  </si>
  <si>
    <t>2/16/1992</t>
  </si>
  <si>
    <t>2/17/1992</t>
  </si>
  <si>
    <t>2/18/1992</t>
  </si>
  <si>
    <t>2/19/1992</t>
  </si>
  <si>
    <t>2/20/1992</t>
  </si>
  <si>
    <t>2/21/1992</t>
  </si>
  <si>
    <t>2/22/1992</t>
  </si>
  <si>
    <t>2/23/1992</t>
  </si>
  <si>
    <t>2/24/1992</t>
  </si>
  <si>
    <t>2/25/1992</t>
  </si>
  <si>
    <t>2/26/1992</t>
  </si>
  <si>
    <t>2/27/1992</t>
  </si>
  <si>
    <t>2/28/1992</t>
  </si>
  <si>
    <t>2/29/1992</t>
  </si>
  <si>
    <t>3/1/1992</t>
  </si>
  <si>
    <t>3/2/1992</t>
  </si>
  <si>
    <t>3/3/1992</t>
  </si>
  <si>
    <t>3/4/1992</t>
  </si>
  <si>
    <t>3/5/1992</t>
  </si>
  <si>
    <t>3/6/1992</t>
  </si>
  <si>
    <t>3/7/1992</t>
  </si>
  <si>
    <t>3/8/1992</t>
  </si>
  <si>
    <t>3/9/1992</t>
  </si>
  <si>
    <t>3/10/1992</t>
  </si>
  <si>
    <t>3/11/1992</t>
  </si>
  <si>
    <t>3/12/1992</t>
  </si>
  <si>
    <t>3/13/1992</t>
  </si>
  <si>
    <t>3/14/1992</t>
  </si>
  <si>
    <t>3/15/1992</t>
  </si>
  <si>
    <t>3/16/1992</t>
  </si>
  <si>
    <t>3/17/1992</t>
  </si>
  <si>
    <t>3/18/1992</t>
  </si>
  <si>
    <t>3/19/1992</t>
  </si>
  <si>
    <t>3/20/1992</t>
  </si>
  <si>
    <t>3/21/1992</t>
  </si>
  <si>
    <t>3/22/1992</t>
  </si>
  <si>
    <t>3/23/1992</t>
  </si>
  <si>
    <t>3/24/1992</t>
  </si>
  <si>
    <t>3/25/1992</t>
  </si>
  <si>
    <t>3/26/1992</t>
  </si>
  <si>
    <t>3/27/1992</t>
  </si>
  <si>
    <t>3/28/1992</t>
  </si>
  <si>
    <t>3/29/1992</t>
  </si>
  <si>
    <t>3/30/1992</t>
  </si>
  <si>
    <t>3/31/1992</t>
  </si>
  <si>
    <t>4/1/1992</t>
  </si>
  <si>
    <t>4/2/1992</t>
  </si>
  <si>
    <t>4/3/1992</t>
  </si>
  <si>
    <t>4/4/1992</t>
  </si>
  <si>
    <t>4/5/1992</t>
  </si>
  <si>
    <t>4/6/1992</t>
  </si>
  <si>
    <t>4/7/1992</t>
  </si>
  <si>
    <t>4/8/1992</t>
  </si>
  <si>
    <t>4/9/1992</t>
  </si>
  <si>
    <t>4/10/1992</t>
  </si>
  <si>
    <t>4/11/1992</t>
  </si>
  <si>
    <t>4/12/1992</t>
  </si>
  <si>
    <t>4/13/1992</t>
  </si>
  <si>
    <t>4/14/1992</t>
  </si>
  <si>
    <t>4/15/1992</t>
  </si>
  <si>
    <t>4/16/1992</t>
  </si>
  <si>
    <t>4/17/1992</t>
  </si>
  <si>
    <t>4/18/1992</t>
  </si>
  <si>
    <t>4/19/1992</t>
  </si>
  <si>
    <t>4/20/1992</t>
  </si>
  <si>
    <t>4/21/1992</t>
  </si>
  <si>
    <t>4/22/1992</t>
  </si>
  <si>
    <t>4/23/1992</t>
  </si>
  <si>
    <t>4/24/1992</t>
  </si>
  <si>
    <t>4/25/1992</t>
  </si>
  <si>
    <t>4/26/1992</t>
  </si>
  <si>
    <t>4/27/1992</t>
  </si>
  <si>
    <t>4/28/1992</t>
  </si>
  <si>
    <t>4/29/1992</t>
  </si>
  <si>
    <t>4/30/1992</t>
  </si>
  <si>
    <t>5/1/1992</t>
  </si>
  <si>
    <t>5/2/1992</t>
  </si>
  <si>
    <t>5/3/1992</t>
  </si>
  <si>
    <t>5/4/1992</t>
  </si>
  <si>
    <t>5/5/1992</t>
  </si>
  <si>
    <t>5/6/1992</t>
  </si>
  <si>
    <t>5/7/1992</t>
  </si>
  <si>
    <t>5/8/1992</t>
  </si>
  <si>
    <t>5/9/1992</t>
  </si>
  <si>
    <t>5/10/1992</t>
  </si>
  <si>
    <t>5/11/1992</t>
  </si>
  <si>
    <t>5/12/1992</t>
  </si>
  <si>
    <t>5/13/1992</t>
  </si>
  <si>
    <t>5/14/1992</t>
  </si>
  <si>
    <t>5/15/1992</t>
  </si>
  <si>
    <t>5/16/1992</t>
  </si>
  <si>
    <t>5/17/1992</t>
  </si>
  <si>
    <t>5/18/1992</t>
  </si>
  <si>
    <t>5/19/1992</t>
  </si>
  <si>
    <t>5/20/1992</t>
  </si>
  <si>
    <t>5/21/1992</t>
  </si>
  <si>
    <t>5/22/1992</t>
  </si>
  <si>
    <t>5/23/1992</t>
  </si>
  <si>
    <t>5/24/1992</t>
  </si>
  <si>
    <t>5/25/1992</t>
  </si>
  <si>
    <t>5/26/1992</t>
  </si>
  <si>
    <t>5/27/1992</t>
  </si>
  <si>
    <t>5/28/1992</t>
  </si>
  <si>
    <t>5/29/1992</t>
  </si>
  <si>
    <t>5/30/1992</t>
  </si>
  <si>
    <t>5/31/1992</t>
  </si>
  <si>
    <t>6/1/1992</t>
  </si>
  <si>
    <t>6/2/1992</t>
  </si>
  <si>
    <t>6/3/1992</t>
  </si>
  <si>
    <t>6/4/1992</t>
  </si>
  <si>
    <t>6/5/1992</t>
  </si>
  <si>
    <t>6/6/1992</t>
  </si>
  <si>
    <t>6/7/1992</t>
  </si>
  <si>
    <t>6/8/1992</t>
  </si>
  <si>
    <t>6/9/1992</t>
  </si>
  <si>
    <t>6/10/1992</t>
  </si>
  <si>
    <t>6/11/1992</t>
  </si>
  <si>
    <t>6/12/1992</t>
  </si>
  <si>
    <t>6/13/1992</t>
  </si>
  <si>
    <t>6/14/1992</t>
  </si>
  <si>
    <t>6/15/1992</t>
  </si>
  <si>
    <t>6/16/1992</t>
  </si>
  <si>
    <t>6/17/1992</t>
  </si>
  <si>
    <t>6/18/1992</t>
  </si>
  <si>
    <t>6/19/1992</t>
  </si>
  <si>
    <t>6/20/1992</t>
  </si>
  <si>
    <t>6/21/1992</t>
  </si>
  <si>
    <t>6/22/1992</t>
  </si>
  <si>
    <t>6/23/1992</t>
  </si>
  <si>
    <t>6/24/1992</t>
  </si>
  <si>
    <t>6/25/1992</t>
  </si>
  <si>
    <t>6/26/1992</t>
  </si>
  <si>
    <t>6/27/1992</t>
  </si>
  <si>
    <t>6/28/1992</t>
  </si>
  <si>
    <t>6/29/1992</t>
  </si>
  <si>
    <t>6/30/1992</t>
  </si>
  <si>
    <t>7/1/1992</t>
  </si>
  <si>
    <t>7/2/1992</t>
  </si>
  <si>
    <t>7/3/1992</t>
  </si>
  <si>
    <t>7/4/1992</t>
  </si>
  <si>
    <t>7/5/1992</t>
  </si>
  <si>
    <t>7/6/1992</t>
  </si>
  <si>
    <t>7/7/1992</t>
  </si>
  <si>
    <t>7/8/1992</t>
  </si>
  <si>
    <t>7/9/1992</t>
  </si>
  <si>
    <t>7/10/1992</t>
  </si>
  <si>
    <t>7/11/1992</t>
  </si>
  <si>
    <t>7/12/1992</t>
  </si>
  <si>
    <t>7/13/1992</t>
  </si>
  <si>
    <t>7/14/1992</t>
  </si>
  <si>
    <t>7/15/1992</t>
  </si>
  <si>
    <t>7/16/1992</t>
  </si>
  <si>
    <t>7/17/1992</t>
  </si>
  <si>
    <t>7/18/1992</t>
  </si>
  <si>
    <t>7/19/1992</t>
  </si>
  <si>
    <t>7/20/1992</t>
  </si>
  <si>
    <t>7/21/1992</t>
  </si>
  <si>
    <t>7/22/1992</t>
  </si>
  <si>
    <t>7/23/1992</t>
  </si>
  <si>
    <t>7/24/1992</t>
  </si>
  <si>
    <t>7/25/1992</t>
  </si>
  <si>
    <t>7/26/1992</t>
  </si>
  <si>
    <t>7/27/1992</t>
  </si>
  <si>
    <t>7/28/1992</t>
  </si>
  <si>
    <t>7/29/1992</t>
  </si>
  <si>
    <t>7/30/1992</t>
  </si>
  <si>
    <t>7/31/1992</t>
  </si>
  <si>
    <t>8/1/1992</t>
  </si>
  <si>
    <t>8/2/1992</t>
  </si>
  <si>
    <t>8/3/1992</t>
  </si>
  <si>
    <t>8/4/1992</t>
  </si>
  <si>
    <t>8/5/1992</t>
  </si>
  <si>
    <t>8/6/1992</t>
  </si>
  <si>
    <t>8/7/1992</t>
  </si>
  <si>
    <t>8/8/1992</t>
  </si>
  <si>
    <t>8/9/1992</t>
  </si>
  <si>
    <t>8/10/1992</t>
  </si>
  <si>
    <t>8/11/1992</t>
  </si>
  <si>
    <t>8/12/1992</t>
  </si>
  <si>
    <t>8/13/1992</t>
  </si>
  <si>
    <t>8/14/1992</t>
  </si>
  <si>
    <t>8/15/1992</t>
  </si>
  <si>
    <t>8/16/1992</t>
  </si>
  <si>
    <t>8/17/1992</t>
  </si>
  <si>
    <t>8/18/1992</t>
  </si>
  <si>
    <t>8/19/1992</t>
  </si>
  <si>
    <t>8/20/1992</t>
  </si>
  <si>
    <t>8/21/1992</t>
  </si>
  <si>
    <t>8/22/1992</t>
  </si>
  <si>
    <t>8/23/1992</t>
  </si>
  <si>
    <t>8/24/1992</t>
  </si>
  <si>
    <t>8/25/1992</t>
  </si>
  <si>
    <t>8/26/1992</t>
  </si>
  <si>
    <t>8/27/1992</t>
  </si>
  <si>
    <t>8/28/1992</t>
  </si>
  <si>
    <t>8/29/1992</t>
  </si>
  <si>
    <t>8/30/1992</t>
  </si>
  <si>
    <t>8/31/1992</t>
  </si>
  <si>
    <t>9/1/1992</t>
  </si>
  <si>
    <t>9/2/1992</t>
  </si>
  <si>
    <t>9/3/1992</t>
  </si>
  <si>
    <t>9/4/1992</t>
  </si>
  <si>
    <t>9/5/1992</t>
  </si>
  <si>
    <t>9/6/1992</t>
  </si>
  <si>
    <t>9/7/1992</t>
  </si>
  <si>
    <t>9/8/1992</t>
  </si>
  <si>
    <t>9/9/1992</t>
  </si>
  <si>
    <t>9/10/1992</t>
  </si>
  <si>
    <t>9/11/1992</t>
  </si>
  <si>
    <t>9/12/1992</t>
  </si>
  <si>
    <t>9/13/1992</t>
  </si>
  <si>
    <t>9/14/1992</t>
  </si>
  <si>
    <t>9/15/1992</t>
  </si>
  <si>
    <t>9/16/1992</t>
  </si>
  <si>
    <t>9/17/1992</t>
  </si>
  <si>
    <t>9/18/1992</t>
  </si>
  <si>
    <t>9/19/1992</t>
  </si>
  <si>
    <t>9/20/1992</t>
  </si>
  <si>
    <t>9/21/1992</t>
  </si>
  <si>
    <t>9/22/1992</t>
  </si>
  <si>
    <t>9/23/1992</t>
  </si>
  <si>
    <t>9/24/1992</t>
  </si>
  <si>
    <t>9/25/1992</t>
  </si>
  <si>
    <t>9/26/1992</t>
  </si>
  <si>
    <t>9/27/1992</t>
  </si>
  <si>
    <t>9/28/1992</t>
  </si>
  <si>
    <t>9/29/1992</t>
  </si>
  <si>
    <t>9/30/1992</t>
  </si>
  <si>
    <t>10/1/1992</t>
  </si>
  <si>
    <t>10/2/1992</t>
  </si>
  <si>
    <t>10/3/1992</t>
  </si>
  <si>
    <t>10/4/1992</t>
  </si>
  <si>
    <t>10/5/1992</t>
  </si>
  <si>
    <t>10/6/1992</t>
  </si>
  <si>
    <t>10/7/1992</t>
  </si>
  <si>
    <t>10/8/1992</t>
  </si>
  <si>
    <t>10/9/1992</t>
  </si>
  <si>
    <t>10/10/1992</t>
  </si>
  <si>
    <t>10/11/1992</t>
  </si>
  <si>
    <t>10/12/1992</t>
  </si>
  <si>
    <t>10/13/1992</t>
  </si>
  <si>
    <t>10/14/1992</t>
  </si>
  <si>
    <t>10/15/1992</t>
  </si>
  <si>
    <t>10/16/1992</t>
  </si>
  <si>
    <t>10/17/1992</t>
  </si>
  <si>
    <t>10/18/1992</t>
  </si>
  <si>
    <t>10/19/1992</t>
  </si>
  <si>
    <t>10/20/1992</t>
  </si>
  <si>
    <t>10/21/1992</t>
  </si>
  <si>
    <t>10/22/1992</t>
  </si>
  <si>
    <t>10/23/1992</t>
  </si>
  <si>
    <t>10/24/1992</t>
  </si>
  <si>
    <t>10/25/1992</t>
  </si>
  <si>
    <t>10/26/1992</t>
  </si>
  <si>
    <t>10/27/1992</t>
  </si>
  <si>
    <t>10/28/1992</t>
  </si>
  <si>
    <t>10/29/1992</t>
  </si>
  <si>
    <t>10/30/1992</t>
  </si>
  <si>
    <t>10/31/1992</t>
  </si>
  <si>
    <t>11/1/1992</t>
  </si>
  <si>
    <t>11/2/1992</t>
  </si>
  <si>
    <t>11/3/1992</t>
  </si>
  <si>
    <t>11/4/1992</t>
  </si>
  <si>
    <t>11/5/1992</t>
  </si>
  <si>
    <t>11/6/1992</t>
  </si>
  <si>
    <t>11/7/1992</t>
  </si>
  <si>
    <t>11/8/1992</t>
  </si>
  <si>
    <t>11/9/1992</t>
  </si>
  <si>
    <t>11/10/1992</t>
  </si>
  <si>
    <t>11/11/1992</t>
  </si>
  <si>
    <t>11/12/1992</t>
  </si>
  <si>
    <t>11/13/1992</t>
  </si>
  <si>
    <t>11/14/1992</t>
  </si>
  <si>
    <t>11/15/1992</t>
  </si>
  <si>
    <t>11/16/1992</t>
  </si>
  <si>
    <t>11/17/1992</t>
  </si>
  <si>
    <t>11/18/1992</t>
  </si>
  <si>
    <t>11/19/1992</t>
  </si>
  <si>
    <t>11/20/1992</t>
  </si>
  <si>
    <t>11/21/1992</t>
  </si>
  <si>
    <t>11/22/1992</t>
  </si>
  <si>
    <t>11/23/1992</t>
  </si>
  <si>
    <t>11/24/1992</t>
  </si>
  <si>
    <t>11/25/1992</t>
  </si>
  <si>
    <t>11/26/1992</t>
  </si>
  <si>
    <t>11/27/1992</t>
  </si>
  <si>
    <t>11/28/1992</t>
  </si>
  <si>
    <t>11/29/1992</t>
  </si>
  <si>
    <t>11/30/1992</t>
  </si>
  <si>
    <t>12/1/1992</t>
  </si>
  <si>
    <t>12/2/1992</t>
  </si>
  <si>
    <t>12/3/1992</t>
  </si>
  <si>
    <t>12/4/1992</t>
  </si>
  <si>
    <t>12/5/1992</t>
  </si>
  <si>
    <t>12/6/1992</t>
  </si>
  <si>
    <t>12/7/1992</t>
  </si>
  <si>
    <t>12/8/1992</t>
  </si>
  <si>
    <t>12/9/1992</t>
  </si>
  <si>
    <t>12/10/1992</t>
  </si>
  <si>
    <t>12/11/1992</t>
  </si>
  <si>
    <t>12/12/1992</t>
  </si>
  <si>
    <t>12/13/1992</t>
  </si>
  <si>
    <t>12/14/1992</t>
  </si>
  <si>
    <t>12/15/1992</t>
  </si>
  <si>
    <t>12/16/1992</t>
  </si>
  <si>
    <t>12/17/1992</t>
  </si>
  <si>
    <t>12/18/1992</t>
  </si>
  <si>
    <t>12/19/1992</t>
  </si>
  <si>
    <t>12/20/1992</t>
  </si>
  <si>
    <t>12/21/1992</t>
  </si>
  <si>
    <t>12/22/1992</t>
  </si>
  <si>
    <t>12/23/1992</t>
  </si>
  <si>
    <t>12/24/1992</t>
  </si>
  <si>
    <t>12/25/1992</t>
  </si>
  <si>
    <t>12/26/1992</t>
  </si>
  <si>
    <t>12/27/1992</t>
  </si>
  <si>
    <t>12/28/1992</t>
  </si>
  <si>
    <t>12/29/1992</t>
  </si>
  <si>
    <t>12/30/1992</t>
  </si>
  <si>
    <t>12/31/1992</t>
  </si>
  <si>
    <t>1/1/1993</t>
  </si>
  <si>
    <t>1/2/1993</t>
  </si>
  <si>
    <t>1/3/1993</t>
  </si>
  <si>
    <t>1/4/1993</t>
  </si>
  <si>
    <t>1/5/1993</t>
  </si>
  <si>
    <t>1/6/1993</t>
  </si>
  <si>
    <t>1/7/1993</t>
  </si>
  <si>
    <t>1/8/1993</t>
  </si>
  <si>
    <t>1/9/1993</t>
  </si>
  <si>
    <t>1/10/1993</t>
  </si>
  <si>
    <t>1/11/1993</t>
  </si>
  <si>
    <t>1/12/1993</t>
  </si>
  <si>
    <t>1/13/1993</t>
  </si>
  <si>
    <t>1/14/1993</t>
  </si>
  <si>
    <t>1/15/1993</t>
  </si>
  <si>
    <t>1/16/1993</t>
  </si>
  <si>
    <t>1/17/1993</t>
  </si>
  <si>
    <t>1/18/1993</t>
  </si>
  <si>
    <t>1/19/1993</t>
  </si>
  <si>
    <t>1/20/1993</t>
  </si>
  <si>
    <t>1/21/1993</t>
  </si>
  <si>
    <t>1/22/1993</t>
  </si>
  <si>
    <t>1/23/1993</t>
  </si>
  <si>
    <t>1/24/1993</t>
  </si>
  <si>
    <t>1/25/1993</t>
  </si>
  <si>
    <t>1/26/1993</t>
  </si>
  <si>
    <t>1/27/1993</t>
  </si>
  <si>
    <t>1/28/1993</t>
  </si>
  <si>
    <t>1/29/1993</t>
  </si>
  <si>
    <t>1/30/1993</t>
  </si>
  <si>
    <t>1/31/1993</t>
  </si>
  <si>
    <t>2/1/1993</t>
  </si>
  <si>
    <t>2/2/1993</t>
  </si>
  <si>
    <t>2/3/1993</t>
  </si>
  <si>
    <t>2/4/1993</t>
  </si>
  <si>
    <t>2/5/1993</t>
  </si>
  <si>
    <t>2/6/1993</t>
  </si>
  <si>
    <t>2/7/1993</t>
  </si>
  <si>
    <t>2/8/1993</t>
  </si>
  <si>
    <t>2/9/1993</t>
  </si>
  <si>
    <t>2/10/1993</t>
  </si>
  <si>
    <t>2/11/1993</t>
  </si>
  <si>
    <t>2/12/1993</t>
  </si>
  <si>
    <t>2/13/1993</t>
  </si>
  <si>
    <t>2/14/1993</t>
  </si>
  <si>
    <t>2/15/1993</t>
  </si>
  <si>
    <t>2/16/1993</t>
  </si>
  <si>
    <t>2/17/1993</t>
  </si>
  <si>
    <t>2/18/1993</t>
  </si>
  <si>
    <t>2/19/1993</t>
  </si>
  <si>
    <t>2/20/1993</t>
  </si>
  <si>
    <t>2/21/1993</t>
  </si>
  <si>
    <t>2/22/1993</t>
  </si>
  <si>
    <t>2/23/1993</t>
  </si>
  <si>
    <t>2/24/1993</t>
  </si>
  <si>
    <t>2/25/1993</t>
  </si>
  <si>
    <t>2/26/1993</t>
  </si>
  <si>
    <t>2/27/1993</t>
  </si>
  <si>
    <t>2/28/1993</t>
  </si>
  <si>
    <t>3/1/1993</t>
  </si>
  <si>
    <t>3/2/1993</t>
  </si>
  <si>
    <t>3/3/1993</t>
  </si>
  <si>
    <t>3/4/1993</t>
  </si>
  <si>
    <t>3/5/1993</t>
  </si>
  <si>
    <t>3/6/1993</t>
  </si>
  <si>
    <t>3/7/1993</t>
  </si>
  <si>
    <t>3/8/1993</t>
  </si>
  <si>
    <t>3/9/1993</t>
  </si>
  <si>
    <t>3/10/1993</t>
  </si>
  <si>
    <t>3/11/1993</t>
  </si>
  <si>
    <t>3/12/1993</t>
  </si>
  <si>
    <t>3/13/1993</t>
  </si>
  <si>
    <t>3/14/1993</t>
  </si>
  <si>
    <t>3/15/1993</t>
  </si>
  <si>
    <t>3/16/1993</t>
  </si>
  <si>
    <t>3/17/1993</t>
  </si>
  <si>
    <t>3/18/1993</t>
  </si>
  <si>
    <t>3/19/1993</t>
  </si>
  <si>
    <t>3/20/1993</t>
  </si>
  <si>
    <t>3/21/1993</t>
  </si>
  <si>
    <t>3/22/1993</t>
  </si>
  <si>
    <t>3/23/1993</t>
  </si>
  <si>
    <t>3/24/1993</t>
  </si>
  <si>
    <t>3/25/1993</t>
  </si>
  <si>
    <t>3/26/1993</t>
  </si>
  <si>
    <t>3/27/1993</t>
  </si>
  <si>
    <t>3/28/1993</t>
  </si>
  <si>
    <t>3/29/1993</t>
  </si>
  <si>
    <t>3/30/1993</t>
  </si>
  <si>
    <t>3/31/1993</t>
  </si>
  <si>
    <t>4/1/1993</t>
  </si>
  <si>
    <t>4/2/1993</t>
  </si>
  <si>
    <t>4/3/1993</t>
  </si>
  <si>
    <t>4/4/1993</t>
  </si>
  <si>
    <t>4/5/1993</t>
  </si>
  <si>
    <t>4/6/1993</t>
  </si>
  <si>
    <t>4/7/1993</t>
  </si>
  <si>
    <t>4/8/1993</t>
  </si>
  <si>
    <t>4/9/1993</t>
  </si>
  <si>
    <t>4/10/1993</t>
  </si>
  <si>
    <t>4/11/1993</t>
  </si>
  <si>
    <t>4/12/1993</t>
  </si>
  <si>
    <t>4/13/1993</t>
  </si>
  <si>
    <t>4/14/1993</t>
  </si>
  <si>
    <t>4/15/1993</t>
  </si>
  <si>
    <t>4/16/1993</t>
  </si>
  <si>
    <t>4/17/1993</t>
  </si>
  <si>
    <t>4/18/1993</t>
  </si>
  <si>
    <t>4/19/1993</t>
  </si>
  <si>
    <t>4/20/1993</t>
  </si>
  <si>
    <t>4/21/1993</t>
  </si>
  <si>
    <t>4/22/1993</t>
  </si>
  <si>
    <t>4/23/1993</t>
  </si>
  <si>
    <t>4/24/1993</t>
  </si>
  <si>
    <t>4/25/1993</t>
  </si>
  <si>
    <t>4/26/1993</t>
  </si>
  <si>
    <t>4/27/1993</t>
  </si>
  <si>
    <t>4/28/1993</t>
  </si>
  <si>
    <t>4/29/1993</t>
  </si>
  <si>
    <t>4/30/1993</t>
  </si>
  <si>
    <t>5/1/1993</t>
  </si>
  <si>
    <t>5/2/1993</t>
  </si>
  <si>
    <t>5/3/1993</t>
  </si>
  <si>
    <t>5/4/1993</t>
  </si>
  <si>
    <t>5/5/1993</t>
  </si>
  <si>
    <t>5/6/1993</t>
  </si>
  <si>
    <t>5/7/1993</t>
  </si>
  <si>
    <t>5/8/1993</t>
  </si>
  <si>
    <t>5/9/1993</t>
  </si>
  <si>
    <t>5/10/1993</t>
  </si>
  <si>
    <t>5/11/1993</t>
  </si>
  <si>
    <t>5/12/1993</t>
  </si>
  <si>
    <t>5/13/1993</t>
  </si>
  <si>
    <t>5/14/1993</t>
  </si>
  <si>
    <t>5/15/1993</t>
  </si>
  <si>
    <t>5/16/1993</t>
  </si>
  <si>
    <t>5/17/1993</t>
  </si>
  <si>
    <t>5/18/1993</t>
  </si>
  <si>
    <t>5/19/1993</t>
  </si>
  <si>
    <t>5/20/1993</t>
  </si>
  <si>
    <t>5/21/1993</t>
  </si>
  <si>
    <t>5/22/1993</t>
  </si>
  <si>
    <t>5/23/1993</t>
  </si>
  <si>
    <t>5/24/1993</t>
  </si>
  <si>
    <t>5/25/1993</t>
  </si>
  <si>
    <t>5/26/1993</t>
  </si>
  <si>
    <t>5/27/1993</t>
  </si>
  <si>
    <t>5/28/1993</t>
  </si>
  <si>
    <t>5/29/1993</t>
  </si>
  <si>
    <t>5/30/1993</t>
  </si>
  <si>
    <t>5/31/1993</t>
  </si>
  <si>
    <t>6/1/1993</t>
  </si>
  <si>
    <t>6/2/1993</t>
  </si>
  <si>
    <t>6/3/1993</t>
  </si>
  <si>
    <t>6/4/1993</t>
  </si>
  <si>
    <t>6/5/1993</t>
  </si>
  <si>
    <t>6/6/1993</t>
  </si>
  <si>
    <t>6/7/1993</t>
  </si>
  <si>
    <t>6/8/1993</t>
  </si>
  <si>
    <t>6/9/1993</t>
  </si>
  <si>
    <t>6/10/1993</t>
  </si>
  <si>
    <t>6/11/1993</t>
  </si>
  <si>
    <t>6/12/1993</t>
  </si>
  <si>
    <t>6/13/1993</t>
  </si>
  <si>
    <t>6/14/1993</t>
  </si>
  <si>
    <t>6/15/1993</t>
  </si>
  <si>
    <t>6/16/1993</t>
  </si>
  <si>
    <t>6/17/1993</t>
  </si>
  <si>
    <t>6/18/1993</t>
  </si>
  <si>
    <t>6/19/1993</t>
  </si>
  <si>
    <t>6/20/1993</t>
  </si>
  <si>
    <t>6/21/1993</t>
  </si>
  <si>
    <t>6/22/1993</t>
  </si>
  <si>
    <t>6/23/1993</t>
  </si>
  <si>
    <t>6/24/1993</t>
  </si>
  <si>
    <t>6/25/1993</t>
  </si>
  <si>
    <t>6/26/1993</t>
  </si>
  <si>
    <t>6/27/1993</t>
  </si>
  <si>
    <t>6/28/1993</t>
  </si>
  <si>
    <t>6/29/1993</t>
  </si>
  <si>
    <t>6/30/1993</t>
  </si>
  <si>
    <t>7/1/1993</t>
  </si>
  <si>
    <t>7/2/1993</t>
  </si>
  <si>
    <t>7/3/1993</t>
  </si>
  <si>
    <t>7/4/1993</t>
  </si>
  <si>
    <t>7/5/1993</t>
  </si>
  <si>
    <t>7/6/1993</t>
  </si>
  <si>
    <t>7/7/1993</t>
  </si>
  <si>
    <t>7/8/1993</t>
  </si>
  <si>
    <t>7/9/1993</t>
  </si>
  <si>
    <t>7/10/1993</t>
  </si>
  <si>
    <t>7/11/1993</t>
  </si>
  <si>
    <t>7/12/1993</t>
  </si>
  <si>
    <t>7/13/1993</t>
  </si>
  <si>
    <t>7/14/1993</t>
  </si>
  <si>
    <t>7/15/1993</t>
  </si>
  <si>
    <t>7/16/1993</t>
  </si>
  <si>
    <t>7/17/1993</t>
  </si>
  <si>
    <t>7/18/1993</t>
  </si>
  <si>
    <t>7/19/1993</t>
  </si>
  <si>
    <t>7/20/1993</t>
  </si>
  <si>
    <t>7/21/1993</t>
  </si>
  <si>
    <t>7/22/1993</t>
  </si>
  <si>
    <t>7/23/1993</t>
  </si>
  <si>
    <t>7/24/1993</t>
  </si>
  <si>
    <t>7/25/1993</t>
  </si>
  <si>
    <t>7/26/1993</t>
  </si>
  <si>
    <t>7/27/1993</t>
  </si>
  <si>
    <t>7/28/1993</t>
  </si>
  <si>
    <t>7/29/1993</t>
  </si>
  <si>
    <t>7/30/1993</t>
  </si>
  <si>
    <t>7/31/1993</t>
  </si>
  <si>
    <t>8/1/1993</t>
  </si>
  <si>
    <t>8/2/1993</t>
  </si>
  <si>
    <t>8/3/1993</t>
  </si>
  <si>
    <t>8/4/1993</t>
  </si>
  <si>
    <t>8/5/1993</t>
  </si>
  <si>
    <t>8/6/1993</t>
  </si>
  <si>
    <t>8/7/1993</t>
  </si>
  <si>
    <t>8/8/1993</t>
  </si>
  <si>
    <t>8/9/1993</t>
  </si>
  <si>
    <t>8/10/1993</t>
  </si>
  <si>
    <t>8/11/1993</t>
  </si>
  <si>
    <t>8/12/1993</t>
  </si>
  <si>
    <t>8/13/1993</t>
  </si>
  <si>
    <t>8/14/1993</t>
  </si>
  <si>
    <t>8/15/1993</t>
  </si>
  <si>
    <t>8/16/1993</t>
  </si>
  <si>
    <t>8/17/1993</t>
  </si>
  <si>
    <t>8/18/1993</t>
  </si>
  <si>
    <t>8/19/1993</t>
  </si>
  <si>
    <t>8/20/1993</t>
  </si>
  <si>
    <t>8/21/1993</t>
  </si>
  <si>
    <t>8/22/1993</t>
  </si>
  <si>
    <t>8/23/1993</t>
  </si>
  <si>
    <t>8/24/1993</t>
  </si>
  <si>
    <t>8/25/1993</t>
  </si>
  <si>
    <t>8/26/1993</t>
  </si>
  <si>
    <t>8/27/1993</t>
  </si>
  <si>
    <t>8/28/1993</t>
  </si>
  <si>
    <t>8/29/1993</t>
  </si>
  <si>
    <t>8/30/1993</t>
  </si>
  <si>
    <t>8/31/1993</t>
  </si>
  <si>
    <t>9/1/1993</t>
  </si>
  <si>
    <t>9/2/1993</t>
  </si>
  <si>
    <t>9/3/1993</t>
  </si>
  <si>
    <t>9/4/1993</t>
  </si>
  <si>
    <t>9/5/1993</t>
  </si>
  <si>
    <t>9/6/1993</t>
  </si>
  <si>
    <t>9/7/1993</t>
  </si>
  <si>
    <t>9/8/1993</t>
  </si>
  <si>
    <t>9/9/1993</t>
  </si>
  <si>
    <t>9/10/1993</t>
  </si>
  <si>
    <t>9/11/1993</t>
  </si>
  <si>
    <t>9/12/1993</t>
  </si>
  <si>
    <t>9/13/1993</t>
  </si>
  <si>
    <t>9/14/1993</t>
  </si>
  <si>
    <t>9/15/1993</t>
  </si>
  <si>
    <t>9/16/1993</t>
  </si>
  <si>
    <t>9/17/1993</t>
  </si>
  <si>
    <t>9/18/1993</t>
  </si>
  <si>
    <t>9/19/1993</t>
  </si>
  <si>
    <t>9/20/1993</t>
  </si>
  <si>
    <t>9/21/1993</t>
  </si>
  <si>
    <t>9/22/1993</t>
  </si>
  <si>
    <t>9/23/1993</t>
  </si>
  <si>
    <t>9/24/1993</t>
  </si>
  <si>
    <t>9/25/1993</t>
  </si>
  <si>
    <t>9/26/1993</t>
  </si>
  <si>
    <t>9/27/1993</t>
  </si>
  <si>
    <t>9/28/1993</t>
  </si>
  <si>
    <t>9/29/1993</t>
  </si>
  <si>
    <t>9/30/1993</t>
  </si>
  <si>
    <t>10/1/1993</t>
  </si>
  <si>
    <t>10/2/1993</t>
  </si>
  <si>
    <t>10/3/1993</t>
  </si>
  <si>
    <t>10/4/1993</t>
  </si>
  <si>
    <t>10/5/1993</t>
  </si>
  <si>
    <t>10/6/1993</t>
  </si>
  <si>
    <t>10/7/1993</t>
  </si>
  <si>
    <t>10/8/1993</t>
  </si>
  <si>
    <t>10/9/1993</t>
  </si>
  <si>
    <t>10/10/1993</t>
  </si>
  <si>
    <t>10/11/1993</t>
  </si>
  <si>
    <t>10/12/1993</t>
  </si>
  <si>
    <t>10/13/1993</t>
  </si>
  <si>
    <t>10/14/1993</t>
  </si>
  <si>
    <t>10/15/1993</t>
  </si>
  <si>
    <t>10/16/1993</t>
  </si>
  <si>
    <t>10/17/1993</t>
  </si>
  <si>
    <t>10/18/1993</t>
  </si>
  <si>
    <t>10/19/1993</t>
  </si>
  <si>
    <t>10/20/1993</t>
  </si>
  <si>
    <t>10/21/1993</t>
  </si>
  <si>
    <t>10/22/1993</t>
  </si>
  <si>
    <t>10/23/1993</t>
  </si>
  <si>
    <t>10/24/1993</t>
  </si>
  <si>
    <t>10/25/1993</t>
  </si>
  <si>
    <t>10/26/1993</t>
  </si>
  <si>
    <t>10/27/1993</t>
  </si>
  <si>
    <t>10/28/1993</t>
  </si>
  <si>
    <t>10/29/1993</t>
  </si>
  <si>
    <t>10/30/1993</t>
  </si>
  <si>
    <t>10/31/1993</t>
  </si>
  <si>
    <t>11/1/1993</t>
  </si>
  <si>
    <t>11/2/1993</t>
  </si>
  <si>
    <t>11/3/1993</t>
  </si>
  <si>
    <t>11/4/1993</t>
  </si>
  <si>
    <t>11/5/1993</t>
  </si>
  <si>
    <t>11/6/1993</t>
  </si>
  <si>
    <t>11/7/1993</t>
  </si>
  <si>
    <t>11/8/1993</t>
  </si>
  <si>
    <t>11/9/1993</t>
  </si>
  <si>
    <t>11/10/1993</t>
  </si>
  <si>
    <t>11/11/1993</t>
  </si>
  <si>
    <t>11/12/1993</t>
  </si>
  <si>
    <t>11/13/1993</t>
  </si>
  <si>
    <t>11/14/1993</t>
  </si>
  <si>
    <t>11/15/1993</t>
  </si>
  <si>
    <t>11/16/1993</t>
  </si>
  <si>
    <t>11/17/1993</t>
  </si>
  <si>
    <t>11/18/1993</t>
  </si>
  <si>
    <t>11/19/1993</t>
  </si>
  <si>
    <t>11/20/1993</t>
  </si>
  <si>
    <t>11/21/1993</t>
  </si>
  <si>
    <t>11/22/1993</t>
  </si>
  <si>
    <t>11/23/1993</t>
  </si>
  <si>
    <t>11/24/1993</t>
  </si>
  <si>
    <t>11/25/1993</t>
  </si>
  <si>
    <t>11/26/1993</t>
  </si>
  <si>
    <t>11/27/1993</t>
  </si>
  <si>
    <t>11/28/1993</t>
  </si>
  <si>
    <t>11/29/1993</t>
  </si>
  <si>
    <t>11/30/1993</t>
  </si>
  <si>
    <t>12/1/1993</t>
  </si>
  <si>
    <t>12/2/1993</t>
  </si>
  <si>
    <t>12/3/1993</t>
  </si>
  <si>
    <t>12/4/1993</t>
  </si>
  <si>
    <t>12/5/1993</t>
  </si>
  <si>
    <t>12/6/1993</t>
  </si>
  <si>
    <t>12/7/1993</t>
  </si>
  <si>
    <t>12/8/1993</t>
  </si>
  <si>
    <t>12/9/1993</t>
  </si>
  <si>
    <t>12/10/1993</t>
  </si>
  <si>
    <t>12/11/1993</t>
  </si>
  <si>
    <t>12/12/1993</t>
  </si>
  <si>
    <t>12/13/1993</t>
  </si>
  <si>
    <t>12/14/1993</t>
  </si>
  <si>
    <t>12/15/1993</t>
  </si>
  <si>
    <t>12/16/1993</t>
  </si>
  <si>
    <t>12/17/1993</t>
  </si>
  <si>
    <t>12/18/1993</t>
  </si>
  <si>
    <t>12/19/1993</t>
  </si>
  <si>
    <t>12/20/1993</t>
  </si>
  <si>
    <t>12/21/1993</t>
  </si>
  <si>
    <t>12/22/1993</t>
  </si>
  <si>
    <t>12/23/1993</t>
  </si>
  <si>
    <t>12/24/1993</t>
  </si>
  <si>
    <t>12/25/1993</t>
  </si>
  <si>
    <t>12/26/1993</t>
  </si>
  <si>
    <t>12/27/1993</t>
  </si>
  <si>
    <t>12/28/1993</t>
  </si>
  <si>
    <t>12/29/1993</t>
  </si>
  <si>
    <t>12/30/1993</t>
  </si>
  <si>
    <t>12/31/1993</t>
  </si>
  <si>
    <t>1/1/1994</t>
  </si>
  <si>
    <t>1/2/1994</t>
  </si>
  <si>
    <t>1/3/1994</t>
  </si>
  <si>
    <t>1/4/1994</t>
  </si>
  <si>
    <t>1/5/1994</t>
  </si>
  <si>
    <t>1/6/1994</t>
  </si>
  <si>
    <t>1/7/1994</t>
  </si>
  <si>
    <t>1/8/1994</t>
  </si>
  <si>
    <t>1/9/1994</t>
  </si>
  <si>
    <t>1/10/1994</t>
  </si>
  <si>
    <t>1/11/1994</t>
  </si>
  <si>
    <t>1/12/1994</t>
  </si>
  <si>
    <t>1/13/1994</t>
  </si>
  <si>
    <t>1/14/1994</t>
  </si>
  <si>
    <t>1/15/1994</t>
  </si>
  <si>
    <t>1/16/1994</t>
  </si>
  <si>
    <t>1/17/1994</t>
  </si>
  <si>
    <t>1/18/1994</t>
  </si>
  <si>
    <t>1/19/1994</t>
  </si>
  <si>
    <t>1/20/1994</t>
  </si>
  <si>
    <t>1/21/1994</t>
  </si>
  <si>
    <t>1/22/1994</t>
  </si>
  <si>
    <t>1/23/1994</t>
  </si>
  <si>
    <t>1/24/1994</t>
  </si>
  <si>
    <t>1/25/1994</t>
  </si>
  <si>
    <t>1/26/1994</t>
  </si>
  <si>
    <t>1/27/1994</t>
  </si>
  <si>
    <t>1/28/1994</t>
  </si>
  <si>
    <t>1/29/1994</t>
  </si>
  <si>
    <t>1/30/1994</t>
  </si>
  <si>
    <t>1/31/1994</t>
  </si>
  <si>
    <t>2/1/1994</t>
  </si>
  <si>
    <t>2/2/1994</t>
  </si>
  <si>
    <t>2/3/1994</t>
  </si>
  <si>
    <t>2/4/1994</t>
  </si>
  <si>
    <t>2/5/1994</t>
  </si>
  <si>
    <t>2/6/1994</t>
  </si>
  <si>
    <t>2/7/1994</t>
  </si>
  <si>
    <t>2/8/1994</t>
  </si>
  <si>
    <t>2/9/1994</t>
  </si>
  <si>
    <t>2/10/1994</t>
  </si>
  <si>
    <t>2/11/1994</t>
  </si>
  <si>
    <t>2/12/1994</t>
  </si>
  <si>
    <t>2/13/1994</t>
  </si>
  <si>
    <t>2/14/1994</t>
  </si>
  <si>
    <t>2/15/1994</t>
  </si>
  <si>
    <t>2/16/1994</t>
  </si>
  <si>
    <t>2/17/1994</t>
  </si>
  <si>
    <t>2/18/1994</t>
  </si>
  <si>
    <t>2/19/1994</t>
  </si>
  <si>
    <t>2/20/1994</t>
  </si>
  <si>
    <t>2/21/1994</t>
  </si>
  <si>
    <t>2/22/1994</t>
  </si>
  <si>
    <t>2/23/1994</t>
  </si>
  <si>
    <t>2/24/1994</t>
  </si>
  <si>
    <t>2/25/1994</t>
  </si>
  <si>
    <t>2/26/1994</t>
  </si>
  <si>
    <t>2/27/1994</t>
  </si>
  <si>
    <t>2/28/1994</t>
  </si>
  <si>
    <t>3/1/1994</t>
  </si>
  <si>
    <t>3/2/1994</t>
  </si>
  <si>
    <t>3/3/1994</t>
  </si>
  <si>
    <t>3/4/1994</t>
  </si>
  <si>
    <t>3/5/1994</t>
  </si>
  <si>
    <t>3/6/1994</t>
  </si>
  <si>
    <t>3/7/1994</t>
  </si>
  <si>
    <t>3/8/1994</t>
  </si>
  <si>
    <t>3/9/1994</t>
  </si>
  <si>
    <t>3/10/1994</t>
  </si>
  <si>
    <t>3/11/1994</t>
  </si>
  <si>
    <t>3/12/1994</t>
  </si>
  <si>
    <t>3/13/1994</t>
  </si>
  <si>
    <t>3/14/1994</t>
  </si>
  <si>
    <t>3/15/1994</t>
  </si>
  <si>
    <t>3/16/1994</t>
  </si>
  <si>
    <t>3/17/1994</t>
  </si>
  <si>
    <t>3/18/1994</t>
  </si>
  <si>
    <t>3/19/1994</t>
  </si>
  <si>
    <t>3/20/1994</t>
  </si>
  <si>
    <t>3/21/1994</t>
  </si>
  <si>
    <t>3/22/1994</t>
  </si>
  <si>
    <t>3/23/1994</t>
  </si>
  <si>
    <t>3/24/1994</t>
  </si>
  <si>
    <t>3/25/1994</t>
  </si>
  <si>
    <t>3/26/1994</t>
  </si>
  <si>
    <t>3/27/1994</t>
  </si>
  <si>
    <t>3/28/1994</t>
  </si>
  <si>
    <t>3/29/1994</t>
  </si>
  <si>
    <t>3/30/1994</t>
  </si>
  <si>
    <t>3/31/1994</t>
  </si>
  <si>
    <t>4/1/1994</t>
  </si>
  <si>
    <t>4/2/1994</t>
  </si>
  <si>
    <t>4/3/1994</t>
  </si>
  <si>
    <t>4/4/1994</t>
  </si>
  <si>
    <t>4/5/1994</t>
  </si>
  <si>
    <t>4/6/1994</t>
  </si>
  <si>
    <t>4/7/1994</t>
  </si>
  <si>
    <t>4/8/1994</t>
  </si>
  <si>
    <t>4/9/1994</t>
  </si>
  <si>
    <t>4/10/1994</t>
  </si>
  <si>
    <t>4/11/1994</t>
  </si>
  <si>
    <t>4/12/1994</t>
  </si>
  <si>
    <t>4/13/1994</t>
  </si>
  <si>
    <t>4/14/1994</t>
  </si>
  <si>
    <t>4/15/1994</t>
  </si>
  <si>
    <t>4/16/1994</t>
  </si>
  <si>
    <t>4/17/1994</t>
  </si>
  <si>
    <t>4/18/1994</t>
  </si>
  <si>
    <t>4/19/1994</t>
  </si>
  <si>
    <t>4/20/1994</t>
  </si>
  <si>
    <t>4/21/1994</t>
  </si>
  <si>
    <t>4/22/1994</t>
  </si>
  <si>
    <t>4/23/1994</t>
  </si>
  <si>
    <t>4/24/1994</t>
  </si>
  <si>
    <t>4/25/1994</t>
  </si>
  <si>
    <t>4/26/1994</t>
  </si>
  <si>
    <t>4/27/1994</t>
  </si>
  <si>
    <t>4/28/1994</t>
  </si>
  <si>
    <t>4/29/1994</t>
  </si>
  <si>
    <t>4/30/1994</t>
  </si>
  <si>
    <t>5/1/1994</t>
  </si>
  <si>
    <t>5/2/1994</t>
  </si>
  <si>
    <t>5/3/1994</t>
  </si>
  <si>
    <t>5/4/1994</t>
  </si>
  <si>
    <t>5/5/1994</t>
  </si>
  <si>
    <t>5/6/1994</t>
  </si>
  <si>
    <t>5/7/1994</t>
  </si>
  <si>
    <t>5/8/1994</t>
  </si>
  <si>
    <t>5/9/1994</t>
  </si>
  <si>
    <t>5/10/1994</t>
  </si>
  <si>
    <t>5/11/1994</t>
  </si>
  <si>
    <t>5/12/1994</t>
  </si>
  <si>
    <t>5/13/1994</t>
  </si>
  <si>
    <t>5/14/1994</t>
  </si>
  <si>
    <t>5/15/1994</t>
  </si>
  <si>
    <t>5/16/1994</t>
  </si>
  <si>
    <t>5/17/1994</t>
  </si>
  <si>
    <t>5/18/1994</t>
  </si>
  <si>
    <t>5/19/1994</t>
  </si>
  <si>
    <t>5/20/1994</t>
  </si>
  <si>
    <t>5/21/1994</t>
  </si>
  <si>
    <t>5/22/1994</t>
  </si>
  <si>
    <t>5/23/1994</t>
  </si>
  <si>
    <t>5/24/1994</t>
  </si>
  <si>
    <t>5/25/1994</t>
  </si>
  <si>
    <t>5/26/1994</t>
  </si>
  <si>
    <t>5/27/1994</t>
  </si>
  <si>
    <t>5/28/1994</t>
  </si>
  <si>
    <t>5/29/1994</t>
  </si>
  <si>
    <t>5/30/1994</t>
  </si>
  <si>
    <t>5/31/1994</t>
  </si>
  <si>
    <t>6/1/1994</t>
  </si>
  <si>
    <t>6/2/1994</t>
  </si>
  <si>
    <t>6/3/1994</t>
  </si>
  <si>
    <t>6/4/1994</t>
  </si>
  <si>
    <t>6/5/1994</t>
  </si>
  <si>
    <t>6/6/1994</t>
  </si>
  <si>
    <t>6/7/1994</t>
  </si>
  <si>
    <t>6/8/1994</t>
  </si>
  <si>
    <t>6/9/1994</t>
  </si>
  <si>
    <t>6/10/1994</t>
  </si>
  <si>
    <t>6/11/1994</t>
  </si>
  <si>
    <t>6/12/1994</t>
  </si>
  <si>
    <t>6/13/1994</t>
  </si>
  <si>
    <t>6/14/1994</t>
  </si>
  <si>
    <t>6/15/1994</t>
  </si>
  <si>
    <t>6/16/1994</t>
  </si>
  <si>
    <t>6/17/1994</t>
  </si>
  <si>
    <t>6/18/1994</t>
  </si>
  <si>
    <t>6/19/1994</t>
  </si>
  <si>
    <t>6/20/1994</t>
  </si>
  <si>
    <t>6/21/1994</t>
  </si>
  <si>
    <t>6/22/1994</t>
  </si>
  <si>
    <t>6/23/1994</t>
  </si>
  <si>
    <t>6/24/1994</t>
  </si>
  <si>
    <t>6/25/1994</t>
  </si>
  <si>
    <t>6/26/1994</t>
  </si>
  <si>
    <t>6/27/1994</t>
  </si>
  <si>
    <t>6/28/1994</t>
  </si>
  <si>
    <t>6/29/1994</t>
  </si>
  <si>
    <t>6/30/1994</t>
  </si>
  <si>
    <t>7/1/1994</t>
  </si>
  <si>
    <t>7/2/1994</t>
  </si>
  <si>
    <t>7/3/1994</t>
  </si>
  <si>
    <t>7/4/1994</t>
  </si>
  <si>
    <t>7/5/1994</t>
  </si>
  <si>
    <t>7/6/1994</t>
  </si>
  <si>
    <t>7/7/1994</t>
  </si>
  <si>
    <t>7/8/1994</t>
  </si>
  <si>
    <t>7/9/1994</t>
  </si>
  <si>
    <t>7/10/1994</t>
  </si>
  <si>
    <t>7/11/1994</t>
  </si>
  <si>
    <t>7/12/1994</t>
  </si>
  <si>
    <t>7/13/1994</t>
  </si>
  <si>
    <t>7/14/1994</t>
  </si>
  <si>
    <t>7/15/1994</t>
  </si>
  <si>
    <t>7/16/1994</t>
  </si>
  <si>
    <t>7/17/1994</t>
  </si>
  <si>
    <t>7/18/1994</t>
  </si>
  <si>
    <t>7/19/1994</t>
  </si>
  <si>
    <t>7/20/1994</t>
  </si>
  <si>
    <t>7/21/1994</t>
  </si>
  <si>
    <t>7/22/1994</t>
  </si>
  <si>
    <t>7/23/1994</t>
  </si>
  <si>
    <t>7/24/1994</t>
  </si>
  <si>
    <t>7/25/1994</t>
  </si>
  <si>
    <t>7/26/1994</t>
  </si>
  <si>
    <t>7/27/1994</t>
  </si>
  <si>
    <t>7/28/1994</t>
  </si>
  <si>
    <t>7/29/1994</t>
  </si>
  <si>
    <t>7/30/1994</t>
  </si>
  <si>
    <t>7/31/1994</t>
  </si>
  <si>
    <t>8/1/1994</t>
  </si>
  <si>
    <t>8/2/1994</t>
  </si>
  <si>
    <t>8/3/1994</t>
  </si>
  <si>
    <t>8/4/1994</t>
  </si>
  <si>
    <t>8/5/1994</t>
  </si>
  <si>
    <t>8/6/1994</t>
  </si>
  <si>
    <t>8/7/1994</t>
  </si>
  <si>
    <t>8/8/1994</t>
  </si>
  <si>
    <t>8/9/1994</t>
  </si>
  <si>
    <t>8/10/1994</t>
  </si>
  <si>
    <t>8/11/1994</t>
  </si>
  <si>
    <t>8/12/1994</t>
  </si>
  <si>
    <t>8/13/1994</t>
  </si>
  <si>
    <t>8/14/1994</t>
  </si>
  <si>
    <t>8/15/1994</t>
  </si>
  <si>
    <t>8/16/1994</t>
  </si>
  <si>
    <t>8/17/1994</t>
  </si>
  <si>
    <t>8/18/1994</t>
  </si>
  <si>
    <t>8/19/1994</t>
  </si>
  <si>
    <t>8/20/1994</t>
  </si>
  <si>
    <t>8/21/1994</t>
  </si>
  <si>
    <t>8/22/1994</t>
  </si>
  <si>
    <t>8/23/1994</t>
  </si>
  <si>
    <t>8/24/1994</t>
  </si>
  <si>
    <t>8/25/1994</t>
  </si>
  <si>
    <t>8/26/1994</t>
  </si>
  <si>
    <t>8/27/1994</t>
  </si>
  <si>
    <t>8/28/1994</t>
  </si>
  <si>
    <t>8/29/1994</t>
  </si>
  <si>
    <t>8/30/1994</t>
  </si>
  <si>
    <t>8/31/1994</t>
  </si>
  <si>
    <t>9/1/1994</t>
  </si>
  <si>
    <t>9/2/1994</t>
  </si>
  <si>
    <t>9/3/1994</t>
  </si>
  <si>
    <t>9/4/1994</t>
  </si>
  <si>
    <t>9/5/1994</t>
  </si>
  <si>
    <t>9/6/1994</t>
  </si>
  <si>
    <t>9/7/1994</t>
  </si>
  <si>
    <t>9/8/1994</t>
  </si>
  <si>
    <t>9/9/1994</t>
  </si>
  <si>
    <t>9/10/1994</t>
  </si>
  <si>
    <t>9/11/1994</t>
  </si>
  <si>
    <t>9/12/1994</t>
  </si>
  <si>
    <t>9/13/1994</t>
  </si>
  <si>
    <t>9/14/1994</t>
  </si>
  <si>
    <t>9/15/1994</t>
  </si>
  <si>
    <t>9/16/1994</t>
  </si>
  <si>
    <t>9/17/1994</t>
  </si>
  <si>
    <t>9/18/1994</t>
  </si>
  <si>
    <t>9/19/1994</t>
  </si>
  <si>
    <t>9/20/1994</t>
  </si>
  <si>
    <t>9/21/1994</t>
  </si>
  <si>
    <t>9/22/1994</t>
  </si>
  <si>
    <t>9/23/1994</t>
  </si>
  <si>
    <t>9/24/1994</t>
  </si>
  <si>
    <t>9/25/1994</t>
  </si>
  <si>
    <t>9/26/1994</t>
  </si>
  <si>
    <t>9/27/1994</t>
  </si>
  <si>
    <t>9/28/1994</t>
  </si>
  <si>
    <t>9/29/1994</t>
  </si>
  <si>
    <t>9/30/1994</t>
  </si>
  <si>
    <t>10/1/1994</t>
  </si>
  <si>
    <t>10/2/1994</t>
  </si>
  <si>
    <t>10/3/1994</t>
  </si>
  <si>
    <t>10/4/1994</t>
  </si>
  <si>
    <t>10/5/1994</t>
  </si>
  <si>
    <t>10/6/1994</t>
  </si>
  <si>
    <t>10/7/1994</t>
  </si>
  <si>
    <t>10/8/1994</t>
  </si>
  <si>
    <t>10/9/1994</t>
  </si>
  <si>
    <t>10/10/1994</t>
  </si>
  <si>
    <t>10/11/1994</t>
  </si>
  <si>
    <t>10/12/1994</t>
  </si>
  <si>
    <t>10/13/1994</t>
  </si>
  <si>
    <t>10/14/1994</t>
  </si>
  <si>
    <t>10/15/1994</t>
  </si>
  <si>
    <t>10/16/1994</t>
  </si>
  <si>
    <t>10/17/1994</t>
  </si>
  <si>
    <t>10/18/1994</t>
  </si>
  <si>
    <t>10/19/1994</t>
  </si>
  <si>
    <t>10/20/1994</t>
  </si>
  <si>
    <t>10/21/1994</t>
  </si>
  <si>
    <t>10/22/1994</t>
  </si>
  <si>
    <t>10/23/1994</t>
  </si>
  <si>
    <t>10/24/1994</t>
  </si>
  <si>
    <t>10/25/1994</t>
  </si>
  <si>
    <t>10/26/1994</t>
  </si>
  <si>
    <t>10/27/1994</t>
  </si>
  <si>
    <t>10/28/1994</t>
  </si>
  <si>
    <t>10/29/1994</t>
  </si>
  <si>
    <t>10/30/1994</t>
  </si>
  <si>
    <t>10/31/1994</t>
  </si>
  <si>
    <t>11/1/1994</t>
  </si>
  <si>
    <t>11/2/1994</t>
  </si>
  <si>
    <t>11/3/1994</t>
  </si>
  <si>
    <t>11/4/1994</t>
  </si>
  <si>
    <t>11/5/1994</t>
  </si>
  <si>
    <t>11/6/1994</t>
  </si>
  <si>
    <t>11/7/1994</t>
  </si>
  <si>
    <t>11/8/1994</t>
  </si>
  <si>
    <t>11/9/1994</t>
  </si>
  <si>
    <t>11/10/1994</t>
  </si>
  <si>
    <t>11/11/1994</t>
  </si>
  <si>
    <t>11/12/1994</t>
  </si>
  <si>
    <t>11/13/1994</t>
  </si>
  <si>
    <t>11/14/1994</t>
  </si>
  <si>
    <t>11/15/1994</t>
  </si>
  <si>
    <t>11/16/1994</t>
  </si>
  <si>
    <t>11/17/1994</t>
  </si>
  <si>
    <t>11/18/1994</t>
  </si>
  <si>
    <t>11/19/1994</t>
  </si>
  <si>
    <t>11/20/1994</t>
  </si>
  <si>
    <t>11/21/1994</t>
  </si>
  <si>
    <t>11/22/1994</t>
  </si>
  <si>
    <t>11/23/1994</t>
  </si>
  <si>
    <t>11/24/1994</t>
  </si>
  <si>
    <t>11/25/1994</t>
  </si>
  <si>
    <t>11/26/1994</t>
  </si>
  <si>
    <t>11/27/1994</t>
  </si>
  <si>
    <t>11/28/1994</t>
  </si>
  <si>
    <t>11/29/1994</t>
  </si>
  <si>
    <t>11/30/1994</t>
  </si>
  <si>
    <t>12/1/1994</t>
  </si>
  <si>
    <t>12/2/1994</t>
  </si>
  <si>
    <t>12/3/1994</t>
  </si>
  <si>
    <t>12/4/1994</t>
  </si>
  <si>
    <t>12/5/1994</t>
  </si>
  <si>
    <t>12/6/1994</t>
  </si>
  <si>
    <t>12/7/1994</t>
  </si>
  <si>
    <t>12/8/1994</t>
  </si>
  <si>
    <t>12/9/1994</t>
  </si>
  <si>
    <t>12/10/1994</t>
  </si>
  <si>
    <t>12/11/1994</t>
  </si>
  <si>
    <t>12/12/1994</t>
  </si>
  <si>
    <t>12/13/1994</t>
  </si>
  <si>
    <t>12/14/1994</t>
  </si>
  <si>
    <t>12/15/1994</t>
  </si>
  <si>
    <t>12/16/1994</t>
  </si>
  <si>
    <t>12/17/1994</t>
  </si>
  <si>
    <t>12/18/1994</t>
  </si>
  <si>
    <t>12/19/1994</t>
  </si>
  <si>
    <t>12/20/1994</t>
  </si>
  <si>
    <t>12/21/1994</t>
  </si>
  <si>
    <t>12/22/1994</t>
  </si>
  <si>
    <t>12/23/1994</t>
  </si>
  <si>
    <t>12/24/1994</t>
  </si>
  <si>
    <t>12/25/1994</t>
  </si>
  <si>
    <t>12/26/1994</t>
  </si>
  <si>
    <t>12/27/1994</t>
  </si>
  <si>
    <t>12/28/1994</t>
  </si>
  <si>
    <t>12/29/1994</t>
  </si>
  <si>
    <t>12/30/1994</t>
  </si>
  <si>
    <t>12/31/1994</t>
  </si>
  <si>
    <t>1/1/1995</t>
  </si>
  <si>
    <t>1/2/1995</t>
  </si>
  <si>
    <t>1/3/1995</t>
  </si>
  <si>
    <t>1/4/1995</t>
  </si>
  <si>
    <t>1/5/1995</t>
  </si>
  <si>
    <t>1/6/1995</t>
  </si>
  <si>
    <t>1/7/1995</t>
  </si>
  <si>
    <t>1/8/1995</t>
  </si>
  <si>
    <t>1/9/1995</t>
  </si>
  <si>
    <t>1/10/1995</t>
  </si>
  <si>
    <t>1/11/1995</t>
  </si>
  <si>
    <t>1/12/1995</t>
  </si>
  <si>
    <t>1/13/1995</t>
  </si>
  <si>
    <t>1/14/1995</t>
  </si>
  <si>
    <t>1/15/1995</t>
  </si>
  <si>
    <t>1/16/1995</t>
  </si>
  <si>
    <t>1/17/1995</t>
  </si>
  <si>
    <t>1/18/1995</t>
  </si>
  <si>
    <t>1/19/1995</t>
  </si>
  <si>
    <t>1/20/1995</t>
  </si>
  <si>
    <t>1/21/1995</t>
  </si>
  <si>
    <t>1/22/1995</t>
  </si>
  <si>
    <t>1/23/1995</t>
  </si>
  <si>
    <t>1/24/1995</t>
  </si>
  <si>
    <t>1/25/1995</t>
  </si>
  <si>
    <t>1/26/1995</t>
  </si>
  <si>
    <t>1/27/1995</t>
  </si>
  <si>
    <t>1/28/1995</t>
  </si>
  <si>
    <t>1/29/1995</t>
  </si>
  <si>
    <t>1/30/1995</t>
  </si>
  <si>
    <t>1/31/1995</t>
  </si>
  <si>
    <t>2/1/1995</t>
  </si>
  <si>
    <t>2/2/1995</t>
  </si>
  <si>
    <t>2/3/1995</t>
  </si>
  <si>
    <t>2/4/1995</t>
  </si>
  <si>
    <t>2/5/1995</t>
  </si>
  <si>
    <t>2/6/1995</t>
  </si>
  <si>
    <t>2/7/1995</t>
  </si>
  <si>
    <t>2/8/1995</t>
  </si>
  <si>
    <t>2/9/1995</t>
  </si>
  <si>
    <t>2/10/1995</t>
  </si>
  <si>
    <t>2/11/1995</t>
  </si>
  <si>
    <t>2/12/1995</t>
  </si>
  <si>
    <t>2/13/1995</t>
  </si>
  <si>
    <t>2/14/1995</t>
  </si>
  <si>
    <t>2/15/1995</t>
  </si>
  <si>
    <t>2/16/1995</t>
  </si>
  <si>
    <t>2/17/1995</t>
  </si>
  <si>
    <t>2/18/1995</t>
  </si>
  <si>
    <t>2/19/1995</t>
  </si>
  <si>
    <t>2/20/1995</t>
  </si>
  <si>
    <t>2/21/1995</t>
  </si>
  <si>
    <t>2/22/1995</t>
  </si>
  <si>
    <t>2/23/1995</t>
  </si>
  <si>
    <t>2/24/1995</t>
  </si>
  <si>
    <t>2/25/1995</t>
  </si>
  <si>
    <t>2/26/1995</t>
  </si>
  <si>
    <t>2/27/1995</t>
  </si>
  <si>
    <t>2/28/1995</t>
  </si>
  <si>
    <t>3/1/1995</t>
  </si>
  <si>
    <t>3/2/1995</t>
  </si>
  <si>
    <t>3/3/1995</t>
  </si>
  <si>
    <t>3/4/1995</t>
  </si>
  <si>
    <t>3/5/1995</t>
  </si>
  <si>
    <t>3/6/1995</t>
  </si>
  <si>
    <t>3/7/1995</t>
  </si>
  <si>
    <t>3/8/1995</t>
  </si>
  <si>
    <t>3/9/1995</t>
  </si>
  <si>
    <t>3/10/1995</t>
  </si>
  <si>
    <t>3/11/1995</t>
  </si>
  <si>
    <t>3/12/1995</t>
  </si>
  <si>
    <t>3/13/1995</t>
  </si>
  <si>
    <t>3/14/1995</t>
  </si>
  <si>
    <t>3/15/1995</t>
  </si>
  <si>
    <t>3/16/1995</t>
  </si>
  <si>
    <t>3/17/1995</t>
  </si>
  <si>
    <t>3/18/1995</t>
  </si>
  <si>
    <t>3/19/1995</t>
  </si>
  <si>
    <t>3/20/1995</t>
  </si>
  <si>
    <t>3/21/1995</t>
  </si>
  <si>
    <t>3/22/1995</t>
  </si>
  <si>
    <t>3/23/1995</t>
  </si>
  <si>
    <t>3/24/1995</t>
  </si>
  <si>
    <t>3/25/1995</t>
  </si>
  <si>
    <t>3/26/1995</t>
  </si>
  <si>
    <t>3/27/1995</t>
  </si>
  <si>
    <t>3/28/1995</t>
  </si>
  <si>
    <t>3/29/1995</t>
  </si>
  <si>
    <t>3/30/1995</t>
  </si>
  <si>
    <t>3/31/1995</t>
  </si>
  <si>
    <t>4/1/1995</t>
  </si>
  <si>
    <t>4/2/1995</t>
  </si>
  <si>
    <t>4/3/1995</t>
  </si>
  <si>
    <t>4/4/1995</t>
  </si>
  <si>
    <t>4/5/1995</t>
  </si>
  <si>
    <t>4/6/1995</t>
  </si>
  <si>
    <t>4/7/1995</t>
  </si>
  <si>
    <t>4/8/1995</t>
  </si>
  <si>
    <t>4/9/1995</t>
  </si>
  <si>
    <t>4/10/1995</t>
  </si>
  <si>
    <t>4/11/1995</t>
  </si>
  <si>
    <t>4/12/1995</t>
  </si>
  <si>
    <t>4/13/1995</t>
  </si>
  <si>
    <t>4/14/1995</t>
  </si>
  <si>
    <t>4/15/1995</t>
  </si>
  <si>
    <t>4/16/1995</t>
  </si>
  <si>
    <t>4/17/1995</t>
  </si>
  <si>
    <t>4/18/1995</t>
  </si>
  <si>
    <t>4/19/1995</t>
  </si>
  <si>
    <t>4/20/1995</t>
  </si>
  <si>
    <t>4/21/1995</t>
  </si>
  <si>
    <t>4/22/1995</t>
  </si>
  <si>
    <t>4/23/1995</t>
  </si>
  <si>
    <t>4/24/1995</t>
  </si>
  <si>
    <t>4/25/1995</t>
  </si>
  <si>
    <t>4/26/1995</t>
  </si>
  <si>
    <t>4/27/1995</t>
  </si>
  <si>
    <t>4/28/1995</t>
  </si>
  <si>
    <t>4/29/1995</t>
  </si>
  <si>
    <t>4/30/1995</t>
  </si>
  <si>
    <t>5/1/1995</t>
  </si>
  <si>
    <t>5/2/1995</t>
  </si>
  <si>
    <t>5/3/1995</t>
  </si>
  <si>
    <t>5/4/1995</t>
  </si>
  <si>
    <t>5/5/1995</t>
  </si>
  <si>
    <t>5/6/1995</t>
  </si>
  <si>
    <t>5/7/1995</t>
  </si>
  <si>
    <t>5/8/1995</t>
  </si>
  <si>
    <t>5/9/1995</t>
  </si>
  <si>
    <t>5/10/1995</t>
  </si>
  <si>
    <t>5/11/1995</t>
  </si>
  <si>
    <t>5/12/1995</t>
  </si>
  <si>
    <t>5/13/1995</t>
  </si>
  <si>
    <t>5/14/1995</t>
  </si>
  <si>
    <t>5/15/1995</t>
  </si>
  <si>
    <t>5/16/1995</t>
  </si>
  <si>
    <t>5/17/1995</t>
  </si>
  <si>
    <t>5/18/1995</t>
  </si>
  <si>
    <t>5/19/1995</t>
  </si>
  <si>
    <t>5/20/1995</t>
  </si>
  <si>
    <t>5/21/1995</t>
  </si>
  <si>
    <t>5/22/1995</t>
  </si>
  <si>
    <t>5/23/1995</t>
  </si>
  <si>
    <t>5/24/1995</t>
  </si>
  <si>
    <t>5/25/1995</t>
  </si>
  <si>
    <t>5/26/1995</t>
  </si>
  <si>
    <t>5/27/1995</t>
  </si>
  <si>
    <t>5/28/1995</t>
  </si>
  <si>
    <t>5/29/1995</t>
  </si>
  <si>
    <t>5/30/1995</t>
  </si>
  <si>
    <t>5/31/1995</t>
  </si>
  <si>
    <t>6/1/1995</t>
  </si>
  <si>
    <t>6/2/1995</t>
  </si>
  <si>
    <t>6/3/1995</t>
  </si>
  <si>
    <t>6/4/1995</t>
  </si>
  <si>
    <t>6/5/1995</t>
  </si>
  <si>
    <t>6/6/1995</t>
  </si>
  <si>
    <t>6/7/1995</t>
  </si>
  <si>
    <t>6/8/1995</t>
  </si>
  <si>
    <t>6/9/1995</t>
  </si>
  <si>
    <t>6/10/1995</t>
  </si>
  <si>
    <t>6/11/1995</t>
  </si>
  <si>
    <t>6/12/1995</t>
  </si>
  <si>
    <t>6/13/1995</t>
  </si>
  <si>
    <t>6/14/1995</t>
  </si>
  <si>
    <t>6/15/1995</t>
  </si>
  <si>
    <t>6/16/1995</t>
  </si>
  <si>
    <t>6/17/1995</t>
  </si>
  <si>
    <t>6/18/1995</t>
  </si>
  <si>
    <t>6/19/1995</t>
  </si>
  <si>
    <t>6/20/1995</t>
  </si>
  <si>
    <t>6/21/1995</t>
  </si>
  <si>
    <t>6/22/1995</t>
  </si>
  <si>
    <t>6/23/1995</t>
  </si>
  <si>
    <t>6/24/1995</t>
  </si>
  <si>
    <t>6/25/1995</t>
  </si>
  <si>
    <t>6/26/1995</t>
  </si>
  <si>
    <t>6/27/1995</t>
  </si>
  <si>
    <t>6/28/1995</t>
  </si>
  <si>
    <t>6/29/1995</t>
  </si>
  <si>
    <t>6/30/1995</t>
  </si>
  <si>
    <t>7/1/1995</t>
  </si>
  <si>
    <t>7/2/1995</t>
  </si>
  <si>
    <t>7/3/1995</t>
  </si>
  <si>
    <t>7/4/1995</t>
  </si>
  <si>
    <t>7/5/1995</t>
  </si>
  <si>
    <t>7/6/1995</t>
  </si>
  <si>
    <t>7/7/1995</t>
  </si>
  <si>
    <t>7/8/1995</t>
  </si>
  <si>
    <t>7/9/1995</t>
  </si>
  <si>
    <t>7/10/1995</t>
  </si>
  <si>
    <t>7/11/1995</t>
  </si>
  <si>
    <t>7/12/1995</t>
  </si>
  <si>
    <t>7/13/1995</t>
  </si>
  <si>
    <t>7/14/1995</t>
  </si>
  <si>
    <t>7/15/1995</t>
  </si>
  <si>
    <t>7/16/1995</t>
  </si>
  <si>
    <t>7/17/1995</t>
  </si>
  <si>
    <t>7/18/1995</t>
  </si>
  <si>
    <t>7/19/1995</t>
  </si>
  <si>
    <t>7/20/1995</t>
  </si>
  <si>
    <t>7/21/1995</t>
  </si>
  <si>
    <t>7/22/1995</t>
  </si>
  <si>
    <t>7/23/1995</t>
  </si>
  <si>
    <t>7/24/1995</t>
  </si>
  <si>
    <t>7/25/1995</t>
  </si>
  <si>
    <t>7/26/1995</t>
  </si>
  <si>
    <t>7/27/1995</t>
  </si>
  <si>
    <t>7/28/1995</t>
  </si>
  <si>
    <t>7/29/1995</t>
  </si>
  <si>
    <t>7/30/1995</t>
  </si>
  <si>
    <t>7/31/1995</t>
  </si>
  <si>
    <t>8/1/1995</t>
  </si>
  <si>
    <t>8/2/1995</t>
  </si>
  <si>
    <t>8/3/1995</t>
  </si>
  <si>
    <t>8/4/1995</t>
  </si>
  <si>
    <t>8/5/1995</t>
  </si>
  <si>
    <t>8/6/1995</t>
  </si>
  <si>
    <t>8/7/1995</t>
  </si>
  <si>
    <t>8/8/1995</t>
  </si>
  <si>
    <t>8/9/1995</t>
  </si>
  <si>
    <t>8/10/1995</t>
  </si>
  <si>
    <t>8/11/1995</t>
  </si>
  <si>
    <t>8/12/1995</t>
  </si>
  <si>
    <t>8/13/1995</t>
  </si>
  <si>
    <t>8/14/1995</t>
  </si>
  <si>
    <t>8/15/1995</t>
  </si>
  <si>
    <t>8/16/1995</t>
  </si>
  <si>
    <t>8/17/1995</t>
  </si>
  <si>
    <t>8/18/1995</t>
  </si>
  <si>
    <t>8/19/1995</t>
  </si>
  <si>
    <t>8/20/1995</t>
  </si>
  <si>
    <t>8/21/1995</t>
  </si>
  <si>
    <t>8/22/1995</t>
  </si>
  <si>
    <t>8/23/1995</t>
  </si>
  <si>
    <t>8/24/1995</t>
  </si>
  <si>
    <t>8/25/1995</t>
  </si>
  <si>
    <t>8/26/1995</t>
  </si>
  <si>
    <t>8/27/1995</t>
  </si>
  <si>
    <t>8/28/1995</t>
  </si>
  <si>
    <t>8/29/1995</t>
  </si>
  <si>
    <t>8/30/1995</t>
  </si>
  <si>
    <t>8/31/1995</t>
  </si>
  <si>
    <t>9/1/1995</t>
  </si>
  <si>
    <t>9/2/1995</t>
  </si>
  <si>
    <t>9/3/1995</t>
  </si>
  <si>
    <t>9/4/1995</t>
  </si>
  <si>
    <t>9/5/1995</t>
  </si>
  <si>
    <t>9/6/1995</t>
  </si>
  <si>
    <t>9/7/1995</t>
  </si>
  <si>
    <t>9/8/1995</t>
  </si>
  <si>
    <t>9/9/1995</t>
  </si>
  <si>
    <t>9/10/1995</t>
  </si>
  <si>
    <t>9/11/1995</t>
  </si>
  <si>
    <t>9/12/1995</t>
  </si>
  <si>
    <t>9/13/1995</t>
  </si>
  <si>
    <t>9/14/1995</t>
  </si>
  <si>
    <t>9/15/1995</t>
  </si>
  <si>
    <t>9/16/1995</t>
  </si>
  <si>
    <t>9/17/1995</t>
  </si>
  <si>
    <t>9/18/1995</t>
  </si>
  <si>
    <t>9/19/1995</t>
  </si>
  <si>
    <t>9/20/1995</t>
  </si>
  <si>
    <t>9/21/1995</t>
  </si>
  <si>
    <t>9/22/1995</t>
  </si>
  <si>
    <t>9/23/1995</t>
  </si>
  <si>
    <t>9/24/1995</t>
  </si>
  <si>
    <t>9/25/1995</t>
  </si>
  <si>
    <t>9/26/1995</t>
  </si>
  <si>
    <t>9/27/1995</t>
  </si>
  <si>
    <t>9/28/1995</t>
  </si>
  <si>
    <t>9/29/1995</t>
  </si>
  <si>
    <t>9/30/1995</t>
  </si>
  <si>
    <t>10/1/1995</t>
  </si>
  <si>
    <t>10/2/1995</t>
  </si>
  <si>
    <t>10/3/1995</t>
  </si>
  <si>
    <t>10/4/1995</t>
  </si>
  <si>
    <t>10/5/1995</t>
  </si>
  <si>
    <t>10/6/1995</t>
  </si>
  <si>
    <t>10/7/1995</t>
  </si>
  <si>
    <t>10/8/1995</t>
  </si>
  <si>
    <t>10/9/1995</t>
  </si>
  <si>
    <t>10/10/1995</t>
  </si>
  <si>
    <t>10/11/1995</t>
  </si>
  <si>
    <t>10/12/1995</t>
  </si>
  <si>
    <t>10/13/1995</t>
  </si>
  <si>
    <t>10/14/1995</t>
  </si>
  <si>
    <t>10/15/1995</t>
  </si>
  <si>
    <t>10/16/1995</t>
  </si>
  <si>
    <t>10/17/1995</t>
  </si>
  <si>
    <t>10/18/1995</t>
  </si>
  <si>
    <t>10/19/1995</t>
  </si>
  <si>
    <t>10/20/1995</t>
  </si>
  <si>
    <t>10/21/1995</t>
  </si>
  <si>
    <t>10/22/1995</t>
  </si>
  <si>
    <t>10/23/1995</t>
  </si>
  <si>
    <t>10/24/1995</t>
  </si>
  <si>
    <t>10/25/1995</t>
  </si>
  <si>
    <t>10/26/1995</t>
  </si>
  <si>
    <t>10/27/1995</t>
  </si>
  <si>
    <t>10/28/1995</t>
  </si>
  <si>
    <t>10/29/1995</t>
  </si>
  <si>
    <t>10/30/1995</t>
  </si>
  <si>
    <t>10/31/1995</t>
  </si>
  <si>
    <t>11/1/1995</t>
  </si>
  <si>
    <t>11/2/1995</t>
  </si>
  <si>
    <t>11/3/1995</t>
  </si>
  <si>
    <t>11/4/1995</t>
  </si>
  <si>
    <t>11/5/1995</t>
  </si>
  <si>
    <t>11/6/1995</t>
  </si>
  <si>
    <t>11/7/1995</t>
  </si>
  <si>
    <t>11/8/1995</t>
  </si>
  <si>
    <t>11/9/1995</t>
  </si>
  <si>
    <t>11/10/1995</t>
  </si>
  <si>
    <t>11/11/1995</t>
  </si>
  <si>
    <t>11/12/1995</t>
  </si>
  <si>
    <t>11/13/1995</t>
  </si>
  <si>
    <t>11/14/1995</t>
  </si>
  <si>
    <t>11/15/1995</t>
  </si>
  <si>
    <t>11/16/1995</t>
  </si>
  <si>
    <t>11/17/1995</t>
  </si>
  <si>
    <t>11/18/1995</t>
  </si>
  <si>
    <t>11/19/1995</t>
  </si>
  <si>
    <t>11/20/1995</t>
  </si>
  <si>
    <t>11/21/1995</t>
  </si>
  <si>
    <t>11/22/1995</t>
  </si>
  <si>
    <t>11/23/1995</t>
  </si>
  <si>
    <t>11/24/1995</t>
  </si>
  <si>
    <t>11/25/1995</t>
  </si>
  <si>
    <t>11/26/1995</t>
  </si>
  <si>
    <t>11/27/1995</t>
  </si>
  <si>
    <t>11/28/1995</t>
  </si>
  <si>
    <t>11/29/1995</t>
  </si>
  <si>
    <t>11/30/1995</t>
  </si>
  <si>
    <t>12/1/1995</t>
  </si>
  <si>
    <t>12/2/1995</t>
  </si>
  <si>
    <t>12/3/1995</t>
  </si>
  <si>
    <t>12/4/1995</t>
  </si>
  <si>
    <t>12/5/1995</t>
  </si>
  <si>
    <t>12/6/1995</t>
  </si>
  <si>
    <t>12/7/1995</t>
  </si>
  <si>
    <t>12/8/1995</t>
  </si>
  <si>
    <t>12/9/1995</t>
  </si>
  <si>
    <t>12/10/1995</t>
  </si>
  <si>
    <t>12/11/1995</t>
  </si>
  <si>
    <t>12/12/1995</t>
  </si>
  <si>
    <t>12/13/1995</t>
  </si>
  <si>
    <t>12/14/1995</t>
  </si>
  <si>
    <t>12/15/1995</t>
  </si>
  <si>
    <t>12/16/1995</t>
  </si>
  <si>
    <t>12/17/1995</t>
  </si>
  <si>
    <t>12/18/1995</t>
  </si>
  <si>
    <t>12/19/1995</t>
  </si>
  <si>
    <t>12/20/1995</t>
  </si>
  <si>
    <t>12/21/1995</t>
  </si>
  <si>
    <t>12/22/1995</t>
  </si>
  <si>
    <t>12/23/1995</t>
  </si>
  <si>
    <t>12/24/1995</t>
  </si>
  <si>
    <t>12/25/1995</t>
  </si>
  <si>
    <t>12/26/1995</t>
  </si>
  <si>
    <t>12/27/1995</t>
  </si>
  <si>
    <t>12/28/1995</t>
  </si>
  <si>
    <t>12/29/1995</t>
  </si>
  <si>
    <t>12/30/1995</t>
  </si>
  <si>
    <t>12/31/1995</t>
  </si>
  <si>
    <t>1/1/1996</t>
  </si>
  <si>
    <t>1/2/1996</t>
  </si>
  <si>
    <t>1/3/1996</t>
  </si>
  <si>
    <t>1/4/1996</t>
  </si>
  <si>
    <t>1/5/1996</t>
  </si>
  <si>
    <t>1/6/1996</t>
  </si>
  <si>
    <t>1/7/1996</t>
  </si>
  <si>
    <t>1/8/1996</t>
  </si>
  <si>
    <t>1/9/1996</t>
  </si>
  <si>
    <t>1/10/1996</t>
  </si>
  <si>
    <t>1/11/1996</t>
  </si>
  <si>
    <t>1/12/1996</t>
  </si>
  <si>
    <t>1/13/1996</t>
  </si>
  <si>
    <t>1/14/1996</t>
  </si>
  <si>
    <t>1/15/1996</t>
  </si>
  <si>
    <t>1/16/1996</t>
  </si>
  <si>
    <t>1/17/1996</t>
  </si>
  <si>
    <t>1/18/1996</t>
  </si>
  <si>
    <t>1/19/1996</t>
  </si>
  <si>
    <t>1/20/1996</t>
  </si>
  <si>
    <t>1/21/1996</t>
  </si>
  <si>
    <t>1/22/1996</t>
  </si>
  <si>
    <t>1/23/1996</t>
  </si>
  <si>
    <t>1/24/1996</t>
  </si>
  <si>
    <t>1/25/1996</t>
  </si>
  <si>
    <t>1/26/1996</t>
  </si>
  <si>
    <t>1/27/1996</t>
  </si>
  <si>
    <t>1/28/1996</t>
  </si>
  <si>
    <t>1/29/1996</t>
  </si>
  <si>
    <t>1/30/1996</t>
  </si>
  <si>
    <t>1/31/1996</t>
  </si>
  <si>
    <t>2/1/1996</t>
  </si>
  <si>
    <t>2/2/1996</t>
  </si>
  <si>
    <t>2/3/1996</t>
  </si>
  <si>
    <t>2/4/1996</t>
  </si>
  <si>
    <t>2/5/1996</t>
  </si>
  <si>
    <t>2/6/1996</t>
  </si>
  <si>
    <t>2/7/1996</t>
  </si>
  <si>
    <t>2/8/1996</t>
  </si>
  <si>
    <t>2/9/1996</t>
  </si>
  <si>
    <t>2/10/1996</t>
  </si>
  <si>
    <t>2/11/1996</t>
  </si>
  <si>
    <t>2/12/1996</t>
  </si>
  <si>
    <t>2/13/1996</t>
  </si>
  <si>
    <t>2/14/1996</t>
  </si>
  <si>
    <t>2/15/1996</t>
  </si>
  <si>
    <t>2/16/1996</t>
  </si>
  <si>
    <t>2/17/1996</t>
  </si>
  <si>
    <t>2/18/1996</t>
  </si>
  <si>
    <t>2/19/1996</t>
  </si>
  <si>
    <t>2/20/1996</t>
  </si>
  <si>
    <t>2/21/1996</t>
  </si>
  <si>
    <t>2/22/1996</t>
  </si>
  <si>
    <t>2/23/1996</t>
  </si>
  <si>
    <t>2/24/1996</t>
  </si>
  <si>
    <t>2/25/1996</t>
  </si>
  <si>
    <t>2/26/1996</t>
  </si>
  <si>
    <t>2/27/1996</t>
  </si>
  <si>
    <t>2/28/1996</t>
  </si>
  <si>
    <t>2/29/1996</t>
  </si>
  <si>
    <t>3/1/1996</t>
  </si>
  <si>
    <t>3/2/1996</t>
  </si>
  <si>
    <t>3/3/1996</t>
  </si>
  <si>
    <t>3/4/1996</t>
  </si>
  <si>
    <t>3/5/1996</t>
  </si>
  <si>
    <t>3/6/1996</t>
  </si>
  <si>
    <t>3/7/1996</t>
  </si>
  <si>
    <t>3/8/1996</t>
  </si>
  <si>
    <t>3/9/1996</t>
  </si>
  <si>
    <t>3/10/1996</t>
  </si>
  <si>
    <t>3/11/1996</t>
  </si>
  <si>
    <t>3/12/1996</t>
  </si>
  <si>
    <t>3/13/1996</t>
  </si>
  <si>
    <t>3/14/1996</t>
  </si>
  <si>
    <t>3/15/1996</t>
  </si>
  <si>
    <t>3/16/1996</t>
  </si>
  <si>
    <t>3/17/1996</t>
  </si>
  <si>
    <t>3/18/1996</t>
  </si>
  <si>
    <t>3/19/1996</t>
  </si>
  <si>
    <t>3/20/1996</t>
  </si>
  <si>
    <t>3/21/1996</t>
  </si>
  <si>
    <t>3/22/1996</t>
  </si>
  <si>
    <t>3/23/1996</t>
  </si>
  <si>
    <t>3/24/1996</t>
  </si>
  <si>
    <t>3/25/1996</t>
  </si>
  <si>
    <t>3/26/1996</t>
  </si>
  <si>
    <t>3/27/1996</t>
  </si>
  <si>
    <t>3/28/1996</t>
  </si>
  <si>
    <t>3/29/1996</t>
  </si>
  <si>
    <t>3/30/1996</t>
  </si>
  <si>
    <t>3/31/1996</t>
  </si>
  <si>
    <t>4/1/1996</t>
  </si>
  <si>
    <t>4/2/1996</t>
  </si>
  <si>
    <t>4/3/1996</t>
  </si>
  <si>
    <t>4/4/1996</t>
  </si>
  <si>
    <t>4/5/1996</t>
  </si>
  <si>
    <t>4/6/1996</t>
  </si>
  <si>
    <t>4/7/1996</t>
  </si>
  <si>
    <t>4/8/1996</t>
  </si>
  <si>
    <t>4/9/1996</t>
  </si>
  <si>
    <t>4/10/1996</t>
  </si>
  <si>
    <t>4/11/1996</t>
  </si>
  <si>
    <t>4/12/1996</t>
  </si>
  <si>
    <t>4/13/1996</t>
  </si>
  <si>
    <t>4/14/1996</t>
  </si>
  <si>
    <t>4/15/1996</t>
  </si>
  <si>
    <t>4/16/1996</t>
  </si>
  <si>
    <t>4/17/1996</t>
  </si>
  <si>
    <t>4/18/1996</t>
  </si>
  <si>
    <t>4/19/1996</t>
  </si>
  <si>
    <t>4/20/1996</t>
  </si>
  <si>
    <t>4/21/1996</t>
  </si>
  <si>
    <t>4/22/1996</t>
  </si>
  <si>
    <t>4/23/1996</t>
  </si>
  <si>
    <t>4/24/1996</t>
  </si>
  <si>
    <t>4/25/1996</t>
  </si>
  <si>
    <t>4/26/1996</t>
  </si>
  <si>
    <t>4/27/1996</t>
  </si>
  <si>
    <t>4/28/1996</t>
  </si>
  <si>
    <t>4/29/1996</t>
  </si>
  <si>
    <t>4/30/1996</t>
  </si>
  <si>
    <t>5/1/1996</t>
  </si>
  <si>
    <t>5/2/1996</t>
  </si>
  <si>
    <t>5/3/1996</t>
  </si>
  <si>
    <t>5/4/1996</t>
  </si>
  <si>
    <t>5/5/1996</t>
  </si>
  <si>
    <t>5/6/1996</t>
  </si>
  <si>
    <t>5/7/1996</t>
  </si>
  <si>
    <t>5/8/1996</t>
  </si>
  <si>
    <t>5/9/1996</t>
  </si>
  <si>
    <t>5/10/1996</t>
  </si>
  <si>
    <t>5/11/1996</t>
  </si>
  <si>
    <t>5/12/1996</t>
  </si>
  <si>
    <t>5/13/1996</t>
  </si>
  <si>
    <t>5/14/1996</t>
  </si>
  <si>
    <t>5/15/1996</t>
  </si>
  <si>
    <t>5/16/1996</t>
  </si>
  <si>
    <t>5/17/1996</t>
  </si>
  <si>
    <t>5/18/1996</t>
  </si>
  <si>
    <t>5/19/1996</t>
  </si>
  <si>
    <t>5/20/1996</t>
  </si>
  <si>
    <t>5/21/1996</t>
  </si>
  <si>
    <t>5/22/1996</t>
  </si>
  <si>
    <t>5/23/1996</t>
  </si>
  <si>
    <t>5/24/1996</t>
  </si>
  <si>
    <t>5/25/1996</t>
  </si>
  <si>
    <t>5/26/1996</t>
  </si>
  <si>
    <t>5/27/1996</t>
  </si>
  <si>
    <t>5/28/1996</t>
  </si>
  <si>
    <t>5/29/1996</t>
  </si>
  <si>
    <t>5/30/1996</t>
  </si>
  <si>
    <t>5/31/1996</t>
  </si>
  <si>
    <t>6/1/1996</t>
  </si>
  <si>
    <t>6/2/1996</t>
  </si>
  <si>
    <t>6/3/1996</t>
  </si>
  <si>
    <t>6/4/1996</t>
  </si>
  <si>
    <t>6/5/1996</t>
  </si>
  <si>
    <t>6/6/1996</t>
  </si>
  <si>
    <t>6/7/1996</t>
  </si>
  <si>
    <t>6/8/1996</t>
  </si>
  <si>
    <t>6/9/1996</t>
  </si>
  <si>
    <t>6/10/1996</t>
  </si>
  <si>
    <t>6/11/1996</t>
  </si>
  <si>
    <t>6/12/1996</t>
  </si>
  <si>
    <t>6/13/1996</t>
  </si>
  <si>
    <t>6/14/1996</t>
  </si>
  <si>
    <t>6/15/1996</t>
  </si>
  <si>
    <t>6/16/1996</t>
  </si>
  <si>
    <t>6/17/1996</t>
  </si>
  <si>
    <t>6/18/1996</t>
  </si>
  <si>
    <t>6/19/1996</t>
  </si>
  <si>
    <t>6/20/1996</t>
  </si>
  <si>
    <t>6/21/1996</t>
  </si>
  <si>
    <t>6/22/1996</t>
  </si>
  <si>
    <t>6/23/1996</t>
  </si>
  <si>
    <t>6/24/1996</t>
  </si>
  <si>
    <t>6/25/1996</t>
  </si>
  <si>
    <t>6/26/1996</t>
  </si>
  <si>
    <t>6/27/1996</t>
  </si>
  <si>
    <t>6/28/1996</t>
  </si>
  <si>
    <t>6/29/1996</t>
  </si>
  <si>
    <t>6/30/1996</t>
  </si>
  <si>
    <t>7/1/1996</t>
  </si>
  <si>
    <t>7/2/1996</t>
  </si>
  <si>
    <t>7/3/1996</t>
  </si>
  <si>
    <t>7/4/1996</t>
  </si>
  <si>
    <t>7/5/1996</t>
  </si>
  <si>
    <t>7/6/1996</t>
  </si>
  <si>
    <t>7/7/1996</t>
  </si>
  <si>
    <t>7/8/1996</t>
  </si>
  <si>
    <t>7/9/1996</t>
  </si>
  <si>
    <t>7/10/1996</t>
  </si>
  <si>
    <t>7/11/1996</t>
  </si>
  <si>
    <t>7/12/1996</t>
  </si>
  <si>
    <t>7/13/1996</t>
  </si>
  <si>
    <t>7/14/1996</t>
  </si>
  <si>
    <t>7/15/1996</t>
  </si>
  <si>
    <t>7/16/1996</t>
  </si>
  <si>
    <t>7/17/1996</t>
  </si>
  <si>
    <t>7/18/1996</t>
  </si>
  <si>
    <t>7/19/1996</t>
  </si>
  <si>
    <t>7/20/1996</t>
  </si>
  <si>
    <t>7/21/1996</t>
  </si>
  <si>
    <t>7/22/1996</t>
  </si>
  <si>
    <t>7/23/1996</t>
  </si>
  <si>
    <t>7/24/1996</t>
  </si>
  <si>
    <t>7/25/1996</t>
  </si>
  <si>
    <t>7/26/1996</t>
  </si>
  <si>
    <t>7/27/1996</t>
  </si>
  <si>
    <t>7/28/1996</t>
  </si>
  <si>
    <t>7/29/1996</t>
  </si>
  <si>
    <t>7/30/1996</t>
  </si>
  <si>
    <t>7/31/1996</t>
  </si>
  <si>
    <t>8/1/1996</t>
  </si>
  <si>
    <t>8/2/1996</t>
  </si>
  <si>
    <t>8/3/1996</t>
  </si>
  <si>
    <t>8/4/1996</t>
  </si>
  <si>
    <t>8/5/1996</t>
  </si>
  <si>
    <t>8/6/1996</t>
  </si>
  <si>
    <t>8/7/1996</t>
  </si>
  <si>
    <t>8/8/1996</t>
  </si>
  <si>
    <t>8/9/1996</t>
  </si>
  <si>
    <t>8/10/1996</t>
  </si>
  <si>
    <t>8/11/1996</t>
  </si>
  <si>
    <t>8/12/1996</t>
  </si>
  <si>
    <t>8/13/1996</t>
  </si>
  <si>
    <t>8/14/1996</t>
  </si>
  <si>
    <t>8/15/1996</t>
  </si>
  <si>
    <t>8/16/1996</t>
  </si>
  <si>
    <t>8/17/1996</t>
  </si>
  <si>
    <t>8/18/1996</t>
  </si>
  <si>
    <t>8/19/1996</t>
  </si>
  <si>
    <t>8/20/1996</t>
  </si>
  <si>
    <t>8/21/1996</t>
  </si>
  <si>
    <t>8/22/1996</t>
  </si>
  <si>
    <t>8/23/1996</t>
  </si>
  <si>
    <t>8/24/1996</t>
  </si>
  <si>
    <t>8/25/1996</t>
  </si>
  <si>
    <t>8/26/1996</t>
  </si>
  <si>
    <t>8/27/1996</t>
  </si>
  <si>
    <t>8/28/1996</t>
  </si>
  <si>
    <t>8/29/1996</t>
  </si>
  <si>
    <t>8/30/1996</t>
  </si>
  <si>
    <t>8/31/1996</t>
  </si>
  <si>
    <t>9/1/1996</t>
  </si>
  <si>
    <t>9/2/1996</t>
  </si>
  <si>
    <t>9/3/1996</t>
  </si>
  <si>
    <t>9/4/1996</t>
  </si>
  <si>
    <t>9/5/1996</t>
  </si>
  <si>
    <t>9/6/1996</t>
  </si>
  <si>
    <t>9/7/1996</t>
  </si>
  <si>
    <t>9/8/1996</t>
  </si>
  <si>
    <t>9/9/1996</t>
  </si>
  <si>
    <t>9/10/1996</t>
  </si>
  <si>
    <t>9/11/1996</t>
  </si>
  <si>
    <t>9/12/1996</t>
  </si>
  <si>
    <t>9/13/1996</t>
  </si>
  <si>
    <t>9/14/1996</t>
  </si>
  <si>
    <t>9/15/1996</t>
  </si>
  <si>
    <t>9/16/1996</t>
  </si>
  <si>
    <t>9/17/1996</t>
  </si>
  <si>
    <t>9/18/1996</t>
  </si>
  <si>
    <t>9/19/1996</t>
  </si>
  <si>
    <t>9/20/1996</t>
  </si>
  <si>
    <t>9/21/1996</t>
  </si>
  <si>
    <t>9/22/1996</t>
  </si>
  <si>
    <t>9/23/1996</t>
  </si>
  <si>
    <t>9/24/1996</t>
  </si>
  <si>
    <t>9/25/1996</t>
  </si>
  <si>
    <t>9/26/1996</t>
  </si>
  <si>
    <t>9/27/1996</t>
  </si>
  <si>
    <t>9/28/1996</t>
  </si>
  <si>
    <t>9/29/1996</t>
  </si>
  <si>
    <t>9/30/1996</t>
  </si>
  <si>
    <t>10/1/1996</t>
  </si>
  <si>
    <t>10/2/1996</t>
  </si>
  <si>
    <t>10/3/1996</t>
  </si>
  <si>
    <t>10/4/1996</t>
  </si>
  <si>
    <t>10/5/1996</t>
  </si>
  <si>
    <t>10/6/1996</t>
  </si>
  <si>
    <t>10/7/1996</t>
  </si>
  <si>
    <t>10/8/1996</t>
  </si>
  <si>
    <t>10/9/1996</t>
  </si>
  <si>
    <t>10/10/1996</t>
  </si>
  <si>
    <t>10/11/1996</t>
  </si>
  <si>
    <t>10/12/1996</t>
  </si>
  <si>
    <t>10/13/1996</t>
  </si>
  <si>
    <t>10/14/1996</t>
  </si>
  <si>
    <t>10/15/1996</t>
  </si>
  <si>
    <t>10/16/1996</t>
  </si>
  <si>
    <t>10/17/1996</t>
  </si>
  <si>
    <t>10/18/1996</t>
  </si>
  <si>
    <t>10/19/1996</t>
  </si>
  <si>
    <t>10/20/1996</t>
  </si>
  <si>
    <t>10/21/1996</t>
  </si>
  <si>
    <t>10/22/1996</t>
  </si>
  <si>
    <t>10/23/1996</t>
  </si>
  <si>
    <t>10/24/1996</t>
  </si>
  <si>
    <t>10/25/1996</t>
  </si>
  <si>
    <t>10/26/1996</t>
  </si>
  <si>
    <t>10/27/1996</t>
  </si>
  <si>
    <t>10/28/1996</t>
  </si>
  <si>
    <t>10/29/1996</t>
  </si>
  <si>
    <t>10/30/1996</t>
  </si>
  <si>
    <t>10/31/1996</t>
  </si>
  <si>
    <t>11/1/1996</t>
  </si>
  <si>
    <t>11/2/1996</t>
  </si>
  <si>
    <t>11/3/1996</t>
  </si>
  <si>
    <t>11/4/1996</t>
  </si>
  <si>
    <t>11/5/1996</t>
  </si>
  <si>
    <t>11/6/1996</t>
  </si>
  <si>
    <t>11/7/1996</t>
  </si>
  <si>
    <t>11/8/1996</t>
  </si>
  <si>
    <t>11/9/1996</t>
  </si>
  <si>
    <t>11/10/1996</t>
  </si>
  <si>
    <t>11/11/1996</t>
  </si>
  <si>
    <t>11/12/1996</t>
  </si>
  <si>
    <t>11/13/1996</t>
  </si>
  <si>
    <t>11/14/1996</t>
  </si>
  <si>
    <t>11/15/1996</t>
  </si>
  <si>
    <t>11/16/1996</t>
  </si>
  <si>
    <t>11/17/1996</t>
  </si>
  <si>
    <t>11/18/1996</t>
  </si>
  <si>
    <t>11/19/1996</t>
  </si>
  <si>
    <t>11/20/1996</t>
  </si>
  <si>
    <t>11/21/1996</t>
  </si>
  <si>
    <t>11/22/1996</t>
  </si>
  <si>
    <t>11/23/1996</t>
  </si>
  <si>
    <t>11/24/1996</t>
  </si>
  <si>
    <t>11/25/1996</t>
  </si>
  <si>
    <t>11/26/1996</t>
  </si>
  <si>
    <t>11/27/1996</t>
  </si>
  <si>
    <t>11/28/1996</t>
  </si>
  <si>
    <t>11/29/1996</t>
  </si>
  <si>
    <t>11/30/1996</t>
  </si>
  <si>
    <t>12/1/1996</t>
  </si>
  <si>
    <t>12/2/1996</t>
  </si>
  <si>
    <t>12/3/1996</t>
  </si>
  <si>
    <t>12/4/1996</t>
  </si>
  <si>
    <t>12/5/1996</t>
  </si>
  <si>
    <t>12/6/1996</t>
  </si>
  <si>
    <t>12/7/1996</t>
  </si>
  <si>
    <t>12/8/1996</t>
  </si>
  <si>
    <t>12/9/1996</t>
  </si>
  <si>
    <t>12/10/1996</t>
  </si>
  <si>
    <t>12/11/1996</t>
  </si>
  <si>
    <t>12/12/1996</t>
  </si>
  <si>
    <t>12/13/1996</t>
  </si>
  <si>
    <t>12/14/1996</t>
  </si>
  <si>
    <t>12/15/1996</t>
  </si>
  <si>
    <t>12/16/1996</t>
  </si>
  <si>
    <t>12/17/1996</t>
  </si>
  <si>
    <t>12/18/1996</t>
  </si>
  <si>
    <t>12/19/1996</t>
  </si>
  <si>
    <t>12/20/1996</t>
  </si>
  <si>
    <t>12/21/1996</t>
  </si>
  <si>
    <t>12/22/1996</t>
  </si>
  <si>
    <t>12/23/1996</t>
  </si>
  <si>
    <t>12/24/1996</t>
  </si>
  <si>
    <t>12/25/1996</t>
  </si>
  <si>
    <t>12/26/1996</t>
  </si>
  <si>
    <t>12/27/1996</t>
  </si>
  <si>
    <t>12/28/1996</t>
  </si>
  <si>
    <t>12/29/1996</t>
  </si>
  <si>
    <t>12/30/1996</t>
  </si>
  <si>
    <t>12/31/1996</t>
  </si>
  <si>
    <t>1/1/1997</t>
  </si>
  <si>
    <t>1/2/1997</t>
  </si>
  <si>
    <t>1/3/1997</t>
  </si>
  <si>
    <t>1/4/1997</t>
  </si>
  <si>
    <t>1/5/1997</t>
  </si>
  <si>
    <t>1/6/1997</t>
  </si>
  <si>
    <t>1/7/1997</t>
  </si>
  <si>
    <t>1/8/1997</t>
  </si>
  <si>
    <t>1/9/1997</t>
  </si>
  <si>
    <t>1/10/1997</t>
  </si>
  <si>
    <t>1/11/1997</t>
  </si>
  <si>
    <t>1/12/1997</t>
  </si>
  <si>
    <t>1/13/1997</t>
  </si>
  <si>
    <t>1/14/1997</t>
  </si>
  <si>
    <t>1/15/1997</t>
  </si>
  <si>
    <t>1/16/1997</t>
  </si>
  <si>
    <t>1/17/1997</t>
  </si>
  <si>
    <t>1/18/1997</t>
  </si>
  <si>
    <t>1/19/1997</t>
  </si>
  <si>
    <t>1/20/1997</t>
  </si>
  <si>
    <t>1/21/1997</t>
  </si>
  <si>
    <t>1/22/1997</t>
  </si>
  <si>
    <t>1/23/1997</t>
  </si>
  <si>
    <t>1/24/1997</t>
  </si>
  <si>
    <t>1/25/1997</t>
  </si>
  <si>
    <t>1/26/1997</t>
  </si>
  <si>
    <t>1/27/1997</t>
  </si>
  <si>
    <t>1/28/1997</t>
  </si>
  <si>
    <t>1/29/1997</t>
  </si>
  <si>
    <t>1/30/1997</t>
  </si>
  <si>
    <t>1/31/1997</t>
  </si>
  <si>
    <t>2/1/1997</t>
  </si>
  <si>
    <t>2/2/1997</t>
  </si>
  <si>
    <t>2/3/1997</t>
  </si>
  <si>
    <t>2/4/1997</t>
  </si>
  <si>
    <t>2/5/1997</t>
  </si>
  <si>
    <t>2/6/1997</t>
  </si>
  <si>
    <t>2/7/1997</t>
  </si>
  <si>
    <t>2/8/1997</t>
  </si>
  <si>
    <t>2/9/1997</t>
  </si>
  <si>
    <t>2/10/1997</t>
  </si>
  <si>
    <t>2/11/1997</t>
  </si>
  <si>
    <t>2/12/1997</t>
  </si>
  <si>
    <t>2/13/1997</t>
  </si>
  <si>
    <t>2/14/1997</t>
  </si>
  <si>
    <t>2/15/1997</t>
  </si>
  <si>
    <t>2/16/1997</t>
  </si>
  <si>
    <t>2/17/1997</t>
  </si>
  <si>
    <t>2/18/1997</t>
  </si>
  <si>
    <t>2/19/1997</t>
  </si>
  <si>
    <t>2/20/1997</t>
  </si>
  <si>
    <t>2/21/1997</t>
  </si>
  <si>
    <t>2/22/1997</t>
  </si>
  <si>
    <t>2/23/1997</t>
  </si>
  <si>
    <t>2/24/1997</t>
  </si>
  <si>
    <t>2/25/1997</t>
  </si>
  <si>
    <t>2/26/1997</t>
  </si>
  <si>
    <t>2/27/1997</t>
  </si>
  <si>
    <t>2/28/1997</t>
  </si>
  <si>
    <t>3/1/1997</t>
  </si>
  <si>
    <t>3/2/1997</t>
  </si>
  <si>
    <t>3/3/1997</t>
  </si>
  <si>
    <t>3/4/1997</t>
  </si>
  <si>
    <t>3/5/1997</t>
  </si>
  <si>
    <t>3/6/1997</t>
  </si>
  <si>
    <t>3/7/1997</t>
  </si>
  <si>
    <t>3/8/1997</t>
  </si>
  <si>
    <t>3/9/1997</t>
  </si>
  <si>
    <t>3/10/1997</t>
  </si>
  <si>
    <t>3/11/1997</t>
  </si>
  <si>
    <t>3/12/1997</t>
  </si>
  <si>
    <t>3/13/1997</t>
  </si>
  <si>
    <t>3/14/1997</t>
  </si>
  <si>
    <t>3/15/1997</t>
  </si>
  <si>
    <t>3/16/1997</t>
  </si>
  <si>
    <t>3/17/1997</t>
  </si>
  <si>
    <t>3/18/1997</t>
  </si>
  <si>
    <t>3/19/1997</t>
  </si>
  <si>
    <t>3/20/1997</t>
  </si>
  <si>
    <t>3/21/1997</t>
  </si>
  <si>
    <t>3/22/1997</t>
  </si>
  <si>
    <t>3/23/1997</t>
  </si>
  <si>
    <t>3/24/1997</t>
  </si>
  <si>
    <t>3/25/1997</t>
  </si>
  <si>
    <t>3/26/1997</t>
  </si>
  <si>
    <t>3/27/1997</t>
  </si>
  <si>
    <t>3/28/1997</t>
  </si>
  <si>
    <t>3/29/1997</t>
  </si>
  <si>
    <t>3/30/1997</t>
  </si>
  <si>
    <t>3/31/1997</t>
  </si>
  <si>
    <t>4/1/1997</t>
  </si>
  <si>
    <t>4/2/1997</t>
  </si>
  <si>
    <t>4/3/1997</t>
  </si>
  <si>
    <t>4/4/1997</t>
  </si>
  <si>
    <t>4/5/1997</t>
  </si>
  <si>
    <t>4/6/1997</t>
  </si>
  <si>
    <t>4/7/1997</t>
  </si>
  <si>
    <t>4/8/1997</t>
  </si>
  <si>
    <t>4/9/1997</t>
  </si>
  <si>
    <t>4/10/1997</t>
  </si>
  <si>
    <t>4/11/1997</t>
  </si>
  <si>
    <t>4/12/1997</t>
  </si>
  <si>
    <t>4/13/1997</t>
  </si>
  <si>
    <t>4/14/1997</t>
  </si>
  <si>
    <t>4/15/1997</t>
  </si>
  <si>
    <t>4/16/1997</t>
  </si>
  <si>
    <t>4/17/1997</t>
  </si>
  <si>
    <t>4/18/1997</t>
  </si>
  <si>
    <t>4/19/1997</t>
  </si>
  <si>
    <t>4/20/1997</t>
  </si>
  <si>
    <t>4/21/1997</t>
  </si>
  <si>
    <t>4/22/1997</t>
  </si>
  <si>
    <t>4/23/1997</t>
  </si>
  <si>
    <t>4/24/1997</t>
  </si>
  <si>
    <t>4/25/1997</t>
  </si>
  <si>
    <t>4/26/1997</t>
  </si>
  <si>
    <t>4/27/1997</t>
  </si>
  <si>
    <t>4/28/1997</t>
  </si>
  <si>
    <t>4/29/1997</t>
  </si>
  <si>
    <t>4/30/1997</t>
  </si>
  <si>
    <t>5/1/1997</t>
  </si>
  <si>
    <t>5/2/1997</t>
  </si>
  <si>
    <t>5/3/1997</t>
  </si>
  <si>
    <t>5/4/1997</t>
  </si>
  <si>
    <t>5/5/1997</t>
  </si>
  <si>
    <t>5/6/1997</t>
  </si>
  <si>
    <t>5/7/1997</t>
  </si>
  <si>
    <t>5/8/1997</t>
  </si>
  <si>
    <t>5/9/1997</t>
  </si>
  <si>
    <t>5/10/1997</t>
  </si>
  <si>
    <t>5/11/1997</t>
  </si>
  <si>
    <t>5/12/1997</t>
  </si>
  <si>
    <t>5/13/1997</t>
  </si>
  <si>
    <t>5/14/1997</t>
  </si>
  <si>
    <t>5/15/1997</t>
  </si>
  <si>
    <t>5/16/1997</t>
  </si>
  <si>
    <t>5/17/1997</t>
  </si>
  <si>
    <t>5/18/1997</t>
  </si>
  <si>
    <t>5/19/1997</t>
  </si>
  <si>
    <t>5/20/1997</t>
  </si>
  <si>
    <t>5/21/1997</t>
  </si>
  <si>
    <t>5/22/1997</t>
  </si>
  <si>
    <t>5/23/1997</t>
  </si>
  <si>
    <t>5/24/1997</t>
  </si>
  <si>
    <t>5/25/1997</t>
  </si>
  <si>
    <t>5/26/1997</t>
  </si>
  <si>
    <t>5/27/1997</t>
  </si>
  <si>
    <t>5/28/1997</t>
  </si>
  <si>
    <t>5/29/1997</t>
  </si>
  <si>
    <t>5/30/1997</t>
  </si>
  <si>
    <t>5/31/1997</t>
  </si>
  <si>
    <t>6/1/1997</t>
  </si>
  <si>
    <t>6/2/1997</t>
  </si>
  <si>
    <t>6/3/1997</t>
  </si>
  <si>
    <t>6/4/1997</t>
  </si>
  <si>
    <t>6/5/1997</t>
  </si>
  <si>
    <t>6/6/1997</t>
  </si>
  <si>
    <t>6/7/1997</t>
  </si>
  <si>
    <t>6/8/1997</t>
  </si>
  <si>
    <t>6/9/1997</t>
  </si>
  <si>
    <t>6/10/1997</t>
  </si>
  <si>
    <t>6/11/1997</t>
  </si>
  <si>
    <t>6/12/1997</t>
  </si>
  <si>
    <t>6/13/1997</t>
  </si>
  <si>
    <t>6/14/1997</t>
  </si>
  <si>
    <t>6/15/1997</t>
  </si>
  <si>
    <t>6/16/1997</t>
  </si>
  <si>
    <t>6/17/1997</t>
  </si>
  <si>
    <t>6/18/1997</t>
  </si>
  <si>
    <t>6/19/1997</t>
  </si>
  <si>
    <t>6/20/1997</t>
  </si>
  <si>
    <t>6/21/1997</t>
  </si>
  <si>
    <t>6/22/1997</t>
  </si>
  <si>
    <t>6/23/1997</t>
  </si>
  <si>
    <t>6/24/1997</t>
  </si>
  <si>
    <t>6/25/1997</t>
  </si>
  <si>
    <t>6/26/1997</t>
  </si>
  <si>
    <t>6/27/1997</t>
  </si>
  <si>
    <t>6/28/1997</t>
  </si>
  <si>
    <t>6/29/1997</t>
  </si>
  <si>
    <t>6/30/1997</t>
  </si>
  <si>
    <t>7/1/1997</t>
  </si>
  <si>
    <t>7/2/1997</t>
  </si>
  <si>
    <t>7/3/1997</t>
  </si>
  <si>
    <t>7/4/1997</t>
  </si>
  <si>
    <t>7/5/1997</t>
  </si>
  <si>
    <t>7/6/1997</t>
  </si>
  <si>
    <t>7/7/1997</t>
  </si>
  <si>
    <t>7/8/1997</t>
  </si>
  <si>
    <t>7/9/1997</t>
  </si>
  <si>
    <t>7/10/1997</t>
  </si>
  <si>
    <t>7/11/1997</t>
  </si>
  <si>
    <t>7/12/1997</t>
  </si>
  <si>
    <t>7/13/1997</t>
  </si>
  <si>
    <t>7/14/1997</t>
  </si>
  <si>
    <t>7/15/1997</t>
  </si>
  <si>
    <t>7/16/1997</t>
  </si>
  <si>
    <t>7/17/1997</t>
  </si>
  <si>
    <t>7/18/1997</t>
  </si>
  <si>
    <t>7/19/1997</t>
  </si>
  <si>
    <t>7/20/1997</t>
  </si>
  <si>
    <t>7/21/1997</t>
  </si>
  <si>
    <t>7/22/1997</t>
  </si>
  <si>
    <t>7/23/1997</t>
  </si>
  <si>
    <t>7/24/1997</t>
  </si>
  <si>
    <t>7/25/1997</t>
  </si>
  <si>
    <t>7/26/1997</t>
  </si>
  <si>
    <t>7/27/1997</t>
  </si>
  <si>
    <t>7/28/1997</t>
  </si>
  <si>
    <t>7/29/1997</t>
  </si>
  <si>
    <t>7/30/1997</t>
  </si>
  <si>
    <t>7/31/1997</t>
  </si>
  <si>
    <t>8/1/1997</t>
  </si>
  <si>
    <t>8/2/1997</t>
  </si>
  <si>
    <t>8/3/1997</t>
  </si>
  <si>
    <t>8/4/1997</t>
  </si>
  <si>
    <t>8/5/1997</t>
  </si>
  <si>
    <t>8/6/1997</t>
  </si>
  <si>
    <t>8/7/1997</t>
  </si>
  <si>
    <t>8/8/1997</t>
  </si>
  <si>
    <t>8/9/1997</t>
  </si>
  <si>
    <t>8/10/1997</t>
  </si>
  <si>
    <t>8/11/1997</t>
  </si>
  <si>
    <t>8/12/1997</t>
  </si>
  <si>
    <t>8/13/1997</t>
  </si>
  <si>
    <t>8/14/1997</t>
  </si>
  <si>
    <t>8/15/1997</t>
  </si>
  <si>
    <t>8/16/1997</t>
  </si>
  <si>
    <t>8/17/1997</t>
  </si>
  <si>
    <t>8/18/1997</t>
  </si>
  <si>
    <t>8/19/1997</t>
  </si>
  <si>
    <t>8/20/1997</t>
  </si>
  <si>
    <t>8/21/1997</t>
  </si>
  <si>
    <t>8/22/1997</t>
  </si>
  <si>
    <t>8/23/1997</t>
  </si>
  <si>
    <t>8/24/1997</t>
  </si>
  <si>
    <t>8/25/1997</t>
  </si>
  <si>
    <t>8/26/1997</t>
  </si>
  <si>
    <t>8/27/1997</t>
  </si>
  <si>
    <t>8/28/1997</t>
  </si>
  <si>
    <t>8/29/1997</t>
  </si>
  <si>
    <t>8/30/1997</t>
  </si>
  <si>
    <t>8/31/1997</t>
  </si>
  <si>
    <t>9/1/1997</t>
  </si>
  <si>
    <t>9/2/1997</t>
  </si>
  <si>
    <t>9/3/1997</t>
  </si>
  <si>
    <t>9/4/1997</t>
  </si>
  <si>
    <t>9/5/1997</t>
  </si>
  <si>
    <t>9/6/1997</t>
  </si>
  <si>
    <t>9/7/1997</t>
  </si>
  <si>
    <t>9/8/1997</t>
  </si>
  <si>
    <t>9/9/1997</t>
  </si>
  <si>
    <t>9/10/1997</t>
  </si>
  <si>
    <t>9/11/1997</t>
  </si>
  <si>
    <t>9/12/1997</t>
  </si>
  <si>
    <t>9/13/1997</t>
  </si>
  <si>
    <t>9/14/1997</t>
  </si>
  <si>
    <t>9/15/1997</t>
  </si>
  <si>
    <t>9/16/1997</t>
  </si>
  <si>
    <t>9/17/1997</t>
  </si>
  <si>
    <t>9/18/1997</t>
  </si>
  <si>
    <t>9/19/1997</t>
  </si>
  <si>
    <t>9/20/1997</t>
  </si>
  <si>
    <t>9/21/1997</t>
  </si>
  <si>
    <t>9/22/1997</t>
  </si>
  <si>
    <t>9/23/1997</t>
  </si>
  <si>
    <t>9/24/1997</t>
  </si>
  <si>
    <t>9/25/1997</t>
  </si>
  <si>
    <t>9/26/1997</t>
  </si>
  <si>
    <t>9/27/1997</t>
  </si>
  <si>
    <t>9/28/1997</t>
  </si>
  <si>
    <t>9/29/1997</t>
  </si>
  <si>
    <t>9/30/1997</t>
  </si>
  <si>
    <t>10/1/1997</t>
  </si>
  <si>
    <t>10/2/1997</t>
  </si>
  <si>
    <t>10/3/1997</t>
  </si>
  <si>
    <t>10/4/1997</t>
  </si>
  <si>
    <t>10/5/1997</t>
  </si>
  <si>
    <t>10/6/1997</t>
  </si>
  <si>
    <t>10/7/1997</t>
  </si>
  <si>
    <t>10/8/1997</t>
  </si>
  <si>
    <t>10/9/1997</t>
  </si>
  <si>
    <t>10/10/1997</t>
  </si>
  <si>
    <t>10/11/1997</t>
  </si>
  <si>
    <t>10/12/1997</t>
  </si>
  <si>
    <t>10/13/1997</t>
  </si>
  <si>
    <t>10/14/1997</t>
  </si>
  <si>
    <t>10/15/1997</t>
  </si>
  <si>
    <t>10/16/1997</t>
  </si>
  <si>
    <t>10/17/1997</t>
  </si>
  <si>
    <t>10/18/1997</t>
  </si>
  <si>
    <t>10/19/1997</t>
  </si>
  <si>
    <t>10/20/1997</t>
  </si>
  <si>
    <t>10/21/1997</t>
  </si>
  <si>
    <t>10/22/1997</t>
  </si>
  <si>
    <t>10/23/1997</t>
  </si>
  <si>
    <t>10/24/1997</t>
  </si>
  <si>
    <t>10/25/1997</t>
  </si>
  <si>
    <t>10/26/1997</t>
  </si>
  <si>
    <t>10/27/1997</t>
  </si>
  <si>
    <t>10/28/1997</t>
  </si>
  <si>
    <t>10/29/1997</t>
  </si>
  <si>
    <t>10/30/1997</t>
  </si>
  <si>
    <t>10/31/1997</t>
  </si>
  <si>
    <t>11/1/1997</t>
  </si>
  <si>
    <t>11/2/1997</t>
  </si>
  <si>
    <t>11/3/1997</t>
  </si>
  <si>
    <t>11/4/1997</t>
  </si>
  <si>
    <t>11/5/1997</t>
  </si>
  <si>
    <t>11/6/1997</t>
  </si>
  <si>
    <t>11/7/1997</t>
  </si>
  <si>
    <t>11/8/1997</t>
  </si>
  <si>
    <t>11/9/1997</t>
  </si>
  <si>
    <t>11/10/1997</t>
  </si>
  <si>
    <t>11/11/1997</t>
  </si>
  <si>
    <t>11/12/1997</t>
  </si>
  <si>
    <t>11/13/1997</t>
  </si>
  <si>
    <t>11/14/1997</t>
  </si>
  <si>
    <t>11/15/1997</t>
  </si>
  <si>
    <t>11/16/1997</t>
  </si>
  <si>
    <t>11/17/1997</t>
  </si>
  <si>
    <t>11/18/1997</t>
  </si>
  <si>
    <t>11/19/1997</t>
  </si>
  <si>
    <t>11/20/1997</t>
  </si>
  <si>
    <t>11/21/1997</t>
  </si>
  <si>
    <t>11/22/1997</t>
  </si>
  <si>
    <t>11/23/1997</t>
  </si>
  <si>
    <t>11/24/1997</t>
  </si>
  <si>
    <t>11/25/1997</t>
  </si>
  <si>
    <t>11/26/1997</t>
  </si>
  <si>
    <t>11/27/1997</t>
  </si>
  <si>
    <t>11/28/1997</t>
  </si>
  <si>
    <t>11/29/1997</t>
  </si>
  <si>
    <t>11/30/1997</t>
  </si>
  <si>
    <t>12/1/1997</t>
  </si>
  <si>
    <t>12/2/1997</t>
  </si>
  <si>
    <t>12/3/1997</t>
  </si>
  <si>
    <t>12/4/1997</t>
  </si>
  <si>
    <t>12/5/1997</t>
  </si>
  <si>
    <t>12/6/1997</t>
  </si>
  <si>
    <t>12/7/1997</t>
  </si>
  <si>
    <t>12/8/1997</t>
  </si>
  <si>
    <t>12/9/1997</t>
  </si>
  <si>
    <t>12/10/1997</t>
  </si>
  <si>
    <t>12/11/1997</t>
  </si>
  <si>
    <t>12/12/1997</t>
  </si>
  <si>
    <t>12/13/1997</t>
  </si>
  <si>
    <t>12/14/1997</t>
  </si>
  <si>
    <t>12/15/1997</t>
  </si>
  <si>
    <t>12/16/1997</t>
  </si>
  <si>
    <t>12/17/1997</t>
  </si>
  <si>
    <t>12/18/1997</t>
  </si>
  <si>
    <t>12/19/1997</t>
  </si>
  <si>
    <t>12/20/1997</t>
  </si>
  <si>
    <t>12/21/1997</t>
  </si>
  <si>
    <t>12/22/1997</t>
  </si>
  <si>
    <t>12/23/1997</t>
  </si>
  <si>
    <t>12/24/1997</t>
  </si>
  <si>
    <t>12/25/1997</t>
  </si>
  <si>
    <t>12/26/1997</t>
  </si>
  <si>
    <t>12/27/1997</t>
  </si>
  <si>
    <t>12/28/1997</t>
  </si>
  <si>
    <t>12/29/1997</t>
  </si>
  <si>
    <t>12/30/1997</t>
  </si>
  <si>
    <t>12/31/1997</t>
  </si>
  <si>
    <t>1/1/1998</t>
  </si>
  <si>
    <t>1/2/1998</t>
  </si>
  <si>
    <t>1/3/1998</t>
  </si>
  <si>
    <t>1/4/1998</t>
  </si>
  <si>
    <t>1/5/1998</t>
  </si>
  <si>
    <t>1/6/1998</t>
  </si>
  <si>
    <t>1/7/1998</t>
  </si>
  <si>
    <t>1/8/1998</t>
  </si>
  <si>
    <t>1/9/1998</t>
  </si>
  <si>
    <t>1/10/1998</t>
  </si>
  <si>
    <t>1/11/1998</t>
  </si>
  <si>
    <t>1/12/1998</t>
  </si>
  <si>
    <t>1/13/1998</t>
  </si>
  <si>
    <t>1/14/1998</t>
  </si>
  <si>
    <t>1/15/1998</t>
  </si>
  <si>
    <t>1/16/1998</t>
  </si>
  <si>
    <t>1/17/1998</t>
  </si>
  <si>
    <t>1/18/1998</t>
  </si>
  <si>
    <t>1/19/1998</t>
  </si>
  <si>
    <t>1/20/1998</t>
  </si>
  <si>
    <t>1/21/1998</t>
  </si>
  <si>
    <t>1/22/1998</t>
  </si>
  <si>
    <t>1/23/1998</t>
  </si>
  <si>
    <t>1/24/1998</t>
  </si>
  <si>
    <t>1/25/1998</t>
  </si>
  <si>
    <t>1/26/1998</t>
  </si>
  <si>
    <t>1/27/1998</t>
  </si>
  <si>
    <t>1/28/1998</t>
  </si>
  <si>
    <t>1/29/1998</t>
  </si>
  <si>
    <t>1/30/1998</t>
  </si>
  <si>
    <t>1/31/1998</t>
  </si>
  <si>
    <t>2/1/1998</t>
  </si>
  <si>
    <t>2/2/1998</t>
  </si>
  <si>
    <t>2/3/1998</t>
  </si>
  <si>
    <t>2/4/1998</t>
  </si>
  <si>
    <t>2/5/1998</t>
  </si>
  <si>
    <t>2/6/1998</t>
  </si>
  <si>
    <t>2/7/1998</t>
  </si>
  <si>
    <t>2/8/1998</t>
  </si>
  <si>
    <t>2/9/1998</t>
  </si>
  <si>
    <t>2/10/1998</t>
  </si>
  <si>
    <t>2/11/1998</t>
  </si>
  <si>
    <t>2/12/1998</t>
  </si>
  <si>
    <t>2/13/1998</t>
  </si>
  <si>
    <t>2/14/1998</t>
  </si>
  <si>
    <t>2/15/1998</t>
  </si>
  <si>
    <t>2/16/1998</t>
  </si>
  <si>
    <t>2/17/1998</t>
  </si>
  <si>
    <t>2/18/1998</t>
  </si>
  <si>
    <t>2/19/1998</t>
  </si>
  <si>
    <t>2/20/1998</t>
  </si>
  <si>
    <t>2/21/1998</t>
  </si>
  <si>
    <t>2/22/1998</t>
  </si>
  <si>
    <t>2/23/1998</t>
  </si>
  <si>
    <t>2/24/1998</t>
  </si>
  <si>
    <t>2/25/1998</t>
  </si>
  <si>
    <t>2/26/1998</t>
  </si>
  <si>
    <t>2/27/1998</t>
  </si>
  <si>
    <t>2/28/1998</t>
  </si>
  <si>
    <t>3/1/1998</t>
  </si>
  <si>
    <t>3/2/1998</t>
  </si>
  <si>
    <t>3/3/1998</t>
  </si>
  <si>
    <t>3/4/1998</t>
  </si>
  <si>
    <t>3/5/1998</t>
  </si>
  <si>
    <t>3/6/1998</t>
  </si>
  <si>
    <t>3/7/1998</t>
  </si>
  <si>
    <t>3/8/1998</t>
  </si>
  <si>
    <t>3/9/1998</t>
  </si>
  <si>
    <t>3/10/1998</t>
  </si>
  <si>
    <t>3/11/1998</t>
  </si>
  <si>
    <t>3/12/1998</t>
  </si>
  <si>
    <t>3/13/1998</t>
  </si>
  <si>
    <t>3/14/1998</t>
  </si>
  <si>
    <t>3/15/1998</t>
  </si>
  <si>
    <t>3/16/1998</t>
  </si>
  <si>
    <t>3/17/1998</t>
  </si>
  <si>
    <t>3/18/1998</t>
  </si>
  <si>
    <t>3/19/1998</t>
  </si>
  <si>
    <t>3/20/1998</t>
  </si>
  <si>
    <t>3/21/1998</t>
  </si>
  <si>
    <t>3/22/1998</t>
  </si>
  <si>
    <t>3/23/1998</t>
  </si>
  <si>
    <t>3/24/1998</t>
  </si>
  <si>
    <t>3/25/1998</t>
  </si>
  <si>
    <t>3/26/1998</t>
  </si>
  <si>
    <t>3/27/1998</t>
  </si>
  <si>
    <t>3/28/1998</t>
  </si>
  <si>
    <t>3/29/1998</t>
  </si>
  <si>
    <t>3/30/1998</t>
  </si>
  <si>
    <t>3/31/1998</t>
  </si>
  <si>
    <t>4/1/1998</t>
  </si>
  <si>
    <t>4/2/1998</t>
  </si>
  <si>
    <t>4/3/1998</t>
  </si>
  <si>
    <t>4/4/1998</t>
  </si>
  <si>
    <t>4/5/1998</t>
  </si>
  <si>
    <t>4/6/1998</t>
  </si>
  <si>
    <t>4/7/1998</t>
  </si>
  <si>
    <t>4/8/1998</t>
  </si>
  <si>
    <t>4/9/1998</t>
  </si>
  <si>
    <t>4/10/1998</t>
  </si>
  <si>
    <t>4/11/1998</t>
  </si>
  <si>
    <t>4/12/1998</t>
  </si>
  <si>
    <t>4/13/1998</t>
  </si>
  <si>
    <t>4/14/1998</t>
  </si>
  <si>
    <t>4/15/1998</t>
  </si>
  <si>
    <t>4/16/1998</t>
  </si>
  <si>
    <t>4/17/1998</t>
  </si>
  <si>
    <t>4/18/1998</t>
  </si>
  <si>
    <t>4/19/1998</t>
  </si>
  <si>
    <t>4/20/1998</t>
  </si>
  <si>
    <t>4/21/1998</t>
  </si>
  <si>
    <t>4/22/1998</t>
  </si>
  <si>
    <t>4/23/1998</t>
  </si>
  <si>
    <t>4/24/1998</t>
  </si>
  <si>
    <t>4/25/1998</t>
  </si>
  <si>
    <t>4/26/1998</t>
  </si>
  <si>
    <t>4/27/1998</t>
  </si>
  <si>
    <t>4/28/1998</t>
  </si>
  <si>
    <t>4/29/1998</t>
  </si>
  <si>
    <t>4/30/1998</t>
  </si>
  <si>
    <t>5/1/1998</t>
  </si>
  <si>
    <t>5/2/1998</t>
  </si>
  <si>
    <t>5/3/1998</t>
  </si>
  <si>
    <t>5/4/1998</t>
  </si>
  <si>
    <t>5/5/1998</t>
  </si>
  <si>
    <t>5/6/1998</t>
  </si>
  <si>
    <t>5/7/1998</t>
  </si>
  <si>
    <t>5/8/1998</t>
  </si>
  <si>
    <t>5/9/1998</t>
  </si>
  <si>
    <t>5/10/1998</t>
  </si>
  <si>
    <t>5/11/1998</t>
  </si>
  <si>
    <t>5/12/1998</t>
  </si>
  <si>
    <t>5/13/1998</t>
  </si>
  <si>
    <t>5/14/1998</t>
  </si>
  <si>
    <t>5/15/1998</t>
  </si>
  <si>
    <t>5/16/1998</t>
  </si>
  <si>
    <t>5/17/1998</t>
  </si>
  <si>
    <t>5/18/1998</t>
  </si>
  <si>
    <t>5/19/1998</t>
  </si>
  <si>
    <t>5/20/1998</t>
  </si>
  <si>
    <t>5/21/1998</t>
  </si>
  <si>
    <t>5/22/1998</t>
  </si>
  <si>
    <t>5/23/1998</t>
  </si>
  <si>
    <t>5/24/1998</t>
  </si>
  <si>
    <t>5/25/1998</t>
  </si>
  <si>
    <t>5/26/1998</t>
  </si>
  <si>
    <t>5/27/1998</t>
  </si>
  <si>
    <t>5/28/1998</t>
  </si>
  <si>
    <t>5/29/1998</t>
  </si>
  <si>
    <t>5/30/1998</t>
  </si>
  <si>
    <t>5/31/1998</t>
  </si>
  <si>
    <t>6/1/1998</t>
  </si>
  <si>
    <t>6/2/1998</t>
  </si>
  <si>
    <t>6/3/1998</t>
  </si>
  <si>
    <t>6/4/1998</t>
  </si>
  <si>
    <t>6/5/1998</t>
  </si>
  <si>
    <t>6/6/1998</t>
  </si>
  <si>
    <t>6/7/1998</t>
  </si>
  <si>
    <t>6/8/1998</t>
  </si>
  <si>
    <t>6/9/1998</t>
  </si>
  <si>
    <t>6/10/1998</t>
  </si>
  <si>
    <t>6/11/1998</t>
  </si>
  <si>
    <t>6/12/1998</t>
  </si>
  <si>
    <t>6/13/1998</t>
  </si>
  <si>
    <t>6/14/1998</t>
  </si>
  <si>
    <t>6/15/1998</t>
  </si>
  <si>
    <t>6/16/1998</t>
  </si>
  <si>
    <t>6/17/1998</t>
  </si>
  <si>
    <t>6/18/1998</t>
  </si>
  <si>
    <t>6/19/1998</t>
  </si>
  <si>
    <t>6/20/1998</t>
  </si>
  <si>
    <t>6/21/1998</t>
  </si>
  <si>
    <t>6/22/1998</t>
  </si>
  <si>
    <t>6/23/1998</t>
  </si>
  <si>
    <t>6/24/1998</t>
  </si>
  <si>
    <t>6/25/1998</t>
  </si>
  <si>
    <t>6/26/1998</t>
  </si>
  <si>
    <t>6/27/1998</t>
  </si>
  <si>
    <t>6/28/1998</t>
  </si>
  <si>
    <t>6/29/1998</t>
  </si>
  <si>
    <t>6/30/1998</t>
  </si>
  <si>
    <t>7/1/1998</t>
  </si>
  <si>
    <t>7/2/1998</t>
  </si>
  <si>
    <t>7/3/1998</t>
  </si>
  <si>
    <t>7/4/1998</t>
  </si>
  <si>
    <t>7/5/1998</t>
  </si>
  <si>
    <t>7/6/1998</t>
  </si>
  <si>
    <t>7/7/1998</t>
  </si>
  <si>
    <t>7/8/1998</t>
  </si>
  <si>
    <t>7/9/1998</t>
  </si>
  <si>
    <t>7/10/1998</t>
  </si>
  <si>
    <t>7/11/1998</t>
  </si>
  <si>
    <t>7/12/1998</t>
  </si>
  <si>
    <t>7/13/1998</t>
  </si>
  <si>
    <t>7/14/1998</t>
  </si>
  <si>
    <t>7/15/1998</t>
  </si>
  <si>
    <t>7/16/1998</t>
  </si>
  <si>
    <t>7/17/1998</t>
  </si>
  <si>
    <t>7/18/1998</t>
  </si>
  <si>
    <t>7/19/1998</t>
  </si>
  <si>
    <t>7/20/1998</t>
  </si>
  <si>
    <t>7/21/1998</t>
  </si>
  <si>
    <t>7/22/1998</t>
  </si>
  <si>
    <t>7/23/1998</t>
  </si>
  <si>
    <t>7/24/1998</t>
  </si>
  <si>
    <t>7/25/1998</t>
  </si>
  <si>
    <t>7/26/1998</t>
  </si>
  <si>
    <t>7/27/1998</t>
  </si>
  <si>
    <t>7/28/1998</t>
  </si>
  <si>
    <t>7/29/1998</t>
  </si>
  <si>
    <t>7/30/1998</t>
  </si>
  <si>
    <t>7/31/1998</t>
  </si>
  <si>
    <t>8/1/1998</t>
  </si>
  <si>
    <t>8/2/1998</t>
  </si>
  <si>
    <t>8/3/1998</t>
  </si>
  <si>
    <t>8/4/1998</t>
  </si>
  <si>
    <t>8/5/1998</t>
  </si>
  <si>
    <t>8/6/1998</t>
  </si>
  <si>
    <t>8/7/1998</t>
  </si>
  <si>
    <t>8/8/1998</t>
  </si>
  <si>
    <t>8/9/1998</t>
  </si>
  <si>
    <t>8/10/1998</t>
  </si>
  <si>
    <t>8/11/1998</t>
  </si>
  <si>
    <t>8/12/1998</t>
  </si>
  <si>
    <t>8/13/1998</t>
  </si>
  <si>
    <t>8/14/1998</t>
  </si>
  <si>
    <t>8/15/1998</t>
  </si>
  <si>
    <t>8/16/1998</t>
  </si>
  <si>
    <t>8/17/1998</t>
  </si>
  <si>
    <t>8/18/1998</t>
  </si>
  <si>
    <t>8/19/1998</t>
  </si>
  <si>
    <t>8/20/1998</t>
  </si>
  <si>
    <t>8/21/1998</t>
  </si>
  <si>
    <t>8/22/1998</t>
  </si>
  <si>
    <t>8/23/1998</t>
  </si>
  <si>
    <t>8/24/1998</t>
  </si>
  <si>
    <t>8/25/1998</t>
  </si>
  <si>
    <t>8/26/1998</t>
  </si>
  <si>
    <t>8/27/1998</t>
  </si>
  <si>
    <t>8/28/1998</t>
  </si>
  <si>
    <t>8/29/1998</t>
  </si>
  <si>
    <t>8/30/1998</t>
  </si>
  <si>
    <t>8/31/1998</t>
  </si>
  <si>
    <t>9/1/1998</t>
  </si>
  <si>
    <t>9/2/1998</t>
  </si>
  <si>
    <t>9/3/1998</t>
  </si>
  <si>
    <t>9/4/1998</t>
  </si>
  <si>
    <t>9/5/1998</t>
  </si>
  <si>
    <t>9/6/1998</t>
  </si>
  <si>
    <t>9/7/1998</t>
  </si>
  <si>
    <t>9/8/1998</t>
  </si>
  <si>
    <t>9/9/1998</t>
  </si>
  <si>
    <t>9/10/1998</t>
  </si>
  <si>
    <t>9/11/1998</t>
  </si>
  <si>
    <t>9/12/1998</t>
  </si>
  <si>
    <t>9/13/1998</t>
  </si>
  <si>
    <t>9/14/1998</t>
  </si>
  <si>
    <t>9/15/1998</t>
  </si>
  <si>
    <t>9/16/1998</t>
  </si>
  <si>
    <t>9/17/1998</t>
  </si>
  <si>
    <t>9/18/1998</t>
  </si>
  <si>
    <t>9/19/1998</t>
  </si>
  <si>
    <t>9/20/1998</t>
  </si>
  <si>
    <t>9/21/1998</t>
  </si>
  <si>
    <t>9/22/1998</t>
  </si>
  <si>
    <t>9/23/1998</t>
  </si>
  <si>
    <t>9/24/1998</t>
  </si>
  <si>
    <t>9/25/1998</t>
  </si>
  <si>
    <t>9/26/1998</t>
  </si>
  <si>
    <t>9/27/1998</t>
  </si>
  <si>
    <t>9/28/1998</t>
  </si>
  <si>
    <t>9/29/1998</t>
  </si>
  <si>
    <t>9/30/1998</t>
  </si>
  <si>
    <t>10/1/1998</t>
  </si>
  <si>
    <t>10/2/1998</t>
  </si>
  <si>
    <t>10/3/1998</t>
  </si>
  <si>
    <t>10/4/1998</t>
  </si>
  <si>
    <t>10/5/1998</t>
  </si>
  <si>
    <t>10/6/1998</t>
  </si>
  <si>
    <t>10/7/1998</t>
  </si>
  <si>
    <t>10/8/1998</t>
  </si>
  <si>
    <t>10/9/1998</t>
  </si>
  <si>
    <t>10/10/1998</t>
  </si>
  <si>
    <t>10/11/1998</t>
  </si>
  <si>
    <t>10/12/1998</t>
  </si>
  <si>
    <t>10/13/1998</t>
  </si>
  <si>
    <t>10/14/1998</t>
  </si>
  <si>
    <t>10/15/1998</t>
  </si>
  <si>
    <t>10/16/1998</t>
  </si>
  <si>
    <t>10/17/1998</t>
  </si>
  <si>
    <t>10/18/1998</t>
  </si>
  <si>
    <t>10/19/1998</t>
  </si>
  <si>
    <t>10/20/1998</t>
  </si>
  <si>
    <t>10/21/1998</t>
  </si>
  <si>
    <t>10/22/1998</t>
  </si>
  <si>
    <t>10/23/1998</t>
  </si>
  <si>
    <t>10/24/1998</t>
  </si>
  <si>
    <t>10/25/1998</t>
  </si>
  <si>
    <t>10/26/1998</t>
  </si>
  <si>
    <t>10/27/1998</t>
  </si>
  <si>
    <t>10/28/1998</t>
  </si>
  <si>
    <t>10/29/1998</t>
  </si>
  <si>
    <t>10/30/1998</t>
  </si>
  <si>
    <t>10/31/1998</t>
  </si>
  <si>
    <t>11/1/1998</t>
  </si>
  <si>
    <t>11/2/1998</t>
  </si>
  <si>
    <t>11/3/1998</t>
  </si>
  <si>
    <t>11/4/1998</t>
  </si>
  <si>
    <t>11/5/1998</t>
  </si>
  <si>
    <t>11/6/1998</t>
  </si>
  <si>
    <t>11/7/1998</t>
  </si>
  <si>
    <t>11/8/1998</t>
  </si>
  <si>
    <t>11/9/1998</t>
  </si>
  <si>
    <t>11/10/1998</t>
  </si>
  <si>
    <t>11/11/1998</t>
  </si>
  <si>
    <t>11/12/1998</t>
  </si>
  <si>
    <t>11/13/1998</t>
  </si>
  <si>
    <t>11/14/1998</t>
  </si>
  <si>
    <t>11/15/1998</t>
  </si>
  <si>
    <t>11/16/1998</t>
  </si>
  <si>
    <t>11/17/1998</t>
  </si>
  <si>
    <t>11/18/1998</t>
  </si>
  <si>
    <t>11/19/1998</t>
  </si>
  <si>
    <t>11/20/1998</t>
  </si>
  <si>
    <t>11/21/1998</t>
  </si>
  <si>
    <t>11/22/1998</t>
  </si>
  <si>
    <t>11/23/1998</t>
  </si>
  <si>
    <t>11/24/1998</t>
  </si>
  <si>
    <t>11/25/1998</t>
  </si>
  <si>
    <t>11/26/1998</t>
  </si>
  <si>
    <t>11/27/1998</t>
  </si>
  <si>
    <t>11/28/1998</t>
  </si>
  <si>
    <t>11/29/1998</t>
  </si>
  <si>
    <t>11/30/1998</t>
  </si>
  <si>
    <t>12/1/1998</t>
  </si>
  <si>
    <t>12/2/1998</t>
  </si>
  <si>
    <t>12/3/1998</t>
  </si>
  <si>
    <t>12/4/1998</t>
  </si>
  <si>
    <t>12/5/1998</t>
  </si>
  <si>
    <t>12/6/1998</t>
  </si>
  <si>
    <t>12/7/1998</t>
  </si>
  <si>
    <t>12/8/1998</t>
  </si>
  <si>
    <t>12/9/1998</t>
  </si>
  <si>
    <t>12/10/1998</t>
  </si>
  <si>
    <t>12/11/1998</t>
  </si>
  <si>
    <t>12/12/1998</t>
  </si>
  <si>
    <t>12/13/1998</t>
  </si>
  <si>
    <t>12/14/1998</t>
  </si>
  <si>
    <t>12/15/1998</t>
  </si>
  <si>
    <t>12/16/1998</t>
  </si>
  <si>
    <t>12/17/1998</t>
  </si>
  <si>
    <t>12/18/1998</t>
  </si>
  <si>
    <t>12/19/1998</t>
  </si>
  <si>
    <t>12/20/1998</t>
  </si>
  <si>
    <t>12/21/1998</t>
  </si>
  <si>
    <t>12/22/1998</t>
  </si>
  <si>
    <t>12/23/1998</t>
  </si>
  <si>
    <t>12/24/1998</t>
  </si>
  <si>
    <t>12/25/1998</t>
  </si>
  <si>
    <t>12/26/1998</t>
  </si>
  <si>
    <t>12/27/1998</t>
  </si>
  <si>
    <t>12/28/1998</t>
  </si>
  <si>
    <t>12/29/1998</t>
  </si>
  <si>
    <t>12/30/1998</t>
  </si>
  <si>
    <t>12/31/1998</t>
  </si>
  <si>
    <t>1/1/1999</t>
  </si>
  <si>
    <t>1/2/1999</t>
  </si>
  <si>
    <t>1/3/1999</t>
  </si>
  <si>
    <t>1/4/1999</t>
  </si>
  <si>
    <t>1/5/1999</t>
  </si>
  <si>
    <t>1/6/1999</t>
  </si>
  <si>
    <t>1/7/1999</t>
  </si>
  <si>
    <t>1/8/1999</t>
  </si>
  <si>
    <t>1/9/1999</t>
  </si>
  <si>
    <t>1/10/1999</t>
  </si>
  <si>
    <t>1/11/1999</t>
  </si>
  <si>
    <t>1/12/1999</t>
  </si>
  <si>
    <t>1/13/1999</t>
  </si>
  <si>
    <t>1/14/1999</t>
  </si>
  <si>
    <t>1/15/1999</t>
  </si>
  <si>
    <t>1/16/1999</t>
  </si>
  <si>
    <t>1/17/1999</t>
  </si>
  <si>
    <t>1/18/1999</t>
  </si>
  <si>
    <t>1/19/1999</t>
  </si>
  <si>
    <t>1/20/1999</t>
  </si>
  <si>
    <t>1/21/1999</t>
  </si>
  <si>
    <t>1/22/1999</t>
  </si>
  <si>
    <t>1/23/1999</t>
  </si>
  <si>
    <t>1/24/1999</t>
  </si>
  <si>
    <t>1/25/1999</t>
  </si>
  <si>
    <t>1/26/1999</t>
  </si>
  <si>
    <t>1/27/1999</t>
  </si>
  <si>
    <t>1/28/1999</t>
  </si>
  <si>
    <t>1/29/1999</t>
  </si>
  <si>
    <t>1/30/1999</t>
  </si>
  <si>
    <t>1/31/1999</t>
  </si>
  <si>
    <t>2/1/1999</t>
  </si>
  <si>
    <t>2/2/1999</t>
  </si>
  <si>
    <t>2/3/1999</t>
  </si>
  <si>
    <t>2/4/1999</t>
  </si>
  <si>
    <t>2/5/1999</t>
  </si>
  <si>
    <t>2/6/1999</t>
  </si>
  <si>
    <t>2/7/1999</t>
  </si>
  <si>
    <t>2/8/1999</t>
  </si>
  <si>
    <t>2/9/1999</t>
  </si>
  <si>
    <t>2/10/1999</t>
  </si>
  <si>
    <t>2/11/1999</t>
  </si>
  <si>
    <t>2/12/1999</t>
  </si>
  <si>
    <t>2/13/1999</t>
  </si>
  <si>
    <t>2/14/1999</t>
  </si>
  <si>
    <t>2/15/1999</t>
  </si>
  <si>
    <t>2/16/1999</t>
  </si>
  <si>
    <t>2/17/1999</t>
  </si>
  <si>
    <t>2/18/1999</t>
  </si>
  <si>
    <t>2/19/1999</t>
  </si>
  <si>
    <t>2/20/1999</t>
  </si>
  <si>
    <t>2/21/1999</t>
  </si>
  <si>
    <t>2/22/1999</t>
  </si>
  <si>
    <t>2/23/1999</t>
  </si>
  <si>
    <t>2/24/1999</t>
  </si>
  <si>
    <t>2/25/1999</t>
  </si>
  <si>
    <t>2/26/1999</t>
  </si>
  <si>
    <t>2/27/1999</t>
  </si>
  <si>
    <t>2/28/1999</t>
  </si>
  <si>
    <t>3/1/1999</t>
  </si>
  <si>
    <t>3/2/1999</t>
  </si>
  <si>
    <t>3/3/1999</t>
  </si>
  <si>
    <t>3/4/1999</t>
  </si>
  <si>
    <t>3/5/1999</t>
  </si>
  <si>
    <t>3/6/1999</t>
  </si>
  <si>
    <t>3/7/1999</t>
  </si>
  <si>
    <t>3/8/1999</t>
  </si>
  <si>
    <t>3/9/1999</t>
  </si>
  <si>
    <t>3/10/1999</t>
  </si>
  <si>
    <t>3/11/1999</t>
  </si>
  <si>
    <t>3/12/1999</t>
  </si>
  <si>
    <t>3/13/1999</t>
  </si>
  <si>
    <t>3/14/1999</t>
  </si>
  <si>
    <t>3/15/1999</t>
  </si>
  <si>
    <t>3/16/1999</t>
  </si>
  <si>
    <t>3/17/1999</t>
  </si>
  <si>
    <t>3/18/1999</t>
  </si>
  <si>
    <t>3/19/1999</t>
  </si>
  <si>
    <t>3/20/1999</t>
  </si>
  <si>
    <t>3/21/1999</t>
  </si>
  <si>
    <t>3/22/1999</t>
  </si>
  <si>
    <t>3/23/1999</t>
  </si>
  <si>
    <t>3/24/1999</t>
  </si>
  <si>
    <t>3/25/1999</t>
  </si>
  <si>
    <t>3/26/1999</t>
  </si>
  <si>
    <t>3/27/1999</t>
  </si>
  <si>
    <t>3/28/1999</t>
  </si>
  <si>
    <t>3/29/1999</t>
  </si>
  <si>
    <t>3/30/1999</t>
  </si>
  <si>
    <t>3/31/1999</t>
  </si>
  <si>
    <t>4/1/1999</t>
  </si>
  <si>
    <t>4/2/1999</t>
  </si>
  <si>
    <t>4/3/1999</t>
  </si>
  <si>
    <t>4/4/1999</t>
  </si>
  <si>
    <t>4/5/1999</t>
  </si>
  <si>
    <t>4/6/1999</t>
  </si>
  <si>
    <t>4/7/1999</t>
  </si>
  <si>
    <t>4/8/1999</t>
  </si>
  <si>
    <t>4/9/1999</t>
  </si>
  <si>
    <t>4/10/1999</t>
  </si>
  <si>
    <t>4/11/1999</t>
  </si>
  <si>
    <t>4/12/1999</t>
  </si>
  <si>
    <t>4/13/1999</t>
  </si>
  <si>
    <t>4/14/1999</t>
  </si>
  <si>
    <t>4/15/1999</t>
  </si>
  <si>
    <t>4/16/1999</t>
  </si>
  <si>
    <t>4/17/1999</t>
  </si>
  <si>
    <t>4/18/1999</t>
  </si>
  <si>
    <t>4/19/1999</t>
  </si>
  <si>
    <t>4/20/1999</t>
  </si>
  <si>
    <t>4/21/1999</t>
  </si>
  <si>
    <t>4/22/1999</t>
  </si>
  <si>
    <t>4/23/1999</t>
  </si>
  <si>
    <t>4/24/1999</t>
  </si>
  <si>
    <t>4/25/1999</t>
  </si>
  <si>
    <t>4/26/1999</t>
  </si>
  <si>
    <t>4/27/1999</t>
  </si>
  <si>
    <t>4/28/1999</t>
  </si>
  <si>
    <t>4/29/1999</t>
  </si>
  <si>
    <t>4/30/1999</t>
  </si>
  <si>
    <t>5/1/1999</t>
  </si>
  <si>
    <t>5/2/1999</t>
  </si>
  <si>
    <t>5/3/1999</t>
  </si>
  <si>
    <t>5/4/1999</t>
  </si>
  <si>
    <t>5/5/1999</t>
  </si>
  <si>
    <t>5/6/1999</t>
  </si>
  <si>
    <t>5/7/1999</t>
  </si>
  <si>
    <t>5/8/1999</t>
  </si>
  <si>
    <t>5/9/1999</t>
  </si>
  <si>
    <t>5/10/1999</t>
  </si>
  <si>
    <t>5/11/1999</t>
  </si>
  <si>
    <t>5/12/1999</t>
  </si>
  <si>
    <t>5/13/1999</t>
  </si>
  <si>
    <t>5/14/1999</t>
  </si>
  <si>
    <t>5/15/1999</t>
  </si>
  <si>
    <t>5/16/1999</t>
  </si>
  <si>
    <t>5/17/1999</t>
  </si>
  <si>
    <t>5/18/1999</t>
  </si>
  <si>
    <t>5/19/1999</t>
  </si>
  <si>
    <t>5/20/1999</t>
  </si>
  <si>
    <t>5/21/1999</t>
  </si>
  <si>
    <t>5/22/1999</t>
  </si>
  <si>
    <t>5/23/1999</t>
  </si>
  <si>
    <t>5/24/1999</t>
  </si>
  <si>
    <t>5/25/1999</t>
  </si>
  <si>
    <t>5/26/1999</t>
  </si>
  <si>
    <t>5/27/1999</t>
  </si>
  <si>
    <t>5/28/1999</t>
  </si>
  <si>
    <t>5/29/1999</t>
  </si>
  <si>
    <t>5/30/1999</t>
  </si>
  <si>
    <t>5/31/1999</t>
  </si>
  <si>
    <t>6/1/1999</t>
  </si>
  <si>
    <t>6/2/1999</t>
  </si>
  <si>
    <t>6/3/1999</t>
  </si>
  <si>
    <t>6/4/1999</t>
  </si>
  <si>
    <t>6/5/1999</t>
  </si>
  <si>
    <t>6/6/1999</t>
  </si>
  <si>
    <t>6/7/1999</t>
  </si>
  <si>
    <t>6/8/1999</t>
  </si>
  <si>
    <t>6/9/1999</t>
  </si>
  <si>
    <t>6/10/1999</t>
  </si>
  <si>
    <t>6/11/1999</t>
  </si>
  <si>
    <t>6/12/1999</t>
  </si>
  <si>
    <t>6/13/1999</t>
  </si>
  <si>
    <t>6/14/1999</t>
  </si>
  <si>
    <t>6/15/1999</t>
  </si>
  <si>
    <t>6/16/1999</t>
  </si>
  <si>
    <t>6/17/1999</t>
  </si>
  <si>
    <t>6/18/1999</t>
  </si>
  <si>
    <t>6/19/1999</t>
  </si>
  <si>
    <t>6/20/1999</t>
  </si>
  <si>
    <t>6/21/1999</t>
  </si>
  <si>
    <t>6/22/1999</t>
  </si>
  <si>
    <t>6/23/1999</t>
  </si>
  <si>
    <t>6/24/1999</t>
  </si>
  <si>
    <t>6/25/1999</t>
  </si>
  <si>
    <t>6/26/1999</t>
  </si>
  <si>
    <t>6/27/1999</t>
  </si>
  <si>
    <t>6/28/1999</t>
  </si>
  <si>
    <t>6/29/1999</t>
  </si>
  <si>
    <t>6/30/1999</t>
  </si>
  <si>
    <t>7/1/1999</t>
  </si>
  <si>
    <t>7/2/1999</t>
  </si>
  <si>
    <t>7/3/1999</t>
  </si>
  <si>
    <t>7/4/1999</t>
  </si>
  <si>
    <t>7/5/1999</t>
  </si>
  <si>
    <t>7/6/1999</t>
  </si>
  <si>
    <t>7/7/1999</t>
  </si>
  <si>
    <t>7/8/1999</t>
  </si>
  <si>
    <t>7/9/1999</t>
  </si>
  <si>
    <t>7/10/1999</t>
  </si>
  <si>
    <t>7/11/1999</t>
  </si>
  <si>
    <t>7/12/1999</t>
  </si>
  <si>
    <t>7/13/1999</t>
  </si>
  <si>
    <t>7/14/1999</t>
  </si>
  <si>
    <t>7/15/1999</t>
  </si>
  <si>
    <t>7/16/1999</t>
  </si>
  <si>
    <t>7/17/1999</t>
  </si>
  <si>
    <t>7/18/1999</t>
  </si>
  <si>
    <t>7/19/1999</t>
  </si>
  <si>
    <t>7/20/1999</t>
  </si>
  <si>
    <t>7/21/1999</t>
  </si>
  <si>
    <t>7/22/1999</t>
  </si>
  <si>
    <t>7/23/1999</t>
  </si>
  <si>
    <t>7/24/1999</t>
  </si>
  <si>
    <t>7/25/1999</t>
  </si>
  <si>
    <t>7/26/1999</t>
  </si>
  <si>
    <t>7/27/1999</t>
  </si>
  <si>
    <t>7/28/1999</t>
  </si>
  <si>
    <t>7/29/1999</t>
  </si>
  <si>
    <t>7/30/1999</t>
  </si>
  <si>
    <t>7/31/1999</t>
  </si>
  <si>
    <t>8/1/1999</t>
  </si>
  <si>
    <t>8/2/1999</t>
  </si>
  <si>
    <t>8/3/1999</t>
  </si>
  <si>
    <t>8/4/1999</t>
  </si>
  <si>
    <t>8/5/1999</t>
  </si>
  <si>
    <t>8/6/1999</t>
  </si>
  <si>
    <t>8/7/1999</t>
  </si>
  <si>
    <t>8/8/1999</t>
  </si>
  <si>
    <t>8/9/1999</t>
  </si>
  <si>
    <t>8/10/1999</t>
  </si>
  <si>
    <t>8/11/1999</t>
  </si>
  <si>
    <t>8/12/1999</t>
  </si>
  <si>
    <t>8/13/1999</t>
  </si>
  <si>
    <t>8/14/1999</t>
  </si>
  <si>
    <t>8/15/1999</t>
  </si>
  <si>
    <t>8/16/1999</t>
  </si>
  <si>
    <t>8/17/1999</t>
  </si>
  <si>
    <t>8/18/1999</t>
  </si>
  <si>
    <t>8/19/1999</t>
  </si>
  <si>
    <t>8/20/1999</t>
  </si>
  <si>
    <t>8/21/1999</t>
  </si>
  <si>
    <t>8/22/1999</t>
  </si>
  <si>
    <t>8/23/1999</t>
  </si>
  <si>
    <t>8/24/1999</t>
  </si>
  <si>
    <t>8/25/1999</t>
  </si>
  <si>
    <t>8/26/1999</t>
  </si>
  <si>
    <t>8/27/1999</t>
  </si>
  <si>
    <t>8/28/1999</t>
  </si>
  <si>
    <t>8/29/1999</t>
  </si>
  <si>
    <t>8/30/1999</t>
  </si>
  <si>
    <t>8/31/1999</t>
  </si>
  <si>
    <t>9/1/1999</t>
  </si>
  <si>
    <t>9/2/1999</t>
  </si>
  <si>
    <t>9/3/1999</t>
  </si>
  <si>
    <t>9/4/1999</t>
  </si>
  <si>
    <t>9/5/1999</t>
  </si>
  <si>
    <t>9/6/1999</t>
  </si>
  <si>
    <t>9/7/1999</t>
  </si>
  <si>
    <t>9/8/1999</t>
  </si>
  <si>
    <t>9/9/1999</t>
  </si>
  <si>
    <t>9/10/1999</t>
  </si>
  <si>
    <t>9/11/1999</t>
  </si>
  <si>
    <t>9/12/1999</t>
  </si>
  <si>
    <t>9/13/1999</t>
  </si>
  <si>
    <t>9/14/1999</t>
  </si>
  <si>
    <t>9/15/1999</t>
  </si>
  <si>
    <t>9/16/1999</t>
  </si>
  <si>
    <t>9/17/1999</t>
  </si>
  <si>
    <t>9/18/1999</t>
  </si>
  <si>
    <t>9/19/1999</t>
  </si>
  <si>
    <t>9/20/1999</t>
  </si>
  <si>
    <t>9/21/1999</t>
  </si>
  <si>
    <t>9/22/1999</t>
  </si>
  <si>
    <t>9/23/1999</t>
  </si>
  <si>
    <t>9/24/1999</t>
  </si>
  <si>
    <t>9/25/1999</t>
  </si>
  <si>
    <t>9/26/1999</t>
  </si>
  <si>
    <t>9/27/1999</t>
  </si>
  <si>
    <t>9/28/1999</t>
  </si>
  <si>
    <t>9/29/1999</t>
  </si>
  <si>
    <t>9/30/1999</t>
  </si>
  <si>
    <t>10/1/1999</t>
  </si>
  <si>
    <t>10/2/1999</t>
  </si>
  <si>
    <t>10/3/1999</t>
  </si>
  <si>
    <t>10/4/1999</t>
  </si>
  <si>
    <t>10/5/1999</t>
  </si>
  <si>
    <t>10/6/1999</t>
  </si>
  <si>
    <t>10/7/1999</t>
  </si>
  <si>
    <t>10/8/1999</t>
  </si>
  <si>
    <t>10/9/1999</t>
  </si>
  <si>
    <t>10/10/1999</t>
  </si>
  <si>
    <t>10/11/1999</t>
  </si>
  <si>
    <t>10/12/1999</t>
  </si>
  <si>
    <t>10/13/1999</t>
  </si>
  <si>
    <t>10/14/1999</t>
  </si>
  <si>
    <t>10/15/1999</t>
  </si>
  <si>
    <t>10/16/1999</t>
  </si>
  <si>
    <t>10/17/1999</t>
  </si>
  <si>
    <t>10/18/1999</t>
  </si>
  <si>
    <t>10/19/1999</t>
  </si>
  <si>
    <t>10/20/1999</t>
  </si>
  <si>
    <t>10/21/1999</t>
  </si>
  <si>
    <t>10/22/1999</t>
  </si>
  <si>
    <t>10/23/1999</t>
  </si>
  <si>
    <t>10/24/1999</t>
  </si>
  <si>
    <t>10/25/1999</t>
  </si>
  <si>
    <t>10/26/1999</t>
  </si>
  <si>
    <t>10/27/1999</t>
  </si>
  <si>
    <t>10/28/1999</t>
  </si>
  <si>
    <t>10/29/1999</t>
  </si>
  <si>
    <t>10/30/1999</t>
  </si>
  <si>
    <t>10/31/1999</t>
  </si>
  <si>
    <t>11/1/1999</t>
  </si>
  <si>
    <t>11/2/1999</t>
  </si>
  <si>
    <t>11/3/1999</t>
  </si>
  <si>
    <t>11/4/1999</t>
  </si>
  <si>
    <t>11/5/1999</t>
  </si>
  <si>
    <t>11/6/1999</t>
  </si>
  <si>
    <t>11/7/1999</t>
  </si>
  <si>
    <t>11/8/1999</t>
  </si>
  <si>
    <t>11/9/1999</t>
  </si>
  <si>
    <t>11/10/1999</t>
  </si>
  <si>
    <t>11/11/1999</t>
  </si>
  <si>
    <t>11/12/1999</t>
  </si>
  <si>
    <t>11/13/1999</t>
  </si>
  <si>
    <t>11/14/1999</t>
  </si>
  <si>
    <t>11/15/1999</t>
  </si>
  <si>
    <t>11/16/1999</t>
  </si>
  <si>
    <t>11/17/1999</t>
  </si>
  <si>
    <t>11/18/1999</t>
  </si>
  <si>
    <t>11/19/1999</t>
  </si>
  <si>
    <t>11/20/1999</t>
  </si>
  <si>
    <t>11/21/1999</t>
  </si>
  <si>
    <t>11/22/1999</t>
  </si>
  <si>
    <t>11/23/1999</t>
  </si>
  <si>
    <t>11/24/1999</t>
  </si>
  <si>
    <t>11/25/1999</t>
  </si>
  <si>
    <t>11/26/1999</t>
  </si>
  <si>
    <t>11/27/1999</t>
  </si>
  <si>
    <t>11/28/1999</t>
  </si>
  <si>
    <t>11/29/1999</t>
  </si>
  <si>
    <t>11/30/1999</t>
  </si>
  <si>
    <t>12/1/1999</t>
  </si>
  <si>
    <t>12/2/1999</t>
  </si>
  <si>
    <t>12/3/1999</t>
  </si>
  <si>
    <t>12/4/1999</t>
  </si>
  <si>
    <t>12/5/1999</t>
  </si>
  <si>
    <t>12/6/1999</t>
  </si>
  <si>
    <t>12/7/1999</t>
  </si>
  <si>
    <t>12/8/1999</t>
  </si>
  <si>
    <t>12/9/1999</t>
  </si>
  <si>
    <t>12/10/1999</t>
  </si>
  <si>
    <t>12/11/1999</t>
  </si>
  <si>
    <t>12/12/1999</t>
  </si>
  <si>
    <t>12/13/1999</t>
  </si>
  <si>
    <t>12/14/1999</t>
  </si>
  <si>
    <t>12/15/1999</t>
  </si>
  <si>
    <t>12/16/1999</t>
  </si>
  <si>
    <t>12/17/1999</t>
  </si>
  <si>
    <t>12/18/1999</t>
  </si>
  <si>
    <t>12/19/1999</t>
  </si>
  <si>
    <t>12/20/1999</t>
  </si>
  <si>
    <t>12/21/1999</t>
  </si>
  <si>
    <t>12/22/1999</t>
  </si>
  <si>
    <t>12/23/1999</t>
  </si>
  <si>
    <t>12/24/1999</t>
  </si>
  <si>
    <t>12/25/1999</t>
  </si>
  <si>
    <t>12/26/1999</t>
  </si>
  <si>
    <t>12/27/1999</t>
  </si>
  <si>
    <t>12/28/1999</t>
  </si>
  <si>
    <t>12/29/1999</t>
  </si>
  <si>
    <t>12/30/1999</t>
  </si>
  <si>
    <t>12/31/1999</t>
  </si>
  <si>
    <t>1/1/2000</t>
  </si>
  <si>
    <t>1/2/2000</t>
  </si>
  <si>
    <t>1/3/2000</t>
  </si>
  <si>
    <t>1/4/2000</t>
  </si>
  <si>
    <t>1/5/2000</t>
  </si>
  <si>
    <t>1/6/2000</t>
  </si>
  <si>
    <t>1/7/2000</t>
  </si>
  <si>
    <t>1/8/2000</t>
  </si>
  <si>
    <t>1/9/2000</t>
  </si>
  <si>
    <t>1/10/2000</t>
  </si>
  <si>
    <t>1/11/2000</t>
  </si>
  <si>
    <t>1/12/2000</t>
  </si>
  <si>
    <t>1/13/2000</t>
  </si>
  <si>
    <t>1/14/2000</t>
  </si>
  <si>
    <t>1/15/2000</t>
  </si>
  <si>
    <t>1/16/2000</t>
  </si>
  <si>
    <t>1/17/2000</t>
  </si>
  <si>
    <t>1/18/2000</t>
  </si>
  <si>
    <t>1/19/2000</t>
  </si>
  <si>
    <t>1/20/2000</t>
  </si>
  <si>
    <t>1/21/2000</t>
  </si>
  <si>
    <t>1/22/2000</t>
  </si>
  <si>
    <t>1/23/2000</t>
  </si>
  <si>
    <t>1/24/2000</t>
  </si>
  <si>
    <t>1/25/2000</t>
  </si>
  <si>
    <t>1/26/2000</t>
  </si>
  <si>
    <t>1/27/2000</t>
  </si>
  <si>
    <t>1/28/2000</t>
  </si>
  <si>
    <t>1/29/2000</t>
  </si>
  <si>
    <t>1/30/2000</t>
  </si>
  <si>
    <t>1/31/2000</t>
  </si>
  <si>
    <t>2/1/2000</t>
  </si>
  <si>
    <t>2/2/2000</t>
  </si>
  <si>
    <t>2/3/2000</t>
  </si>
  <si>
    <t>2/4/2000</t>
  </si>
  <si>
    <t>2/5/2000</t>
  </si>
  <si>
    <t>2/6/2000</t>
  </si>
  <si>
    <t>2/7/2000</t>
  </si>
  <si>
    <t>2/8/2000</t>
  </si>
  <si>
    <t>2/9/2000</t>
  </si>
  <si>
    <t>2/10/2000</t>
  </si>
  <si>
    <t>2/11/2000</t>
  </si>
  <si>
    <t>2/12/2000</t>
  </si>
  <si>
    <t>2/13/2000</t>
  </si>
  <si>
    <t>2/14/2000</t>
  </si>
  <si>
    <t>2/15/2000</t>
  </si>
  <si>
    <t>2/16/2000</t>
  </si>
  <si>
    <t>2/17/2000</t>
  </si>
  <si>
    <t>2/18/2000</t>
  </si>
  <si>
    <t>2/19/2000</t>
  </si>
  <si>
    <t>2/20/2000</t>
  </si>
  <si>
    <t>2/21/2000</t>
  </si>
  <si>
    <t>2/22/2000</t>
  </si>
  <si>
    <t>2/23/2000</t>
  </si>
  <si>
    <t>2/24/2000</t>
  </si>
  <si>
    <t>2/25/2000</t>
  </si>
  <si>
    <t>2/26/2000</t>
  </si>
  <si>
    <t>2/27/2000</t>
  </si>
  <si>
    <t>2/28/2000</t>
  </si>
  <si>
    <t>2/29/2000</t>
  </si>
  <si>
    <t>3/1/2000</t>
  </si>
  <si>
    <t>3/2/2000</t>
  </si>
  <si>
    <t>3/3/2000</t>
  </si>
  <si>
    <t>3/4/2000</t>
  </si>
  <si>
    <t>3/5/2000</t>
  </si>
  <si>
    <t>3/6/2000</t>
  </si>
  <si>
    <t>3/7/2000</t>
  </si>
  <si>
    <t>3/8/2000</t>
  </si>
  <si>
    <t>3/9/2000</t>
  </si>
  <si>
    <t>3/10/2000</t>
  </si>
  <si>
    <t>3/11/2000</t>
  </si>
  <si>
    <t>3/12/2000</t>
  </si>
  <si>
    <t>3/13/2000</t>
  </si>
  <si>
    <t>3/14/2000</t>
  </si>
  <si>
    <t>3/15/2000</t>
  </si>
  <si>
    <t>3/16/2000</t>
  </si>
  <si>
    <t>3/17/2000</t>
  </si>
  <si>
    <t>3/18/2000</t>
  </si>
  <si>
    <t>3/19/2000</t>
  </si>
  <si>
    <t>3/20/2000</t>
  </si>
  <si>
    <t>3/21/2000</t>
  </si>
  <si>
    <t>3/22/2000</t>
  </si>
  <si>
    <t>3/23/2000</t>
  </si>
  <si>
    <t>3/24/2000</t>
  </si>
  <si>
    <t>3/25/2000</t>
  </si>
  <si>
    <t>3/26/2000</t>
  </si>
  <si>
    <t>3/27/2000</t>
  </si>
  <si>
    <t>3/28/2000</t>
  </si>
  <si>
    <t>3/29/2000</t>
  </si>
  <si>
    <t>3/30/2000</t>
  </si>
  <si>
    <t>3/31/2000</t>
  </si>
  <si>
    <t>4/1/2000</t>
  </si>
  <si>
    <t>4/2/2000</t>
  </si>
  <si>
    <t>4/3/2000</t>
  </si>
  <si>
    <t>4/4/2000</t>
  </si>
  <si>
    <t>4/5/2000</t>
  </si>
  <si>
    <t>4/6/2000</t>
  </si>
  <si>
    <t>4/7/2000</t>
  </si>
  <si>
    <t>4/8/2000</t>
  </si>
  <si>
    <t>4/9/2000</t>
  </si>
  <si>
    <t>4/10/2000</t>
  </si>
  <si>
    <t>4/11/2000</t>
  </si>
  <si>
    <t>4/12/2000</t>
  </si>
  <si>
    <t>4/13/2000</t>
  </si>
  <si>
    <t>4/14/2000</t>
  </si>
  <si>
    <t>4/15/2000</t>
  </si>
  <si>
    <t>4/16/2000</t>
  </si>
  <si>
    <t>4/17/2000</t>
  </si>
  <si>
    <t>4/18/2000</t>
  </si>
  <si>
    <t>4/19/2000</t>
  </si>
  <si>
    <t>4/20/2000</t>
  </si>
  <si>
    <t>4/21/2000</t>
  </si>
  <si>
    <t>4/22/2000</t>
  </si>
  <si>
    <t>4/23/2000</t>
  </si>
  <si>
    <t>4/24/2000</t>
  </si>
  <si>
    <t>4/25/2000</t>
  </si>
  <si>
    <t>4/26/2000</t>
  </si>
  <si>
    <t>4/27/2000</t>
  </si>
  <si>
    <t>4/28/2000</t>
  </si>
  <si>
    <t>4/29/2000</t>
  </si>
  <si>
    <t>4/30/2000</t>
  </si>
  <si>
    <t>5/1/2000</t>
  </si>
  <si>
    <t>5/2/2000</t>
  </si>
  <si>
    <t>5/3/2000</t>
  </si>
  <si>
    <t>5/4/2000</t>
  </si>
  <si>
    <t>5/5/2000</t>
  </si>
  <si>
    <t>5/6/2000</t>
  </si>
  <si>
    <t>5/7/2000</t>
  </si>
  <si>
    <t>5/8/2000</t>
  </si>
  <si>
    <t>5/9/2000</t>
  </si>
  <si>
    <t>5/10/2000</t>
  </si>
  <si>
    <t>5/11/2000</t>
  </si>
  <si>
    <t>5/12/2000</t>
  </si>
  <si>
    <t>5/13/2000</t>
  </si>
  <si>
    <t>5/14/2000</t>
  </si>
  <si>
    <t>5/15/2000</t>
  </si>
  <si>
    <t>5/16/2000</t>
  </si>
  <si>
    <t>5/17/2000</t>
  </si>
  <si>
    <t>5/18/2000</t>
  </si>
  <si>
    <t>5/19/2000</t>
  </si>
  <si>
    <t>5/20/2000</t>
  </si>
  <si>
    <t>5/21/2000</t>
  </si>
  <si>
    <t>5/22/2000</t>
  </si>
  <si>
    <t>5/23/2000</t>
  </si>
  <si>
    <t>5/24/2000</t>
  </si>
  <si>
    <t>5/25/2000</t>
  </si>
  <si>
    <t>5/26/2000</t>
  </si>
  <si>
    <t>5/27/2000</t>
  </si>
  <si>
    <t>5/28/2000</t>
  </si>
  <si>
    <t>5/29/2000</t>
  </si>
  <si>
    <t>5/30/2000</t>
  </si>
  <si>
    <t>5/31/2000</t>
  </si>
  <si>
    <t>6/1/2000</t>
  </si>
  <si>
    <t>6/2/2000</t>
  </si>
  <si>
    <t>6/3/2000</t>
  </si>
  <si>
    <t>6/4/2000</t>
  </si>
  <si>
    <t>6/5/2000</t>
  </si>
  <si>
    <t>6/6/2000</t>
  </si>
  <si>
    <t>6/7/2000</t>
  </si>
  <si>
    <t>6/8/2000</t>
  </si>
  <si>
    <t>6/9/2000</t>
  </si>
  <si>
    <t>6/10/2000</t>
  </si>
  <si>
    <t>6/11/2000</t>
  </si>
  <si>
    <t>6/12/2000</t>
  </si>
  <si>
    <t>6/13/2000</t>
  </si>
  <si>
    <t>6/14/2000</t>
  </si>
  <si>
    <t>6/15/2000</t>
  </si>
  <si>
    <t>6/16/2000</t>
  </si>
  <si>
    <t>6/17/2000</t>
  </si>
  <si>
    <t>6/18/2000</t>
  </si>
  <si>
    <t>6/19/2000</t>
  </si>
  <si>
    <t>6/20/2000</t>
  </si>
  <si>
    <t>6/21/2000</t>
  </si>
  <si>
    <t>6/22/2000</t>
  </si>
  <si>
    <t>6/23/2000</t>
  </si>
  <si>
    <t>6/24/2000</t>
  </si>
  <si>
    <t>6/25/2000</t>
  </si>
  <si>
    <t>6/26/2000</t>
  </si>
  <si>
    <t>6/27/2000</t>
  </si>
  <si>
    <t>6/28/2000</t>
  </si>
  <si>
    <t>6/29/2000</t>
  </si>
  <si>
    <t>6/30/2000</t>
  </si>
  <si>
    <t>7/1/2000</t>
  </si>
  <si>
    <t>7/2/2000</t>
  </si>
  <si>
    <t>7/3/2000</t>
  </si>
  <si>
    <t>7/4/2000</t>
  </si>
  <si>
    <t>7/5/2000</t>
  </si>
  <si>
    <t>7/6/2000</t>
  </si>
  <si>
    <t>7/7/2000</t>
  </si>
  <si>
    <t>7/8/2000</t>
  </si>
  <si>
    <t>7/9/2000</t>
  </si>
  <si>
    <t>7/10/2000</t>
  </si>
  <si>
    <t>7/11/2000</t>
  </si>
  <si>
    <t>7/12/2000</t>
  </si>
  <si>
    <t>7/13/2000</t>
  </si>
  <si>
    <t>7/14/2000</t>
  </si>
  <si>
    <t>7/15/2000</t>
  </si>
  <si>
    <t>7/16/2000</t>
  </si>
  <si>
    <t>7/17/2000</t>
  </si>
  <si>
    <t>7/18/2000</t>
  </si>
  <si>
    <t>7/19/2000</t>
  </si>
  <si>
    <t>7/20/2000</t>
  </si>
  <si>
    <t>7/21/2000</t>
  </si>
  <si>
    <t>7/22/2000</t>
  </si>
  <si>
    <t>7/23/2000</t>
  </si>
  <si>
    <t>7/24/2000</t>
  </si>
  <si>
    <t>7/25/2000</t>
  </si>
  <si>
    <t>7/26/2000</t>
  </si>
  <si>
    <t>7/27/2000</t>
  </si>
  <si>
    <t>7/28/2000</t>
  </si>
  <si>
    <t>7/29/2000</t>
  </si>
  <si>
    <t>7/30/2000</t>
  </si>
  <si>
    <t>7/31/2000</t>
  </si>
  <si>
    <t>8/1/2000</t>
  </si>
  <si>
    <t>8/2/2000</t>
  </si>
  <si>
    <t>8/3/2000</t>
  </si>
  <si>
    <t>8/4/2000</t>
  </si>
  <si>
    <t>8/5/2000</t>
  </si>
  <si>
    <t>8/6/2000</t>
  </si>
  <si>
    <t>8/7/2000</t>
  </si>
  <si>
    <t>8/8/2000</t>
  </si>
  <si>
    <t>8/9/2000</t>
  </si>
  <si>
    <t>8/10/2000</t>
  </si>
  <si>
    <t>8/11/2000</t>
  </si>
  <si>
    <t>8/12/2000</t>
  </si>
  <si>
    <t>8/13/2000</t>
  </si>
  <si>
    <t>8/14/2000</t>
  </si>
  <si>
    <t>8/15/2000</t>
  </si>
  <si>
    <t>8/16/2000</t>
  </si>
  <si>
    <t>8/17/2000</t>
  </si>
  <si>
    <t>8/18/2000</t>
  </si>
  <si>
    <t>8/19/2000</t>
  </si>
  <si>
    <t>8/20/2000</t>
  </si>
  <si>
    <t>8/21/2000</t>
  </si>
  <si>
    <t>8/22/2000</t>
  </si>
  <si>
    <t>8/23/2000</t>
  </si>
  <si>
    <t>8/24/2000</t>
  </si>
  <si>
    <t>8/25/2000</t>
  </si>
  <si>
    <t>8/26/2000</t>
  </si>
  <si>
    <t>8/27/2000</t>
  </si>
  <si>
    <t>8/28/2000</t>
  </si>
  <si>
    <t>8/29/2000</t>
  </si>
  <si>
    <t>8/30/2000</t>
  </si>
  <si>
    <t>8/31/2000</t>
  </si>
  <si>
    <t>9/1/2000</t>
  </si>
  <si>
    <t>9/2/2000</t>
  </si>
  <si>
    <t>9/3/2000</t>
  </si>
  <si>
    <t>9/4/2000</t>
  </si>
  <si>
    <t>9/5/2000</t>
  </si>
  <si>
    <t>9/6/2000</t>
  </si>
  <si>
    <t>9/7/2000</t>
  </si>
  <si>
    <t>9/8/2000</t>
  </si>
  <si>
    <t>9/9/2000</t>
  </si>
  <si>
    <t>9/10/2000</t>
  </si>
  <si>
    <t>9/11/2000</t>
  </si>
  <si>
    <t>9/12/2000</t>
  </si>
  <si>
    <t>9/13/2000</t>
  </si>
  <si>
    <t>9/14/2000</t>
  </si>
  <si>
    <t>9/15/2000</t>
  </si>
  <si>
    <t>9/16/2000</t>
  </si>
  <si>
    <t>9/17/2000</t>
  </si>
  <si>
    <t>9/18/2000</t>
  </si>
  <si>
    <t>9/19/2000</t>
  </si>
  <si>
    <t>9/20/2000</t>
  </si>
  <si>
    <t>9/21/2000</t>
  </si>
  <si>
    <t>9/22/2000</t>
  </si>
  <si>
    <t>9/23/2000</t>
  </si>
  <si>
    <t>9/24/2000</t>
  </si>
  <si>
    <t>9/25/2000</t>
  </si>
  <si>
    <t>9/26/2000</t>
  </si>
  <si>
    <t>9/27/2000</t>
  </si>
  <si>
    <t>9/28/2000</t>
  </si>
  <si>
    <t>9/29/2000</t>
  </si>
  <si>
    <t>9/30/2000</t>
  </si>
  <si>
    <t>10/1/2000</t>
  </si>
  <si>
    <t>10/2/2000</t>
  </si>
  <si>
    <t>10/3/2000</t>
  </si>
  <si>
    <t>10/4/2000</t>
  </si>
  <si>
    <t>10/5/2000</t>
  </si>
  <si>
    <t>10/6/2000</t>
  </si>
  <si>
    <t>10/7/2000</t>
  </si>
  <si>
    <t>10/8/2000</t>
  </si>
  <si>
    <t>10/9/2000</t>
  </si>
  <si>
    <t>10/10/2000</t>
  </si>
  <si>
    <t>10/11/2000</t>
  </si>
  <si>
    <t>10/12/2000</t>
  </si>
  <si>
    <t>10/13/2000</t>
  </si>
  <si>
    <t>10/14/2000</t>
  </si>
  <si>
    <t>10/15/2000</t>
  </si>
  <si>
    <t>10/16/2000</t>
  </si>
  <si>
    <t>10/17/2000</t>
  </si>
  <si>
    <t>10/18/2000</t>
  </si>
  <si>
    <t>10/19/2000</t>
  </si>
  <si>
    <t>10/20/2000</t>
  </si>
  <si>
    <t>10/21/2000</t>
  </si>
  <si>
    <t>10/22/2000</t>
  </si>
  <si>
    <t>10/23/2000</t>
  </si>
  <si>
    <t>10/24/2000</t>
  </si>
  <si>
    <t>10/25/2000</t>
  </si>
  <si>
    <t>10/26/2000</t>
  </si>
  <si>
    <t>10/27/2000</t>
  </si>
  <si>
    <t>10/28/2000</t>
  </si>
  <si>
    <t>10/29/2000</t>
  </si>
  <si>
    <t>10/30/2000</t>
  </si>
  <si>
    <t>10/31/2000</t>
  </si>
  <si>
    <t>11/1/2000</t>
  </si>
  <si>
    <t>11/2/2000</t>
  </si>
  <si>
    <t>11/3/2000</t>
  </si>
  <si>
    <t>11/4/2000</t>
  </si>
  <si>
    <t>11/5/2000</t>
  </si>
  <si>
    <t>11/6/2000</t>
  </si>
  <si>
    <t>11/7/2000</t>
  </si>
  <si>
    <t>11/8/2000</t>
  </si>
  <si>
    <t>11/9/2000</t>
  </si>
  <si>
    <t>11/10/2000</t>
  </si>
  <si>
    <t>11/11/2000</t>
  </si>
  <si>
    <t>11/12/2000</t>
  </si>
  <si>
    <t>11/13/2000</t>
  </si>
  <si>
    <t>11/14/2000</t>
  </si>
  <si>
    <t>11/15/2000</t>
  </si>
  <si>
    <t>11/16/2000</t>
  </si>
  <si>
    <t>11/17/2000</t>
  </si>
  <si>
    <t>11/18/2000</t>
  </si>
  <si>
    <t>11/19/2000</t>
  </si>
  <si>
    <t>11/20/2000</t>
  </si>
  <si>
    <t>11/21/2000</t>
  </si>
  <si>
    <t>11/22/2000</t>
  </si>
  <si>
    <t>11/23/2000</t>
  </si>
  <si>
    <t>11/24/2000</t>
  </si>
  <si>
    <t>11/25/2000</t>
  </si>
  <si>
    <t>11/26/2000</t>
  </si>
  <si>
    <t>11/27/2000</t>
  </si>
  <si>
    <t>11/28/2000</t>
  </si>
  <si>
    <t>11/29/2000</t>
  </si>
  <si>
    <t>11/30/2000</t>
  </si>
  <si>
    <t>12/1/2000</t>
  </si>
  <si>
    <t>12/2/2000</t>
  </si>
  <si>
    <t>12/3/2000</t>
  </si>
  <si>
    <t>12/4/2000</t>
  </si>
  <si>
    <t>12/5/2000</t>
  </si>
  <si>
    <t>12/6/2000</t>
  </si>
  <si>
    <t>12/7/2000</t>
  </si>
  <si>
    <t>12/8/2000</t>
  </si>
  <si>
    <t>12/9/2000</t>
  </si>
  <si>
    <t>12/10/2000</t>
  </si>
  <si>
    <t>12/11/2000</t>
  </si>
  <si>
    <t>12/12/2000</t>
  </si>
  <si>
    <t>12/13/2000</t>
  </si>
  <si>
    <t>12/14/2000</t>
  </si>
  <si>
    <t>12/15/2000</t>
  </si>
  <si>
    <t>12/16/2000</t>
  </si>
  <si>
    <t>12/17/2000</t>
  </si>
  <si>
    <t>12/18/2000</t>
  </si>
  <si>
    <t>12/19/2000</t>
  </si>
  <si>
    <t>12/20/2000</t>
  </si>
  <si>
    <t>12/21/2000</t>
  </si>
  <si>
    <t>12/22/2000</t>
  </si>
  <si>
    <t>12/23/2000</t>
  </si>
  <si>
    <t>12/24/2000</t>
  </si>
  <si>
    <t>12/25/2000</t>
  </si>
  <si>
    <t>12/26/2000</t>
  </si>
  <si>
    <t>12/27/2000</t>
  </si>
  <si>
    <t>12/28/2000</t>
  </si>
  <si>
    <t>12/29/2000</t>
  </si>
  <si>
    <t>12/30/2000</t>
  </si>
  <si>
    <t>12/31/2000</t>
  </si>
  <si>
    <t>1/1/2001</t>
  </si>
  <si>
    <t>1/2/2001</t>
  </si>
  <si>
    <t>1/3/2001</t>
  </si>
  <si>
    <t>1/4/2001</t>
  </si>
  <si>
    <t>1/5/2001</t>
  </si>
  <si>
    <t>1/6/2001</t>
  </si>
  <si>
    <t>1/7/2001</t>
  </si>
  <si>
    <t>1/8/2001</t>
  </si>
  <si>
    <t>1/9/2001</t>
  </si>
  <si>
    <t>1/10/2001</t>
  </si>
  <si>
    <t>1/11/2001</t>
  </si>
  <si>
    <t>1/12/2001</t>
  </si>
  <si>
    <t>1/13/2001</t>
  </si>
  <si>
    <t>1/14/2001</t>
  </si>
  <si>
    <t>1/15/2001</t>
  </si>
  <si>
    <t>1/16/2001</t>
  </si>
  <si>
    <t>1/17/2001</t>
  </si>
  <si>
    <t>1/18/2001</t>
  </si>
  <si>
    <t>1/19/2001</t>
  </si>
  <si>
    <t>1/20/2001</t>
  </si>
  <si>
    <t>1/21/2001</t>
  </si>
  <si>
    <t>1/22/2001</t>
  </si>
  <si>
    <t>1/23/2001</t>
  </si>
  <si>
    <t>1/24/2001</t>
  </si>
  <si>
    <t>1/25/2001</t>
  </si>
  <si>
    <t>1/26/2001</t>
  </si>
  <si>
    <t>1/27/2001</t>
  </si>
  <si>
    <t>1/28/2001</t>
  </si>
  <si>
    <t>1/29/2001</t>
  </si>
  <si>
    <t>1/30/2001</t>
  </si>
  <si>
    <t>1/31/2001</t>
  </si>
  <si>
    <t>2/1/2001</t>
  </si>
  <si>
    <t>2/2/2001</t>
  </si>
  <si>
    <t>2/3/2001</t>
  </si>
  <si>
    <t>2/4/2001</t>
  </si>
  <si>
    <t>2/5/2001</t>
  </si>
  <si>
    <t>2/6/2001</t>
  </si>
  <si>
    <t>2/7/2001</t>
  </si>
  <si>
    <t>2/8/2001</t>
  </si>
  <si>
    <t>2/9/2001</t>
  </si>
  <si>
    <t>2/10/2001</t>
  </si>
  <si>
    <t>2/11/2001</t>
  </si>
  <si>
    <t>2/12/2001</t>
  </si>
  <si>
    <t>2/13/2001</t>
  </si>
  <si>
    <t>2/14/2001</t>
  </si>
  <si>
    <t>2/15/2001</t>
  </si>
  <si>
    <t>2/16/2001</t>
  </si>
  <si>
    <t>2/17/2001</t>
  </si>
  <si>
    <t>2/18/2001</t>
  </si>
  <si>
    <t>2/19/2001</t>
  </si>
  <si>
    <t>2/20/2001</t>
  </si>
  <si>
    <t>2/21/2001</t>
  </si>
  <si>
    <t>2/22/2001</t>
  </si>
  <si>
    <t>2/23/2001</t>
  </si>
  <si>
    <t>2/24/2001</t>
  </si>
  <si>
    <t>2/25/2001</t>
  </si>
  <si>
    <t>2/26/2001</t>
  </si>
  <si>
    <t>2/27/2001</t>
  </si>
  <si>
    <t>2/28/2001</t>
  </si>
  <si>
    <t>3/1/2001</t>
  </si>
  <si>
    <t>3/2/2001</t>
  </si>
  <si>
    <t>3/3/2001</t>
  </si>
  <si>
    <t>3/4/2001</t>
  </si>
  <si>
    <t>3/5/2001</t>
  </si>
  <si>
    <t>3/6/2001</t>
  </si>
  <si>
    <t>3/7/2001</t>
  </si>
  <si>
    <t>3/8/2001</t>
  </si>
  <si>
    <t>3/9/2001</t>
  </si>
  <si>
    <t>3/10/2001</t>
  </si>
  <si>
    <t>3/11/2001</t>
  </si>
  <si>
    <t>3/12/2001</t>
  </si>
  <si>
    <t>3/13/2001</t>
  </si>
  <si>
    <t>3/14/2001</t>
  </si>
  <si>
    <t>3/15/2001</t>
  </si>
  <si>
    <t>3/16/2001</t>
  </si>
  <si>
    <t>3/17/2001</t>
  </si>
  <si>
    <t>3/18/2001</t>
  </si>
  <si>
    <t>3/19/2001</t>
  </si>
  <si>
    <t>3/20/2001</t>
  </si>
  <si>
    <t>3/21/2001</t>
  </si>
  <si>
    <t>3/22/2001</t>
  </si>
  <si>
    <t>3/23/2001</t>
  </si>
  <si>
    <t>3/24/2001</t>
  </si>
  <si>
    <t>3/25/2001</t>
  </si>
  <si>
    <t>3/26/2001</t>
  </si>
  <si>
    <t>3/27/2001</t>
  </si>
  <si>
    <t>3/28/2001</t>
  </si>
  <si>
    <t>3/29/2001</t>
  </si>
  <si>
    <t>3/30/2001</t>
  </si>
  <si>
    <t>3/31/2001</t>
  </si>
  <si>
    <t>4/1/2001</t>
  </si>
  <si>
    <t>4/2/2001</t>
  </si>
  <si>
    <t>4/3/2001</t>
  </si>
  <si>
    <t>4/4/2001</t>
  </si>
  <si>
    <t>4/5/2001</t>
  </si>
  <si>
    <t>4/6/2001</t>
  </si>
  <si>
    <t>4/7/2001</t>
  </si>
  <si>
    <t>4/8/2001</t>
  </si>
  <si>
    <t>4/9/2001</t>
  </si>
  <si>
    <t>4/10/2001</t>
  </si>
  <si>
    <t>4/11/2001</t>
  </si>
  <si>
    <t>4/12/2001</t>
  </si>
  <si>
    <t>4/13/2001</t>
  </si>
  <si>
    <t>4/14/2001</t>
  </si>
  <si>
    <t>4/15/2001</t>
  </si>
  <si>
    <t>4/16/2001</t>
  </si>
  <si>
    <t>4/17/2001</t>
  </si>
  <si>
    <t>4/18/2001</t>
  </si>
  <si>
    <t>4/19/2001</t>
  </si>
  <si>
    <t>4/20/2001</t>
  </si>
  <si>
    <t>4/21/2001</t>
  </si>
  <si>
    <t>4/22/2001</t>
  </si>
  <si>
    <t>4/23/2001</t>
  </si>
  <si>
    <t>4/24/2001</t>
  </si>
  <si>
    <t>4/25/2001</t>
  </si>
  <si>
    <t>4/26/2001</t>
  </si>
  <si>
    <t>4/27/2001</t>
  </si>
  <si>
    <t>4/28/2001</t>
  </si>
  <si>
    <t>4/29/2001</t>
  </si>
  <si>
    <t>4/30/2001</t>
  </si>
  <si>
    <t>5/1/2001</t>
  </si>
  <si>
    <t>5/2/2001</t>
  </si>
  <si>
    <t>5/3/2001</t>
  </si>
  <si>
    <t>5/4/2001</t>
  </si>
  <si>
    <t>5/5/2001</t>
  </si>
  <si>
    <t>5/6/2001</t>
  </si>
  <si>
    <t>5/7/2001</t>
  </si>
  <si>
    <t>5/8/2001</t>
  </si>
  <si>
    <t>5/9/2001</t>
  </si>
  <si>
    <t>5/10/2001</t>
  </si>
  <si>
    <t>5/11/2001</t>
  </si>
  <si>
    <t>5/12/2001</t>
  </si>
  <si>
    <t>5/13/2001</t>
  </si>
  <si>
    <t>5/14/2001</t>
  </si>
  <si>
    <t>5/15/2001</t>
  </si>
  <si>
    <t>5/16/2001</t>
  </si>
  <si>
    <t>5/17/2001</t>
  </si>
  <si>
    <t>5/18/2001</t>
  </si>
  <si>
    <t>5/19/2001</t>
  </si>
  <si>
    <t>5/20/2001</t>
  </si>
  <si>
    <t>5/21/2001</t>
  </si>
  <si>
    <t>5/22/2001</t>
  </si>
  <si>
    <t>5/23/2001</t>
  </si>
  <si>
    <t>5/24/2001</t>
  </si>
  <si>
    <t>5/25/2001</t>
  </si>
  <si>
    <t>5/26/2001</t>
  </si>
  <si>
    <t>5/27/2001</t>
  </si>
  <si>
    <t>5/28/2001</t>
  </si>
  <si>
    <t>5/29/2001</t>
  </si>
  <si>
    <t>5/30/2001</t>
  </si>
  <si>
    <t>5/31/2001</t>
  </si>
  <si>
    <t>6/1/2001</t>
  </si>
  <si>
    <t>6/2/2001</t>
  </si>
  <si>
    <t>6/3/2001</t>
  </si>
  <si>
    <t>6/4/2001</t>
  </si>
  <si>
    <t>6/5/2001</t>
  </si>
  <si>
    <t>6/6/2001</t>
  </si>
  <si>
    <t>6/7/2001</t>
  </si>
  <si>
    <t>6/8/2001</t>
  </si>
  <si>
    <t>6/9/2001</t>
  </si>
  <si>
    <t>6/10/2001</t>
  </si>
  <si>
    <t>6/11/2001</t>
  </si>
  <si>
    <t>6/12/2001</t>
  </si>
  <si>
    <t>6/13/2001</t>
  </si>
  <si>
    <t>6/14/2001</t>
  </si>
  <si>
    <t>6/15/2001</t>
  </si>
  <si>
    <t>6/16/2001</t>
  </si>
  <si>
    <t>6/17/2001</t>
  </si>
  <si>
    <t>6/18/2001</t>
  </si>
  <si>
    <t>6/19/2001</t>
  </si>
  <si>
    <t>6/20/2001</t>
  </si>
  <si>
    <t>6/21/2001</t>
  </si>
  <si>
    <t>6/22/2001</t>
  </si>
  <si>
    <t>6/23/2001</t>
  </si>
  <si>
    <t>6/24/2001</t>
  </si>
  <si>
    <t>6/25/2001</t>
  </si>
  <si>
    <t>6/26/2001</t>
  </si>
  <si>
    <t>6/27/2001</t>
  </si>
  <si>
    <t>6/28/2001</t>
  </si>
  <si>
    <t>6/29/2001</t>
  </si>
  <si>
    <t>6/30/2001</t>
  </si>
  <si>
    <t>7/1/2001</t>
  </si>
  <si>
    <t>7/2/2001</t>
  </si>
  <si>
    <t>7/3/2001</t>
  </si>
  <si>
    <t>7/4/2001</t>
  </si>
  <si>
    <t>7/5/2001</t>
  </si>
  <si>
    <t>7/6/2001</t>
  </si>
  <si>
    <t>7/7/2001</t>
  </si>
  <si>
    <t>7/8/2001</t>
  </si>
  <si>
    <t>7/9/2001</t>
  </si>
  <si>
    <t>7/10/2001</t>
  </si>
  <si>
    <t>7/11/2001</t>
  </si>
  <si>
    <t>7/12/2001</t>
  </si>
  <si>
    <t>7/13/2001</t>
  </si>
  <si>
    <t>7/14/2001</t>
  </si>
  <si>
    <t>7/15/2001</t>
  </si>
  <si>
    <t>7/16/2001</t>
  </si>
  <si>
    <t>7/17/2001</t>
  </si>
  <si>
    <t>7/18/2001</t>
  </si>
  <si>
    <t>7/19/2001</t>
  </si>
  <si>
    <t>7/20/2001</t>
  </si>
  <si>
    <t>7/21/2001</t>
  </si>
  <si>
    <t>7/22/2001</t>
  </si>
  <si>
    <t>7/23/2001</t>
  </si>
  <si>
    <t>7/24/2001</t>
  </si>
  <si>
    <t>7/25/2001</t>
  </si>
  <si>
    <t>7/26/2001</t>
  </si>
  <si>
    <t>7/27/2001</t>
  </si>
  <si>
    <t>7/28/2001</t>
  </si>
  <si>
    <t>7/29/2001</t>
  </si>
  <si>
    <t>7/30/2001</t>
  </si>
  <si>
    <t>7/31/2001</t>
  </si>
  <si>
    <t>8/1/2001</t>
  </si>
  <si>
    <t>8/2/2001</t>
  </si>
  <si>
    <t>8/3/2001</t>
  </si>
  <si>
    <t>8/4/2001</t>
  </si>
  <si>
    <t>8/5/2001</t>
  </si>
  <si>
    <t>8/6/2001</t>
  </si>
  <si>
    <t>8/7/2001</t>
  </si>
  <si>
    <t>8/8/2001</t>
  </si>
  <si>
    <t>8/9/2001</t>
  </si>
  <si>
    <t>8/10/2001</t>
  </si>
  <si>
    <t>8/11/2001</t>
  </si>
  <si>
    <t>8/12/2001</t>
  </si>
  <si>
    <t>8/13/2001</t>
  </si>
  <si>
    <t>8/14/2001</t>
  </si>
  <si>
    <t>8/15/2001</t>
  </si>
  <si>
    <t>8/16/2001</t>
  </si>
  <si>
    <t>8/17/2001</t>
  </si>
  <si>
    <t>8/18/2001</t>
  </si>
  <si>
    <t>8/19/2001</t>
  </si>
  <si>
    <t>8/20/2001</t>
  </si>
  <si>
    <t>8/21/2001</t>
  </si>
  <si>
    <t>8/22/2001</t>
  </si>
  <si>
    <t>8/23/2001</t>
  </si>
  <si>
    <t>8/24/2001</t>
  </si>
  <si>
    <t>8/25/2001</t>
  </si>
  <si>
    <t>8/26/2001</t>
  </si>
  <si>
    <t>8/27/2001</t>
  </si>
  <si>
    <t>8/28/2001</t>
  </si>
  <si>
    <t>8/29/2001</t>
  </si>
  <si>
    <t>8/30/2001</t>
  </si>
  <si>
    <t>8/31/2001</t>
  </si>
  <si>
    <t>9/1/2001</t>
  </si>
  <si>
    <t>9/2/2001</t>
  </si>
  <si>
    <t>9/3/2001</t>
  </si>
  <si>
    <t>9/4/2001</t>
  </si>
  <si>
    <t>9/5/2001</t>
  </si>
  <si>
    <t>9/6/2001</t>
  </si>
  <si>
    <t>9/7/2001</t>
  </si>
  <si>
    <t>9/8/2001</t>
  </si>
  <si>
    <t>9/9/2001</t>
  </si>
  <si>
    <t>9/10/2001</t>
  </si>
  <si>
    <t>9/11/2001</t>
  </si>
  <si>
    <t>9/12/2001</t>
  </si>
  <si>
    <t>9/13/2001</t>
  </si>
  <si>
    <t>9/14/2001</t>
  </si>
  <si>
    <t>9/15/2001</t>
  </si>
  <si>
    <t>9/16/2001</t>
  </si>
  <si>
    <t>9/17/2001</t>
  </si>
  <si>
    <t>9/18/2001</t>
  </si>
  <si>
    <t>9/19/2001</t>
  </si>
  <si>
    <t>9/20/2001</t>
  </si>
  <si>
    <t>9/21/2001</t>
  </si>
  <si>
    <t>9/22/2001</t>
  </si>
  <si>
    <t>9/23/2001</t>
  </si>
  <si>
    <t>9/24/2001</t>
  </si>
  <si>
    <t>9/25/2001</t>
  </si>
  <si>
    <t>9/26/2001</t>
  </si>
  <si>
    <t>9/27/2001</t>
  </si>
  <si>
    <t>9/28/2001</t>
  </si>
  <si>
    <t>9/29/2001</t>
  </si>
  <si>
    <t>9/30/2001</t>
  </si>
  <si>
    <t>10/1/2001</t>
  </si>
  <si>
    <t>10/2/2001</t>
  </si>
  <si>
    <t>10/3/2001</t>
  </si>
  <si>
    <t>10/4/2001</t>
  </si>
  <si>
    <t>10/5/2001</t>
  </si>
  <si>
    <t>10/6/2001</t>
  </si>
  <si>
    <t>10/7/2001</t>
  </si>
  <si>
    <t>10/8/2001</t>
  </si>
  <si>
    <t>10/9/2001</t>
  </si>
  <si>
    <t>10/10/2001</t>
  </si>
  <si>
    <t>10/11/2001</t>
  </si>
  <si>
    <t>10/12/2001</t>
  </si>
  <si>
    <t>10/13/2001</t>
  </si>
  <si>
    <t>10/14/2001</t>
  </si>
  <si>
    <t>10/15/2001</t>
  </si>
  <si>
    <t>10/16/2001</t>
  </si>
  <si>
    <t>10/17/2001</t>
  </si>
  <si>
    <t>10/18/2001</t>
  </si>
  <si>
    <t>10/19/2001</t>
  </si>
  <si>
    <t>10/20/2001</t>
  </si>
  <si>
    <t>10/21/2001</t>
  </si>
  <si>
    <t>10/22/2001</t>
  </si>
  <si>
    <t>10/23/2001</t>
  </si>
  <si>
    <t>10/24/2001</t>
  </si>
  <si>
    <t>10/25/2001</t>
  </si>
  <si>
    <t>10/26/2001</t>
  </si>
  <si>
    <t>10/27/2001</t>
  </si>
  <si>
    <t>10/28/2001</t>
  </si>
  <si>
    <t>10/29/2001</t>
  </si>
  <si>
    <t>10/30/2001</t>
  </si>
  <si>
    <t>10/31/2001</t>
  </si>
  <si>
    <t>11/1/2001</t>
  </si>
  <si>
    <t>11/2/2001</t>
  </si>
  <si>
    <t>11/3/2001</t>
  </si>
  <si>
    <t>11/4/2001</t>
  </si>
  <si>
    <t>11/5/2001</t>
  </si>
  <si>
    <t>11/6/2001</t>
  </si>
  <si>
    <t>11/7/2001</t>
  </si>
  <si>
    <t>11/8/2001</t>
  </si>
  <si>
    <t>11/9/2001</t>
  </si>
  <si>
    <t>11/10/2001</t>
  </si>
  <si>
    <t>11/11/2001</t>
  </si>
  <si>
    <t>11/12/2001</t>
  </si>
  <si>
    <t>11/13/2001</t>
  </si>
  <si>
    <t>11/14/2001</t>
  </si>
  <si>
    <t>11/15/2001</t>
  </si>
  <si>
    <t>11/16/2001</t>
  </si>
  <si>
    <t>11/17/2001</t>
  </si>
  <si>
    <t>11/18/2001</t>
  </si>
  <si>
    <t>11/19/2001</t>
  </si>
  <si>
    <t>11/20/2001</t>
  </si>
  <si>
    <t>11/21/2001</t>
  </si>
  <si>
    <t>11/22/2001</t>
  </si>
  <si>
    <t>11/23/2001</t>
  </si>
  <si>
    <t>11/24/2001</t>
  </si>
  <si>
    <t>11/25/2001</t>
  </si>
  <si>
    <t>11/26/2001</t>
  </si>
  <si>
    <t>11/27/2001</t>
  </si>
  <si>
    <t>11/28/2001</t>
  </si>
  <si>
    <t>11/29/2001</t>
  </si>
  <si>
    <t>11/30/2001</t>
  </si>
  <si>
    <t>12/1/2001</t>
  </si>
  <si>
    <t>12/2/2001</t>
  </si>
  <si>
    <t>12/3/2001</t>
  </si>
  <si>
    <t>12/4/2001</t>
  </si>
  <si>
    <t>12/5/2001</t>
  </si>
  <si>
    <t>12/6/2001</t>
  </si>
  <si>
    <t>12/7/2001</t>
  </si>
  <si>
    <t>12/8/2001</t>
  </si>
  <si>
    <t>12/9/2001</t>
  </si>
  <si>
    <t>12/10/2001</t>
  </si>
  <si>
    <t>12/11/2001</t>
  </si>
  <si>
    <t>12/12/2001</t>
  </si>
  <si>
    <t>12/13/2001</t>
  </si>
  <si>
    <t>12/14/2001</t>
  </si>
  <si>
    <t>12/15/2001</t>
  </si>
  <si>
    <t>12/16/2001</t>
  </si>
  <si>
    <t>12/17/2001</t>
  </si>
  <si>
    <t>12/18/2001</t>
  </si>
  <si>
    <t>12/19/2001</t>
  </si>
  <si>
    <t>12/20/2001</t>
  </si>
  <si>
    <t>12/21/2001</t>
  </si>
  <si>
    <t>12/22/2001</t>
  </si>
  <si>
    <t>12/23/2001</t>
  </si>
  <si>
    <t>12/24/2001</t>
  </si>
  <si>
    <t>12/25/2001</t>
  </si>
  <si>
    <t>12/26/2001</t>
  </si>
  <si>
    <t>12/27/2001</t>
  </si>
  <si>
    <t>12/28/2001</t>
  </si>
  <si>
    <t>12/29/2001</t>
  </si>
  <si>
    <t>12/30/2001</t>
  </si>
  <si>
    <t>12/31/2001</t>
  </si>
  <si>
    <t>1/1/2002</t>
  </si>
  <si>
    <t>1/2/2002</t>
  </si>
  <si>
    <t>1/3/2002</t>
  </si>
  <si>
    <t>1/4/2002</t>
  </si>
  <si>
    <t>1/5/2002</t>
  </si>
  <si>
    <t>1/6/2002</t>
  </si>
  <si>
    <t>1/7/2002</t>
  </si>
  <si>
    <t>1/8/2002</t>
  </si>
  <si>
    <t>1/9/2002</t>
  </si>
  <si>
    <t>1/10/2002</t>
  </si>
  <si>
    <t>1/11/2002</t>
  </si>
  <si>
    <t>1/12/2002</t>
  </si>
  <si>
    <t>1/13/2002</t>
  </si>
  <si>
    <t>1/14/2002</t>
  </si>
  <si>
    <t>1/15/2002</t>
  </si>
  <si>
    <t>1/16/2002</t>
  </si>
  <si>
    <t>1/17/2002</t>
  </si>
  <si>
    <t>1/18/2002</t>
  </si>
  <si>
    <t>1/19/2002</t>
  </si>
  <si>
    <t>1/20/2002</t>
  </si>
  <si>
    <t>1/21/2002</t>
  </si>
  <si>
    <t>1/22/2002</t>
  </si>
  <si>
    <t>1/23/2002</t>
  </si>
  <si>
    <t>1/24/2002</t>
  </si>
  <si>
    <t>1/25/2002</t>
  </si>
  <si>
    <t>1/26/2002</t>
  </si>
  <si>
    <t>1/27/2002</t>
  </si>
  <si>
    <t>1/28/2002</t>
  </si>
  <si>
    <t>1/29/2002</t>
  </si>
  <si>
    <t>1/30/2002</t>
  </si>
  <si>
    <t>1/31/2002</t>
  </si>
  <si>
    <t>2/1/2002</t>
  </si>
  <si>
    <t>2/2/2002</t>
  </si>
  <si>
    <t>2/3/2002</t>
  </si>
  <si>
    <t>2/4/2002</t>
  </si>
  <si>
    <t>2/5/2002</t>
  </si>
  <si>
    <t>2/6/2002</t>
  </si>
  <si>
    <t>2/7/2002</t>
  </si>
  <si>
    <t>2/8/2002</t>
  </si>
  <si>
    <t>2/9/2002</t>
  </si>
  <si>
    <t>2/10/2002</t>
  </si>
  <si>
    <t>2/11/2002</t>
  </si>
  <si>
    <t>2/12/2002</t>
  </si>
  <si>
    <t>2/13/2002</t>
  </si>
  <si>
    <t>2/14/2002</t>
  </si>
  <si>
    <t>2/15/2002</t>
  </si>
  <si>
    <t>2/16/2002</t>
  </si>
  <si>
    <t>2/17/2002</t>
  </si>
  <si>
    <t>2/18/2002</t>
  </si>
  <si>
    <t>2/19/2002</t>
  </si>
  <si>
    <t>2/20/2002</t>
  </si>
  <si>
    <t>2/21/2002</t>
  </si>
  <si>
    <t>2/22/2002</t>
  </si>
  <si>
    <t>2/23/2002</t>
  </si>
  <si>
    <t>2/24/2002</t>
  </si>
  <si>
    <t>2/25/2002</t>
  </si>
  <si>
    <t>2/26/2002</t>
  </si>
  <si>
    <t>2/27/2002</t>
  </si>
  <si>
    <t>2/28/2002</t>
  </si>
  <si>
    <t>3/1/2002</t>
  </si>
  <si>
    <t>3/2/2002</t>
  </si>
  <si>
    <t>3/3/2002</t>
  </si>
  <si>
    <t>3/4/2002</t>
  </si>
  <si>
    <t>3/5/2002</t>
  </si>
  <si>
    <t>3/6/2002</t>
  </si>
  <si>
    <t>3/7/2002</t>
  </si>
  <si>
    <t>3/8/2002</t>
  </si>
  <si>
    <t>3/9/2002</t>
  </si>
  <si>
    <t>3/10/2002</t>
  </si>
  <si>
    <t>3/11/2002</t>
  </si>
  <si>
    <t>3/12/2002</t>
  </si>
  <si>
    <t>3/13/2002</t>
  </si>
  <si>
    <t>3/14/2002</t>
  </si>
  <si>
    <t>3/15/2002</t>
  </si>
  <si>
    <t>3/16/2002</t>
  </si>
  <si>
    <t>3/17/2002</t>
  </si>
  <si>
    <t>3/18/2002</t>
  </si>
  <si>
    <t>3/19/2002</t>
  </si>
  <si>
    <t>3/20/2002</t>
  </si>
  <si>
    <t>3/21/2002</t>
  </si>
  <si>
    <t>3/22/2002</t>
  </si>
  <si>
    <t>3/23/2002</t>
  </si>
  <si>
    <t>3/24/2002</t>
  </si>
  <si>
    <t>3/25/2002</t>
  </si>
  <si>
    <t>3/26/2002</t>
  </si>
  <si>
    <t>3/27/2002</t>
  </si>
  <si>
    <t>3/28/2002</t>
  </si>
  <si>
    <t>3/29/2002</t>
  </si>
  <si>
    <t>3/30/2002</t>
  </si>
  <si>
    <t>3/31/2002</t>
  </si>
  <si>
    <t>4/1/2002</t>
  </si>
  <si>
    <t>4/2/2002</t>
  </si>
  <si>
    <t>4/3/2002</t>
  </si>
  <si>
    <t>4/4/2002</t>
  </si>
  <si>
    <t>4/5/2002</t>
  </si>
  <si>
    <t>4/6/2002</t>
  </si>
  <si>
    <t>4/7/2002</t>
  </si>
  <si>
    <t>4/8/2002</t>
  </si>
  <si>
    <t>4/9/2002</t>
  </si>
  <si>
    <t>4/10/2002</t>
  </si>
  <si>
    <t>4/11/2002</t>
  </si>
  <si>
    <t>4/12/2002</t>
  </si>
  <si>
    <t>4/13/2002</t>
  </si>
  <si>
    <t>4/14/2002</t>
  </si>
  <si>
    <t>4/15/2002</t>
  </si>
  <si>
    <t>4/16/2002</t>
  </si>
  <si>
    <t>4/17/2002</t>
  </si>
  <si>
    <t>4/18/2002</t>
  </si>
  <si>
    <t>4/19/2002</t>
  </si>
  <si>
    <t>4/20/2002</t>
  </si>
  <si>
    <t>4/21/2002</t>
  </si>
  <si>
    <t>4/22/2002</t>
  </si>
  <si>
    <t>4/23/2002</t>
  </si>
  <si>
    <t>4/24/2002</t>
  </si>
  <si>
    <t>4/25/2002</t>
  </si>
  <si>
    <t>4/26/2002</t>
  </si>
  <si>
    <t>4/27/2002</t>
  </si>
  <si>
    <t>4/28/2002</t>
  </si>
  <si>
    <t>4/29/2002</t>
  </si>
  <si>
    <t>4/30/2002</t>
  </si>
  <si>
    <t>5/1/2002</t>
  </si>
  <si>
    <t>5/2/2002</t>
  </si>
  <si>
    <t>5/3/2002</t>
  </si>
  <si>
    <t>5/4/2002</t>
  </si>
  <si>
    <t>5/5/2002</t>
  </si>
  <si>
    <t>5/6/2002</t>
  </si>
  <si>
    <t>5/7/2002</t>
  </si>
  <si>
    <t>5/8/2002</t>
  </si>
  <si>
    <t>5/9/2002</t>
  </si>
  <si>
    <t>5/10/2002</t>
  </si>
  <si>
    <t>5/11/2002</t>
  </si>
  <si>
    <t>5/12/2002</t>
  </si>
  <si>
    <t>5/13/2002</t>
  </si>
  <si>
    <t>5/14/2002</t>
  </si>
  <si>
    <t>5/15/2002</t>
  </si>
  <si>
    <t>5/16/2002</t>
  </si>
  <si>
    <t>5/17/2002</t>
  </si>
  <si>
    <t>5/18/2002</t>
  </si>
  <si>
    <t>5/19/2002</t>
  </si>
  <si>
    <t>5/20/2002</t>
  </si>
  <si>
    <t>5/21/2002</t>
  </si>
  <si>
    <t>5/22/2002</t>
  </si>
  <si>
    <t>5/23/2002</t>
  </si>
  <si>
    <t>5/24/2002</t>
  </si>
  <si>
    <t>5/25/2002</t>
  </si>
  <si>
    <t>5/26/2002</t>
  </si>
  <si>
    <t>5/27/2002</t>
  </si>
  <si>
    <t>5/28/2002</t>
  </si>
  <si>
    <t>5/29/2002</t>
  </si>
  <si>
    <t>5/30/2002</t>
  </si>
  <si>
    <t>5/31/2002</t>
  </si>
  <si>
    <t>6/1/2002</t>
  </si>
  <si>
    <t>6/2/2002</t>
  </si>
  <si>
    <t>6/3/2002</t>
  </si>
  <si>
    <t>6/4/2002</t>
  </si>
  <si>
    <t>6/5/2002</t>
  </si>
  <si>
    <t>6/6/2002</t>
  </si>
  <si>
    <t>6/7/2002</t>
  </si>
  <si>
    <t>6/8/2002</t>
  </si>
  <si>
    <t>6/9/2002</t>
  </si>
  <si>
    <t>6/10/2002</t>
  </si>
  <si>
    <t>6/11/2002</t>
  </si>
  <si>
    <t>6/12/2002</t>
  </si>
  <si>
    <t>6/13/2002</t>
  </si>
  <si>
    <t>6/14/2002</t>
  </si>
  <si>
    <t>6/15/2002</t>
  </si>
  <si>
    <t>6/16/2002</t>
  </si>
  <si>
    <t>6/17/2002</t>
  </si>
  <si>
    <t>6/18/2002</t>
  </si>
  <si>
    <t>6/19/2002</t>
  </si>
  <si>
    <t>6/20/2002</t>
  </si>
  <si>
    <t>6/21/2002</t>
  </si>
  <si>
    <t>6/22/2002</t>
  </si>
  <si>
    <t>6/23/2002</t>
  </si>
  <si>
    <t>6/24/2002</t>
  </si>
  <si>
    <t>6/25/2002</t>
  </si>
  <si>
    <t>6/26/2002</t>
  </si>
  <si>
    <t>6/27/2002</t>
  </si>
  <si>
    <t>6/28/2002</t>
  </si>
  <si>
    <t>6/29/2002</t>
  </si>
  <si>
    <t>6/30/2002</t>
  </si>
  <si>
    <t>7/1/2002</t>
  </si>
  <si>
    <t>7/2/2002</t>
  </si>
  <si>
    <t>7/3/2002</t>
  </si>
  <si>
    <t>7/4/2002</t>
  </si>
  <si>
    <t>7/5/2002</t>
  </si>
  <si>
    <t>7/6/2002</t>
  </si>
  <si>
    <t>7/7/2002</t>
  </si>
  <si>
    <t>7/8/2002</t>
  </si>
  <si>
    <t>7/9/2002</t>
  </si>
  <si>
    <t>7/10/2002</t>
  </si>
  <si>
    <t>7/11/2002</t>
  </si>
  <si>
    <t>7/12/2002</t>
  </si>
  <si>
    <t>7/13/2002</t>
  </si>
  <si>
    <t>7/14/2002</t>
  </si>
  <si>
    <t>7/15/2002</t>
  </si>
  <si>
    <t>7/16/2002</t>
  </si>
  <si>
    <t>7/17/2002</t>
  </si>
  <si>
    <t>7/18/2002</t>
  </si>
  <si>
    <t>7/19/2002</t>
  </si>
  <si>
    <t>7/20/2002</t>
  </si>
  <si>
    <t>7/21/2002</t>
  </si>
  <si>
    <t>7/22/2002</t>
  </si>
  <si>
    <t>7/23/2002</t>
  </si>
  <si>
    <t>7/24/2002</t>
  </si>
  <si>
    <t>7/25/2002</t>
  </si>
  <si>
    <t>7/26/2002</t>
  </si>
  <si>
    <t>7/27/2002</t>
  </si>
  <si>
    <t>7/28/2002</t>
  </si>
  <si>
    <t>7/29/2002</t>
  </si>
  <si>
    <t>7/30/2002</t>
  </si>
  <si>
    <t>7/31/2002</t>
  </si>
  <si>
    <t>8/1/2002</t>
  </si>
  <si>
    <t>8/2/2002</t>
  </si>
  <si>
    <t>8/3/2002</t>
  </si>
  <si>
    <t>8/4/2002</t>
  </si>
  <si>
    <t>8/5/2002</t>
  </si>
  <si>
    <t>8/6/2002</t>
  </si>
  <si>
    <t>8/7/2002</t>
  </si>
  <si>
    <t>8/8/2002</t>
  </si>
  <si>
    <t>8/9/2002</t>
  </si>
  <si>
    <t>8/10/2002</t>
  </si>
  <si>
    <t>8/11/2002</t>
  </si>
  <si>
    <t>8/12/2002</t>
  </si>
  <si>
    <t>8/13/2002</t>
  </si>
  <si>
    <t>8/14/2002</t>
  </si>
  <si>
    <t>8/15/2002</t>
  </si>
  <si>
    <t>8/16/2002</t>
  </si>
  <si>
    <t>8/17/2002</t>
  </si>
  <si>
    <t>8/18/2002</t>
  </si>
  <si>
    <t>8/19/2002</t>
  </si>
  <si>
    <t>8/20/2002</t>
  </si>
  <si>
    <t>8/21/2002</t>
  </si>
  <si>
    <t>8/22/2002</t>
  </si>
  <si>
    <t>8/23/2002</t>
  </si>
  <si>
    <t>8/24/2002</t>
  </si>
  <si>
    <t>8/25/2002</t>
  </si>
  <si>
    <t>8/26/2002</t>
  </si>
  <si>
    <t>8/27/2002</t>
  </si>
  <si>
    <t>8/28/2002</t>
  </si>
  <si>
    <t>8/29/2002</t>
  </si>
  <si>
    <t>8/30/2002</t>
  </si>
  <si>
    <t>8/31/2002</t>
  </si>
  <si>
    <t>9/1/2002</t>
  </si>
  <si>
    <t>9/2/2002</t>
  </si>
  <si>
    <t>9/3/2002</t>
  </si>
  <si>
    <t>9/4/2002</t>
  </si>
  <si>
    <t>9/5/2002</t>
  </si>
  <si>
    <t>9/6/2002</t>
  </si>
  <si>
    <t>9/7/2002</t>
  </si>
  <si>
    <t>9/8/2002</t>
  </si>
  <si>
    <t>9/9/2002</t>
  </si>
  <si>
    <t>9/10/2002</t>
  </si>
  <si>
    <t>9/11/2002</t>
  </si>
  <si>
    <t>9/12/2002</t>
  </si>
  <si>
    <t>9/13/2002</t>
  </si>
  <si>
    <t>9/14/2002</t>
  </si>
  <si>
    <t>9/15/2002</t>
  </si>
  <si>
    <t>9/16/2002</t>
  </si>
  <si>
    <t>9/17/2002</t>
  </si>
  <si>
    <t>9/18/2002</t>
  </si>
  <si>
    <t>9/19/2002</t>
  </si>
  <si>
    <t>9/20/2002</t>
  </si>
  <si>
    <t>9/21/2002</t>
  </si>
  <si>
    <t>9/22/2002</t>
  </si>
  <si>
    <t>9/23/2002</t>
  </si>
  <si>
    <t>9/24/2002</t>
  </si>
  <si>
    <t>9/25/2002</t>
  </si>
  <si>
    <t>9/26/2002</t>
  </si>
  <si>
    <t>9/27/2002</t>
  </si>
  <si>
    <t>9/28/2002</t>
  </si>
  <si>
    <t>9/29/2002</t>
  </si>
  <si>
    <t>9/30/2002</t>
  </si>
  <si>
    <t>10/1/2002</t>
  </si>
  <si>
    <t>10/2/2002</t>
  </si>
  <si>
    <t>10/3/2002</t>
  </si>
  <si>
    <t>10/4/2002</t>
  </si>
  <si>
    <t>10/5/2002</t>
  </si>
  <si>
    <t>10/6/2002</t>
  </si>
  <si>
    <t>10/7/2002</t>
  </si>
  <si>
    <t>10/8/2002</t>
  </si>
  <si>
    <t>10/9/2002</t>
  </si>
  <si>
    <t>10/10/2002</t>
  </si>
  <si>
    <t>10/11/2002</t>
  </si>
  <si>
    <t>10/12/2002</t>
  </si>
  <si>
    <t>10/13/2002</t>
  </si>
  <si>
    <t>10/14/2002</t>
  </si>
  <si>
    <t>10/15/2002</t>
  </si>
  <si>
    <t>10/16/2002</t>
  </si>
  <si>
    <t>10/17/2002</t>
  </si>
  <si>
    <t>10/18/2002</t>
  </si>
  <si>
    <t>10/19/2002</t>
  </si>
  <si>
    <t>10/20/2002</t>
  </si>
  <si>
    <t>10/21/2002</t>
  </si>
  <si>
    <t>10/22/2002</t>
  </si>
  <si>
    <t>10/23/2002</t>
  </si>
  <si>
    <t>10/24/2002</t>
  </si>
  <si>
    <t>10/25/2002</t>
  </si>
  <si>
    <t>10/26/2002</t>
  </si>
  <si>
    <t>10/27/2002</t>
  </si>
  <si>
    <t>10/28/2002</t>
  </si>
  <si>
    <t>10/29/2002</t>
  </si>
  <si>
    <t>10/30/2002</t>
  </si>
  <si>
    <t>10/31/2002</t>
  </si>
  <si>
    <t>11/1/2002</t>
  </si>
  <si>
    <t>11/2/2002</t>
  </si>
  <si>
    <t>11/3/2002</t>
  </si>
  <si>
    <t>11/4/2002</t>
  </si>
  <si>
    <t>11/5/2002</t>
  </si>
  <si>
    <t>11/6/2002</t>
  </si>
  <si>
    <t>11/7/2002</t>
  </si>
  <si>
    <t>11/8/2002</t>
  </si>
  <si>
    <t>11/9/2002</t>
  </si>
  <si>
    <t>11/10/2002</t>
  </si>
  <si>
    <t>11/11/2002</t>
  </si>
  <si>
    <t>11/12/2002</t>
  </si>
  <si>
    <t>11/13/2002</t>
  </si>
  <si>
    <t>11/14/2002</t>
  </si>
  <si>
    <t>11/15/2002</t>
  </si>
  <si>
    <t>11/16/2002</t>
  </si>
  <si>
    <t>11/17/2002</t>
  </si>
  <si>
    <t>11/18/2002</t>
  </si>
  <si>
    <t>11/19/2002</t>
  </si>
  <si>
    <t>11/20/2002</t>
  </si>
  <si>
    <t>11/21/2002</t>
  </si>
  <si>
    <t>11/22/2002</t>
  </si>
  <si>
    <t>11/23/2002</t>
  </si>
  <si>
    <t>11/24/2002</t>
  </si>
  <si>
    <t>11/25/2002</t>
  </si>
  <si>
    <t>11/26/2002</t>
  </si>
  <si>
    <t>11/27/2002</t>
  </si>
  <si>
    <t>11/28/2002</t>
  </si>
  <si>
    <t>11/29/2002</t>
  </si>
  <si>
    <t>11/30/2002</t>
  </si>
  <si>
    <t>12/1/2002</t>
  </si>
  <si>
    <t>12/2/2002</t>
  </si>
  <si>
    <t>12/3/2002</t>
  </si>
  <si>
    <t>12/4/2002</t>
  </si>
  <si>
    <t>12/5/2002</t>
  </si>
  <si>
    <t>12/6/2002</t>
  </si>
  <si>
    <t>12/7/2002</t>
  </si>
  <si>
    <t>12/8/2002</t>
  </si>
  <si>
    <t>12/9/2002</t>
  </si>
  <si>
    <t>12/10/2002</t>
  </si>
  <si>
    <t>12/11/2002</t>
  </si>
  <si>
    <t>12/12/2002</t>
  </si>
  <si>
    <t>12/13/2002</t>
  </si>
  <si>
    <t>12/14/2002</t>
  </si>
  <si>
    <t>12/15/2002</t>
  </si>
  <si>
    <t>12/16/2002</t>
  </si>
  <si>
    <t>12/17/2002</t>
  </si>
  <si>
    <t>12/18/2002</t>
  </si>
  <si>
    <t>12/19/2002</t>
  </si>
  <si>
    <t>12/20/2002</t>
  </si>
  <si>
    <t>12/21/2002</t>
  </si>
  <si>
    <t>12/22/2002</t>
  </si>
  <si>
    <t>12/23/2002</t>
  </si>
  <si>
    <t>12/24/2002</t>
  </si>
  <si>
    <t>12/25/2002</t>
  </si>
  <si>
    <t>12/26/2002</t>
  </si>
  <si>
    <t>12/27/2002</t>
  </si>
  <si>
    <t>12/28/2002</t>
  </si>
  <si>
    <t>12/29/2002</t>
  </si>
  <si>
    <t>12/30/2002</t>
  </si>
  <si>
    <t>12/31/2002</t>
  </si>
  <si>
    <t>1/1/2003</t>
  </si>
  <si>
    <t>1/2/2003</t>
  </si>
  <si>
    <t>1/3/2003</t>
  </si>
  <si>
    <t>1/4/2003</t>
  </si>
  <si>
    <t>1/5/2003</t>
  </si>
  <si>
    <t>1/6/2003</t>
  </si>
  <si>
    <t>1/7/2003</t>
  </si>
  <si>
    <t>1/8/2003</t>
  </si>
  <si>
    <t>1/9/2003</t>
  </si>
  <si>
    <t>1/10/2003</t>
  </si>
  <si>
    <t>1/11/2003</t>
  </si>
  <si>
    <t>1/12/2003</t>
  </si>
  <si>
    <t>1/13/2003</t>
  </si>
  <si>
    <t>1/14/2003</t>
  </si>
  <si>
    <t>1/15/2003</t>
  </si>
  <si>
    <t>1/16/2003</t>
  </si>
  <si>
    <t>1/17/2003</t>
  </si>
  <si>
    <t>1/18/2003</t>
  </si>
  <si>
    <t>1/19/2003</t>
  </si>
  <si>
    <t>1/20/2003</t>
  </si>
  <si>
    <t>1/21/2003</t>
  </si>
  <si>
    <t>1/22/2003</t>
  </si>
  <si>
    <t>1/23/2003</t>
  </si>
  <si>
    <t>1/24/2003</t>
  </si>
  <si>
    <t>1/25/2003</t>
  </si>
  <si>
    <t>1/26/2003</t>
  </si>
  <si>
    <t>1/27/2003</t>
  </si>
  <si>
    <t>1/28/2003</t>
  </si>
  <si>
    <t>1/29/2003</t>
  </si>
  <si>
    <t>1/30/2003</t>
  </si>
  <si>
    <t>1/31/2003</t>
  </si>
  <si>
    <t>2/1/2003</t>
  </si>
  <si>
    <t>2/2/2003</t>
  </si>
  <si>
    <t>2/3/2003</t>
  </si>
  <si>
    <t>2/4/2003</t>
  </si>
  <si>
    <t>2/5/2003</t>
  </si>
  <si>
    <t>2/6/2003</t>
  </si>
  <si>
    <t>2/7/2003</t>
  </si>
  <si>
    <t>2/8/2003</t>
  </si>
  <si>
    <t>2/9/2003</t>
  </si>
  <si>
    <t>2/10/2003</t>
  </si>
  <si>
    <t>2/11/2003</t>
  </si>
  <si>
    <t>2/12/2003</t>
  </si>
  <si>
    <t>2/13/2003</t>
  </si>
  <si>
    <t>2/14/2003</t>
  </si>
  <si>
    <t>2/15/2003</t>
  </si>
  <si>
    <t>2/16/2003</t>
  </si>
  <si>
    <t>2/17/2003</t>
  </si>
  <si>
    <t>2/18/2003</t>
  </si>
  <si>
    <t>2/19/2003</t>
  </si>
  <si>
    <t>2/20/2003</t>
  </si>
  <si>
    <t>2/21/2003</t>
  </si>
  <si>
    <t>2/22/2003</t>
  </si>
  <si>
    <t>2/23/2003</t>
  </si>
  <si>
    <t>2/24/2003</t>
  </si>
  <si>
    <t>2/25/2003</t>
  </si>
  <si>
    <t>2/26/2003</t>
  </si>
  <si>
    <t>2/27/2003</t>
  </si>
  <si>
    <t>2/28/2003</t>
  </si>
  <si>
    <t>3/1/2003</t>
  </si>
  <si>
    <t>3/2/2003</t>
  </si>
  <si>
    <t>3/3/2003</t>
  </si>
  <si>
    <t>3/4/2003</t>
  </si>
  <si>
    <t>3/5/2003</t>
  </si>
  <si>
    <t>3/6/2003</t>
  </si>
  <si>
    <t>3/7/2003</t>
  </si>
  <si>
    <t>3/8/2003</t>
  </si>
  <si>
    <t>3/9/2003</t>
  </si>
  <si>
    <t>3/10/2003</t>
  </si>
  <si>
    <t>3/11/2003</t>
  </si>
  <si>
    <t>3/12/2003</t>
  </si>
  <si>
    <t>3/13/2003</t>
  </si>
  <si>
    <t>3/14/2003</t>
  </si>
  <si>
    <t>3/15/2003</t>
  </si>
  <si>
    <t>3/16/2003</t>
  </si>
  <si>
    <t>3/17/2003</t>
  </si>
  <si>
    <t>3/18/2003</t>
  </si>
  <si>
    <t>3/19/2003</t>
  </si>
  <si>
    <t>3/20/2003</t>
  </si>
  <si>
    <t>3/21/2003</t>
  </si>
  <si>
    <t>3/22/2003</t>
  </si>
  <si>
    <t>3/23/2003</t>
  </si>
  <si>
    <t>3/24/2003</t>
  </si>
  <si>
    <t>3/25/2003</t>
  </si>
  <si>
    <t>3/26/2003</t>
  </si>
  <si>
    <t>3/27/2003</t>
  </si>
  <si>
    <t>3/28/2003</t>
  </si>
  <si>
    <t>3/29/2003</t>
  </si>
  <si>
    <t>3/30/2003</t>
  </si>
  <si>
    <t>3/31/2003</t>
  </si>
  <si>
    <t>4/1/2003</t>
  </si>
  <si>
    <t>4/2/2003</t>
  </si>
  <si>
    <t>4/3/2003</t>
  </si>
  <si>
    <t>4/4/2003</t>
  </si>
  <si>
    <t>4/5/2003</t>
  </si>
  <si>
    <t>4/6/2003</t>
  </si>
  <si>
    <t>4/7/2003</t>
  </si>
  <si>
    <t>4/8/2003</t>
  </si>
  <si>
    <t>4/9/2003</t>
  </si>
  <si>
    <t>4/10/2003</t>
  </si>
  <si>
    <t>4/11/2003</t>
  </si>
  <si>
    <t>4/12/2003</t>
  </si>
  <si>
    <t>4/13/2003</t>
  </si>
  <si>
    <t>4/14/2003</t>
  </si>
  <si>
    <t>4/15/2003</t>
  </si>
  <si>
    <t>4/16/2003</t>
  </si>
  <si>
    <t>4/17/2003</t>
  </si>
  <si>
    <t>4/18/2003</t>
  </si>
  <si>
    <t>4/19/2003</t>
  </si>
  <si>
    <t>4/20/2003</t>
  </si>
  <si>
    <t>4/21/2003</t>
  </si>
  <si>
    <t>4/22/2003</t>
  </si>
  <si>
    <t>4/23/2003</t>
  </si>
  <si>
    <t>4/24/2003</t>
  </si>
  <si>
    <t>4/25/2003</t>
  </si>
  <si>
    <t>4/26/2003</t>
  </si>
  <si>
    <t>4/27/2003</t>
  </si>
  <si>
    <t>4/28/2003</t>
  </si>
  <si>
    <t>4/29/2003</t>
  </si>
  <si>
    <t>4/30/2003</t>
  </si>
  <si>
    <t>5/1/2003</t>
  </si>
  <si>
    <t>5/2/2003</t>
  </si>
  <si>
    <t>5/3/2003</t>
  </si>
  <si>
    <t>5/4/2003</t>
  </si>
  <si>
    <t>5/5/2003</t>
  </si>
  <si>
    <t>5/6/2003</t>
  </si>
  <si>
    <t>5/7/2003</t>
  </si>
  <si>
    <t>5/8/2003</t>
  </si>
  <si>
    <t>5/9/2003</t>
  </si>
  <si>
    <t>5/10/2003</t>
  </si>
  <si>
    <t>5/11/2003</t>
  </si>
  <si>
    <t>5/12/2003</t>
  </si>
  <si>
    <t>5/13/2003</t>
  </si>
  <si>
    <t>5/14/2003</t>
  </si>
  <si>
    <t>5/15/2003</t>
  </si>
  <si>
    <t>5/16/2003</t>
  </si>
  <si>
    <t>5/17/2003</t>
  </si>
  <si>
    <t>5/18/2003</t>
  </si>
  <si>
    <t>5/19/2003</t>
  </si>
  <si>
    <t>5/20/2003</t>
  </si>
  <si>
    <t>5/21/2003</t>
  </si>
  <si>
    <t>5/22/2003</t>
  </si>
  <si>
    <t>5/23/2003</t>
  </si>
  <si>
    <t>5/24/2003</t>
  </si>
  <si>
    <t>5/25/2003</t>
  </si>
  <si>
    <t>5/26/2003</t>
  </si>
  <si>
    <t>5/27/2003</t>
  </si>
  <si>
    <t>5/28/2003</t>
  </si>
  <si>
    <t>5/29/2003</t>
  </si>
  <si>
    <t>5/30/2003</t>
  </si>
  <si>
    <t>5/31/2003</t>
  </si>
  <si>
    <t>6/1/2003</t>
  </si>
  <si>
    <t>6/2/2003</t>
  </si>
  <si>
    <t>6/3/2003</t>
  </si>
  <si>
    <t>6/4/2003</t>
  </si>
  <si>
    <t>6/5/2003</t>
  </si>
  <si>
    <t>6/6/2003</t>
  </si>
  <si>
    <t>6/7/2003</t>
  </si>
  <si>
    <t>6/8/2003</t>
  </si>
  <si>
    <t>6/9/2003</t>
  </si>
  <si>
    <t>6/10/2003</t>
  </si>
  <si>
    <t>6/11/2003</t>
  </si>
  <si>
    <t>6/12/2003</t>
  </si>
  <si>
    <t>6/13/2003</t>
  </si>
  <si>
    <t>6/14/2003</t>
  </si>
  <si>
    <t>6/15/2003</t>
  </si>
  <si>
    <t>6/16/2003</t>
  </si>
  <si>
    <t>6/17/2003</t>
  </si>
  <si>
    <t>6/18/2003</t>
  </si>
  <si>
    <t>6/19/2003</t>
  </si>
  <si>
    <t>6/20/2003</t>
  </si>
  <si>
    <t>6/21/2003</t>
  </si>
  <si>
    <t>6/22/2003</t>
  </si>
  <si>
    <t>6/23/2003</t>
  </si>
  <si>
    <t>6/24/2003</t>
  </si>
  <si>
    <t>6/25/2003</t>
  </si>
  <si>
    <t>6/26/2003</t>
  </si>
  <si>
    <t>6/27/2003</t>
  </si>
  <si>
    <t>6/28/2003</t>
  </si>
  <si>
    <t>6/29/2003</t>
  </si>
  <si>
    <t>6/30/2003</t>
  </si>
  <si>
    <t>7/1/2003</t>
  </si>
  <si>
    <t>7/2/2003</t>
  </si>
  <si>
    <t>7/3/2003</t>
  </si>
  <si>
    <t>7/4/2003</t>
  </si>
  <si>
    <t>7/5/2003</t>
  </si>
  <si>
    <t>7/6/2003</t>
  </si>
  <si>
    <t>7/7/2003</t>
  </si>
  <si>
    <t>7/8/2003</t>
  </si>
  <si>
    <t>7/9/2003</t>
  </si>
  <si>
    <t>7/10/2003</t>
  </si>
  <si>
    <t>7/11/2003</t>
  </si>
  <si>
    <t>7/12/2003</t>
  </si>
  <si>
    <t>7/13/2003</t>
  </si>
  <si>
    <t>7/14/2003</t>
  </si>
  <si>
    <t>7/15/2003</t>
  </si>
  <si>
    <t>7/16/2003</t>
  </si>
  <si>
    <t>7/17/2003</t>
  </si>
  <si>
    <t>7/18/2003</t>
  </si>
  <si>
    <t>7/19/2003</t>
  </si>
  <si>
    <t>7/20/2003</t>
  </si>
  <si>
    <t>7/21/2003</t>
  </si>
  <si>
    <t>7/22/2003</t>
  </si>
  <si>
    <t>7/23/2003</t>
  </si>
  <si>
    <t>7/24/2003</t>
  </si>
  <si>
    <t>7/25/2003</t>
  </si>
  <si>
    <t>7/26/2003</t>
  </si>
  <si>
    <t>7/27/2003</t>
  </si>
  <si>
    <t>7/28/2003</t>
  </si>
  <si>
    <t>7/29/2003</t>
  </si>
  <si>
    <t>7/30/2003</t>
  </si>
  <si>
    <t>7/31/2003</t>
  </si>
  <si>
    <t>8/1/2003</t>
  </si>
  <si>
    <t>8/2/2003</t>
  </si>
  <si>
    <t>8/3/2003</t>
  </si>
  <si>
    <t>8/4/2003</t>
  </si>
  <si>
    <t>8/5/2003</t>
  </si>
  <si>
    <t>8/6/2003</t>
  </si>
  <si>
    <t>8/7/2003</t>
  </si>
  <si>
    <t>8/8/2003</t>
  </si>
  <si>
    <t>8/9/2003</t>
  </si>
  <si>
    <t>8/10/2003</t>
  </si>
  <si>
    <t>8/11/2003</t>
  </si>
  <si>
    <t>8/12/2003</t>
  </si>
  <si>
    <t>8/13/2003</t>
  </si>
  <si>
    <t>8/14/2003</t>
  </si>
  <si>
    <t>8/15/2003</t>
  </si>
  <si>
    <t>8/16/2003</t>
  </si>
  <si>
    <t>8/17/2003</t>
  </si>
  <si>
    <t>8/18/2003</t>
  </si>
  <si>
    <t>8/19/2003</t>
  </si>
  <si>
    <t>8/20/2003</t>
  </si>
  <si>
    <t>8/21/2003</t>
  </si>
  <si>
    <t>8/22/2003</t>
  </si>
  <si>
    <t>8/23/2003</t>
  </si>
  <si>
    <t>8/24/2003</t>
  </si>
  <si>
    <t>8/25/2003</t>
  </si>
  <si>
    <t>8/26/2003</t>
  </si>
  <si>
    <t>8/27/2003</t>
  </si>
  <si>
    <t>8/28/2003</t>
  </si>
  <si>
    <t>8/29/2003</t>
  </si>
  <si>
    <t>8/30/2003</t>
  </si>
  <si>
    <t>8/31/2003</t>
  </si>
  <si>
    <t>9/1/2003</t>
  </si>
  <si>
    <t>9/2/2003</t>
  </si>
  <si>
    <t>9/3/2003</t>
  </si>
  <si>
    <t>9/4/2003</t>
  </si>
  <si>
    <t>9/5/2003</t>
  </si>
  <si>
    <t>9/6/2003</t>
  </si>
  <si>
    <t>9/7/2003</t>
  </si>
  <si>
    <t>9/8/2003</t>
  </si>
  <si>
    <t>9/9/2003</t>
  </si>
  <si>
    <t>9/10/2003</t>
  </si>
  <si>
    <t>9/11/2003</t>
  </si>
  <si>
    <t>9/12/2003</t>
  </si>
  <si>
    <t>9/13/2003</t>
  </si>
  <si>
    <t>9/14/2003</t>
  </si>
  <si>
    <t>9/15/2003</t>
  </si>
  <si>
    <t>9/16/2003</t>
  </si>
  <si>
    <t>9/17/2003</t>
  </si>
  <si>
    <t>9/18/2003</t>
  </si>
  <si>
    <t>9/19/2003</t>
  </si>
  <si>
    <t>9/20/2003</t>
  </si>
  <si>
    <t>9/21/2003</t>
  </si>
  <si>
    <t>9/22/2003</t>
  </si>
  <si>
    <t>9/23/2003</t>
  </si>
  <si>
    <t>9/24/2003</t>
  </si>
  <si>
    <t>9/25/2003</t>
  </si>
  <si>
    <t>9/26/2003</t>
  </si>
  <si>
    <t>9/27/2003</t>
  </si>
  <si>
    <t>9/28/2003</t>
  </si>
  <si>
    <t>9/29/2003</t>
  </si>
  <si>
    <t>9/30/2003</t>
  </si>
  <si>
    <t>10/1/2003</t>
  </si>
  <si>
    <t>10/2/2003</t>
  </si>
  <si>
    <t>10/3/2003</t>
  </si>
  <si>
    <t>10/4/2003</t>
  </si>
  <si>
    <t>10/5/2003</t>
  </si>
  <si>
    <t>10/6/2003</t>
  </si>
  <si>
    <t>10/7/2003</t>
  </si>
  <si>
    <t>10/8/2003</t>
  </si>
  <si>
    <t>10/9/2003</t>
  </si>
  <si>
    <t>10/10/2003</t>
  </si>
  <si>
    <t>10/11/2003</t>
  </si>
  <si>
    <t>10/12/2003</t>
  </si>
  <si>
    <t>10/13/2003</t>
  </si>
  <si>
    <t>10/14/2003</t>
  </si>
  <si>
    <t>10/15/2003</t>
  </si>
  <si>
    <t>10/16/2003</t>
  </si>
  <si>
    <t>10/17/2003</t>
  </si>
  <si>
    <t>10/18/2003</t>
  </si>
  <si>
    <t>10/19/2003</t>
  </si>
  <si>
    <t>10/20/2003</t>
  </si>
  <si>
    <t>10/21/2003</t>
  </si>
  <si>
    <t>10/22/2003</t>
  </si>
  <si>
    <t>10/23/2003</t>
  </si>
  <si>
    <t>10/24/2003</t>
  </si>
  <si>
    <t>10/25/2003</t>
  </si>
  <si>
    <t>10/26/2003</t>
  </si>
  <si>
    <t>10/27/2003</t>
  </si>
  <si>
    <t>10/28/2003</t>
  </si>
  <si>
    <t>10/29/2003</t>
  </si>
  <si>
    <t>10/30/2003</t>
  </si>
  <si>
    <t>10/31/2003</t>
  </si>
  <si>
    <t>11/1/2003</t>
  </si>
  <si>
    <t>11/2/2003</t>
  </si>
  <si>
    <t>11/3/2003</t>
  </si>
  <si>
    <t>11/4/2003</t>
  </si>
  <si>
    <t>11/5/2003</t>
  </si>
  <si>
    <t>11/6/2003</t>
  </si>
  <si>
    <t>11/7/2003</t>
  </si>
  <si>
    <t>11/8/2003</t>
  </si>
  <si>
    <t>11/9/2003</t>
  </si>
  <si>
    <t>11/10/2003</t>
  </si>
  <si>
    <t>11/11/2003</t>
  </si>
  <si>
    <t>11/12/2003</t>
  </si>
  <si>
    <t>11/13/2003</t>
  </si>
  <si>
    <t>11/14/2003</t>
  </si>
  <si>
    <t>11/15/2003</t>
  </si>
  <si>
    <t>11/16/2003</t>
  </si>
  <si>
    <t>11/17/2003</t>
  </si>
  <si>
    <t>11/18/2003</t>
  </si>
  <si>
    <t>11/19/2003</t>
  </si>
  <si>
    <t>11/20/2003</t>
  </si>
  <si>
    <t>11/21/2003</t>
  </si>
  <si>
    <t>11/22/2003</t>
  </si>
  <si>
    <t>11/23/2003</t>
  </si>
  <si>
    <t>11/24/2003</t>
  </si>
  <si>
    <t>11/25/2003</t>
  </si>
  <si>
    <t>11/26/2003</t>
  </si>
  <si>
    <t>11/27/2003</t>
  </si>
  <si>
    <t>11/28/2003</t>
  </si>
  <si>
    <t>11/29/2003</t>
  </si>
  <si>
    <t>11/30/2003</t>
  </si>
  <si>
    <t>12/1/2003</t>
  </si>
  <si>
    <t>12/2/2003</t>
  </si>
  <si>
    <t>12/3/2003</t>
  </si>
  <si>
    <t>12/4/2003</t>
  </si>
  <si>
    <t>12/5/2003</t>
  </si>
  <si>
    <t>12/6/2003</t>
  </si>
  <si>
    <t>12/7/2003</t>
  </si>
  <si>
    <t>12/8/2003</t>
  </si>
  <si>
    <t>12/9/2003</t>
  </si>
  <si>
    <t>12/10/2003</t>
  </si>
  <si>
    <t>12/11/2003</t>
  </si>
  <si>
    <t>12/12/2003</t>
  </si>
  <si>
    <t>12/13/2003</t>
  </si>
  <si>
    <t>12/14/2003</t>
  </si>
  <si>
    <t>12/15/2003</t>
  </si>
  <si>
    <t>12/16/2003</t>
  </si>
  <si>
    <t>12/17/2003</t>
  </si>
  <si>
    <t>12/18/2003</t>
  </si>
  <si>
    <t>12/19/2003</t>
  </si>
  <si>
    <t>12/20/2003</t>
  </si>
  <si>
    <t>12/21/2003</t>
  </si>
  <si>
    <t>12/22/2003</t>
  </si>
  <si>
    <t>12/23/2003</t>
  </si>
  <si>
    <t>12/24/2003</t>
  </si>
  <si>
    <t>12/25/2003</t>
  </si>
  <si>
    <t>12/26/2003</t>
  </si>
  <si>
    <t>12/27/2003</t>
  </si>
  <si>
    <t>12/28/2003</t>
  </si>
  <si>
    <t>12/29/2003</t>
  </si>
  <si>
    <t>12/30/2003</t>
  </si>
  <si>
    <t>12/31/2003</t>
  </si>
  <si>
    <t>1/1/2004</t>
  </si>
  <si>
    <t>1/2/2004</t>
  </si>
  <si>
    <t>1/3/2004</t>
  </si>
  <si>
    <t>1/4/2004</t>
  </si>
  <si>
    <t>1/5/2004</t>
  </si>
  <si>
    <t>1/6/2004</t>
  </si>
  <si>
    <t>1/7/2004</t>
  </si>
  <si>
    <t>1/8/2004</t>
  </si>
  <si>
    <t>1/9/2004</t>
  </si>
  <si>
    <t>1/10/2004</t>
  </si>
  <si>
    <t>1/11/2004</t>
  </si>
  <si>
    <t>1/12/2004</t>
  </si>
  <si>
    <t>1/13/2004</t>
  </si>
  <si>
    <t>1/14/2004</t>
  </si>
  <si>
    <t>1/15/2004</t>
  </si>
  <si>
    <t>1/16/2004</t>
  </si>
  <si>
    <t>1/17/2004</t>
  </si>
  <si>
    <t>1/18/2004</t>
  </si>
  <si>
    <t>1/19/2004</t>
  </si>
  <si>
    <t>1/20/2004</t>
  </si>
  <si>
    <t>1/21/2004</t>
  </si>
  <si>
    <t>1/22/2004</t>
  </si>
  <si>
    <t>1/23/2004</t>
  </si>
  <si>
    <t>1/24/2004</t>
  </si>
  <si>
    <t>1/25/2004</t>
  </si>
  <si>
    <t>1/26/2004</t>
  </si>
  <si>
    <t>1/27/2004</t>
  </si>
  <si>
    <t>1/28/2004</t>
  </si>
  <si>
    <t>1/29/2004</t>
  </si>
  <si>
    <t>1/30/2004</t>
  </si>
  <si>
    <t>1/31/2004</t>
  </si>
  <si>
    <t>2/1/2004</t>
  </si>
  <si>
    <t>2/2/2004</t>
  </si>
  <si>
    <t>2/3/2004</t>
  </si>
  <si>
    <t>2/4/2004</t>
  </si>
  <si>
    <t>2/5/2004</t>
  </si>
  <si>
    <t>2/6/2004</t>
  </si>
  <si>
    <t>2/7/2004</t>
  </si>
  <si>
    <t>2/8/2004</t>
  </si>
  <si>
    <t>2/9/2004</t>
  </si>
  <si>
    <t>2/10/2004</t>
  </si>
  <si>
    <t>2/11/2004</t>
  </si>
  <si>
    <t>2/12/2004</t>
  </si>
  <si>
    <t>2/13/2004</t>
  </si>
  <si>
    <t>2/14/2004</t>
  </si>
  <si>
    <t>2/15/2004</t>
  </si>
  <si>
    <t>2/16/2004</t>
  </si>
  <si>
    <t>2/17/2004</t>
  </si>
  <si>
    <t>2/18/2004</t>
  </si>
  <si>
    <t>2/19/2004</t>
  </si>
  <si>
    <t>2/20/2004</t>
  </si>
  <si>
    <t>2/21/2004</t>
  </si>
  <si>
    <t>2/22/2004</t>
  </si>
  <si>
    <t>2/23/2004</t>
  </si>
  <si>
    <t>2/24/2004</t>
  </si>
  <si>
    <t>2/25/2004</t>
  </si>
  <si>
    <t>2/26/2004</t>
  </si>
  <si>
    <t>2/27/2004</t>
  </si>
  <si>
    <t>2/28/2004</t>
  </si>
  <si>
    <t>2/29/2004</t>
  </si>
  <si>
    <t>3/1/2004</t>
  </si>
  <si>
    <t>3/2/2004</t>
  </si>
  <si>
    <t>3/3/2004</t>
  </si>
  <si>
    <t>3/4/2004</t>
  </si>
  <si>
    <t>3/5/2004</t>
  </si>
  <si>
    <t>3/6/2004</t>
  </si>
  <si>
    <t>3/7/2004</t>
  </si>
  <si>
    <t>3/8/2004</t>
  </si>
  <si>
    <t>3/9/2004</t>
  </si>
  <si>
    <t>3/10/2004</t>
  </si>
  <si>
    <t>3/11/2004</t>
  </si>
  <si>
    <t>3/12/2004</t>
  </si>
  <si>
    <t>3/13/2004</t>
  </si>
  <si>
    <t>3/14/2004</t>
  </si>
  <si>
    <t>3/15/2004</t>
  </si>
  <si>
    <t>3/16/2004</t>
  </si>
  <si>
    <t>3/17/2004</t>
  </si>
  <si>
    <t>3/18/2004</t>
  </si>
  <si>
    <t>3/19/2004</t>
  </si>
  <si>
    <t>3/20/2004</t>
  </si>
  <si>
    <t>3/21/2004</t>
  </si>
  <si>
    <t>3/22/2004</t>
  </si>
  <si>
    <t>3/23/2004</t>
  </si>
  <si>
    <t>3/24/2004</t>
  </si>
  <si>
    <t>3/25/2004</t>
  </si>
  <si>
    <t>3/26/2004</t>
  </si>
  <si>
    <t>3/27/2004</t>
  </si>
  <si>
    <t>3/28/2004</t>
  </si>
  <si>
    <t>3/29/2004</t>
  </si>
  <si>
    <t>3/30/2004</t>
  </si>
  <si>
    <t>3/31/2004</t>
  </si>
  <si>
    <t>4/1/2004</t>
  </si>
  <si>
    <t>4/2/2004</t>
  </si>
  <si>
    <t>4/3/2004</t>
  </si>
  <si>
    <t>4/4/2004</t>
  </si>
  <si>
    <t>4/5/2004</t>
  </si>
  <si>
    <t>4/6/2004</t>
  </si>
  <si>
    <t>4/7/2004</t>
  </si>
  <si>
    <t>4/8/2004</t>
  </si>
  <si>
    <t>4/9/2004</t>
  </si>
  <si>
    <t>4/10/2004</t>
  </si>
  <si>
    <t>4/11/2004</t>
  </si>
  <si>
    <t>4/12/2004</t>
  </si>
  <si>
    <t>4/13/2004</t>
  </si>
  <si>
    <t>4/14/2004</t>
  </si>
  <si>
    <t>4/15/2004</t>
  </si>
  <si>
    <t>4/16/2004</t>
  </si>
  <si>
    <t>4/17/2004</t>
  </si>
  <si>
    <t>4/18/2004</t>
  </si>
  <si>
    <t>4/19/2004</t>
  </si>
  <si>
    <t>4/20/2004</t>
  </si>
  <si>
    <t>4/21/2004</t>
  </si>
  <si>
    <t>4/22/2004</t>
  </si>
  <si>
    <t>4/23/2004</t>
  </si>
  <si>
    <t>4/24/2004</t>
  </si>
  <si>
    <t>4/25/2004</t>
  </si>
  <si>
    <t>4/26/2004</t>
  </si>
  <si>
    <t>4/27/2004</t>
  </si>
  <si>
    <t>4/28/2004</t>
  </si>
  <si>
    <t>4/29/2004</t>
  </si>
  <si>
    <t>4/30/2004</t>
  </si>
  <si>
    <t>5/1/2004</t>
  </si>
  <si>
    <t>5/2/2004</t>
  </si>
  <si>
    <t>5/3/2004</t>
  </si>
  <si>
    <t>5/4/2004</t>
  </si>
  <si>
    <t>5/5/2004</t>
  </si>
  <si>
    <t>5/6/2004</t>
  </si>
  <si>
    <t>5/7/2004</t>
  </si>
  <si>
    <t>5/8/2004</t>
  </si>
  <si>
    <t>5/9/2004</t>
  </si>
  <si>
    <t>5/10/2004</t>
  </si>
  <si>
    <t>5/11/2004</t>
  </si>
  <si>
    <t>5/12/2004</t>
  </si>
  <si>
    <t>5/13/2004</t>
  </si>
  <si>
    <t>5/14/2004</t>
  </si>
  <si>
    <t>5/15/2004</t>
  </si>
  <si>
    <t>5/16/2004</t>
  </si>
  <si>
    <t>5/17/2004</t>
  </si>
  <si>
    <t>5/18/2004</t>
  </si>
  <si>
    <t>5/19/2004</t>
  </si>
  <si>
    <t>5/20/2004</t>
  </si>
  <si>
    <t>5/21/2004</t>
  </si>
  <si>
    <t>5/22/2004</t>
  </si>
  <si>
    <t>5/23/2004</t>
  </si>
  <si>
    <t>5/24/2004</t>
  </si>
  <si>
    <t>5/25/2004</t>
  </si>
  <si>
    <t>5/26/2004</t>
  </si>
  <si>
    <t>5/27/2004</t>
  </si>
  <si>
    <t>5/28/2004</t>
  </si>
  <si>
    <t>5/29/2004</t>
  </si>
  <si>
    <t>5/30/2004</t>
  </si>
  <si>
    <t>5/31/2004</t>
  </si>
  <si>
    <t>6/1/2004</t>
  </si>
  <si>
    <t>6/2/2004</t>
  </si>
  <si>
    <t>6/3/2004</t>
  </si>
  <si>
    <t>6/4/2004</t>
  </si>
  <si>
    <t>6/5/2004</t>
  </si>
  <si>
    <t>6/6/2004</t>
  </si>
  <si>
    <t>6/7/2004</t>
  </si>
  <si>
    <t>6/8/2004</t>
  </si>
  <si>
    <t>6/9/2004</t>
  </si>
  <si>
    <t>6/10/2004</t>
  </si>
  <si>
    <t>6/11/2004</t>
  </si>
  <si>
    <t>6/12/2004</t>
  </si>
  <si>
    <t>6/13/2004</t>
  </si>
  <si>
    <t>6/14/2004</t>
  </si>
  <si>
    <t>6/15/2004</t>
  </si>
  <si>
    <t>6/16/2004</t>
  </si>
  <si>
    <t>6/17/2004</t>
  </si>
  <si>
    <t>6/18/2004</t>
  </si>
  <si>
    <t>6/19/2004</t>
  </si>
  <si>
    <t>6/20/2004</t>
  </si>
  <si>
    <t>6/21/2004</t>
  </si>
  <si>
    <t>6/22/2004</t>
  </si>
  <si>
    <t>6/23/2004</t>
  </si>
  <si>
    <t>6/24/2004</t>
  </si>
  <si>
    <t>6/25/2004</t>
  </si>
  <si>
    <t>6/26/2004</t>
  </si>
  <si>
    <t>6/27/2004</t>
  </si>
  <si>
    <t>6/28/2004</t>
  </si>
  <si>
    <t>6/29/2004</t>
  </si>
  <si>
    <t>6/30/2004</t>
  </si>
  <si>
    <t>7/1/2004</t>
  </si>
  <si>
    <t>7/2/2004</t>
  </si>
  <si>
    <t>7/3/2004</t>
  </si>
  <si>
    <t>7/4/2004</t>
  </si>
  <si>
    <t>7/5/2004</t>
  </si>
  <si>
    <t>7/6/2004</t>
  </si>
  <si>
    <t>7/7/2004</t>
  </si>
  <si>
    <t>7/8/2004</t>
  </si>
  <si>
    <t>7/9/2004</t>
  </si>
  <si>
    <t>7/10/2004</t>
  </si>
  <si>
    <t>7/11/2004</t>
  </si>
  <si>
    <t>7/12/2004</t>
  </si>
  <si>
    <t>7/13/2004</t>
  </si>
  <si>
    <t>7/14/2004</t>
  </si>
  <si>
    <t>7/15/2004</t>
  </si>
  <si>
    <t>7/16/2004</t>
  </si>
  <si>
    <t>7/17/2004</t>
  </si>
  <si>
    <t>7/18/2004</t>
  </si>
  <si>
    <t>7/19/2004</t>
  </si>
  <si>
    <t>7/20/2004</t>
  </si>
  <si>
    <t>7/21/2004</t>
  </si>
  <si>
    <t>7/22/2004</t>
  </si>
  <si>
    <t>7/23/2004</t>
  </si>
  <si>
    <t>7/24/2004</t>
  </si>
  <si>
    <t>7/25/2004</t>
  </si>
  <si>
    <t>7/26/2004</t>
  </si>
  <si>
    <t>7/27/2004</t>
  </si>
  <si>
    <t>7/28/2004</t>
  </si>
  <si>
    <t>7/29/2004</t>
  </si>
  <si>
    <t>7/30/2004</t>
  </si>
  <si>
    <t>7/31/2004</t>
  </si>
  <si>
    <t>8/1/2004</t>
  </si>
  <si>
    <t>8/2/2004</t>
  </si>
  <si>
    <t>8/3/2004</t>
  </si>
  <si>
    <t>8/4/2004</t>
  </si>
  <si>
    <t>8/5/2004</t>
  </si>
  <si>
    <t>8/6/2004</t>
  </si>
  <si>
    <t>8/7/2004</t>
  </si>
  <si>
    <t>8/8/2004</t>
  </si>
  <si>
    <t>8/9/2004</t>
  </si>
  <si>
    <t>8/10/2004</t>
  </si>
  <si>
    <t>8/11/2004</t>
  </si>
  <si>
    <t>8/12/2004</t>
  </si>
  <si>
    <t>8/13/2004</t>
  </si>
  <si>
    <t>8/14/2004</t>
  </si>
  <si>
    <t>8/15/2004</t>
  </si>
  <si>
    <t>8/16/2004</t>
  </si>
  <si>
    <t>8/17/2004</t>
  </si>
  <si>
    <t>8/18/2004</t>
  </si>
  <si>
    <t>8/19/2004</t>
  </si>
  <si>
    <t>8/20/2004</t>
  </si>
  <si>
    <t>8/21/2004</t>
  </si>
  <si>
    <t>8/22/2004</t>
  </si>
  <si>
    <t>8/23/2004</t>
  </si>
  <si>
    <t>8/24/2004</t>
  </si>
  <si>
    <t>8/25/2004</t>
  </si>
  <si>
    <t>8/26/2004</t>
  </si>
  <si>
    <t>8/27/2004</t>
  </si>
  <si>
    <t>8/28/2004</t>
  </si>
  <si>
    <t>8/29/2004</t>
  </si>
  <si>
    <t>8/30/2004</t>
  </si>
  <si>
    <t>8/31/2004</t>
  </si>
  <si>
    <t>9/1/2004</t>
  </si>
  <si>
    <t>9/2/2004</t>
  </si>
  <si>
    <t>9/3/2004</t>
  </si>
  <si>
    <t>9/4/2004</t>
  </si>
  <si>
    <t>9/5/2004</t>
  </si>
  <si>
    <t>9/6/2004</t>
  </si>
  <si>
    <t>9/7/2004</t>
  </si>
  <si>
    <t>9/8/2004</t>
  </si>
  <si>
    <t>9/9/2004</t>
  </si>
  <si>
    <t>9/10/2004</t>
  </si>
  <si>
    <t>9/11/2004</t>
  </si>
  <si>
    <t>9/12/2004</t>
  </si>
  <si>
    <t>9/13/2004</t>
  </si>
  <si>
    <t>9/14/2004</t>
  </si>
  <si>
    <t>9/15/2004</t>
  </si>
  <si>
    <t>9/16/2004</t>
  </si>
  <si>
    <t>9/17/2004</t>
  </si>
  <si>
    <t>9/18/2004</t>
  </si>
  <si>
    <t>9/19/2004</t>
  </si>
  <si>
    <t>9/20/2004</t>
  </si>
  <si>
    <t>9/21/2004</t>
  </si>
  <si>
    <t>9/22/2004</t>
  </si>
  <si>
    <t>9/23/2004</t>
  </si>
  <si>
    <t>9/24/2004</t>
  </si>
  <si>
    <t>9/25/2004</t>
  </si>
  <si>
    <t>9/26/2004</t>
  </si>
  <si>
    <t>9/27/2004</t>
  </si>
  <si>
    <t>9/28/2004</t>
  </si>
  <si>
    <t>9/29/2004</t>
  </si>
  <si>
    <t>9/30/2004</t>
  </si>
  <si>
    <t>10/1/2004</t>
  </si>
  <si>
    <t>10/2/2004</t>
  </si>
  <si>
    <t>10/3/2004</t>
  </si>
  <si>
    <t>10/4/2004</t>
  </si>
  <si>
    <t>10/5/2004</t>
  </si>
  <si>
    <t>10/6/2004</t>
  </si>
  <si>
    <t>10/7/2004</t>
  </si>
  <si>
    <t>10/8/2004</t>
  </si>
  <si>
    <t>10/9/2004</t>
  </si>
  <si>
    <t>10/10/2004</t>
  </si>
  <si>
    <t>10/11/2004</t>
  </si>
  <si>
    <t>10/12/2004</t>
  </si>
  <si>
    <t>10/13/2004</t>
  </si>
  <si>
    <t>10/14/2004</t>
  </si>
  <si>
    <t>10/15/2004</t>
  </si>
  <si>
    <t>10/16/2004</t>
  </si>
  <si>
    <t>10/17/2004</t>
  </si>
  <si>
    <t>10/18/2004</t>
  </si>
  <si>
    <t>10/19/2004</t>
  </si>
  <si>
    <t>10/20/2004</t>
  </si>
  <si>
    <t>10/21/2004</t>
  </si>
  <si>
    <t>10/22/2004</t>
  </si>
  <si>
    <t>10/23/2004</t>
  </si>
  <si>
    <t>10/24/2004</t>
  </si>
  <si>
    <t>10/25/2004</t>
  </si>
  <si>
    <t>10/26/2004</t>
  </si>
  <si>
    <t>10/27/2004</t>
  </si>
  <si>
    <t>10/28/2004</t>
  </si>
  <si>
    <t>10/29/2004</t>
  </si>
  <si>
    <t>10/30/2004</t>
  </si>
  <si>
    <t>10/31/2004</t>
  </si>
  <si>
    <t>11/1/2004</t>
  </si>
  <si>
    <t>11/2/2004</t>
  </si>
  <si>
    <t>11/3/2004</t>
  </si>
  <si>
    <t>11/4/2004</t>
  </si>
  <si>
    <t>11/5/2004</t>
  </si>
  <si>
    <t>11/6/2004</t>
  </si>
  <si>
    <t>11/7/2004</t>
  </si>
  <si>
    <t>11/8/2004</t>
  </si>
  <si>
    <t>11/9/2004</t>
  </si>
  <si>
    <t>11/10/2004</t>
  </si>
  <si>
    <t>11/11/2004</t>
  </si>
  <si>
    <t>11/12/2004</t>
  </si>
  <si>
    <t>11/13/2004</t>
  </si>
  <si>
    <t>11/14/2004</t>
  </si>
  <si>
    <t>11/15/2004</t>
  </si>
  <si>
    <t>11/16/2004</t>
  </si>
  <si>
    <t>11/17/2004</t>
  </si>
  <si>
    <t>11/18/2004</t>
  </si>
  <si>
    <t>11/19/2004</t>
  </si>
  <si>
    <t>11/20/2004</t>
  </si>
  <si>
    <t>11/21/2004</t>
  </si>
  <si>
    <t>11/22/2004</t>
  </si>
  <si>
    <t>11/23/2004</t>
  </si>
  <si>
    <t>11/24/2004</t>
  </si>
  <si>
    <t>11/25/2004</t>
  </si>
  <si>
    <t>11/26/2004</t>
  </si>
  <si>
    <t>11/27/2004</t>
  </si>
  <si>
    <t>11/28/2004</t>
  </si>
  <si>
    <t>11/29/2004</t>
  </si>
  <si>
    <t>11/30/2004</t>
  </si>
  <si>
    <t>12/1/2004</t>
  </si>
  <si>
    <t>12/2/2004</t>
  </si>
  <si>
    <t>12/3/2004</t>
  </si>
  <si>
    <t>12/4/2004</t>
  </si>
  <si>
    <t>12/5/2004</t>
  </si>
  <si>
    <t>12/6/2004</t>
  </si>
  <si>
    <t>12/7/2004</t>
  </si>
  <si>
    <t>12/8/2004</t>
  </si>
  <si>
    <t>12/9/2004</t>
  </si>
  <si>
    <t>12/10/2004</t>
  </si>
  <si>
    <t>12/11/2004</t>
  </si>
  <si>
    <t>12/12/2004</t>
  </si>
  <si>
    <t>12/13/2004</t>
  </si>
  <si>
    <t>12/14/2004</t>
  </si>
  <si>
    <t>12/15/2004</t>
  </si>
  <si>
    <t>12/16/2004</t>
  </si>
  <si>
    <t>12/17/2004</t>
  </si>
  <si>
    <t>12/18/2004</t>
  </si>
  <si>
    <t>12/19/2004</t>
  </si>
  <si>
    <t>12/20/2004</t>
  </si>
  <si>
    <t>12/21/2004</t>
  </si>
  <si>
    <t>12/22/2004</t>
  </si>
  <si>
    <t>12/23/2004</t>
  </si>
  <si>
    <t>12/24/2004</t>
  </si>
  <si>
    <t>12/25/2004</t>
  </si>
  <si>
    <t>12/26/2004</t>
  </si>
  <si>
    <t>12/27/2004</t>
  </si>
  <si>
    <t>12/28/2004</t>
  </si>
  <si>
    <t>12/29/2004</t>
  </si>
  <si>
    <t>12/30/2004</t>
  </si>
  <si>
    <t>12/31/2004</t>
  </si>
  <si>
    <t>1/1/2005</t>
  </si>
  <si>
    <t>1/2/2005</t>
  </si>
  <si>
    <t>1/3/2005</t>
  </si>
  <si>
    <t>1/4/2005</t>
  </si>
  <si>
    <t>1/5/2005</t>
  </si>
  <si>
    <t>1/6/2005</t>
  </si>
  <si>
    <t>1/7/2005</t>
  </si>
  <si>
    <t>1/8/2005</t>
  </si>
  <si>
    <t>1/9/2005</t>
  </si>
  <si>
    <t>1/10/2005</t>
  </si>
  <si>
    <t>1/11/2005</t>
  </si>
  <si>
    <t>1/12/2005</t>
  </si>
  <si>
    <t>1/13/2005</t>
  </si>
  <si>
    <t>1/14/2005</t>
  </si>
  <si>
    <t>1/15/2005</t>
  </si>
  <si>
    <t>1/16/2005</t>
  </si>
  <si>
    <t>1/17/2005</t>
  </si>
  <si>
    <t>1/18/2005</t>
  </si>
  <si>
    <t>1/19/2005</t>
  </si>
  <si>
    <t>1/20/2005</t>
  </si>
  <si>
    <t>1/21/2005</t>
  </si>
  <si>
    <t>1/22/2005</t>
  </si>
  <si>
    <t>1/23/2005</t>
  </si>
  <si>
    <t>1/24/2005</t>
  </si>
  <si>
    <t>1/25/2005</t>
  </si>
  <si>
    <t>1/26/2005</t>
  </si>
  <si>
    <t>1/27/2005</t>
  </si>
  <si>
    <t>1/28/2005</t>
  </si>
  <si>
    <t>1/29/2005</t>
  </si>
  <si>
    <t>1/30/2005</t>
  </si>
  <si>
    <t>1/31/2005</t>
  </si>
  <si>
    <t>2/1/2005</t>
  </si>
  <si>
    <t>2/2/2005</t>
  </si>
  <si>
    <t>2/3/2005</t>
  </si>
  <si>
    <t>2/4/2005</t>
  </si>
  <si>
    <t>2/5/2005</t>
  </si>
  <si>
    <t>2/6/2005</t>
  </si>
  <si>
    <t>2/7/2005</t>
  </si>
  <si>
    <t>2/8/2005</t>
  </si>
  <si>
    <t>2/9/2005</t>
  </si>
  <si>
    <t>2/10/2005</t>
  </si>
  <si>
    <t>2/11/2005</t>
  </si>
  <si>
    <t>2/12/2005</t>
  </si>
  <si>
    <t>2/13/2005</t>
  </si>
  <si>
    <t>2/14/2005</t>
  </si>
  <si>
    <t>2/15/2005</t>
  </si>
  <si>
    <t>2/16/2005</t>
  </si>
  <si>
    <t>2/17/2005</t>
  </si>
  <si>
    <t>2/18/2005</t>
  </si>
  <si>
    <t>2/19/2005</t>
  </si>
  <si>
    <t>2/20/2005</t>
  </si>
  <si>
    <t>2/21/2005</t>
  </si>
  <si>
    <t>2/22/2005</t>
  </si>
  <si>
    <t>2/23/2005</t>
  </si>
  <si>
    <t>2/24/2005</t>
  </si>
  <si>
    <t>2/25/2005</t>
  </si>
  <si>
    <t>2/26/2005</t>
  </si>
  <si>
    <t>2/27/2005</t>
  </si>
  <si>
    <t>2/28/2005</t>
  </si>
  <si>
    <t>3/1/2005</t>
  </si>
  <si>
    <t>3/2/2005</t>
  </si>
  <si>
    <t>3/3/2005</t>
  </si>
  <si>
    <t>3/4/2005</t>
  </si>
  <si>
    <t>3/5/2005</t>
  </si>
  <si>
    <t>3/6/2005</t>
  </si>
  <si>
    <t>3/7/2005</t>
  </si>
  <si>
    <t>3/8/2005</t>
  </si>
  <si>
    <t>3/9/2005</t>
  </si>
  <si>
    <t>3/10/2005</t>
  </si>
  <si>
    <t>3/11/2005</t>
  </si>
  <si>
    <t>3/12/2005</t>
  </si>
  <si>
    <t>3/13/2005</t>
  </si>
  <si>
    <t>3/14/2005</t>
  </si>
  <si>
    <t>3/15/2005</t>
  </si>
  <si>
    <t>3/16/2005</t>
  </si>
  <si>
    <t>3/17/2005</t>
  </si>
  <si>
    <t>3/18/2005</t>
  </si>
  <si>
    <t>3/19/2005</t>
  </si>
  <si>
    <t>3/20/2005</t>
  </si>
  <si>
    <t>3/21/2005</t>
  </si>
  <si>
    <t>3/22/2005</t>
  </si>
  <si>
    <t>3/23/2005</t>
  </si>
  <si>
    <t>3/24/2005</t>
  </si>
  <si>
    <t>3/25/2005</t>
  </si>
  <si>
    <t>3/26/2005</t>
  </si>
  <si>
    <t>3/27/2005</t>
  </si>
  <si>
    <t>3/28/2005</t>
  </si>
  <si>
    <t>3/29/2005</t>
  </si>
  <si>
    <t>3/30/2005</t>
  </si>
  <si>
    <t>3/31/2005</t>
  </si>
  <si>
    <t>4/1/2005</t>
  </si>
  <si>
    <t>4/2/2005</t>
  </si>
  <si>
    <t>4/3/2005</t>
  </si>
  <si>
    <t>4/4/2005</t>
  </si>
  <si>
    <t>4/5/2005</t>
  </si>
  <si>
    <t>4/6/2005</t>
  </si>
  <si>
    <t>4/7/2005</t>
  </si>
  <si>
    <t>4/8/2005</t>
  </si>
  <si>
    <t>4/9/2005</t>
  </si>
  <si>
    <t>4/10/2005</t>
  </si>
  <si>
    <t>4/11/2005</t>
  </si>
  <si>
    <t>4/12/2005</t>
  </si>
  <si>
    <t>4/13/2005</t>
  </si>
  <si>
    <t>4/14/2005</t>
  </si>
  <si>
    <t>4/15/2005</t>
  </si>
  <si>
    <t>4/16/2005</t>
  </si>
  <si>
    <t>4/17/2005</t>
  </si>
  <si>
    <t>4/18/2005</t>
  </si>
  <si>
    <t>4/19/2005</t>
  </si>
  <si>
    <t>4/20/2005</t>
  </si>
  <si>
    <t>4/21/2005</t>
  </si>
  <si>
    <t>4/22/2005</t>
  </si>
  <si>
    <t>4/23/2005</t>
  </si>
  <si>
    <t>4/24/2005</t>
  </si>
  <si>
    <t>4/25/2005</t>
  </si>
  <si>
    <t>4/26/2005</t>
  </si>
  <si>
    <t>4/27/2005</t>
  </si>
  <si>
    <t>4/28/2005</t>
  </si>
  <si>
    <t>4/29/2005</t>
  </si>
  <si>
    <t>4/30/2005</t>
  </si>
  <si>
    <t>5/1/2005</t>
  </si>
  <si>
    <t>5/2/2005</t>
  </si>
  <si>
    <t>5/3/2005</t>
  </si>
  <si>
    <t>5/4/2005</t>
  </si>
  <si>
    <t>5/5/2005</t>
  </si>
  <si>
    <t>5/6/2005</t>
  </si>
  <si>
    <t>5/7/2005</t>
  </si>
  <si>
    <t>5/8/2005</t>
  </si>
  <si>
    <t>5/9/2005</t>
  </si>
  <si>
    <t>5/10/2005</t>
  </si>
  <si>
    <t>5/11/2005</t>
  </si>
  <si>
    <t>5/12/2005</t>
  </si>
  <si>
    <t>5/13/2005</t>
  </si>
  <si>
    <t>5/14/2005</t>
  </si>
  <si>
    <t>5/15/2005</t>
  </si>
  <si>
    <t>5/16/2005</t>
  </si>
  <si>
    <t>5/17/2005</t>
  </si>
  <si>
    <t>5/18/2005</t>
  </si>
  <si>
    <t>5/19/2005</t>
  </si>
  <si>
    <t>5/20/2005</t>
  </si>
  <si>
    <t>5/21/2005</t>
  </si>
  <si>
    <t>5/22/2005</t>
  </si>
  <si>
    <t>5/23/2005</t>
  </si>
  <si>
    <t>5/24/2005</t>
  </si>
  <si>
    <t>5/25/2005</t>
  </si>
  <si>
    <t>5/26/2005</t>
  </si>
  <si>
    <t>5/27/2005</t>
  </si>
  <si>
    <t>5/28/2005</t>
  </si>
  <si>
    <t>5/29/2005</t>
  </si>
  <si>
    <t>5/30/2005</t>
  </si>
  <si>
    <t>5/31/2005</t>
  </si>
  <si>
    <t>6/1/2005</t>
  </si>
  <si>
    <t>6/2/2005</t>
  </si>
  <si>
    <t>6/3/2005</t>
  </si>
  <si>
    <t>6/4/2005</t>
  </si>
  <si>
    <t>6/5/2005</t>
  </si>
  <si>
    <t>6/6/2005</t>
  </si>
  <si>
    <t>6/7/2005</t>
  </si>
  <si>
    <t>6/8/2005</t>
  </si>
  <si>
    <t>6/9/2005</t>
  </si>
  <si>
    <t>6/10/2005</t>
  </si>
  <si>
    <t>6/11/2005</t>
  </si>
  <si>
    <t>6/12/2005</t>
  </si>
  <si>
    <t>6/13/2005</t>
  </si>
  <si>
    <t>6/14/2005</t>
  </si>
  <si>
    <t>6/15/2005</t>
  </si>
  <si>
    <t>6/16/2005</t>
  </si>
  <si>
    <t>6/17/2005</t>
  </si>
  <si>
    <t>6/18/2005</t>
  </si>
  <si>
    <t>6/19/2005</t>
  </si>
  <si>
    <t>6/20/2005</t>
  </si>
  <si>
    <t>6/21/2005</t>
  </si>
  <si>
    <t>6/22/2005</t>
  </si>
  <si>
    <t>6/23/2005</t>
  </si>
  <si>
    <t>6/24/2005</t>
  </si>
  <si>
    <t>6/25/2005</t>
  </si>
  <si>
    <t>6/26/2005</t>
  </si>
  <si>
    <t>6/27/2005</t>
  </si>
  <si>
    <t>6/28/2005</t>
  </si>
  <si>
    <t>6/29/2005</t>
  </si>
  <si>
    <t>6/30/2005</t>
  </si>
  <si>
    <t>7/1/2005</t>
  </si>
  <si>
    <t>7/2/2005</t>
  </si>
  <si>
    <t>7/3/2005</t>
  </si>
  <si>
    <t>7/4/2005</t>
  </si>
  <si>
    <t>7/5/2005</t>
  </si>
  <si>
    <t>7/6/2005</t>
  </si>
  <si>
    <t>7/7/2005</t>
  </si>
  <si>
    <t>7/8/2005</t>
  </si>
  <si>
    <t>7/9/2005</t>
  </si>
  <si>
    <t>7/10/2005</t>
  </si>
  <si>
    <t>7/11/2005</t>
  </si>
  <si>
    <t>7/12/2005</t>
  </si>
  <si>
    <t>7/13/2005</t>
  </si>
  <si>
    <t>7/14/2005</t>
  </si>
  <si>
    <t>7/15/2005</t>
  </si>
  <si>
    <t>7/16/2005</t>
  </si>
  <si>
    <t>7/17/2005</t>
  </si>
  <si>
    <t>7/18/2005</t>
  </si>
  <si>
    <t>7/19/2005</t>
  </si>
  <si>
    <t>7/20/2005</t>
  </si>
  <si>
    <t>7/21/2005</t>
  </si>
  <si>
    <t>7/22/2005</t>
  </si>
  <si>
    <t>7/23/2005</t>
  </si>
  <si>
    <t>7/24/2005</t>
  </si>
  <si>
    <t>7/25/2005</t>
  </si>
  <si>
    <t>7/26/2005</t>
  </si>
  <si>
    <t>7/27/2005</t>
  </si>
  <si>
    <t>7/28/2005</t>
  </si>
  <si>
    <t>7/29/2005</t>
  </si>
  <si>
    <t>7/30/2005</t>
  </si>
  <si>
    <t>7/31/2005</t>
  </si>
  <si>
    <t>8/1/2005</t>
  </si>
  <si>
    <t>8/2/2005</t>
  </si>
  <si>
    <t>8/3/2005</t>
  </si>
  <si>
    <t>8/4/2005</t>
  </si>
  <si>
    <t>8/5/2005</t>
  </si>
  <si>
    <t>8/6/2005</t>
  </si>
  <si>
    <t>8/7/2005</t>
  </si>
  <si>
    <t>8/8/2005</t>
  </si>
  <si>
    <t>8/9/2005</t>
  </si>
  <si>
    <t>8/10/2005</t>
  </si>
  <si>
    <t>8/11/2005</t>
  </si>
  <si>
    <t>8/12/2005</t>
  </si>
  <si>
    <t>8/13/2005</t>
  </si>
  <si>
    <t>8/14/2005</t>
  </si>
  <si>
    <t>8/15/2005</t>
  </si>
  <si>
    <t>8/16/2005</t>
  </si>
  <si>
    <t>8/17/2005</t>
  </si>
  <si>
    <t>8/18/2005</t>
  </si>
  <si>
    <t>8/19/2005</t>
  </si>
  <si>
    <t>8/20/2005</t>
  </si>
  <si>
    <t>8/21/2005</t>
  </si>
  <si>
    <t>8/22/2005</t>
  </si>
  <si>
    <t>8/23/2005</t>
  </si>
  <si>
    <t>8/24/2005</t>
  </si>
  <si>
    <t>8/25/2005</t>
  </si>
  <si>
    <t>8/26/2005</t>
  </si>
  <si>
    <t>8/27/2005</t>
  </si>
  <si>
    <t>8/28/2005</t>
  </si>
  <si>
    <t>8/29/2005</t>
  </si>
  <si>
    <t>8/30/2005</t>
  </si>
  <si>
    <t>8/31/2005</t>
  </si>
  <si>
    <t>9/1/2005</t>
  </si>
  <si>
    <t>9/2/2005</t>
  </si>
  <si>
    <t>9/3/2005</t>
  </si>
  <si>
    <t>9/4/2005</t>
  </si>
  <si>
    <t>9/5/2005</t>
  </si>
  <si>
    <t>9/6/2005</t>
  </si>
  <si>
    <t>9/7/2005</t>
  </si>
  <si>
    <t>9/8/2005</t>
  </si>
  <si>
    <t>9/9/2005</t>
  </si>
  <si>
    <t>9/10/2005</t>
  </si>
  <si>
    <t>9/11/2005</t>
  </si>
  <si>
    <t>9/12/2005</t>
  </si>
  <si>
    <t>9/13/2005</t>
  </si>
  <si>
    <t>9/14/2005</t>
  </si>
  <si>
    <t>9/15/2005</t>
  </si>
  <si>
    <t>9/16/2005</t>
  </si>
  <si>
    <t>9/17/2005</t>
  </si>
  <si>
    <t>9/18/2005</t>
  </si>
  <si>
    <t>9/19/2005</t>
  </si>
  <si>
    <t>9/20/2005</t>
  </si>
  <si>
    <t>9/21/2005</t>
  </si>
  <si>
    <t>9/22/2005</t>
  </si>
  <si>
    <t>9/23/2005</t>
  </si>
  <si>
    <t>9/24/2005</t>
  </si>
  <si>
    <t>9/25/2005</t>
  </si>
  <si>
    <t>9/26/2005</t>
  </si>
  <si>
    <t>9/27/2005</t>
  </si>
  <si>
    <t>9/28/2005</t>
  </si>
  <si>
    <t>9/29/2005</t>
  </si>
  <si>
    <t>9/30/2005</t>
  </si>
  <si>
    <t>10/1/2005</t>
  </si>
  <si>
    <t>10/2/2005</t>
  </si>
  <si>
    <t>10/3/2005</t>
  </si>
  <si>
    <t>10/4/2005</t>
  </si>
  <si>
    <t>10/5/2005</t>
  </si>
  <si>
    <t>10/6/2005</t>
  </si>
  <si>
    <t>10/7/2005</t>
  </si>
  <si>
    <t>10/8/2005</t>
  </si>
  <si>
    <t>10/9/2005</t>
  </si>
  <si>
    <t>10/10/2005</t>
  </si>
  <si>
    <t>10/11/2005</t>
  </si>
  <si>
    <t>10/12/2005</t>
  </si>
  <si>
    <t>10/13/2005</t>
  </si>
  <si>
    <t>10/14/2005</t>
  </si>
  <si>
    <t>10/15/2005</t>
  </si>
  <si>
    <t>10/16/2005</t>
  </si>
  <si>
    <t>10/17/2005</t>
  </si>
  <si>
    <t>10/18/2005</t>
  </si>
  <si>
    <t>10/19/2005</t>
  </si>
  <si>
    <t>10/20/2005</t>
  </si>
  <si>
    <t>10/21/2005</t>
  </si>
  <si>
    <t>10/22/2005</t>
  </si>
  <si>
    <t>10/23/2005</t>
  </si>
  <si>
    <t>10/24/2005</t>
  </si>
  <si>
    <t>10/25/2005</t>
  </si>
  <si>
    <t>10/26/2005</t>
  </si>
  <si>
    <t>10/27/2005</t>
  </si>
  <si>
    <t>10/28/2005</t>
  </si>
  <si>
    <t>10/29/2005</t>
  </si>
  <si>
    <t>10/30/2005</t>
  </si>
  <si>
    <t>10/31/2005</t>
  </si>
  <si>
    <t>11/1/2005</t>
  </si>
  <si>
    <t>11/2/2005</t>
  </si>
  <si>
    <t>11/3/2005</t>
  </si>
  <si>
    <t>11/4/2005</t>
  </si>
  <si>
    <t>11/5/2005</t>
  </si>
  <si>
    <t>11/6/2005</t>
  </si>
  <si>
    <t>11/7/2005</t>
  </si>
  <si>
    <t>11/8/2005</t>
  </si>
  <si>
    <t>11/9/2005</t>
  </si>
  <si>
    <t>11/10/2005</t>
  </si>
  <si>
    <t>11/11/2005</t>
  </si>
  <si>
    <t>11/12/2005</t>
  </si>
  <si>
    <t>11/13/2005</t>
  </si>
  <si>
    <t>11/14/2005</t>
  </si>
  <si>
    <t>11/15/2005</t>
  </si>
  <si>
    <t>11/16/2005</t>
  </si>
  <si>
    <t>11/17/2005</t>
  </si>
  <si>
    <t>11/18/2005</t>
  </si>
  <si>
    <t>11/19/2005</t>
  </si>
  <si>
    <t>11/20/2005</t>
  </si>
  <si>
    <t>11/21/2005</t>
  </si>
  <si>
    <t>11/22/2005</t>
  </si>
  <si>
    <t>11/23/2005</t>
  </si>
  <si>
    <t>11/24/2005</t>
  </si>
  <si>
    <t>11/25/2005</t>
  </si>
  <si>
    <t>11/26/2005</t>
  </si>
  <si>
    <t>11/27/2005</t>
  </si>
  <si>
    <t>11/28/2005</t>
  </si>
  <si>
    <t>11/29/2005</t>
  </si>
  <si>
    <t>11/30/2005</t>
  </si>
  <si>
    <t>12/1/2005</t>
  </si>
  <si>
    <t>12/2/2005</t>
  </si>
  <si>
    <t>12/3/2005</t>
  </si>
  <si>
    <t>12/4/2005</t>
  </si>
  <si>
    <t>12/5/2005</t>
  </si>
  <si>
    <t>12/6/2005</t>
  </si>
  <si>
    <t>12/7/2005</t>
  </si>
  <si>
    <t>12/8/2005</t>
  </si>
  <si>
    <t>12/9/2005</t>
  </si>
  <si>
    <t>12/10/2005</t>
  </si>
  <si>
    <t>12/11/2005</t>
  </si>
  <si>
    <t>12/12/2005</t>
  </si>
  <si>
    <t>12/13/2005</t>
  </si>
  <si>
    <t>12/14/2005</t>
  </si>
  <si>
    <t>12/15/2005</t>
  </si>
  <si>
    <t>12/16/2005</t>
  </si>
  <si>
    <t>12/17/2005</t>
  </si>
  <si>
    <t>12/18/2005</t>
  </si>
  <si>
    <t>12/19/2005</t>
  </si>
  <si>
    <t>12/20/2005</t>
  </si>
  <si>
    <t>12/21/2005</t>
  </si>
  <si>
    <t>12/22/2005</t>
  </si>
  <si>
    <t>12/23/2005</t>
  </si>
  <si>
    <t>12/24/2005</t>
  </si>
  <si>
    <t>12/25/2005</t>
  </si>
  <si>
    <t>12/26/2005</t>
  </si>
  <si>
    <t>12/27/2005</t>
  </si>
  <si>
    <t>12/28/2005</t>
  </si>
  <si>
    <t>12/29/2005</t>
  </si>
  <si>
    <t>12/30/2005</t>
  </si>
  <si>
    <t>12/31/2005</t>
  </si>
  <si>
    <t>1/1/2006</t>
  </si>
  <si>
    <t>1/2/2006</t>
  </si>
  <si>
    <t>1/3/2006</t>
  </si>
  <si>
    <t>1/4/2006</t>
  </si>
  <si>
    <t>1/5/2006</t>
  </si>
  <si>
    <t>1/6/2006</t>
  </si>
  <si>
    <t>1/7/2006</t>
  </si>
  <si>
    <t>1/8/2006</t>
  </si>
  <si>
    <t>1/9/2006</t>
  </si>
  <si>
    <t>1/10/2006</t>
  </si>
  <si>
    <t>1/11/2006</t>
  </si>
  <si>
    <t>1/12/2006</t>
  </si>
  <si>
    <t>1/13/2006</t>
  </si>
  <si>
    <t>1/14/2006</t>
  </si>
  <si>
    <t>1/15/2006</t>
  </si>
  <si>
    <t>1/16/2006</t>
  </si>
  <si>
    <t>1/17/2006</t>
  </si>
  <si>
    <t>1/18/2006</t>
  </si>
  <si>
    <t>1/19/2006</t>
  </si>
  <si>
    <t>1/20/2006</t>
  </si>
  <si>
    <t>1/21/2006</t>
  </si>
  <si>
    <t>1/22/2006</t>
  </si>
  <si>
    <t>1/23/2006</t>
  </si>
  <si>
    <t>1/24/2006</t>
  </si>
  <si>
    <t>1/25/2006</t>
  </si>
  <si>
    <t>1/26/2006</t>
  </si>
  <si>
    <t>1/27/2006</t>
  </si>
  <si>
    <t>1/28/2006</t>
  </si>
  <si>
    <t>1/29/2006</t>
  </si>
  <si>
    <t>1/30/2006</t>
  </si>
  <si>
    <t>1/31/2006</t>
  </si>
  <si>
    <t>2/1/2006</t>
  </si>
  <si>
    <t>2/2/2006</t>
  </si>
  <si>
    <t>2/3/2006</t>
  </si>
  <si>
    <t>2/4/2006</t>
  </si>
  <si>
    <t>2/5/2006</t>
  </si>
  <si>
    <t>2/6/2006</t>
  </si>
  <si>
    <t>2/7/2006</t>
  </si>
  <si>
    <t>2/8/2006</t>
  </si>
  <si>
    <t>2/9/2006</t>
  </si>
  <si>
    <t>2/10/2006</t>
  </si>
  <si>
    <t>2/11/2006</t>
  </si>
  <si>
    <t>2/12/2006</t>
  </si>
  <si>
    <t>2/13/2006</t>
  </si>
  <si>
    <t>2/14/2006</t>
  </si>
  <si>
    <t>2/15/2006</t>
  </si>
  <si>
    <t>2/16/2006</t>
  </si>
  <si>
    <t>2/17/2006</t>
  </si>
  <si>
    <t>2/18/2006</t>
  </si>
  <si>
    <t>2/19/2006</t>
  </si>
  <si>
    <t>2/20/2006</t>
  </si>
  <si>
    <t>2/21/2006</t>
  </si>
  <si>
    <t>2/22/2006</t>
  </si>
  <si>
    <t>2/23/2006</t>
  </si>
  <si>
    <t>2/24/2006</t>
  </si>
  <si>
    <t>2/25/2006</t>
  </si>
  <si>
    <t>2/26/2006</t>
  </si>
  <si>
    <t>2/27/2006</t>
  </si>
  <si>
    <t>2/28/2006</t>
  </si>
  <si>
    <t>3/1/2006</t>
  </si>
  <si>
    <t>3/2/2006</t>
  </si>
  <si>
    <t>3/3/2006</t>
  </si>
  <si>
    <t>3/4/2006</t>
  </si>
  <si>
    <t>3/5/2006</t>
  </si>
  <si>
    <t>3/6/2006</t>
  </si>
  <si>
    <t>3/7/2006</t>
  </si>
  <si>
    <t>3/8/2006</t>
  </si>
  <si>
    <t>3/9/2006</t>
  </si>
  <si>
    <t>3/10/2006</t>
  </si>
  <si>
    <t>3/11/2006</t>
  </si>
  <si>
    <t>3/12/2006</t>
  </si>
  <si>
    <t>3/13/2006</t>
  </si>
  <si>
    <t>3/14/2006</t>
  </si>
  <si>
    <t>3/15/2006</t>
  </si>
  <si>
    <t>3/16/2006</t>
  </si>
  <si>
    <t>3/17/2006</t>
  </si>
  <si>
    <t>3/18/2006</t>
  </si>
  <si>
    <t>3/19/2006</t>
  </si>
  <si>
    <t>3/20/2006</t>
  </si>
  <si>
    <t>3/21/2006</t>
  </si>
  <si>
    <t>3/22/2006</t>
  </si>
  <si>
    <t>3/23/2006</t>
  </si>
  <si>
    <t>3/24/2006</t>
  </si>
  <si>
    <t>3/25/2006</t>
  </si>
  <si>
    <t>3/26/2006</t>
  </si>
  <si>
    <t>3/27/2006</t>
  </si>
  <si>
    <t>3/28/2006</t>
  </si>
  <si>
    <t>3/29/2006</t>
  </si>
  <si>
    <t>3/30/2006</t>
  </si>
  <si>
    <t>3/31/2006</t>
  </si>
  <si>
    <t>4/1/2006</t>
  </si>
  <si>
    <t>4/2/2006</t>
  </si>
  <si>
    <t>4/3/2006</t>
  </si>
  <si>
    <t>4/4/2006</t>
  </si>
  <si>
    <t>4/5/2006</t>
  </si>
  <si>
    <t>4/6/2006</t>
  </si>
  <si>
    <t>4/7/2006</t>
  </si>
  <si>
    <t>4/8/2006</t>
  </si>
  <si>
    <t>4/9/2006</t>
  </si>
  <si>
    <t>4/10/2006</t>
  </si>
  <si>
    <t>4/11/2006</t>
  </si>
  <si>
    <t>4/12/2006</t>
  </si>
  <si>
    <t>4/13/2006</t>
  </si>
  <si>
    <t>4/14/2006</t>
  </si>
  <si>
    <t>4/15/2006</t>
  </si>
  <si>
    <t>4/16/2006</t>
  </si>
  <si>
    <t>4/17/2006</t>
  </si>
  <si>
    <t>4/18/2006</t>
  </si>
  <si>
    <t>4/19/2006</t>
  </si>
  <si>
    <t>4/20/2006</t>
  </si>
  <si>
    <t>4/21/2006</t>
  </si>
  <si>
    <t>4/22/2006</t>
  </si>
  <si>
    <t>4/23/2006</t>
  </si>
  <si>
    <t>4/24/2006</t>
  </si>
  <si>
    <t>4/25/2006</t>
  </si>
  <si>
    <t>4/26/2006</t>
  </si>
  <si>
    <t>4/27/2006</t>
  </si>
  <si>
    <t>4/28/2006</t>
  </si>
  <si>
    <t>4/29/2006</t>
  </si>
  <si>
    <t>4/30/2006</t>
  </si>
  <si>
    <t>5/1/2006</t>
  </si>
  <si>
    <t>5/2/2006</t>
  </si>
  <si>
    <t>5/3/2006</t>
  </si>
  <si>
    <t>5/4/2006</t>
  </si>
  <si>
    <t>5/5/2006</t>
  </si>
  <si>
    <t>5/6/2006</t>
  </si>
  <si>
    <t>5/7/2006</t>
  </si>
  <si>
    <t>5/8/2006</t>
  </si>
  <si>
    <t>5/9/2006</t>
  </si>
  <si>
    <t>5/10/2006</t>
  </si>
  <si>
    <t>5/11/2006</t>
  </si>
  <si>
    <t>5/12/2006</t>
  </si>
  <si>
    <t>5/13/2006</t>
  </si>
  <si>
    <t>5/14/2006</t>
  </si>
  <si>
    <t>5/15/2006</t>
  </si>
  <si>
    <t>5/16/2006</t>
  </si>
  <si>
    <t>5/17/2006</t>
  </si>
  <si>
    <t>5/18/2006</t>
  </si>
  <si>
    <t>5/19/2006</t>
  </si>
  <si>
    <t>5/20/2006</t>
  </si>
  <si>
    <t>5/21/2006</t>
  </si>
  <si>
    <t>5/22/2006</t>
  </si>
  <si>
    <t>5/23/2006</t>
  </si>
  <si>
    <t>5/24/2006</t>
  </si>
  <si>
    <t>5/25/2006</t>
  </si>
  <si>
    <t>5/26/2006</t>
  </si>
  <si>
    <t>5/27/2006</t>
  </si>
  <si>
    <t>5/28/2006</t>
  </si>
  <si>
    <t>5/29/2006</t>
  </si>
  <si>
    <t>5/30/2006</t>
  </si>
  <si>
    <t>5/31/2006</t>
  </si>
  <si>
    <t>6/1/2006</t>
  </si>
  <si>
    <t>6/2/2006</t>
  </si>
  <si>
    <t>6/3/2006</t>
  </si>
  <si>
    <t>6/4/2006</t>
  </si>
  <si>
    <t>6/5/2006</t>
  </si>
  <si>
    <t>6/6/2006</t>
  </si>
  <si>
    <t>6/7/2006</t>
  </si>
  <si>
    <t>6/8/2006</t>
  </si>
  <si>
    <t>6/9/2006</t>
  </si>
  <si>
    <t>6/10/2006</t>
  </si>
  <si>
    <t>6/11/2006</t>
  </si>
  <si>
    <t>6/12/2006</t>
  </si>
  <si>
    <t>6/13/2006</t>
  </si>
  <si>
    <t>6/14/2006</t>
  </si>
  <si>
    <t>6/15/2006</t>
  </si>
  <si>
    <t>6/16/2006</t>
  </si>
  <si>
    <t>6/17/2006</t>
  </si>
  <si>
    <t>6/18/2006</t>
  </si>
  <si>
    <t>6/19/2006</t>
  </si>
  <si>
    <t>6/20/2006</t>
  </si>
  <si>
    <t>6/21/2006</t>
  </si>
  <si>
    <t>6/22/2006</t>
  </si>
  <si>
    <t>6/23/2006</t>
  </si>
  <si>
    <t>6/24/2006</t>
  </si>
  <si>
    <t>6/25/2006</t>
  </si>
  <si>
    <t>6/26/2006</t>
  </si>
  <si>
    <t>6/27/2006</t>
  </si>
  <si>
    <t>6/28/2006</t>
  </si>
  <si>
    <t>6/29/2006</t>
  </si>
  <si>
    <t>6/30/2006</t>
  </si>
  <si>
    <t>7/1/2006</t>
  </si>
  <si>
    <t>7/2/2006</t>
  </si>
  <si>
    <t>7/3/2006</t>
  </si>
  <si>
    <t>7/4/2006</t>
  </si>
  <si>
    <t>7/5/2006</t>
  </si>
  <si>
    <t>7/6/2006</t>
  </si>
  <si>
    <t>7/7/2006</t>
  </si>
  <si>
    <t>7/8/2006</t>
  </si>
  <si>
    <t>7/9/2006</t>
  </si>
  <si>
    <t>7/10/2006</t>
  </si>
  <si>
    <t>7/11/2006</t>
  </si>
  <si>
    <t>7/12/2006</t>
  </si>
  <si>
    <t>7/13/2006</t>
  </si>
  <si>
    <t>7/14/2006</t>
  </si>
  <si>
    <t>7/15/2006</t>
  </si>
  <si>
    <t>7/16/2006</t>
  </si>
  <si>
    <t>7/17/2006</t>
  </si>
  <si>
    <t>7/18/2006</t>
  </si>
  <si>
    <t>7/19/2006</t>
  </si>
  <si>
    <t>7/20/2006</t>
  </si>
  <si>
    <t>7/21/2006</t>
  </si>
  <si>
    <t>7/22/2006</t>
  </si>
  <si>
    <t>7/23/2006</t>
  </si>
  <si>
    <t>7/24/2006</t>
  </si>
  <si>
    <t>7/25/2006</t>
  </si>
  <si>
    <t>7/26/2006</t>
  </si>
  <si>
    <t>7/27/2006</t>
  </si>
  <si>
    <t>7/28/2006</t>
  </si>
  <si>
    <t>7/29/2006</t>
  </si>
  <si>
    <t>7/30/2006</t>
  </si>
  <si>
    <t>7/31/2006</t>
  </si>
  <si>
    <t>8/1/2006</t>
  </si>
  <si>
    <t>8/2/2006</t>
  </si>
  <si>
    <t>8/3/2006</t>
  </si>
  <si>
    <t>8/4/2006</t>
  </si>
  <si>
    <t>8/5/2006</t>
  </si>
  <si>
    <t>8/6/2006</t>
  </si>
  <si>
    <t>8/7/2006</t>
  </si>
  <si>
    <t>8/8/2006</t>
  </si>
  <si>
    <t>8/9/2006</t>
  </si>
  <si>
    <t>8/10/2006</t>
  </si>
  <si>
    <t>8/11/2006</t>
  </si>
  <si>
    <t>8/12/2006</t>
  </si>
  <si>
    <t>8/13/2006</t>
  </si>
  <si>
    <t>8/14/2006</t>
  </si>
  <si>
    <t>8/15/2006</t>
  </si>
  <si>
    <t>8/16/2006</t>
  </si>
  <si>
    <t>8/17/2006</t>
  </si>
  <si>
    <t>8/18/2006</t>
  </si>
  <si>
    <t>8/19/2006</t>
  </si>
  <si>
    <t>8/20/2006</t>
  </si>
  <si>
    <t>8/21/2006</t>
  </si>
  <si>
    <t>8/22/2006</t>
  </si>
  <si>
    <t>8/23/2006</t>
  </si>
  <si>
    <t>8/24/2006</t>
  </si>
  <si>
    <t>8/25/2006</t>
  </si>
  <si>
    <t>8/26/2006</t>
  </si>
  <si>
    <t>8/27/2006</t>
  </si>
  <si>
    <t>8/28/2006</t>
  </si>
  <si>
    <t>8/29/2006</t>
  </si>
  <si>
    <t>8/30/2006</t>
  </si>
  <si>
    <t>8/31/2006</t>
  </si>
  <si>
    <t>9/1/2006</t>
  </si>
  <si>
    <t>9/2/2006</t>
  </si>
  <si>
    <t>9/3/2006</t>
  </si>
  <si>
    <t>9/4/2006</t>
  </si>
  <si>
    <t>9/5/2006</t>
  </si>
  <si>
    <t>9/6/2006</t>
  </si>
  <si>
    <t>9/7/2006</t>
  </si>
  <si>
    <t>9/8/2006</t>
  </si>
  <si>
    <t>9/9/2006</t>
  </si>
  <si>
    <t>9/10/2006</t>
  </si>
  <si>
    <t>9/11/2006</t>
  </si>
  <si>
    <t>9/12/2006</t>
  </si>
  <si>
    <t>9/13/2006</t>
  </si>
  <si>
    <t>9/14/2006</t>
  </si>
  <si>
    <t>9/15/2006</t>
  </si>
  <si>
    <t>9/16/2006</t>
  </si>
  <si>
    <t>9/17/2006</t>
  </si>
  <si>
    <t>9/18/2006</t>
  </si>
  <si>
    <t>9/19/2006</t>
  </si>
  <si>
    <t>9/20/2006</t>
  </si>
  <si>
    <t>9/21/2006</t>
  </si>
  <si>
    <t>9/22/2006</t>
  </si>
  <si>
    <t>9/23/2006</t>
  </si>
  <si>
    <t>9/24/2006</t>
  </si>
  <si>
    <t>9/25/2006</t>
  </si>
  <si>
    <t>9/26/2006</t>
  </si>
  <si>
    <t>9/27/2006</t>
  </si>
  <si>
    <t>9/28/2006</t>
  </si>
  <si>
    <t>9/29/2006</t>
  </si>
  <si>
    <t>9/30/2006</t>
  </si>
  <si>
    <t>10/1/2006</t>
  </si>
  <si>
    <t>10/2/2006</t>
  </si>
  <si>
    <t>10/3/2006</t>
  </si>
  <si>
    <t>10/4/2006</t>
  </si>
  <si>
    <t>10/5/2006</t>
  </si>
  <si>
    <t>10/6/2006</t>
  </si>
  <si>
    <t>10/7/2006</t>
  </si>
  <si>
    <t>10/8/2006</t>
  </si>
  <si>
    <t>10/9/2006</t>
  </si>
  <si>
    <t>10/10/2006</t>
  </si>
  <si>
    <t>10/11/2006</t>
  </si>
  <si>
    <t>10/12/2006</t>
  </si>
  <si>
    <t>10/13/2006</t>
  </si>
  <si>
    <t>10/14/2006</t>
  </si>
  <si>
    <t>10/15/2006</t>
  </si>
  <si>
    <t>10/16/2006</t>
  </si>
  <si>
    <t>10/17/2006</t>
  </si>
  <si>
    <t>10/18/2006</t>
  </si>
  <si>
    <t>10/19/2006</t>
  </si>
  <si>
    <t>10/20/2006</t>
  </si>
  <si>
    <t>10/21/2006</t>
  </si>
  <si>
    <t>10/22/2006</t>
  </si>
  <si>
    <t>10/23/2006</t>
  </si>
  <si>
    <t>10/24/2006</t>
  </si>
  <si>
    <t>10/25/2006</t>
  </si>
  <si>
    <t>10/26/2006</t>
  </si>
  <si>
    <t>10/27/2006</t>
  </si>
  <si>
    <t>10/28/2006</t>
  </si>
  <si>
    <t>10/29/2006</t>
  </si>
  <si>
    <t>10/30/2006</t>
  </si>
  <si>
    <t>10/31/2006</t>
  </si>
  <si>
    <t>11/1/2006</t>
  </si>
  <si>
    <t>11/2/2006</t>
  </si>
  <si>
    <t>11/3/2006</t>
  </si>
  <si>
    <t>11/4/2006</t>
  </si>
  <si>
    <t>11/5/2006</t>
  </si>
  <si>
    <t>11/6/2006</t>
  </si>
  <si>
    <t>11/7/2006</t>
  </si>
  <si>
    <t>11/8/2006</t>
  </si>
  <si>
    <t>11/9/2006</t>
  </si>
  <si>
    <t>11/10/2006</t>
  </si>
  <si>
    <t>11/11/2006</t>
  </si>
  <si>
    <t>11/12/2006</t>
  </si>
  <si>
    <t>11/13/2006</t>
  </si>
  <si>
    <t>11/14/2006</t>
  </si>
  <si>
    <t>11/15/2006</t>
  </si>
  <si>
    <t>11/16/2006</t>
  </si>
  <si>
    <t>11/17/2006</t>
  </si>
  <si>
    <t>11/18/2006</t>
  </si>
  <si>
    <t>11/19/2006</t>
  </si>
  <si>
    <t>11/20/2006</t>
  </si>
  <si>
    <t>11/21/2006</t>
  </si>
  <si>
    <t>11/22/2006</t>
  </si>
  <si>
    <t>11/23/2006</t>
  </si>
  <si>
    <t>11/24/2006</t>
  </si>
  <si>
    <t>11/25/2006</t>
  </si>
  <si>
    <t>11/26/2006</t>
  </si>
  <si>
    <t>11/27/2006</t>
  </si>
  <si>
    <t>11/28/2006</t>
  </si>
  <si>
    <t>11/29/2006</t>
  </si>
  <si>
    <t>11/30/2006</t>
  </si>
  <si>
    <t>12/1/2006</t>
  </si>
  <si>
    <t>12/2/2006</t>
  </si>
  <si>
    <t>12/3/2006</t>
  </si>
  <si>
    <t>12/4/2006</t>
  </si>
  <si>
    <t>12/5/2006</t>
  </si>
  <si>
    <t>12/6/2006</t>
  </si>
  <si>
    <t>12/7/2006</t>
  </si>
  <si>
    <t>12/8/2006</t>
  </si>
  <si>
    <t>12/9/2006</t>
  </si>
  <si>
    <t>12/10/2006</t>
  </si>
  <si>
    <t>12/11/2006</t>
  </si>
  <si>
    <t>12/12/2006</t>
  </si>
  <si>
    <t>12/13/2006</t>
  </si>
  <si>
    <t>12/14/2006</t>
  </si>
  <si>
    <t>12/15/2006</t>
  </si>
  <si>
    <t>12/16/2006</t>
  </si>
  <si>
    <t>12/17/2006</t>
  </si>
  <si>
    <t>12/18/2006</t>
  </si>
  <si>
    <t>12/19/2006</t>
  </si>
  <si>
    <t>12/20/2006</t>
  </si>
  <si>
    <t>12/21/2006</t>
  </si>
  <si>
    <t>12/22/2006</t>
  </si>
  <si>
    <t>12/23/2006</t>
  </si>
  <si>
    <t>12/24/2006</t>
  </si>
  <si>
    <t>12/25/2006</t>
  </si>
  <si>
    <t>12/26/2006</t>
  </si>
  <si>
    <t>12/27/2006</t>
  </si>
  <si>
    <t>12/28/2006</t>
  </si>
  <si>
    <t>12/29/2006</t>
  </si>
  <si>
    <t>12/30/2006</t>
  </si>
  <si>
    <t>12/31/2006</t>
  </si>
  <si>
    <t>1/1/2007</t>
  </si>
  <si>
    <t>1/2/2007</t>
  </si>
  <si>
    <t>1/3/2007</t>
  </si>
  <si>
    <t>1/4/2007</t>
  </si>
  <si>
    <t>1/5/2007</t>
  </si>
  <si>
    <t>1/6/2007</t>
  </si>
  <si>
    <t>1/7/2007</t>
  </si>
  <si>
    <t>1/8/2007</t>
  </si>
  <si>
    <t>1/9/2007</t>
  </si>
  <si>
    <t>1/10/2007</t>
  </si>
  <si>
    <t>1/11/2007</t>
  </si>
  <si>
    <t>1/12/2007</t>
  </si>
  <si>
    <t>1/13/2007</t>
  </si>
  <si>
    <t>1/14/2007</t>
  </si>
  <si>
    <t>1/15/2007</t>
  </si>
  <si>
    <t>1/16/2007</t>
  </si>
  <si>
    <t>1/17/2007</t>
  </si>
  <si>
    <t>1/18/2007</t>
  </si>
  <si>
    <t>1/19/2007</t>
  </si>
  <si>
    <t>1/20/2007</t>
  </si>
  <si>
    <t>1/21/2007</t>
  </si>
  <si>
    <t>1/22/2007</t>
  </si>
  <si>
    <t>1/23/2007</t>
  </si>
  <si>
    <t>1/24/2007</t>
  </si>
  <si>
    <t>1/25/2007</t>
  </si>
  <si>
    <t>1/26/2007</t>
  </si>
  <si>
    <t>1/27/2007</t>
  </si>
  <si>
    <t>1/28/2007</t>
  </si>
  <si>
    <t>1/29/2007</t>
  </si>
  <si>
    <t>1/30/2007</t>
  </si>
  <si>
    <t>1/31/2007</t>
  </si>
  <si>
    <t>2/1/2007</t>
  </si>
  <si>
    <t>2/2/2007</t>
  </si>
  <si>
    <t>2/3/2007</t>
  </si>
  <si>
    <t>2/4/2007</t>
  </si>
  <si>
    <t>2/5/2007</t>
  </si>
  <si>
    <t>2/6/2007</t>
  </si>
  <si>
    <t>2/7/2007</t>
  </si>
  <si>
    <t>2/8/2007</t>
  </si>
  <si>
    <t>2/9/2007</t>
  </si>
  <si>
    <t>2/10/2007</t>
  </si>
  <si>
    <t>2/11/2007</t>
  </si>
  <si>
    <t>2/12/2007</t>
  </si>
  <si>
    <t>2/13/2007</t>
  </si>
  <si>
    <t>2/14/2007</t>
  </si>
  <si>
    <t>2/15/2007</t>
  </si>
  <si>
    <t>2/16/2007</t>
  </si>
  <si>
    <t>2/17/2007</t>
  </si>
  <si>
    <t>2/18/2007</t>
  </si>
  <si>
    <t>2/19/2007</t>
  </si>
  <si>
    <t>2/20/2007</t>
  </si>
  <si>
    <t>2/21/2007</t>
  </si>
  <si>
    <t>2/22/2007</t>
  </si>
  <si>
    <t>2/23/2007</t>
  </si>
  <si>
    <t>2/24/2007</t>
  </si>
  <si>
    <t>2/25/2007</t>
  </si>
  <si>
    <t>2/26/2007</t>
  </si>
  <si>
    <t>2/27/2007</t>
  </si>
  <si>
    <t>2/28/2007</t>
  </si>
  <si>
    <t>3/1/2007</t>
  </si>
  <si>
    <t>3/2/2007</t>
  </si>
  <si>
    <t>3/3/2007</t>
  </si>
  <si>
    <t>3/4/2007</t>
  </si>
  <si>
    <t>3/5/2007</t>
  </si>
  <si>
    <t>3/6/2007</t>
  </si>
  <si>
    <t>3/7/2007</t>
  </si>
  <si>
    <t>3/8/2007</t>
  </si>
  <si>
    <t>3/9/2007</t>
  </si>
  <si>
    <t>3/10/2007</t>
  </si>
  <si>
    <t>3/11/2007</t>
  </si>
  <si>
    <t>3/12/2007</t>
  </si>
  <si>
    <t>3/13/2007</t>
  </si>
  <si>
    <t>3/14/2007</t>
  </si>
  <si>
    <t>3/15/2007</t>
  </si>
  <si>
    <t>3/16/2007</t>
  </si>
  <si>
    <t>3/17/2007</t>
  </si>
  <si>
    <t>3/18/2007</t>
  </si>
  <si>
    <t>3/19/2007</t>
  </si>
  <si>
    <t>3/20/2007</t>
  </si>
  <si>
    <t>3/21/2007</t>
  </si>
  <si>
    <t>3/22/2007</t>
  </si>
  <si>
    <t>3/23/2007</t>
  </si>
  <si>
    <t>3/24/2007</t>
  </si>
  <si>
    <t>3/25/2007</t>
  </si>
  <si>
    <t>3/26/2007</t>
  </si>
  <si>
    <t>3/27/2007</t>
  </si>
  <si>
    <t>3/28/2007</t>
  </si>
  <si>
    <t>3/29/2007</t>
  </si>
  <si>
    <t>3/30/2007</t>
  </si>
  <si>
    <t>3/31/2007</t>
  </si>
  <si>
    <t>4/1/2007</t>
  </si>
  <si>
    <t>4/2/2007</t>
  </si>
  <si>
    <t>4/3/2007</t>
  </si>
  <si>
    <t>4/4/2007</t>
  </si>
  <si>
    <t>4/5/2007</t>
  </si>
  <si>
    <t>4/6/2007</t>
  </si>
  <si>
    <t>4/7/2007</t>
  </si>
  <si>
    <t>4/8/2007</t>
  </si>
  <si>
    <t>4/9/2007</t>
  </si>
  <si>
    <t>4/10/2007</t>
  </si>
  <si>
    <t>4/11/2007</t>
  </si>
  <si>
    <t>4/12/2007</t>
  </si>
  <si>
    <t>4/13/2007</t>
  </si>
  <si>
    <t>4/14/2007</t>
  </si>
  <si>
    <t>4/15/2007</t>
  </si>
  <si>
    <t>4/16/2007</t>
  </si>
  <si>
    <t>4/17/2007</t>
  </si>
  <si>
    <t>4/18/2007</t>
  </si>
  <si>
    <t>4/19/2007</t>
  </si>
  <si>
    <t>4/20/2007</t>
  </si>
  <si>
    <t>4/21/2007</t>
  </si>
  <si>
    <t>4/22/2007</t>
  </si>
  <si>
    <t>4/23/2007</t>
  </si>
  <si>
    <t>4/24/2007</t>
  </si>
  <si>
    <t>4/25/2007</t>
  </si>
  <si>
    <t>4/26/2007</t>
  </si>
  <si>
    <t>4/27/2007</t>
  </si>
  <si>
    <t>4/28/2007</t>
  </si>
  <si>
    <t>4/29/2007</t>
  </si>
  <si>
    <t>4/30/2007</t>
  </si>
  <si>
    <t>5/1/2007</t>
  </si>
  <si>
    <t>5/2/2007</t>
  </si>
  <si>
    <t>5/3/2007</t>
  </si>
  <si>
    <t>5/4/2007</t>
  </si>
  <si>
    <t>5/5/2007</t>
  </si>
  <si>
    <t>5/6/2007</t>
  </si>
  <si>
    <t>5/7/2007</t>
  </si>
  <si>
    <t>5/8/2007</t>
  </si>
  <si>
    <t>5/9/2007</t>
  </si>
  <si>
    <t>5/10/2007</t>
  </si>
  <si>
    <t>5/11/2007</t>
  </si>
  <si>
    <t>5/12/2007</t>
  </si>
  <si>
    <t>5/13/2007</t>
  </si>
  <si>
    <t>5/14/2007</t>
  </si>
  <si>
    <t>5/15/2007</t>
  </si>
  <si>
    <t>5/16/2007</t>
  </si>
  <si>
    <t>5/17/2007</t>
  </si>
  <si>
    <t>5/18/2007</t>
  </si>
  <si>
    <t>5/19/2007</t>
  </si>
  <si>
    <t>5/20/2007</t>
  </si>
  <si>
    <t>5/21/2007</t>
  </si>
  <si>
    <t>5/22/2007</t>
  </si>
  <si>
    <t>5/23/2007</t>
  </si>
  <si>
    <t>5/24/2007</t>
  </si>
  <si>
    <t>5/25/2007</t>
  </si>
  <si>
    <t>5/26/2007</t>
  </si>
  <si>
    <t>5/27/2007</t>
  </si>
  <si>
    <t>5/28/2007</t>
  </si>
  <si>
    <t>5/29/2007</t>
  </si>
  <si>
    <t>5/30/2007</t>
  </si>
  <si>
    <t>5/31/2007</t>
  </si>
  <si>
    <t>6/1/2007</t>
  </si>
  <si>
    <t>6/2/2007</t>
  </si>
  <si>
    <t>6/3/2007</t>
  </si>
  <si>
    <t>6/4/2007</t>
  </si>
  <si>
    <t>6/5/2007</t>
  </si>
  <si>
    <t>6/6/2007</t>
  </si>
  <si>
    <t>6/7/2007</t>
  </si>
  <si>
    <t>6/8/2007</t>
  </si>
  <si>
    <t>6/9/2007</t>
  </si>
  <si>
    <t>6/10/2007</t>
  </si>
  <si>
    <t>6/11/2007</t>
  </si>
  <si>
    <t>6/12/2007</t>
  </si>
  <si>
    <t>6/13/2007</t>
  </si>
  <si>
    <t>6/14/2007</t>
  </si>
  <si>
    <t>6/15/2007</t>
  </si>
  <si>
    <t>6/16/2007</t>
  </si>
  <si>
    <t>6/17/2007</t>
  </si>
  <si>
    <t>6/18/2007</t>
  </si>
  <si>
    <t>6/19/2007</t>
  </si>
  <si>
    <t>6/20/2007</t>
  </si>
  <si>
    <t>6/21/2007</t>
  </si>
  <si>
    <t>6/22/2007</t>
  </si>
  <si>
    <t>6/23/2007</t>
  </si>
  <si>
    <t>6/24/2007</t>
  </si>
  <si>
    <t>6/25/2007</t>
  </si>
  <si>
    <t>6/26/2007</t>
  </si>
  <si>
    <t>6/27/2007</t>
  </si>
  <si>
    <t>6/28/2007</t>
  </si>
  <si>
    <t>6/29/2007</t>
  </si>
  <si>
    <t>6/30/2007</t>
  </si>
  <si>
    <t>7/1/2007</t>
  </si>
  <si>
    <t>7/2/2007</t>
  </si>
  <si>
    <t>7/3/2007</t>
  </si>
  <si>
    <t>7/4/2007</t>
  </si>
  <si>
    <t>7/5/2007</t>
  </si>
  <si>
    <t>7/6/2007</t>
  </si>
  <si>
    <t>7/7/2007</t>
  </si>
  <si>
    <t>7/8/2007</t>
  </si>
  <si>
    <t>7/9/2007</t>
  </si>
  <si>
    <t>7/10/2007</t>
  </si>
  <si>
    <t>7/11/2007</t>
  </si>
  <si>
    <t>7/12/2007</t>
  </si>
  <si>
    <t>7/13/2007</t>
  </si>
  <si>
    <t>7/14/2007</t>
  </si>
  <si>
    <t>7/15/2007</t>
  </si>
  <si>
    <t>7/16/2007</t>
  </si>
  <si>
    <t>7/17/2007</t>
  </si>
  <si>
    <t>7/18/2007</t>
  </si>
  <si>
    <t>7/19/2007</t>
  </si>
  <si>
    <t>7/20/2007</t>
  </si>
  <si>
    <t>7/21/2007</t>
  </si>
  <si>
    <t>7/22/2007</t>
  </si>
  <si>
    <t>7/23/2007</t>
  </si>
  <si>
    <t>7/24/2007</t>
  </si>
  <si>
    <t>7/25/2007</t>
  </si>
  <si>
    <t>7/26/2007</t>
  </si>
  <si>
    <t>7/27/2007</t>
  </si>
  <si>
    <t>7/28/2007</t>
  </si>
  <si>
    <t>7/29/2007</t>
  </si>
  <si>
    <t>7/30/2007</t>
  </si>
  <si>
    <t>7/31/2007</t>
  </si>
  <si>
    <t>8/1/2007</t>
  </si>
  <si>
    <t>8/2/2007</t>
  </si>
  <si>
    <t>8/3/2007</t>
  </si>
  <si>
    <t>8/4/2007</t>
  </si>
  <si>
    <t>8/5/2007</t>
  </si>
  <si>
    <t>8/6/2007</t>
  </si>
  <si>
    <t>8/7/2007</t>
  </si>
  <si>
    <t>8/8/2007</t>
  </si>
  <si>
    <t>8/9/2007</t>
  </si>
  <si>
    <t>8/10/2007</t>
  </si>
  <si>
    <t>8/11/2007</t>
  </si>
  <si>
    <t>8/12/2007</t>
  </si>
  <si>
    <t>8/13/2007</t>
  </si>
  <si>
    <t>8/14/2007</t>
  </si>
  <si>
    <t>8/15/2007</t>
  </si>
  <si>
    <t>8/16/2007</t>
  </si>
  <si>
    <t>8/17/2007</t>
  </si>
  <si>
    <t>8/18/2007</t>
  </si>
  <si>
    <t>8/19/2007</t>
  </si>
  <si>
    <t>8/20/2007</t>
  </si>
  <si>
    <t>8/21/2007</t>
  </si>
  <si>
    <t>8/22/2007</t>
  </si>
  <si>
    <t>8/23/2007</t>
  </si>
  <si>
    <t>8/24/2007</t>
  </si>
  <si>
    <t>8/25/2007</t>
  </si>
  <si>
    <t>8/26/2007</t>
  </si>
  <si>
    <t>8/27/2007</t>
  </si>
  <si>
    <t>8/28/2007</t>
  </si>
  <si>
    <t>8/29/2007</t>
  </si>
  <si>
    <t>8/30/2007</t>
  </si>
  <si>
    <t>8/31/2007</t>
  </si>
  <si>
    <t>9/1/2007</t>
  </si>
  <si>
    <t>9/2/2007</t>
  </si>
  <si>
    <t>9/3/2007</t>
  </si>
  <si>
    <t>9/4/2007</t>
  </si>
  <si>
    <t>9/5/2007</t>
  </si>
  <si>
    <t>9/6/2007</t>
  </si>
  <si>
    <t>9/7/2007</t>
  </si>
  <si>
    <t>9/8/2007</t>
  </si>
  <si>
    <t>9/9/2007</t>
  </si>
  <si>
    <t>9/10/2007</t>
  </si>
  <si>
    <t>9/11/2007</t>
  </si>
  <si>
    <t>9/12/2007</t>
  </si>
  <si>
    <t>9/13/2007</t>
  </si>
  <si>
    <t>9/14/2007</t>
  </si>
  <si>
    <t>9/15/2007</t>
  </si>
  <si>
    <t>9/16/2007</t>
  </si>
  <si>
    <t>9/17/2007</t>
  </si>
  <si>
    <t>9/18/2007</t>
  </si>
  <si>
    <t>9/19/2007</t>
  </si>
  <si>
    <t>9/20/2007</t>
  </si>
  <si>
    <t>9/21/2007</t>
  </si>
  <si>
    <t>9/22/2007</t>
  </si>
  <si>
    <t>9/23/2007</t>
  </si>
  <si>
    <t>9/24/2007</t>
  </si>
  <si>
    <t>9/25/2007</t>
  </si>
  <si>
    <t>9/26/2007</t>
  </si>
  <si>
    <t>9/27/2007</t>
  </si>
  <si>
    <t>9/28/2007</t>
  </si>
  <si>
    <t>9/29/2007</t>
  </si>
  <si>
    <t>9/30/2007</t>
  </si>
  <si>
    <t>10/1/2007</t>
  </si>
  <si>
    <t>10/2/2007</t>
  </si>
  <si>
    <t>10/3/2007</t>
  </si>
  <si>
    <t>10/4/2007</t>
  </si>
  <si>
    <t>10/5/2007</t>
  </si>
  <si>
    <t>10/6/2007</t>
  </si>
  <si>
    <t>10/7/2007</t>
  </si>
  <si>
    <t>10/8/2007</t>
  </si>
  <si>
    <t>10/9/2007</t>
  </si>
  <si>
    <t>10/10/2007</t>
  </si>
  <si>
    <t>10/11/2007</t>
  </si>
  <si>
    <t>10/12/2007</t>
  </si>
  <si>
    <t>10/13/2007</t>
  </si>
  <si>
    <t>10/14/2007</t>
  </si>
  <si>
    <t>10/15/2007</t>
  </si>
  <si>
    <t>10/16/2007</t>
  </si>
  <si>
    <t>10/17/2007</t>
  </si>
  <si>
    <t>10/18/2007</t>
  </si>
  <si>
    <t>10/19/2007</t>
  </si>
  <si>
    <t>10/20/2007</t>
  </si>
  <si>
    <t>10/21/2007</t>
  </si>
  <si>
    <t>10/22/2007</t>
  </si>
  <si>
    <t>10/23/2007</t>
  </si>
  <si>
    <t>10/24/2007</t>
  </si>
  <si>
    <t>10/25/2007</t>
  </si>
  <si>
    <t>10/26/2007</t>
  </si>
  <si>
    <t>10/27/2007</t>
  </si>
  <si>
    <t>10/28/2007</t>
  </si>
  <si>
    <t>10/29/2007</t>
  </si>
  <si>
    <t>10/30/2007</t>
  </si>
  <si>
    <t>10/31/2007</t>
  </si>
  <si>
    <t>11/1/2007</t>
  </si>
  <si>
    <t>11/2/2007</t>
  </si>
  <si>
    <t>11/3/2007</t>
  </si>
  <si>
    <t>11/4/2007</t>
  </si>
  <si>
    <t>11/5/2007</t>
  </si>
  <si>
    <t>11/6/2007</t>
  </si>
  <si>
    <t>11/7/2007</t>
  </si>
  <si>
    <t>11/8/2007</t>
  </si>
  <si>
    <t>11/9/2007</t>
  </si>
  <si>
    <t>11/10/2007</t>
  </si>
  <si>
    <t>11/11/2007</t>
  </si>
  <si>
    <t>11/12/2007</t>
  </si>
  <si>
    <t>11/13/2007</t>
  </si>
  <si>
    <t>11/14/2007</t>
  </si>
  <si>
    <t>11/15/2007</t>
  </si>
  <si>
    <t>11/16/2007</t>
  </si>
  <si>
    <t>11/17/2007</t>
  </si>
  <si>
    <t>11/18/2007</t>
  </si>
  <si>
    <t>11/19/2007</t>
  </si>
  <si>
    <t>11/20/2007</t>
  </si>
  <si>
    <t>11/21/2007</t>
  </si>
  <si>
    <t>11/22/2007</t>
  </si>
  <si>
    <t>11/23/2007</t>
  </si>
  <si>
    <t>11/24/2007</t>
  </si>
  <si>
    <t>11/25/2007</t>
  </si>
  <si>
    <t>11/26/2007</t>
  </si>
  <si>
    <t>11/27/2007</t>
  </si>
  <si>
    <t>11/28/2007</t>
  </si>
  <si>
    <t>11/29/2007</t>
  </si>
  <si>
    <t>11/30/2007</t>
  </si>
  <si>
    <t>12/1/2007</t>
  </si>
  <si>
    <t>12/2/2007</t>
  </si>
  <si>
    <t>12/3/2007</t>
  </si>
  <si>
    <t>12/4/2007</t>
  </si>
  <si>
    <t>12/5/2007</t>
  </si>
  <si>
    <t>12/6/2007</t>
  </si>
  <si>
    <t>12/7/2007</t>
  </si>
  <si>
    <t>12/8/2007</t>
  </si>
  <si>
    <t>12/9/2007</t>
  </si>
  <si>
    <t>12/10/2007</t>
  </si>
  <si>
    <t>12/11/2007</t>
  </si>
  <si>
    <t>12/12/2007</t>
  </si>
  <si>
    <t>12/13/2007</t>
  </si>
  <si>
    <t>12/14/2007</t>
  </si>
  <si>
    <t>12/15/2007</t>
  </si>
  <si>
    <t>12/16/2007</t>
  </si>
  <si>
    <t>12/17/2007</t>
  </si>
  <si>
    <t>12/18/2007</t>
  </si>
  <si>
    <t>12/19/2007</t>
  </si>
  <si>
    <t>12/20/2007</t>
  </si>
  <si>
    <t>12/21/2007</t>
  </si>
  <si>
    <t>12/22/2007</t>
  </si>
  <si>
    <t>12/23/2007</t>
  </si>
  <si>
    <t>12/24/2007</t>
  </si>
  <si>
    <t>12/25/2007</t>
  </si>
  <si>
    <t>12/26/2007</t>
  </si>
  <si>
    <t>12/27/2007</t>
  </si>
  <si>
    <t>12/28/2007</t>
  </si>
  <si>
    <t>12/29/2007</t>
  </si>
  <si>
    <t>12/30/2007</t>
  </si>
  <si>
    <t>12/31/2007</t>
  </si>
  <si>
    <t>1/1/2008</t>
  </si>
  <si>
    <t>1/2/2008</t>
  </si>
  <si>
    <t>1/3/2008</t>
  </si>
  <si>
    <t>1/4/2008</t>
  </si>
  <si>
    <t>1/5/2008</t>
  </si>
  <si>
    <t>1/6/2008</t>
  </si>
  <si>
    <t>1/7/2008</t>
  </si>
  <si>
    <t>1/8/2008</t>
  </si>
  <si>
    <t>1/9/2008</t>
  </si>
  <si>
    <t>1/10/2008</t>
  </si>
  <si>
    <t>1/11/2008</t>
  </si>
  <si>
    <t>1/12/2008</t>
  </si>
  <si>
    <t>1/13/2008</t>
  </si>
  <si>
    <t>1/14/2008</t>
  </si>
  <si>
    <t>1/15/2008</t>
  </si>
  <si>
    <t>1/16/2008</t>
  </si>
  <si>
    <t>1/17/2008</t>
  </si>
  <si>
    <t>1/18/2008</t>
  </si>
  <si>
    <t>1/19/2008</t>
  </si>
  <si>
    <t>1/20/2008</t>
  </si>
  <si>
    <t>1/21/2008</t>
  </si>
  <si>
    <t>1/22/2008</t>
  </si>
  <si>
    <t>1/23/2008</t>
  </si>
  <si>
    <t>1/24/2008</t>
  </si>
  <si>
    <t>1/25/2008</t>
  </si>
  <si>
    <t>1/26/2008</t>
  </si>
  <si>
    <t>1/27/2008</t>
  </si>
  <si>
    <t>1/28/2008</t>
  </si>
  <si>
    <t>1/29/2008</t>
  </si>
  <si>
    <t>1/30/2008</t>
  </si>
  <si>
    <t>1/31/2008</t>
  </si>
  <si>
    <t>2/1/2008</t>
  </si>
  <si>
    <t>2/2/2008</t>
  </si>
  <si>
    <t>2/3/2008</t>
  </si>
  <si>
    <t>2/4/2008</t>
  </si>
  <si>
    <t>2/5/2008</t>
  </si>
  <si>
    <t>2/6/2008</t>
  </si>
  <si>
    <t>2/7/2008</t>
  </si>
  <si>
    <t>2/8/2008</t>
  </si>
  <si>
    <t>2/9/2008</t>
  </si>
  <si>
    <t>2/10/2008</t>
  </si>
  <si>
    <t>2/11/2008</t>
  </si>
  <si>
    <t>2/12/2008</t>
  </si>
  <si>
    <t>2/13/2008</t>
  </si>
  <si>
    <t>2/14/2008</t>
  </si>
  <si>
    <t>2/15/2008</t>
  </si>
  <si>
    <t>2/16/2008</t>
  </si>
  <si>
    <t>2/17/2008</t>
  </si>
  <si>
    <t>2/18/2008</t>
  </si>
  <si>
    <t>2/19/2008</t>
  </si>
  <si>
    <t>2/20/2008</t>
  </si>
  <si>
    <t>2/21/2008</t>
  </si>
  <si>
    <t>2/22/2008</t>
  </si>
  <si>
    <t>2/23/2008</t>
  </si>
  <si>
    <t>2/24/2008</t>
  </si>
  <si>
    <t>2/25/2008</t>
  </si>
  <si>
    <t>2/26/2008</t>
  </si>
  <si>
    <t>2/27/2008</t>
  </si>
  <si>
    <t>2/28/2008</t>
  </si>
  <si>
    <t>2/29/2008</t>
  </si>
  <si>
    <t>3/1/2008</t>
  </si>
  <si>
    <t>3/2/2008</t>
  </si>
  <si>
    <t>3/3/2008</t>
  </si>
  <si>
    <t>3/4/2008</t>
  </si>
  <si>
    <t>3/5/2008</t>
  </si>
  <si>
    <t>3/6/2008</t>
  </si>
  <si>
    <t>3/7/2008</t>
  </si>
  <si>
    <t>3/8/2008</t>
  </si>
  <si>
    <t>3/9/2008</t>
  </si>
  <si>
    <t>3/10/2008</t>
  </si>
  <si>
    <t>3/11/2008</t>
  </si>
  <si>
    <t>3/12/2008</t>
  </si>
  <si>
    <t>3/13/2008</t>
  </si>
  <si>
    <t>3/14/2008</t>
  </si>
  <si>
    <t>3/15/2008</t>
  </si>
  <si>
    <t>3/16/2008</t>
  </si>
  <si>
    <t>3/17/2008</t>
  </si>
  <si>
    <t>3/18/2008</t>
  </si>
  <si>
    <t>3/19/2008</t>
  </si>
  <si>
    <t>3/20/2008</t>
  </si>
  <si>
    <t>3/21/2008</t>
  </si>
  <si>
    <t>3/22/2008</t>
  </si>
  <si>
    <t>3/23/2008</t>
  </si>
  <si>
    <t>3/24/2008</t>
  </si>
  <si>
    <t>3/25/2008</t>
  </si>
  <si>
    <t>3/26/2008</t>
  </si>
  <si>
    <t>3/27/2008</t>
  </si>
  <si>
    <t>3/28/2008</t>
  </si>
  <si>
    <t>3/29/2008</t>
  </si>
  <si>
    <t>3/30/2008</t>
  </si>
  <si>
    <t>3/31/2008</t>
  </si>
  <si>
    <t>4/1/2008</t>
  </si>
  <si>
    <t>4/2/2008</t>
  </si>
  <si>
    <t>4/3/2008</t>
  </si>
  <si>
    <t>4/4/2008</t>
  </si>
  <si>
    <t>4/5/2008</t>
  </si>
  <si>
    <t>4/6/2008</t>
  </si>
  <si>
    <t>4/7/2008</t>
  </si>
  <si>
    <t>4/8/2008</t>
  </si>
  <si>
    <t>4/9/2008</t>
  </si>
  <si>
    <t>4/10/2008</t>
  </si>
  <si>
    <t>4/11/2008</t>
  </si>
  <si>
    <t>4/12/2008</t>
  </si>
  <si>
    <t>4/13/2008</t>
  </si>
  <si>
    <t>4/14/2008</t>
  </si>
  <si>
    <t>4/15/2008</t>
  </si>
  <si>
    <t>4/16/2008</t>
  </si>
  <si>
    <t>4/17/2008</t>
  </si>
  <si>
    <t>4/18/2008</t>
  </si>
  <si>
    <t>4/19/2008</t>
  </si>
  <si>
    <t>4/20/2008</t>
  </si>
  <si>
    <t>4/21/2008</t>
  </si>
  <si>
    <t>4/22/2008</t>
  </si>
  <si>
    <t>4/23/2008</t>
  </si>
  <si>
    <t>4/24/2008</t>
  </si>
  <si>
    <t>4/25/2008</t>
  </si>
  <si>
    <t>4/26/2008</t>
  </si>
  <si>
    <t>4/27/2008</t>
  </si>
  <si>
    <t>4/28/2008</t>
  </si>
  <si>
    <t>4/29/2008</t>
  </si>
  <si>
    <t>4/30/2008</t>
  </si>
  <si>
    <t>5/1/2008</t>
  </si>
  <si>
    <t>5/2/2008</t>
  </si>
  <si>
    <t>5/3/2008</t>
  </si>
  <si>
    <t>5/4/2008</t>
  </si>
  <si>
    <t>5/5/2008</t>
  </si>
  <si>
    <t>5/6/2008</t>
  </si>
  <si>
    <t>5/7/2008</t>
  </si>
  <si>
    <t>5/8/2008</t>
  </si>
  <si>
    <t>5/9/2008</t>
  </si>
  <si>
    <t>5/10/2008</t>
  </si>
  <si>
    <t>5/11/2008</t>
  </si>
  <si>
    <t>5/12/2008</t>
  </si>
  <si>
    <t>5/13/2008</t>
  </si>
  <si>
    <t>5/14/2008</t>
  </si>
  <si>
    <t>5/15/2008</t>
  </si>
  <si>
    <t>5/16/2008</t>
  </si>
  <si>
    <t>5/17/2008</t>
  </si>
  <si>
    <t>5/18/2008</t>
  </si>
  <si>
    <t>5/19/2008</t>
  </si>
  <si>
    <t>5/20/2008</t>
  </si>
  <si>
    <t>5/21/2008</t>
  </si>
  <si>
    <t>5/22/2008</t>
  </si>
  <si>
    <t>5/23/2008</t>
  </si>
  <si>
    <t>5/24/2008</t>
  </si>
  <si>
    <t>5/25/2008</t>
  </si>
  <si>
    <t>5/26/2008</t>
  </si>
  <si>
    <t>5/27/2008</t>
  </si>
  <si>
    <t>5/28/2008</t>
  </si>
  <si>
    <t>5/29/2008</t>
  </si>
  <si>
    <t>5/30/2008</t>
  </si>
  <si>
    <t>5/31/2008</t>
  </si>
  <si>
    <t>6/1/2008</t>
  </si>
  <si>
    <t>6/2/2008</t>
  </si>
  <si>
    <t>6/3/2008</t>
  </si>
  <si>
    <t>6/4/2008</t>
  </si>
  <si>
    <t>6/5/2008</t>
  </si>
  <si>
    <t>6/6/2008</t>
  </si>
  <si>
    <t>6/7/2008</t>
  </si>
  <si>
    <t>6/8/2008</t>
  </si>
  <si>
    <t>6/9/2008</t>
  </si>
  <si>
    <t>6/10/2008</t>
  </si>
  <si>
    <t>6/11/2008</t>
  </si>
  <si>
    <t>6/12/2008</t>
  </si>
  <si>
    <t>6/13/2008</t>
  </si>
  <si>
    <t>6/14/2008</t>
  </si>
  <si>
    <t>6/15/2008</t>
  </si>
  <si>
    <t>6/16/2008</t>
  </si>
  <si>
    <t>6/17/2008</t>
  </si>
  <si>
    <t>6/18/2008</t>
  </si>
  <si>
    <t>6/19/2008</t>
  </si>
  <si>
    <t>6/20/2008</t>
  </si>
  <si>
    <t>6/21/2008</t>
  </si>
  <si>
    <t>6/22/2008</t>
  </si>
  <si>
    <t>6/23/2008</t>
  </si>
  <si>
    <t>6/24/2008</t>
  </si>
  <si>
    <t>6/25/2008</t>
  </si>
  <si>
    <t>6/26/2008</t>
  </si>
  <si>
    <t>6/27/2008</t>
  </si>
  <si>
    <t>6/28/2008</t>
  </si>
  <si>
    <t>6/29/2008</t>
  </si>
  <si>
    <t>6/30/2008</t>
  </si>
  <si>
    <t>7/1/2008</t>
  </si>
  <si>
    <t>7/2/2008</t>
  </si>
  <si>
    <t>7/3/2008</t>
  </si>
  <si>
    <t>7/4/2008</t>
  </si>
  <si>
    <t>7/5/2008</t>
  </si>
  <si>
    <t>7/6/2008</t>
  </si>
  <si>
    <t>7/7/2008</t>
  </si>
  <si>
    <t>7/8/2008</t>
  </si>
  <si>
    <t>7/9/2008</t>
  </si>
  <si>
    <t>7/10/2008</t>
  </si>
  <si>
    <t>7/11/2008</t>
  </si>
  <si>
    <t>7/12/2008</t>
  </si>
  <si>
    <t>7/13/2008</t>
  </si>
  <si>
    <t>7/14/2008</t>
  </si>
  <si>
    <t>7/15/2008</t>
  </si>
  <si>
    <t>7/16/2008</t>
  </si>
  <si>
    <t>7/17/2008</t>
  </si>
  <si>
    <t>7/18/2008</t>
  </si>
  <si>
    <t>7/19/2008</t>
  </si>
  <si>
    <t>7/20/2008</t>
  </si>
  <si>
    <t>7/21/2008</t>
  </si>
  <si>
    <t>7/22/2008</t>
  </si>
  <si>
    <t>7/23/2008</t>
  </si>
  <si>
    <t>7/24/2008</t>
  </si>
  <si>
    <t>7/25/2008</t>
  </si>
  <si>
    <t>7/26/2008</t>
  </si>
  <si>
    <t>7/27/2008</t>
  </si>
  <si>
    <t>7/28/2008</t>
  </si>
  <si>
    <t>7/29/2008</t>
  </si>
  <si>
    <t>7/30/2008</t>
  </si>
  <si>
    <t>7/31/2008</t>
  </si>
  <si>
    <t>8/1/2008</t>
  </si>
  <si>
    <t>8/2/2008</t>
  </si>
  <si>
    <t>8/3/2008</t>
  </si>
  <si>
    <t>8/4/2008</t>
  </si>
  <si>
    <t>8/5/2008</t>
  </si>
  <si>
    <t>8/6/2008</t>
  </si>
  <si>
    <t>8/7/2008</t>
  </si>
  <si>
    <t>8/8/2008</t>
  </si>
  <si>
    <t>8/9/2008</t>
  </si>
  <si>
    <t>8/10/2008</t>
  </si>
  <si>
    <t>8/11/2008</t>
  </si>
  <si>
    <t>8/12/2008</t>
  </si>
  <si>
    <t>8/13/2008</t>
  </si>
  <si>
    <t>8/14/2008</t>
  </si>
  <si>
    <t>8/15/2008</t>
  </si>
  <si>
    <t>8/16/2008</t>
  </si>
  <si>
    <t>8/17/2008</t>
  </si>
  <si>
    <t>8/18/2008</t>
  </si>
  <si>
    <t>8/19/2008</t>
  </si>
  <si>
    <t>8/20/2008</t>
  </si>
  <si>
    <t>8/21/2008</t>
  </si>
  <si>
    <t>8/22/2008</t>
  </si>
  <si>
    <t>8/23/2008</t>
  </si>
  <si>
    <t>8/24/2008</t>
  </si>
  <si>
    <t>8/25/2008</t>
  </si>
  <si>
    <t>8/26/2008</t>
  </si>
  <si>
    <t>8/27/2008</t>
  </si>
  <si>
    <t>8/28/2008</t>
  </si>
  <si>
    <t>8/29/2008</t>
  </si>
  <si>
    <t>8/30/2008</t>
  </si>
  <si>
    <t>8/31/2008</t>
  </si>
  <si>
    <t>9/1/2008</t>
  </si>
  <si>
    <t>9/2/2008</t>
  </si>
  <si>
    <t>9/3/2008</t>
  </si>
  <si>
    <t>9/4/2008</t>
  </si>
  <si>
    <t>9/5/2008</t>
  </si>
  <si>
    <t>9/6/2008</t>
  </si>
  <si>
    <t>9/7/2008</t>
  </si>
  <si>
    <t>9/8/2008</t>
  </si>
  <si>
    <t>9/9/2008</t>
  </si>
  <si>
    <t>9/10/2008</t>
  </si>
  <si>
    <t>9/11/2008</t>
  </si>
  <si>
    <t>9/12/2008</t>
  </si>
  <si>
    <t>9/13/2008</t>
  </si>
  <si>
    <t>9/14/2008</t>
  </si>
  <si>
    <t>9/15/2008</t>
  </si>
  <si>
    <t>9/16/2008</t>
  </si>
  <si>
    <t>9/17/2008</t>
  </si>
  <si>
    <t>9/18/2008</t>
  </si>
  <si>
    <t>9/19/2008</t>
  </si>
  <si>
    <t>9/20/2008</t>
  </si>
  <si>
    <t>9/21/2008</t>
  </si>
  <si>
    <t>9/22/2008</t>
  </si>
  <si>
    <t>9/23/2008</t>
  </si>
  <si>
    <t>9/24/2008</t>
  </si>
  <si>
    <t>9/25/2008</t>
  </si>
  <si>
    <t>9/26/2008</t>
  </si>
  <si>
    <t>9/27/2008</t>
  </si>
  <si>
    <t>9/28/2008</t>
  </si>
  <si>
    <t>9/29/2008</t>
  </si>
  <si>
    <t>9/30/2008</t>
  </si>
  <si>
    <t>10/1/2008</t>
  </si>
  <si>
    <t>10/2/2008</t>
  </si>
  <si>
    <t>10/3/2008</t>
  </si>
  <si>
    <t>10/4/2008</t>
  </si>
  <si>
    <t>10/5/2008</t>
  </si>
  <si>
    <t>10/6/2008</t>
  </si>
  <si>
    <t>10/7/2008</t>
  </si>
  <si>
    <t>10/8/2008</t>
  </si>
  <si>
    <t>10/9/2008</t>
  </si>
  <si>
    <t>10/10/2008</t>
  </si>
  <si>
    <t>10/11/2008</t>
  </si>
  <si>
    <t>10/12/2008</t>
  </si>
  <si>
    <t>10/13/2008</t>
  </si>
  <si>
    <t>10/14/2008</t>
  </si>
  <si>
    <t>10/15/2008</t>
  </si>
  <si>
    <t>10/16/2008</t>
  </si>
  <si>
    <t>10/17/2008</t>
  </si>
  <si>
    <t>10/18/2008</t>
  </si>
  <si>
    <t>10/19/2008</t>
  </si>
  <si>
    <t>10/20/2008</t>
  </si>
  <si>
    <t>10/21/2008</t>
  </si>
  <si>
    <t>10/22/2008</t>
  </si>
  <si>
    <t>10/23/2008</t>
  </si>
  <si>
    <t>10/24/2008</t>
  </si>
  <si>
    <t>10/25/2008</t>
  </si>
  <si>
    <t>10/26/2008</t>
  </si>
  <si>
    <t>10/27/2008</t>
  </si>
  <si>
    <t>10/28/2008</t>
  </si>
  <si>
    <t>10/29/2008</t>
  </si>
  <si>
    <t>10/30/2008</t>
  </si>
  <si>
    <t>10/31/2008</t>
  </si>
  <si>
    <t>11/1/2008</t>
  </si>
  <si>
    <t>11/2/2008</t>
  </si>
  <si>
    <t>11/3/2008</t>
  </si>
  <si>
    <t>11/4/2008</t>
  </si>
  <si>
    <t>11/5/2008</t>
  </si>
  <si>
    <t>11/6/2008</t>
  </si>
  <si>
    <t>11/7/2008</t>
  </si>
  <si>
    <t>11/8/2008</t>
  </si>
  <si>
    <t>11/9/2008</t>
  </si>
  <si>
    <t>11/10/2008</t>
  </si>
  <si>
    <t>11/11/2008</t>
  </si>
  <si>
    <t>11/12/2008</t>
  </si>
  <si>
    <t>11/13/2008</t>
  </si>
  <si>
    <t>11/14/2008</t>
  </si>
  <si>
    <t>11/15/2008</t>
  </si>
  <si>
    <t>11/16/2008</t>
  </si>
  <si>
    <t>11/17/2008</t>
  </si>
  <si>
    <t>11/18/2008</t>
  </si>
  <si>
    <t>11/19/2008</t>
  </si>
  <si>
    <t>11/20/2008</t>
  </si>
  <si>
    <t>11/21/2008</t>
  </si>
  <si>
    <t>11/22/2008</t>
  </si>
  <si>
    <t>11/23/2008</t>
  </si>
  <si>
    <t>11/24/2008</t>
  </si>
  <si>
    <t>11/25/2008</t>
  </si>
  <si>
    <t>11/26/2008</t>
  </si>
  <si>
    <t>11/27/2008</t>
  </si>
  <si>
    <t>11/28/2008</t>
  </si>
  <si>
    <t>11/29/2008</t>
  </si>
  <si>
    <t>11/30/2008</t>
  </si>
  <si>
    <t>12/1/2008</t>
  </si>
  <si>
    <t>12/2/2008</t>
  </si>
  <si>
    <t>12/3/2008</t>
  </si>
  <si>
    <t>12/4/2008</t>
  </si>
  <si>
    <t>12/5/2008</t>
  </si>
  <si>
    <t>12/6/2008</t>
  </si>
  <si>
    <t>12/7/2008</t>
  </si>
  <si>
    <t>12/8/2008</t>
  </si>
  <si>
    <t>12/9/2008</t>
  </si>
  <si>
    <t>12/10/2008</t>
  </si>
  <si>
    <t>12/11/2008</t>
  </si>
  <si>
    <t>12/12/2008</t>
  </si>
  <si>
    <t>12/13/2008</t>
  </si>
  <si>
    <t>12/14/2008</t>
  </si>
  <si>
    <t>12/15/2008</t>
  </si>
  <si>
    <t>12/16/2008</t>
  </si>
  <si>
    <t>12/17/2008</t>
  </si>
  <si>
    <t>12/18/2008</t>
  </si>
  <si>
    <t>12/19/2008</t>
  </si>
  <si>
    <t>12/20/2008</t>
  </si>
  <si>
    <t>12/21/2008</t>
  </si>
  <si>
    <t>12/22/2008</t>
  </si>
  <si>
    <t>12/23/2008</t>
  </si>
  <si>
    <t>12/24/2008</t>
  </si>
  <si>
    <t>12/25/2008</t>
  </si>
  <si>
    <t>12/26/2008</t>
  </si>
  <si>
    <t>12/27/2008</t>
  </si>
  <si>
    <t>12/28/2008</t>
  </si>
  <si>
    <t>12/29/2008</t>
  </si>
  <si>
    <t>12/30/2008</t>
  </si>
  <si>
    <t>12/31/2008</t>
  </si>
  <si>
    <t>1/1/2009</t>
  </si>
  <si>
    <t>1/2/2009</t>
  </si>
  <si>
    <t>1/3/2009</t>
  </si>
  <si>
    <t>1/4/2009</t>
  </si>
  <si>
    <t>1/5/2009</t>
  </si>
  <si>
    <t>1/6/2009</t>
  </si>
  <si>
    <t>1/7/2009</t>
  </si>
  <si>
    <t>1/8/2009</t>
  </si>
  <si>
    <t>1/9/2009</t>
  </si>
  <si>
    <t>1/10/2009</t>
  </si>
  <si>
    <t>1/11/2009</t>
  </si>
  <si>
    <t>1/12/2009</t>
  </si>
  <si>
    <t>1/13/2009</t>
  </si>
  <si>
    <t>1/14/2009</t>
  </si>
  <si>
    <t>1/15/2009</t>
  </si>
  <si>
    <t>1/16/2009</t>
  </si>
  <si>
    <t>1/17/2009</t>
  </si>
  <si>
    <t>1/18/2009</t>
  </si>
  <si>
    <t>1/19/2009</t>
  </si>
  <si>
    <t>1/20/2009</t>
  </si>
  <si>
    <t>1/21/2009</t>
  </si>
  <si>
    <t>1/22/2009</t>
  </si>
  <si>
    <t>1/23/2009</t>
  </si>
  <si>
    <t>1/24/2009</t>
  </si>
  <si>
    <t>1/25/2009</t>
  </si>
  <si>
    <t>1/26/2009</t>
  </si>
  <si>
    <t>1/27/2009</t>
  </si>
  <si>
    <t>1/28/2009</t>
  </si>
  <si>
    <t>1/29/2009</t>
  </si>
  <si>
    <t>1/30/2009</t>
  </si>
  <si>
    <t>1/31/2009</t>
  </si>
  <si>
    <t>2/1/2009</t>
  </si>
  <si>
    <t>2/2/2009</t>
  </si>
  <si>
    <t>2/3/2009</t>
  </si>
  <si>
    <t>2/4/2009</t>
  </si>
  <si>
    <t>2/5/2009</t>
  </si>
  <si>
    <t>2/6/2009</t>
  </si>
  <si>
    <t>2/7/2009</t>
  </si>
  <si>
    <t>2/8/2009</t>
  </si>
  <si>
    <t>2/9/2009</t>
  </si>
  <si>
    <t>2/10/2009</t>
  </si>
  <si>
    <t>2/11/2009</t>
  </si>
  <si>
    <t>2/12/2009</t>
  </si>
  <si>
    <t>2/13/2009</t>
  </si>
  <si>
    <t>2/14/2009</t>
  </si>
  <si>
    <t>2/15/2009</t>
  </si>
  <si>
    <t>2/16/2009</t>
  </si>
  <si>
    <t>2/17/2009</t>
  </si>
  <si>
    <t>2/18/2009</t>
  </si>
  <si>
    <t>2/19/2009</t>
  </si>
  <si>
    <t>2/20/2009</t>
  </si>
  <si>
    <t>2/21/2009</t>
  </si>
  <si>
    <t>2/22/2009</t>
  </si>
  <si>
    <t>2/23/2009</t>
  </si>
  <si>
    <t>2/24/2009</t>
  </si>
  <si>
    <t>2/25/2009</t>
  </si>
  <si>
    <t>2/26/2009</t>
  </si>
  <si>
    <t>2/27/2009</t>
  </si>
  <si>
    <t>2/28/2009</t>
  </si>
  <si>
    <t>3/1/2009</t>
  </si>
  <si>
    <t>3/2/2009</t>
  </si>
  <si>
    <t>3/3/2009</t>
  </si>
  <si>
    <t>3/4/2009</t>
  </si>
  <si>
    <t>3/5/2009</t>
  </si>
  <si>
    <t>3/6/2009</t>
  </si>
  <si>
    <t>3/7/2009</t>
  </si>
  <si>
    <t>3/8/2009</t>
  </si>
  <si>
    <t>3/9/2009</t>
  </si>
  <si>
    <t>3/10/2009</t>
  </si>
  <si>
    <t>3/11/2009</t>
  </si>
  <si>
    <t>3/12/2009</t>
  </si>
  <si>
    <t>3/13/2009</t>
  </si>
  <si>
    <t>3/14/2009</t>
  </si>
  <si>
    <t>3/15/2009</t>
  </si>
  <si>
    <t>3/16/2009</t>
  </si>
  <si>
    <t>3/17/2009</t>
  </si>
  <si>
    <t>3/18/2009</t>
  </si>
  <si>
    <t>3/19/2009</t>
  </si>
  <si>
    <t>3/20/2009</t>
  </si>
  <si>
    <t>3/21/2009</t>
  </si>
  <si>
    <t>3/22/2009</t>
  </si>
  <si>
    <t>3/23/2009</t>
  </si>
  <si>
    <t>3/24/2009</t>
  </si>
  <si>
    <t>3/25/2009</t>
  </si>
  <si>
    <t>3/26/2009</t>
  </si>
  <si>
    <t>3/27/2009</t>
  </si>
  <si>
    <t>3/28/2009</t>
  </si>
  <si>
    <t>3/29/2009</t>
  </si>
  <si>
    <t>3/30/2009</t>
  </si>
  <si>
    <t>3/31/2009</t>
  </si>
  <si>
    <t>4/1/2009</t>
  </si>
  <si>
    <t>4/2/2009</t>
  </si>
  <si>
    <t>4/3/2009</t>
  </si>
  <si>
    <t>4/4/2009</t>
  </si>
  <si>
    <t>4/5/2009</t>
  </si>
  <si>
    <t>4/6/2009</t>
  </si>
  <si>
    <t>4/7/2009</t>
  </si>
  <si>
    <t>4/8/2009</t>
  </si>
  <si>
    <t>4/9/2009</t>
  </si>
  <si>
    <t>4/10/2009</t>
  </si>
  <si>
    <t>4/11/2009</t>
  </si>
  <si>
    <t>4/12/2009</t>
  </si>
  <si>
    <t>4/13/2009</t>
  </si>
  <si>
    <t>4/14/2009</t>
  </si>
  <si>
    <t>4/15/2009</t>
  </si>
  <si>
    <t>4/16/2009</t>
  </si>
  <si>
    <t>4/17/2009</t>
  </si>
  <si>
    <t>4/18/2009</t>
  </si>
  <si>
    <t>4/19/2009</t>
  </si>
  <si>
    <t>4/20/2009</t>
  </si>
  <si>
    <t>4/21/2009</t>
  </si>
  <si>
    <t>4/22/2009</t>
  </si>
  <si>
    <t>4/23/2009</t>
  </si>
  <si>
    <t>4/24/2009</t>
  </si>
  <si>
    <t>4/25/2009</t>
  </si>
  <si>
    <t>4/26/2009</t>
  </si>
  <si>
    <t>4/27/2009</t>
  </si>
  <si>
    <t>4/28/2009</t>
  </si>
  <si>
    <t>4/29/2009</t>
  </si>
  <si>
    <t>4/30/2009</t>
  </si>
  <si>
    <t>5/1/2009</t>
  </si>
  <si>
    <t>5/2/2009</t>
  </si>
  <si>
    <t>5/3/2009</t>
  </si>
  <si>
    <t>5/4/2009</t>
  </si>
  <si>
    <t>5/5/2009</t>
  </si>
  <si>
    <t>5/6/2009</t>
  </si>
  <si>
    <t>5/7/2009</t>
  </si>
  <si>
    <t>5/8/2009</t>
  </si>
  <si>
    <t>5/9/2009</t>
  </si>
  <si>
    <t>5/10/2009</t>
  </si>
  <si>
    <t>5/11/2009</t>
  </si>
  <si>
    <t>5/12/2009</t>
  </si>
  <si>
    <t>5/13/2009</t>
  </si>
  <si>
    <t>5/14/2009</t>
  </si>
  <si>
    <t>5/15/2009</t>
  </si>
  <si>
    <t>5/16/2009</t>
  </si>
  <si>
    <t>5/17/2009</t>
  </si>
  <si>
    <t>5/18/2009</t>
  </si>
  <si>
    <t>5/19/2009</t>
  </si>
  <si>
    <t>5/20/2009</t>
  </si>
  <si>
    <t>5/21/2009</t>
  </si>
  <si>
    <t>5/22/2009</t>
  </si>
  <si>
    <t>5/23/2009</t>
  </si>
  <si>
    <t>5/24/2009</t>
  </si>
  <si>
    <t>5/25/2009</t>
  </si>
  <si>
    <t>5/26/2009</t>
  </si>
  <si>
    <t>5/27/2009</t>
  </si>
  <si>
    <t>5/28/2009</t>
  </si>
  <si>
    <t>5/29/2009</t>
  </si>
  <si>
    <t>5/30/2009</t>
  </si>
  <si>
    <t>5/31/2009</t>
  </si>
  <si>
    <t>6/1/2009</t>
  </si>
  <si>
    <t>6/2/2009</t>
  </si>
  <si>
    <t>6/3/2009</t>
  </si>
  <si>
    <t>6/4/2009</t>
  </si>
  <si>
    <t>6/5/2009</t>
  </si>
  <si>
    <t>6/6/2009</t>
  </si>
  <si>
    <t>6/7/2009</t>
  </si>
  <si>
    <t>6/8/2009</t>
  </si>
  <si>
    <t>6/9/2009</t>
  </si>
  <si>
    <t>6/10/2009</t>
  </si>
  <si>
    <t>6/11/2009</t>
  </si>
  <si>
    <t>6/12/2009</t>
  </si>
  <si>
    <t>6/13/2009</t>
  </si>
  <si>
    <t>6/14/2009</t>
  </si>
  <si>
    <t>6/15/2009</t>
  </si>
  <si>
    <t>6/16/2009</t>
  </si>
  <si>
    <t>6/17/2009</t>
  </si>
  <si>
    <t>6/18/2009</t>
  </si>
  <si>
    <t>6/19/2009</t>
  </si>
  <si>
    <t>6/20/2009</t>
  </si>
  <si>
    <t>6/21/2009</t>
  </si>
  <si>
    <t>6/22/2009</t>
  </si>
  <si>
    <t>6/23/2009</t>
  </si>
  <si>
    <t>6/24/2009</t>
  </si>
  <si>
    <t>6/25/2009</t>
  </si>
  <si>
    <t>6/26/2009</t>
  </si>
  <si>
    <t>6/27/2009</t>
  </si>
  <si>
    <t>6/28/2009</t>
  </si>
  <si>
    <t>6/29/2009</t>
  </si>
  <si>
    <t>6/30/2009</t>
  </si>
  <si>
    <t>7/1/2009</t>
  </si>
  <si>
    <t>7/2/2009</t>
  </si>
  <si>
    <t>7/3/2009</t>
  </si>
  <si>
    <t>7/4/2009</t>
  </si>
  <si>
    <t>7/5/2009</t>
  </si>
  <si>
    <t>7/6/2009</t>
  </si>
  <si>
    <t>7/7/2009</t>
  </si>
  <si>
    <t>7/8/2009</t>
  </si>
  <si>
    <t>7/9/2009</t>
  </si>
  <si>
    <t>7/10/2009</t>
  </si>
  <si>
    <t>7/11/2009</t>
  </si>
  <si>
    <t>7/12/2009</t>
  </si>
  <si>
    <t>7/13/2009</t>
  </si>
  <si>
    <t>7/14/2009</t>
  </si>
  <si>
    <t>7/15/2009</t>
  </si>
  <si>
    <t>7/16/2009</t>
  </si>
  <si>
    <t>7/17/2009</t>
  </si>
  <si>
    <t>7/18/2009</t>
  </si>
  <si>
    <t>7/19/2009</t>
  </si>
  <si>
    <t>7/20/2009</t>
  </si>
  <si>
    <t>7/21/2009</t>
  </si>
  <si>
    <t>7/22/2009</t>
  </si>
  <si>
    <t>7/23/2009</t>
  </si>
  <si>
    <t>7/24/2009</t>
  </si>
  <si>
    <t>7/25/2009</t>
  </si>
  <si>
    <t>7/26/2009</t>
  </si>
  <si>
    <t>7/27/2009</t>
  </si>
  <si>
    <t>7/28/2009</t>
  </si>
  <si>
    <t>7/29/2009</t>
  </si>
  <si>
    <t>7/30/2009</t>
  </si>
  <si>
    <t>7/31/2009</t>
  </si>
  <si>
    <t>8/1/2009</t>
  </si>
  <si>
    <t>8/2/2009</t>
  </si>
  <si>
    <t>8/3/2009</t>
  </si>
  <si>
    <t>8/4/2009</t>
  </si>
  <si>
    <t>8/5/2009</t>
  </si>
  <si>
    <t>8/6/2009</t>
  </si>
  <si>
    <t>8/7/2009</t>
  </si>
  <si>
    <t>8/8/2009</t>
  </si>
  <si>
    <t>8/9/2009</t>
  </si>
  <si>
    <t>8/10/2009</t>
  </si>
  <si>
    <t>8/11/2009</t>
  </si>
  <si>
    <t>8/12/2009</t>
  </si>
  <si>
    <t>8/13/2009</t>
  </si>
  <si>
    <t>8/14/2009</t>
  </si>
  <si>
    <t>8/15/2009</t>
  </si>
  <si>
    <t>8/16/2009</t>
  </si>
  <si>
    <t>8/17/2009</t>
  </si>
  <si>
    <t>8/18/2009</t>
  </si>
  <si>
    <t>8/19/2009</t>
  </si>
  <si>
    <t>8/20/2009</t>
  </si>
  <si>
    <t>8/21/2009</t>
  </si>
  <si>
    <t>8/22/2009</t>
  </si>
  <si>
    <t>8/23/2009</t>
  </si>
  <si>
    <t>8/24/2009</t>
  </si>
  <si>
    <t>8/25/2009</t>
  </si>
  <si>
    <t>8/26/2009</t>
  </si>
  <si>
    <t>8/27/2009</t>
  </si>
  <si>
    <t>8/28/2009</t>
  </si>
  <si>
    <t>8/29/2009</t>
  </si>
  <si>
    <t>8/30/2009</t>
  </si>
  <si>
    <t>8/31/2009</t>
  </si>
  <si>
    <t>9/1/2009</t>
  </si>
  <si>
    <t>9/2/2009</t>
  </si>
  <si>
    <t>9/3/2009</t>
  </si>
  <si>
    <t>9/4/2009</t>
  </si>
  <si>
    <t>9/5/2009</t>
  </si>
  <si>
    <t>9/6/2009</t>
  </si>
  <si>
    <t>9/7/2009</t>
  </si>
  <si>
    <t>9/8/2009</t>
  </si>
  <si>
    <t>9/9/2009</t>
  </si>
  <si>
    <t>9/10/2009</t>
  </si>
  <si>
    <t>9/11/2009</t>
  </si>
  <si>
    <t>9/12/2009</t>
  </si>
  <si>
    <t>9/13/2009</t>
  </si>
  <si>
    <t>9/14/2009</t>
  </si>
  <si>
    <t>9/15/2009</t>
  </si>
  <si>
    <t>9/16/2009</t>
  </si>
  <si>
    <t>9/17/2009</t>
  </si>
  <si>
    <t>9/18/2009</t>
  </si>
  <si>
    <t>9/19/2009</t>
  </si>
  <si>
    <t>9/20/2009</t>
  </si>
  <si>
    <t>9/21/2009</t>
  </si>
  <si>
    <t>9/22/2009</t>
  </si>
  <si>
    <t>9/23/2009</t>
  </si>
  <si>
    <t>9/24/2009</t>
  </si>
  <si>
    <t>9/25/2009</t>
  </si>
  <si>
    <t>9/26/2009</t>
  </si>
  <si>
    <t>9/27/2009</t>
  </si>
  <si>
    <t>9/28/2009</t>
  </si>
  <si>
    <t>9/29/2009</t>
  </si>
  <si>
    <t>9/30/2009</t>
  </si>
  <si>
    <t>10/1/2009</t>
  </si>
  <si>
    <t>10/2/2009</t>
  </si>
  <si>
    <t>10/3/2009</t>
  </si>
  <si>
    <t>10/4/2009</t>
  </si>
  <si>
    <t>10/5/2009</t>
  </si>
  <si>
    <t>10/6/2009</t>
  </si>
  <si>
    <t>10/7/2009</t>
  </si>
  <si>
    <t>10/8/2009</t>
  </si>
  <si>
    <t>10/9/2009</t>
  </si>
  <si>
    <t>10/10/2009</t>
  </si>
  <si>
    <t>10/11/2009</t>
  </si>
  <si>
    <t>10/12/2009</t>
  </si>
  <si>
    <t>10/13/2009</t>
  </si>
  <si>
    <t>10/14/2009</t>
  </si>
  <si>
    <t>10/15/2009</t>
  </si>
  <si>
    <t>10/16/2009</t>
  </si>
  <si>
    <t>10/17/2009</t>
  </si>
  <si>
    <t>10/18/2009</t>
  </si>
  <si>
    <t>10/19/2009</t>
  </si>
  <si>
    <t>10/20/2009</t>
  </si>
  <si>
    <t>10/21/2009</t>
  </si>
  <si>
    <t>10/22/2009</t>
  </si>
  <si>
    <t>10/23/2009</t>
  </si>
  <si>
    <t>10/24/2009</t>
  </si>
  <si>
    <t>10/25/2009</t>
  </si>
  <si>
    <t>10/26/2009</t>
  </si>
  <si>
    <t>10/27/2009</t>
  </si>
  <si>
    <t>10/28/2009</t>
  </si>
  <si>
    <t>10/29/2009</t>
  </si>
  <si>
    <t>10/30/2009</t>
  </si>
  <si>
    <t>10/31/2009</t>
  </si>
  <si>
    <t>11/1/2009</t>
  </si>
  <si>
    <t>11/2/2009</t>
  </si>
  <si>
    <t>11/3/2009</t>
  </si>
  <si>
    <t>11/4/2009</t>
  </si>
  <si>
    <t>11/5/2009</t>
  </si>
  <si>
    <t>11/6/2009</t>
  </si>
  <si>
    <t>11/7/2009</t>
  </si>
  <si>
    <t>11/8/2009</t>
  </si>
  <si>
    <t>11/9/2009</t>
  </si>
  <si>
    <t>11/10/2009</t>
  </si>
  <si>
    <t>11/11/2009</t>
  </si>
  <si>
    <t>11/12/2009</t>
  </si>
  <si>
    <t>11/13/2009</t>
  </si>
  <si>
    <t>11/14/2009</t>
  </si>
  <si>
    <t>11/15/2009</t>
  </si>
  <si>
    <t>11/16/2009</t>
  </si>
  <si>
    <t>11/17/2009</t>
  </si>
  <si>
    <t>11/18/2009</t>
  </si>
  <si>
    <t>11/19/2009</t>
  </si>
  <si>
    <t>11/20/2009</t>
  </si>
  <si>
    <t>11/21/2009</t>
  </si>
  <si>
    <t>11/22/2009</t>
  </si>
  <si>
    <t>11/23/2009</t>
  </si>
  <si>
    <t>11/24/2009</t>
  </si>
  <si>
    <t>11/25/2009</t>
  </si>
  <si>
    <t>11/26/2009</t>
  </si>
  <si>
    <t>11/27/2009</t>
  </si>
  <si>
    <t>11/28/2009</t>
  </si>
  <si>
    <t>11/29/2009</t>
  </si>
  <si>
    <t>11/30/2009</t>
  </si>
  <si>
    <t>12/1/2009</t>
  </si>
  <si>
    <t>12/2/2009</t>
  </si>
  <si>
    <t>12/3/2009</t>
  </si>
  <si>
    <t>12/4/2009</t>
  </si>
  <si>
    <t>12/5/2009</t>
  </si>
  <si>
    <t>12/6/2009</t>
  </si>
  <si>
    <t>12/7/2009</t>
  </si>
  <si>
    <t>12/8/2009</t>
  </si>
  <si>
    <t>12/9/2009</t>
  </si>
  <si>
    <t>12/10/2009</t>
  </si>
  <si>
    <t>12/11/2009</t>
  </si>
  <si>
    <t>12/12/2009</t>
  </si>
  <si>
    <t>12/13/2009</t>
  </si>
  <si>
    <t>12/14/2009</t>
  </si>
  <si>
    <t>12/15/2009</t>
  </si>
  <si>
    <t>12/16/2009</t>
  </si>
  <si>
    <t>12/17/2009</t>
  </si>
  <si>
    <t>12/18/2009</t>
  </si>
  <si>
    <t>12/19/2009</t>
  </si>
  <si>
    <t>12/20/2009</t>
  </si>
  <si>
    <t>12/21/2009</t>
  </si>
  <si>
    <t>12/22/2009</t>
  </si>
  <si>
    <t>12/23/2009</t>
  </si>
  <si>
    <t>12/24/2009</t>
  </si>
  <si>
    <t>12/25/2009</t>
  </si>
  <si>
    <t>12/26/2009</t>
  </si>
  <si>
    <t>12/27/2009</t>
  </si>
  <si>
    <t>12/28/2009</t>
  </si>
  <si>
    <t>12/29/2009</t>
  </si>
  <si>
    <t>12/30/2009</t>
  </si>
  <si>
    <t>12/31/2009</t>
  </si>
  <si>
    <t>1/1/2010</t>
  </si>
  <si>
    <t>1/2/2010</t>
  </si>
  <si>
    <t>1/3/2010</t>
  </si>
  <si>
    <t>1/4/2010</t>
  </si>
  <si>
    <t>1/5/2010</t>
  </si>
  <si>
    <t>1/6/2010</t>
  </si>
  <si>
    <t>1/7/2010</t>
  </si>
  <si>
    <t>1/8/2010</t>
  </si>
  <si>
    <t>1/9/2010</t>
  </si>
  <si>
    <t>1/10/2010</t>
  </si>
  <si>
    <t>1/11/2010</t>
  </si>
  <si>
    <t>1/12/2010</t>
  </si>
  <si>
    <t>1/13/2010</t>
  </si>
  <si>
    <t>1/14/2010</t>
  </si>
  <si>
    <t>1/15/2010</t>
  </si>
  <si>
    <t>1/16/2010</t>
  </si>
  <si>
    <t>1/17/2010</t>
  </si>
  <si>
    <t>1/18/2010</t>
  </si>
  <si>
    <t>1/19/2010</t>
  </si>
  <si>
    <t>1/20/2010</t>
  </si>
  <si>
    <t>1/21/2010</t>
  </si>
  <si>
    <t>1/22/2010</t>
  </si>
  <si>
    <t>1/23/2010</t>
  </si>
  <si>
    <t>1/24/2010</t>
  </si>
  <si>
    <t>1/25/2010</t>
  </si>
  <si>
    <t>1/26/2010</t>
  </si>
  <si>
    <t>1/27/2010</t>
  </si>
  <si>
    <t>1/28/2010</t>
  </si>
  <si>
    <t>1/29/2010</t>
  </si>
  <si>
    <t>1/30/2010</t>
  </si>
  <si>
    <t>1/31/2010</t>
  </si>
  <si>
    <t>2/1/2010</t>
  </si>
  <si>
    <t>2/2/2010</t>
  </si>
  <si>
    <t>2/3/2010</t>
  </si>
  <si>
    <t>2/4/2010</t>
  </si>
  <si>
    <t>2/5/2010</t>
  </si>
  <si>
    <t>2/6/2010</t>
  </si>
  <si>
    <t>2/7/2010</t>
  </si>
  <si>
    <t>2/8/2010</t>
  </si>
  <si>
    <t>2/9/2010</t>
  </si>
  <si>
    <t>2/10/2010</t>
  </si>
  <si>
    <t>2/11/2010</t>
  </si>
  <si>
    <t>2/12/2010</t>
  </si>
  <si>
    <t>2/13/2010</t>
  </si>
  <si>
    <t>2/14/2010</t>
  </si>
  <si>
    <t>2/15/2010</t>
  </si>
  <si>
    <t>2/16/2010</t>
  </si>
  <si>
    <t>2/17/2010</t>
  </si>
  <si>
    <t>2/18/2010</t>
  </si>
  <si>
    <t>2/19/2010</t>
  </si>
  <si>
    <t>2/20/2010</t>
  </si>
  <si>
    <t>2/21/2010</t>
  </si>
  <si>
    <t>2/22/2010</t>
  </si>
  <si>
    <t>2/23/2010</t>
  </si>
  <si>
    <t>2/24/2010</t>
  </si>
  <si>
    <t>2/25/2010</t>
  </si>
  <si>
    <t>2/26/2010</t>
  </si>
  <si>
    <t>2/27/2010</t>
  </si>
  <si>
    <t>2/28/2010</t>
  </si>
  <si>
    <t>3/1/2010</t>
  </si>
  <si>
    <t>3/2/2010</t>
  </si>
  <si>
    <t>3/3/2010</t>
  </si>
  <si>
    <t>3/4/2010</t>
  </si>
  <si>
    <t>3/5/2010</t>
  </si>
  <si>
    <t>3/6/2010</t>
  </si>
  <si>
    <t>3/7/2010</t>
  </si>
  <si>
    <t>3/8/2010</t>
  </si>
  <si>
    <t>3/9/2010</t>
  </si>
  <si>
    <t>3/10/2010</t>
  </si>
  <si>
    <t>3/11/2010</t>
  </si>
  <si>
    <t>3/12/2010</t>
  </si>
  <si>
    <t>3/13/2010</t>
  </si>
  <si>
    <t>3/14/2010</t>
  </si>
  <si>
    <t>3/15/2010</t>
  </si>
  <si>
    <t>3/16/2010</t>
  </si>
  <si>
    <t>3/17/2010</t>
  </si>
  <si>
    <t>3/18/2010</t>
  </si>
  <si>
    <t>3/19/2010</t>
  </si>
  <si>
    <t>3/20/2010</t>
  </si>
  <si>
    <t>3/21/2010</t>
  </si>
  <si>
    <t>3/22/2010</t>
  </si>
  <si>
    <t>3/23/2010</t>
  </si>
  <si>
    <t>3/24/2010</t>
  </si>
  <si>
    <t>3/25/2010</t>
  </si>
  <si>
    <t>3/26/2010</t>
  </si>
  <si>
    <t>3/27/2010</t>
  </si>
  <si>
    <t>3/28/2010</t>
  </si>
  <si>
    <t>3/29/2010</t>
  </si>
  <si>
    <t>3/30/2010</t>
  </si>
  <si>
    <t>3/31/2010</t>
  </si>
  <si>
    <t>4/1/2010</t>
  </si>
  <si>
    <t>4/2/2010</t>
  </si>
  <si>
    <t>4/3/2010</t>
  </si>
  <si>
    <t>4/4/2010</t>
  </si>
  <si>
    <t>4/5/2010</t>
  </si>
  <si>
    <t>4/6/2010</t>
  </si>
  <si>
    <t>4/7/2010</t>
  </si>
  <si>
    <t>4/8/2010</t>
  </si>
  <si>
    <t>4/9/2010</t>
  </si>
  <si>
    <t>4/10/2010</t>
  </si>
  <si>
    <t>4/11/2010</t>
  </si>
  <si>
    <t>4/12/2010</t>
  </si>
  <si>
    <t>4/13/2010</t>
  </si>
  <si>
    <t>4/14/2010</t>
  </si>
  <si>
    <t>4/15/2010</t>
  </si>
  <si>
    <t>4/16/2010</t>
  </si>
  <si>
    <t>4/17/2010</t>
  </si>
  <si>
    <t>4/18/2010</t>
  </si>
  <si>
    <t>4/19/2010</t>
  </si>
  <si>
    <t>4/20/2010</t>
  </si>
  <si>
    <t>4/21/2010</t>
  </si>
  <si>
    <t>4/22/2010</t>
  </si>
  <si>
    <t>4/23/2010</t>
  </si>
  <si>
    <t>4/24/2010</t>
  </si>
  <si>
    <t>4/25/2010</t>
  </si>
  <si>
    <t>4/26/2010</t>
  </si>
  <si>
    <t>4/27/2010</t>
  </si>
  <si>
    <t>4/28/2010</t>
  </si>
  <si>
    <t>4/29/2010</t>
  </si>
  <si>
    <t>4/30/2010</t>
  </si>
  <si>
    <t>5/1/2010</t>
  </si>
  <si>
    <t>5/2/2010</t>
  </si>
  <si>
    <t>5/3/2010</t>
  </si>
  <si>
    <t>5/4/2010</t>
  </si>
  <si>
    <t>5/5/2010</t>
  </si>
  <si>
    <t>5/6/2010</t>
  </si>
  <si>
    <t>5/7/2010</t>
  </si>
  <si>
    <t>5/8/2010</t>
  </si>
  <si>
    <t>5/9/2010</t>
  </si>
  <si>
    <t>5/10/2010</t>
  </si>
  <si>
    <t>5/11/2010</t>
  </si>
  <si>
    <t>5/12/2010</t>
  </si>
  <si>
    <t>5/13/2010</t>
  </si>
  <si>
    <t>5/14/2010</t>
  </si>
  <si>
    <t>5/15/2010</t>
  </si>
  <si>
    <t>5/16/2010</t>
  </si>
  <si>
    <t>5/17/2010</t>
  </si>
  <si>
    <t>5/18/2010</t>
  </si>
  <si>
    <t>5/19/2010</t>
  </si>
  <si>
    <t>5/20/2010</t>
  </si>
  <si>
    <t>5/21/2010</t>
  </si>
  <si>
    <t>5/22/2010</t>
  </si>
  <si>
    <t>5/23/2010</t>
  </si>
  <si>
    <t>5/24/2010</t>
  </si>
  <si>
    <t>5/25/2010</t>
  </si>
  <si>
    <t>5/26/2010</t>
  </si>
  <si>
    <t>5/27/2010</t>
  </si>
  <si>
    <t>5/28/2010</t>
  </si>
  <si>
    <t>5/29/2010</t>
  </si>
  <si>
    <t>5/30/2010</t>
  </si>
  <si>
    <t>5/31/2010</t>
  </si>
  <si>
    <t>6/1/2010</t>
  </si>
  <si>
    <t>6/2/2010</t>
  </si>
  <si>
    <t>6/3/2010</t>
  </si>
  <si>
    <t>6/4/2010</t>
  </si>
  <si>
    <t>6/5/2010</t>
  </si>
  <si>
    <t>6/6/2010</t>
  </si>
  <si>
    <t>6/7/2010</t>
  </si>
  <si>
    <t>6/8/2010</t>
  </si>
  <si>
    <t>6/9/2010</t>
  </si>
  <si>
    <t>6/10/2010</t>
  </si>
  <si>
    <t>6/11/2010</t>
  </si>
  <si>
    <t>6/12/2010</t>
  </si>
  <si>
    <t>6/13/2010</t>
  </si>
  <si>
    <t>6/14/2010</t>
  </si>
  <si>
    <t>6/15/2010</t>
  </si>
  <si>
    <t>6/16/2010</t>
  </si>
  <si>
    <t>6/17/2010</t>
  </si>
  <si>
    <t>6/18/2010</t>
  </si>
  <si>
    <t>6/19/2010</t>
  </si>
  <si>
    <t>6/20/2010</t>
  </si>
  <si>
    <t>6/21/2010</t>
  </si>
  <si>
    <t>6/22/2010</t>
  </si>
  <si>
    <t>6/23/2010</t>
  </si>
  <si>
    <t>6/24/2010</t>
  </si>
  <si>
    <t>6/25/2010</t>
  </si>
  <si>
    <t>6/26/2010</t>
  </si>
  <si>
    <t>6/27/2010</t>
  </si>
  <si>
    <t>6/28/2010</t>
  </si>
  <si>
    <t>6/29/2010</t>
  </si>
  <si>
    <t>6/30/2010</t>
  </si>
  <si>
    <t>7/1/2010</t>
  </si>
  <si>
    <t>7/2/2010</t>
  </si>
  <si>
    <t>7/3/2010</t>
  </si>
  <si>
    <t>7/4/2010</t>
  </si>
  <si>
    <t>7/5/2010</t>
  </si>
  <si>
    <t>7/6/2010</t>
  </si>
  <si>
    <t>7/7/2010</t>
  </si>
  <si>
    <t>7/8/2010</t>
  </si>
  <si>
    <t>7/9/2010</t>
  </si>
  <si>
    <t>7/10/2010</t>
  </si>
  <si>
    <t>7/11/2010</t>
  </si>
  <si>
    <t>7/12/2010</t>
  </si>
  <si>
    <t>7/13/2010</t>
  </si>
  <si>
    <t>7/14/2010</t>
  </si>
  <si>
    <t>7/15/2010</t>
  </si>
  <si>
    <t>7/16/2010</t>
  </si>
  <si>
    <t>7/17/2010</t>
  </si>
  <si>
    <t>7/18/2010</t>
  </si>
  <si>
    <t>7/19/2010</t>
  </si>
  <si>
    <t>7/20/2010</t>
  </si>
  <si>
    <t>7/21/2010</t>
  </si>
  <si>
    <t>7/22/2010</t>
  </si>
  <si>
    <t>7/23/2010</t>
  </si>
  <si>
    <t>7/24/2010</t>
  </si>
  <si>
    <t>7/25/2010</t>
  </si>
  <si>
    <t>7/26/2010</t>
  </si>
  <si>
    <t>7/27/2010</t>
  </si>
  <si>
    <t>7/28/2010</t>
  </si>
  <si>
    <t>7/29/2010</t>
  </si>
  <si>
    <t>7/30/2010</t>
  </si>
  <si>
    <t>7/31/2010</t>
  </si>
  <si>
    <t>8/1/2010</t>
  </si>
  <si>
    <t>8/2/2010</t>
  </si>
  <si>
    <t>8/3/2010</t>
  </si>
  <si>
    <t>8/4/2010</t>
  </si>
  <si>
    <t>8/5/2010</t>
  </si>
  <si>
    <t>8/6/2010</t>
  </si>
  <si>
    <t>8/7/2010</t>
  </si>
  <si>
    <t>8/8/2010</t>
  </si>
  <si>
    <t>8/9/2010</t>
  </si>
  <si>
    <t>8/10/2010</t>
  </si>
  <si>
    <t>8/11/2010</t>
  </si>
  <si>
    <t>8/12/2010</t>
  </si>
  <si>
    <t>8/13/2010</t>
  </si>
  <si>
    <t>8/14/2010</t>
  </si>
  <si>
    <t>8/15/2010</t>
  </si>
  <si>
    <t>8/16/2010</t>
  </si>
  <si>
    <t>8/17/2010</t>
  </si>
  <si>
    <t>8/18/2010</t>
  </si>
  <si>
    <t>8/19/2010</t>
  </si>
  <si>
    <t>8/20/2010</t>
  </si>
  <si>
    <t>8/21/2010</t>
  </si>
  <si>
    <t>8/22/2010</t>
  </si>
  <si>
    <t>8/23/2010</t>
  </si>
  <si>
    <t>8/24/2010</t>
  </si>
  <si>
    <t>8/25/2010</t>
  </si>
  <si>
    <t>8/26/2010</t>
  </si>
  <si>
    <t>8/27/2010</t>
  </si>
  <si>
    <t>8/28/2010</t>
  </si>
  <si>
    <t>8/29/2010</t>
  </si>
  <si>
    <t>8/30/2010</t>
  </si>
  <si>
    <t>8/31/2010</t>
  </si>
  <si>
    <t>9/1/2010</t>
  </si>
  <si>
    <t>9/2/2010</t>
  </si>
  <si>
    <t>9/3/2010</t>
  </si>
  <si>
    <t>9/4/2010</t>
  </si>
  <si>
    <t>9/5/2010</t>
  </si>
  <si>
    <t>9/6/2010</t>
  </si>
  <si>
    <t>9/7/2010</t>
  </si>
  <si>
    <t>9/8/2010</t>
  </si>
  <si>
    <t>9/9/2010</t>
  </si>
  <si>
    <t>9/10/2010</t>
  </si>
  <si>
    <t>9/11/2010</t>
  </si>
  <si>
    <t>9/12/2010</t>
  </si>
  <si>
    <t>9/13/2010</t>
  </si>
  <si>
    <t>9/14/2010</t>
  </si>
  <si>
    <t>9/15/2010</t>
  </si>
  <si>
    <t>9/16/2010</t>
  </si>
  <si>
    <t>9/17/2010</t>
  </si>
  <si>
    <t>9/18/2010</t>
  </si>
  <si>
    <t>9/19/2010</t>
  </si>
  <si>
    <t>9/20/2010</t>
  </si>
  <si>
    <t>9/21/2010</t>
  </si>
  <si>
    <t>9/22/2010</t>
  </si>
  <si>
    <t>9/23/2010</t>
  </si>
  <si>
    <t>9/24/2010</t>
  </si>
  <si>
    <t>9/25/2010</t>
  </si>
  <si>
    <t>9/26/2010</t>
  </si>
  <si>
    <t>9/27/2010</t>
  </si>
  <si>
    <t>9/28/2010</t>
  </si>
  <si>
    <t>9/29/2010</t>
  </si>
  <si>
    <t>9/30/2010</t>
  </si>
  <si>
    <t>10/1/2010</t>
  </si>
  <si>
    <t>10/2/2010</t>
  </si>
  <si>
    <t>10/3/2010</t>
  </si>
  <si>
    <t>10/4/2010</t>
  </si>
  <si>
    <t>10/5/2010</t>
  </si>
  <si>
    <t>10/6/2010</t>
  </si>
  <si>
    <t>10/7/2010</t>
  </si>
  <si>
    <t>10/8/2010</t>
  </si>
  <si>
    <t>10/9/2010</t>
  </si>
  <si>
    <t>10/10/2010</t>
  </si>
  <si>
    <t>10/11/2010</t>
  </si>
  <si>
    <t>10/12/2010</t>
  </si>
  <si>
    <t>10/13/2010</t>
  </si>
  <si>
    <t>10/14/2010</t>
  </si>
  <si>
    <t>10/15/2010</t>
  </si>
  <si>
    <t>10/16/2010</t>
  </si>
  <si>
    <t>10/17/2010</t>
  </si>
  <si>
    <t>10/18/2010</t>
  </si>
  <si>
    <t>10/19/2010</t>
  </si>
  <si>
    <t>10/20/2010</t>
  </si>
  <si>
    <t>10/21/2010</t>
  </si>
  <si>
    <t>10/22/2010</t>
  </si>
  <si>
    <t>10/23/2010</t>
  </si>
  <si>
    <t>10/24/2010</t>
  </si>
  <si>
    <t>10/25/2010</t>
  </si>
  <si>
    <t>10/26/2010</t>
  </si>
  <si>
    <t>10/27/2010</t>
  </si>
  <si>
    <t>10/28/2010</t>
  </si>
  <si>
    <t>10/29/2010</t>
  </si>
  <si>
    <t>10/30/2010</t>
  </si>
  <si>
    <t>10/31/2010</t>
  </si>
  <si>
    <t>11/1/2010</t>
  </si>
  <si>
    <t>11/2/2010</t>
  </si>
  <si>
    <t>11/3/2010</t>
  </si>
  <si>
    <t>11/4/2010</t>
  </si>
  <si>
    <t>11/5/2010</t>
  </si>
  <si>
    <t>11/6/2010</t>
  </si>
  <si>
    <t>11/7/2010</t>
  </si>
  <si>
    <t>11/8/2010</t>
  </si>
  <si>
    <t>11/9/2010</t>
  </si>
  <si>
    <t>11/10/2010</t>
  </si>
  <si>
    <t>11/11/2010</t>
  </si>
  <si>
    <t>11/12/2010</t>
  </si>
  <si>
    <t>11/13/2010</t>
  </si>
  <si>
    <t>11/14/2010</t>
  </si>
  <si>
    <t>11/15/2010</t>
  </si>
  <si>
    <t>11/16/2010</t>
  </si>
  <si>
    <t>11/17/2010</t>
  </si>
  <si>
    <t>11/18/2010</t>
  </si>
  <si>
    <t>11/19/2010</t>
  </si>
  <si>
    <t>11/20/2010</t>
  </si>
  <si>
    <t>11/21/2010</t>
  </si>
  <si>
    <t>11/22/2010</t>
  </si>
  <si>
    <t>11/23/2010</t>
  </si>
  <si>
    <t>11/24/2010</t>
  </si>
  <si>
    <t>11/25/2010</t>
  </si>
  <si>
    <t>11/26/2010</t>
  </si>
  <si>
    <t>11/27/2010</t>
  </si>
  <si>
    <t>11/28/2010</t>
  </si>
  <si>
    <t>11/29/2010</t>
  </si>
  <si>
    <t>11/30/2010</t>
  </si>
  <si>
    <t>12/1/2010</t>
  </si>
  <si>
    <t>12/2/2010</t>
  </si>
  <si>
    <t>12/3/2010</t>
  </si>
  <si>
    <t>12/4/2010</t>
  </si>
  <si>
    <t>12/5/2010</t>
  </si>
  <si>
    <t>12/6/2010</t>
  </si>
  <si>
    <t>12/7/2010</t>
  </si>
  <si>
    <t>12/8/2010</t>
  </si>
  <si>
    <t>12/9/2010</t>
  </si>
  <si>
    <t>12/10/2010</t>
  </si>
  <si>
    <t>12/11/2010</t>
  </si>
  <si>
    <t>12/12/2010</t>
  </si>
  <si>
    <t>12/13/2010</t>
  </si>
  <si>
    <t>12/14/2010</t>
  </si>
  <si>
    <t>12/15/2010</t>
  </si>
  <si>
    <t>12/16/2010</t>
  </si>
  <si>
    <t>12/17/2010</t>
  </si>
  <si>
    <t>12/18/2010</t>
  </si>
  <si>
    <t>12/19/2010</t>
  </si>
  <si>
    <t>12/20/2010</t>
  </si>
  <si>
    <t>12/21/2010</t>
  </si>
  <si>
    <t>12/22/2010</t>
  </si>
  <si>
    <t>12/23/2010</t>
  </si>
  <si>
    <t>12/24/2010</t>
  </si>
  <si>
    <t>12/25/2010</t>
  </si>
  <si>
    <t>12/26/2010</t>
  </si>
  <si>
    <t>12/27/2010</t>
  </si>
  <si>
    <t>12/28/2010</t>
  </si>
  <si>
    <t>12/29/2010</t>
  </si>
  <si>
    <t>12/30/2010</t>
  </si>
  <si>
    <t>12/31/2010</t>
  </si>
  <si>
    <t>1/1/2011</t>
  </si>
  <si>
    <t>1/2/2011</t>
  </si>
  <si>
    <t>1/3/2011</t>
  </si>
  <si>
    <t>1/4/2011</t>
  </si>
  <si>
    <t>1/5/2011</t>
  </si>
  <si>
    <t>1/6/2011</t>
  </si>
  <si>
    <t>1/7/2011</t>
  </si>
  <si>
    <t>1/8/2011</t>
  </si>
  <si>
    <t>1/9/2011</t>
  </si>
  <si>
    <t>1/10/2011</t>
  </si>
  <si>
    <t>1/11/2011</t>
  </si>
  <si>
    <t>1/12/2011</t>
  </si>
  <si>
    <t>1/13/2011</t>
  </si>
  <si>
    <t>1/14/2011</t>
  </si>
  <si>
    <t>1/15/2011</t>
  </si>
  <si>
    <t>1/16/2011</t>
  </si>
  <si>
    <t>1/17/2011</t>
  </si>
  <si>
    <t>1/18/2011</t>
  </si>
  <si>
    <t>1/19/2011</t>
  </si>
  <si>
    <t>1/20/2011</t>
  </si>
  <si>
    <t>1/21/2011</t>
  </si>
  <si>
    <t>1/22/2011</t>
  </si>
  <si>
    <t>1/23/2011</t>
  </si>
  <si>
    <t>1/24/2011</t>
  </si>
  <si>
    <t>1/25/2011</t>
  </si>
  <si>
    <t>1/26/2011</t>
  </si>
  <si>
    <t>1/27/2011</t>
  </si>
  <si>
    <t>1/28/2011</t>
  </si>
  <si>
    <t>1/29/2011</t>
  </si>
  <si>
    <t>1/30/2011</t>
  </si>
  <si>
    <t>1/31/2011</t>
  </si>
  <si>
    <t>2/1/2011</t>
  </si>
  <si>
    <t>2/2/2011</t>
  </si>
  <si>
    <t>2/3/2011</t>
  </si>
  <si>
    <t>2/4/2011</t>
  </si>
  <si>
    <t>2/5/2011</t>
  </si>
  <si>
    <t>2/6/2011</t>
  </si>
  <si>
    <t>2/7/2011</t>
  </si>
  <si>
    <t>2/8/2011</t>
  </si>
  <si>
    <t>2/9/2011</t>
  </si>
  <si>
    <t>2/10/2011</t>
  </si>
  <si>
    <t>2/11/2011</t>
  </si>
  <si>
    <t>2/12/2011</t>
  </si>
  <si>
    <t>2/13/2011</t>
  </si>
  <si>
    <t>2/14/2011</t>
  </si>
  <si>
    <t>2/15/2011</t>
  </si>
  <si>
    <t>2/16/2011</t>
  </si>
  <si>
    <t>2/17/2011</t>
  </si>
  <si>
    <t>2/18/2011</t>
  </si>
  <si>
    <t>2/19/2011</t>
  </si>
  <si>
    <t>2/20/2011</t>
  </si>
  <si>
    <t>2/21/2011</t>
  </si>
  <si>
    <t>2/22/2011</t>
  </si>
  <si>
    <t>2/23/2011</t>
  </si>
  <si>
    <t>2/24/2011</t>
  </si>
  <si>
    <t>2/25/2011</t>
  </si>
  <si>
    <t>2/26/2011</t>
  </si>
  <si>
    <t>2/27/2011</t>
  </si>
  <si>
    <t>2/28/2011</t>
  </si>
  <si>
    <t>3/1/2011</t>
  </si>
  <si>
    <t>3/2/2011</t>
  </si>
  <si>
    <t>3/3/2011</t>
  </si>
  <si>
    <t>3/4/2011</t>
  </si>
  <si>
    <t>3/5/2011</t>
  </si>
  <si>
    <t>3/6/2011</t>
  </si>
  <si>
    <t>3/7/2011</t>
  </si>
  <si>
    <t>3/8/2011</t>
  </si>
  <si>
    <t>3/9/2011</t>
  </si>
  <si>
    <t>3/10/2011</t>
  </si>
  <si>
    <t>3/11/2011</t>
  </si>
  <si>
    <t>3/12/2011</t>
  </si>
  <si>
    <t>3/13/2011</t>
  </si>
  <si>
    <t>3/14/2011</t>
  </si>
  <si>
    <t>3/15/2011</t>
  </si>
  <si>
    <t>3/16/2011</t>
  </si>
  <si>
    <t>3/17/2011</t>
  </si>
  <si>
    <t>3/18/2011</t>
  </si>
  <si>
    <t>3/19/2011</t>
  </si>
  <si>
    <t>3/20/2011</t>
  </si>
  <si>
    <t>3/21/2011</t>
  </si>
  <si>
    <t>3/22/2011</t>
  </si>
  <si>
    <t>3/23/2011</t>
  </si>
  <si>
    <t>3/24/2011</t>
  </si>
  <si>
    <t>3/25/2011</t>
  </si>
  <si>
    <t>3/26/2011</t>
  </si>
  <si>
    <t>3/27/2011</t>
  </si>
  <si>
    <t>3/28/2011</t>
  </si>
  <si>
    <t>3/29/2011</t>
  </si>
  <si>
    <t>3/30/2011</t>
  </si>
  <si>
    <t>3/31/2011</t>
  </si>
  <si>
    <t>4/1/2011</t>
  </si>
  <si>
    <t>4/2/2011</t>
  </si>
  <si>
    <t>4/3/2011</t>
  </si>
  <si>
    <t>4/4/2011</t>
  </si>
  <si>
    <t>4/5/2011</t>
  </si>
  <si>
    <t>4/6/2011</t>
  </si>
  <si>
    <t>4/7/2011</t>
  </si>
  <si>
    <t>4/8/2011</t>
  </si>
  <si>
    <t>4/9/2011</t>
  </si>
  <si>
    <t>4/10/2011</t>
  </si>
  <si>
    <t>4/11/2011</t>
  </si>
  <si>
    <t>4/12/2011</t>
  </si>
  <si>
    <t>4/13/2011</t>
  </si>
  <si>
    <t>4/14/2011</t>
  </si>
  <si>
    <t>4/15/2011</t>
  </si>
  <si>
    <t>4/16/2011</t>
  </si>
  <si>
    <t>4/17/2011</t>
  </si>
  <si>
    <t>4/18/2011</t>
  </si>
  <si>
    <t>4/19/2011</t>
  </si>
  <si>
    <t>4/20/2011</t>
  </si>
  <si>
    <t>4/21/2011</t>
  </si>
  <si>
    <t>4/22/2011</t>
  </si>
  <si>
    <t>4/23/2011</t>
  </si>
  <si>
    <t>4/24/2011</t>
  </si>
  <si>
    <t>4/25/2011</t>
  </si>
  <si>
    <t>4/26/2011</t>
  </si>
  <si>
    <t>4/27/2011</t>
  </si>
  <si>
    <t>4/28/2011</t>
  </si>
  <si>
    <t>4/29/2011</t>
  </si>
  <si>
    <t>4/30/2011</t>
  </si>
  <si>
    <t>5/1/2011</t>
  </si>
  <si>
    <t>5/2/2011</t>
  </si>
  <si>
    <t>5/3/2011</t>
  </si>
  <si>
    <t>5/4/2011</t>
  </si>
  <si>
    <t>5/5/2011</t>
  </si>
  <si>
    <t>5/6/2011</t>
  </si>
  <si>
    <t>5/7/2011</t>
  </si>
  <si>
    <t>5/8/2011</t>
  </si>
  <si>
    <t>5/9/2011</t>
  </si>
  <si>
    <t>5/10/2011</t>
  </si>
  <si>
    <t>5/11/2011</t>
  </si>
  <si>
    <t>5/12/2011</t>
  </si>
  <si>
    <t>5/13/2011</t>
  </si>
  <si>
    <t>5/14/2011</t>
  </si>
  <si>
    <t>5/15/2011</t>
  </si>
  <si>
    <t>5/16/2011</t>
  </si>
  <si>
    <t>5/17/2011</t>
  </si>
  <si>
    <t>5/18/2011</t>
  </si>
  <si>
    <t>5/19/2011</t>
  </si>
  <si>
    <t>5/20/2011</t>
  </si>
  <si>
    <t>5/21/2011</t>
  </si>
  <si>
    <t>5/22/2011</t>
  </si>
  <si>
    <t>5/23/2011</t>
  </si>
  <si>
    <t>5/24/2011</t>
  </si>
  <si>
    <t>5/25/2011</t>
  </si>
  <si>
    <t>5/26/2011</t>
  </si>
  <si>
    <t>5/27/2011</t>
  </si>
  <si>
    <t>5/28/2011</t>
  </si>
  <si>
    <t>5/29/2011</t>
  </si>
  <si>
    <t>5/30/2011</t>
  </si>
  <si>
    <t>5/31/2011</t>
  </si>
  <si>
    <t>6/1/2011</t>
  </si>
  <si>
    <t>6/2/2011</t>
  </si>
  <si>
    <t>6/3/2011</t>
  </si>
  <si>
    <t>6/4/2011</t>
  </si>
  <si>
    <t>6/5/2011</t>
  </si>
  <si>
    <t>6/6/2011</t>
  </si>
  <si>
    <t>6/7/2011</t>
  </si>
  <si>
    <t>6/8/2011</t>
  </si>
  <si>
    <t>6/9/2011</t>
  </si>
  <si>
    <t>6/10/2011</t>
  </si>
  <si>
    <t>6/11/2011</t>
  </si>
  <si>
    <t>6/12/2011</t>
  </si>
  <si>
    <t>6/13/2011</t>
  </si>
  <si>
    <t>6/14/2011</t>
  </si>
  <si>
    <t>6/15/2011</t>
  </si>
  <si>
    <t>6/16/2011</t>
  </si>
  <si>
    <t>6/17/2011</t>
  </si>
  <si>
    <t>6/18/2011</t>
  </si>
  <si>
    <t>6/19/2011</t>
  </si>
  <si>
    <t>6/20/2011</t>
  </si>
  <si>
    <t>6/21/2011</t>
  </si>
  <si>
    <t>6/22/2011</t>
  </si>
  <si>
    <t>6/23/2011</t>
  </si>
  <si>
    <t>6/24/2011</t>
  </si>
  <si>
    <t>6/25/2011</t>
  </si>
  <si>
    <t>6/26/2011</t>
  </si>
  <si>
    <t>6/27/2011</t>
  </si>
  <si>
    <t>6/28/2011</t>
  </si>
  <si>
    <t>6/29/2011</t>
  </si>
  <si>
    <t>6/30/2011</t>
  </si>
  <si>
    <t>7/1/2011</t>
  </si>
  <si>
    <t>7/2/2011</t>
  </si>
  <si>
    <t>7/3/2011</t>
  </si>
  <si>
    <t>7/4/2011</t>
  </si>
  <si>
    <t>7/5/2011</t>
  </si>
  <si>
    <t>7/6/2011</t>
  </si>
  <si>
    <t>7/7/2011</t>
  </si>
  <si>
    <t>7/8/2011</t>
  </si>
  <si>
    <t>7/9/2011</t>
  </si>
  <si>
    <t>7/10/2011</t>
  </si>
  <si>
    <t>7/11/2011</t>
  </si>
  <si>
    <t>7/12/2011</t>
  </si>
  <si>
    <t>7/13/2011</t>
  </si>
  <si>
    <t>7/14/2011</t>
  </si>
  <si>
    <t>7/15/2011</t>
  </si>
  <si>
    <t>7/16/2011</t>
  </si>
  <si>
    <t>7/17/2011</t>
  </si>
  <si>
    <t>7/18/2011</t>
  </si>
  <si>
    <t>7/19/2011</t>
  </si>
  <si>
    <t>7/20/2011</t>
  </si>
  <si>
    <t>7/21/2011</t>
  </si>
  <si>
    <t>7/22/2011</t>
  </si>
  <si>
    <t>7/23/2011</t>
  </si>
  <si>
    <t>7/24/2011</t>
  </si>
  <si>
    <t>7/25/2011</t>
  </si>
  <si>
    <t>7/26/2011</t>
  </si>
  <si>
    <t>7/27/2011</t>
  </si>
  <si>
    <t>7/28/2011</t>
  </si>
  <si>
    <t>7/29/2011</t>
  </si>
  <si>
    <t>7/30/2011</t>
  </si>
  <si>
    <t>7/31/2011</t>
  </si>
  <si>
    <t>8/1/2011</t>
  </si>
  <si>
    <t>8/2/2011</t>
  </si>
  <si>
    <t>8/3/2011</t>
  </si>
  <si>
    <t>8/4/2011</t>
  </si>
  <si>
    <t>8/5/2011</t>
  </si>
  <si>
    <t>8/6/2011</t>
  </si>
  <si>
    <t>8/7/2011</t>
  </si>
  <si>
    <t>8/8/2011</t>
  </si>
  <si>
    <t>8/9/2011</t>
  </si>
  <si>
    <t>8/10/2011</t>
  </si>
  <si>
    <t>8/11/2011</t>
  </si>
  <si>
    <t>8/12/2011</t>
  </si>
  <si>
    <t>8/13/2011</t>
  </si>
  <si>
    <t>8/14/2011</t>
  </si>
  <si>
    <t>8/15/2011</t>
  </si>
  <si>
    <t>8/16/2011</t>
  </si>
  <si>
    <t>8/17/2011</t>
  </si>
  <si>
    <t>8/18/2011</t>
  </si>
  <si>
    <t>8/19/2011</t>
  </si>
  <si>
    <t>8/20/2011</t>
  </si>
  <si>
    <t>8/21/2011</t>
  </si>
  <si>
    <t>8/22/2011</t>
  </si>
  <si>
    <t>8/23/2011</t>
  </si>
  <si>
    <t>8/24/2011</t>
  </si>
  <si>
    <t>8/25/2011</t>
  </si>
  <si>
    <t>8/26/2011</t>
  </si>
  <si>
    <t>8/27/2011</t>
  </si>
  <si>
    <t>8/28/2011</t>
  </si>
  <si>
    <t>8/29/2011</t>
  </si>
  <si>
    <t>8/30/2011</t>
  </si>
  <si>
    <t>8/31/2011</t>
  </si>
  <si>
    <t>9/1/2011</t>
  </si>
  <si>
    <t>9/2/2011</t>
  </si>
  <si>
    <t>9/3/2011</t>
  </si>
  <si>
    <t>9/4/2011</t>
  </si>
  <si>
    <t>9/5/2011</t>
  </si>
  <si>
    <t>9/6/2011</t>
  </si>
  <si>
    <t>9/7/2011</t>
  </si>
  <si>
    <t>9/8/2011</t>
  </si>
  <si>
    <t>9/9/2011</t>
  </si>
  <si>
    <t>9/10/2011</t>
  </si>
  <si>
    <t>9/11/2011</t>
  </si>
  <si>
    <t>9/12/2011</t>
  </si>
  <si>
    <t>9/13/2011</t>
  </si>
  <si>
    <t>9/14/2011</t>
  </si>
  <si>
    <t>9/15/2011</t>
  </si>
  <si>
    <t>9/16/2011</t>
  </si>
  <si>
    <t>9/17/2011</t>
  </si>
  <si>
    <t>9/18/2011</t>
  </si>
  <si>
    <t>9/19/2011</t>
  </si>
  <si>
    <t>9/20/2011</t>
  </si>
  <si>
    <t>9/21/2011</t>
  </si>
  <si>
    <t>9/22/2011</t>
  </si>
  <si>
    <t>9/23/2011</t>
  </si>
  <si>
    <t>9/24/2011</t>
  </si>
  <si>
    <t>9/25/2011</t>
  </si>
  <si>
    <t>9/26/2011</t>
  </si>
  <si>
    <t>9/27/2011</t>
  </si>
  <si>
    <t>9/28/2011</t>
  </si>
  <si>
    <t>9/29/2011</t>
  </si>
  <si>
    <t>9/30/2011</t>
  </si>
  <si>
    <t>10/1/2011</t>
  </si>
  <si>
    <t>10/2/2011</t>
  </si>
  <si>
    <t>10/3/2011</t>
  </si>
  <si>
    <t>10/4/2011</t>
  </si>
  <si>
    <t>10/5/2011</t>
  </si>
  <si>
    <t>10/6/2011</t>
  </si>
  <si>
    <t>10/7/2011</t>
  </si>
  <si>
    <t>10/8/2011</t>
  </si>
  <si>
    <t>10/9/2011</t>
  </si>
  <si>
    <t>10/10/2011</t>
  </si>
  <si>
    <t>10/11/2011</t>
  </si>
  <si>
    <t>10/12/2011</t>
  </si>
  <si>
    <t>10/13/2011</t>
  </si>
  <si>
    <t>10/14/2011</t>
  </si>
  <si>
    <t>10/15/2011</t>
  </si>
  <si>
    <t>10/16/2011</t>
  </si>
  <si>
    <t>10/17/2011</t>
  </si>
  <si>
    <t>10/18/2011</t>
  </si>
  <si>
    <t>10/19/2011</t>
  </si>
  <si>
    <t>10/20/2011</t>
  </si>
  <si>
    <t>10/21/2011</t>
  </si>
  <si>
    <t>10/22/2011</t>
  </si>
  <si>
    <t>10/23/2011</t>
  </si>
  <si>
    <t>10/24/2011</t>
  </si>
  <si>
    <t>10/25/2011</t>
  </si>
  <si>
    <t>10/26/2011</t>
  </si>
  <si>
    <t>10/27/2011</t>
  </si>
  <si>
    <t>10/28/2011</t>
  </si>
  <si>
    <t>10/29/2011</t>
  </si>
  <si>
    <t>10/30/2011</t>
  </si>
  <si>
    <t>10/31/2011</t>
  </si>
  <si>
    <t>11/1/2011</t>
  </si>
  <si>
    <t>11/2/2011</t>
  </si>
  <si>
    <t>11/3/2011</t>
  </si>
  <si>
    <t>11/4/2011</t>
  </si>
  <si>
    <t>11/5/2011</t>
  </si>
  <si>
    <t>11/6/2011</t>
  </si>
  <si>
    <t>11/7/2011</t>
  </si>
  <si>
    <t>11/8/2011</t>
  </si>
  <si>
    <t>11/9/2011</t>
  </si>
  <si>
    <t>11/10/2011</t>
  </si>
  <si>
    <t>11/11/2011</t>
  </si>
  <si>
    <t>11/12/2011</t>
  </si>
  <si>
    <t>11/13/2011</t>
  </si>
  <si>
    <t>11/14/2011</t>
  </si>
  <si>
    <t>11/15/2011</t>
  </si>
  <si>
    <t>11/16/2011</t>
  </si>
  <si>
    <t>11/17/2011</t>
  </si>
  <si>
    <t>11/18/2011</t>
  </si>
  <si>
    <t>11/19/2011</t>
  </si>
  <si>
    <t>11/20/2011</t>
  </si>
  <si>
    <t>11/21/2011</t>
  </si>
  <si>
    <t>11/22/2011</t>
  </si>
  <si>
    <t>11/23/2011</t>
  </si>
  <si>
    <t>11/24/2011</t>
  </si>
  <si>
    <t>11/25/2011</t>
  </si>
  <si>
    <t>11/26/2011</t>
  </si>
  <si>
    <t>11/27/2011</t>
  </si>
  <si>
    <t>11/28/2011</t>
  </si>
  <si>
    <t>11/29/2011</t>
  </si>
  <si>
    <t>11/30/2011</t>
  </si>
  <si>
    <t>12/1/2011</t>
  </si>
  <si>
    <t>12/2/2011</t>
  </si>
  <si>
    <t>12/3/2011</t>
  </si>
  <si>
    <t>12/4/2011</t>
  </si>
  <si>
    <t>12/5/2011</t>
  </si>
  <si>
    <t>12/6/2011</t>
  </si>
  <si>
    <t>12/7/2011</t>
  </si>
  <si>
    <t>12/8/2011</t>
  </si>
  <si>
    <t>12/9/2011</t>
  </si>
  <si>
    <t>12/10/2011</t>
  </si>
  <si>
    <t>12/11/2011</t>
  </si>
  <si>
    <t>12/12/2011</t>
  </si>
  <si>
    <t>12/13/2011</t>
  </si>
  <si>
    <t>12/14/2011</t>
  </si>
  <si>
    <t>12/15/2011</t>
  </si>
  <si>
    <t>12/16/2011</t>
  </si>
  <si>
    <t>12/17/2011</t>
  </si>
  <si>
    <t>12/18/2011</t>
  </si>
  <si>
    <t>12/19/2011</t>
  </si>
  <si>
    <t>12/20/2011</t>
  </si>
  <si>
    <t>12/21/2011</t>
  </si>
  <si>
    <t>12/22/2011</t>
  </si>
  <si>
    <t>12/23/2011</t>
  </si>
  <si>
    <t>12/24/2011</t>
  </si>
  <si>
    <t>12/25/2011</t>
  </si>
  <si>
    <t>12/26/2011</t>
  </si>
  <si>
    <t>12/27/2011</t>
  </si>
  <si>
    <t>12/28/2011</t>
  </si>
  <si>
    <t>12/29/2011</t>
  </si>
  <si>
    <t>12/30/2011</t>
  </si>
  <si>
    <t>12/31/2011</t>
  </si>
  <si>
    <t>1/1/2012</t>
  </si>
  <si>
    <t>1/2/2012</t>
  </si>
  <si>
    <t>1/3/2012</t>
  </si>
  <si>
    <t>1/4/2012</t>
  </si>
  <si>
    <t>1/5/2012</t>
  </si>
  <si>
    <t>1/6/2012</t>
  </si>
  <si>
    <t>1/7/2012</t>
  </si>
  <si>
    <t>1/8/2012</t>
  </si>
  <si>
    <t>1/9/2012</t>
  </si>
  <si>
    <t>1/10/2012</t>
  </si>
  <si>
    <t>1/11/2012</t>
  </si>
  <si>
    <t>1/12/2012</t>
  </si>
  <si>
    <t>1/13/2012</t>
  </si>
  <si>
    <t>1/14/2012</t>
  </si>
  <si>
    <t>1/15/2012</t>
  </si>
  <si>
    <t>1/16/2012</t>
  </si>
  <si>
    <t>1/17/2012</t>
  </si>
  <si>
    <t>1/18/2012</t>
  </si>
  <si>
    <t>1/19/2012</t>
  </si>
  <si>
    <t>1/20/2012</t>
  </si>
  <si>
    <t>1/21/2012</t>
  </si>
  <si>
    <t>1/22/2012</t>
  </si>
  <si>
    <t>1/23/2012</t>
  </si>
  <si>
    <t>1/24/2012</t>
  </si>
  <si>
    <t>1/25/2012</t>
  </si>
  <si>
    <t>1/26/2012</t>
  </si>
  <si>
    <t>1/27/2012</t>
  </si>
  <si>
    <t>1/28/2012</t>
  </si>
  <si>
    <t>1/29/2012</t>
  </si>
  <si>
    <t>1/30/2012</t>
  </si>
  <si>
    <t>1/31/2012</t>
  </si>
  <si>
    <t>2/1/2012</t>
  </si>
  <si>
    <t>2/2/2012</t>
  </si>
  <si>
    <t>2/3/2012</t>
  </si>
  <si>
    <t>2/4/2012</t>
  </si>
  <si>
    <t>2/5/2012</t>
  </si>
  <si>
    <t>2/6/2012</t>
  </si>
  <si>
    <t>2/7/2012</t>
  </si>
  <si>
    <t>2/8/2012</t>
  </si>
  <si>
    <t>2/9/2012</t>
  </si>
  <si>
    <t>2/10/2012</t>
  </si>
  <si>
    <t>2/11/2012</t>
  </si>
  <si>
    <t>2/12/2012</t>
  </si>
  <si>
    <t>2/13/2012</t>
  </si>
  <si>
    <t>2/14/2012</t>
  </si>
  <si>
    <t>2/15/2012</t>
  </si>
  <si>
    <t>2/16/2012</t>
  </si>
  <si>
    <t>2/17/2012</t>
  </si>
  <si>
    <t>2/18/2012</t>
  </si>
  <si>
    <t>2/19/2012</t>
  </si>
  <si>
    <t>2/20/2012</t>
  </si>
  <si>
    <t>2/21/2012</t>
  </si>
  <si>
    <t>2/22/2012</t>
  </si>
  <si>
    <t>2/23/2012</t>
  </si>
  <si>
    <t>2/24/2012</t>
  </si>
  <si>
    <t>2/25/2012</t>
  </si>
  <si>
    <t>2/26/2012</t>
  </si>
  <si>
    <t>2/27/2012</t>
  </si>
  <si>
    <t>2/28/2012</t>
  </si>
  <si>
    <t>2/29/2012</t>
  </si>
  <si>
    <t>3/1/2012</t>
  </si>
  <si>
    <t>3/2/2012</t>
  </si>
  <si>
    <t>3/3/2012</t>
  </si>
  <si>
    <t>3/4/2012</t>
  </si>
  <si>
    <t>3/5/2012</t>
  </si>
  <si>
    <t>3/6/2012</t>
  </si>
  <si>
    <t>3/7/2012</t>
  </si>
  <si>
    <t>3/8/2012</t>
  </si>
  <si>
    <t>3/9/2012</t>
  </si>
  <si>
    <t>3/10/2012</t>
  </si>
  <si>
    <t>3/11/2012</t>
  </si>
  <si>
    <t>3/12/2012</t>
  </si>
  <si>
    <t>3/13/2012</t>
  </si>
  <si>
    <t>3/14/2012</t>
  </si>
  <si>
    <t>3/15/2012</t>
  </si>
  <si>
    <t>3/16/2012</t>
  </si>
  <si>
    <t>3/17/2012</t>
  </si>
  <si>
    <t>3/18/2012</t>
  </si>
  <si>
    <t>3/19/2012</t>
  </si>
  <si>
    <t>3/20/2012</t>
  </si>
  <si>
    <t>3/21/2012</t>
  </si>
  <si>
    <t>3/22/2012</t>
  </si>
  <si>
    <t>3/23/2012</t>
  </si>
  <si>
    <t>3/24/2012</t>
  </si>
  <si>
    <t>3/25/2012</t>
  </si>
  <si>
    <t>3/26/2012</t>
  </si>
  <si>
    <t>3/27/2012</t>
  </si>
  <si>
    <t>3/28/2012</t>
  </si>
  <si>
    <t>3/29/2012</t>
  </si>
  <si>
    <t>3/30/2012</t>
  </si>
  <si>
    <t>3/31/2012</t>
  </si>
  <si>
    <t>4/1/2012</t>
  </si>
  <si>
    <t>4/2/2012</t>
  </si>
  <si>
    <t>4/3/2012</t>
  </si>
  <si>
    <t>4/4/2012</t>
  </si>
  <si>
    <t>4/5/2012</t>
  </si>
  <si>
    <t>4/6/2012</t>
  </si>
  <si>
    <t>4/7/2012</t>
  </si>
  <si>
    <t>4/8/2012</t>
  </si>
  <si>
    <t>4/9/2012</t>
  </si>
  <si>
    <t>4/10/2012</t>
  </si>
  <si>
    <t>4/11/2012</t>
  </si>
  <si>
    <t>4/12/2012</t>
  </si>
  <si>
    <t>4/13/2012</t>
  </si>
  <si>
    <t>4/14/2012</t>
  </si>
  <si>
    <t>4/15/2012</t>
  </si>
  <si>
    <t>4/16/2012</t>
  </si>
  <si>
    <t>4/17/2012</t>
  </si>
  <si>
    <t>4/18/2012</t>
  </si>
  <si>
    <t>4/19/2012</t>
  </si>
  <si>
    <t>4/20/2012</t>
  </si>
  <si>
    <t>4/21/2012</t>
  </si>
  <si>
    <t>4/22/2012</t>
  </si>
  <si>
    <t>4/23/2012</t>
  </si>
  <si>
    <t>4/24/2012</t>
  </si>
  <si>
    <t>4/25/2012</t>
  </si>
  <si>
    <t>4/26/2012</t>
  </si>
  <si>
    <t>4/27/2012</t>
  </si>
  <si>
    <t>4/28/2012</t>
  </si>
  <si>
    <t>4/29/2012</t>
  </si>
  <si>
    <t>4/30/2012</t>
  </si>
  <si>
    <t>5/1/2012</t>
  </si>
  <si>
    <t>5/2/2012</t>
  </si>
  <si>
    <t>5/3/2012</t>
  </si>
  <si>
    <t>5/4/2012</t>
  </si>
  <si>
    <t>5/5/2012</t>
  </si>
  <si>
    <t>5/6/2012</t>
  </si>
  <si>
    <t>5/7/2012</t>
  </si>
  <si>
    <t>5/8/2012</t>
  </si>
  <si>
    <t>5/9/2012</t>
  </si>
  <si>
    <t>5/10/2012</t>
  </si>
  <si>
    <t>5/11/2012</t>
  </si>
  <si>
    <t>5/12/2012</t>
  </si>
  <si>
    <t>5/13/2012</t>
  </si>
  <si>
    <t>5/14/2012</t>
  </si>
  <si>
    <t>5/15/2012</t>
  </si>
  <si>
    <t>5/16/2012</t>
  </si>
  <si>
    <t>5/17/2012</t>
  </si>
  <si>
    <t>5/18/2012</t>
  </si>
  <si>
    <t>5/19/2012</t>
  </si>
  <si>
    <t>5/20/2012</t>
  </si>
  <si>
    <t>5/21/2012</t>
  </si>
  <si>
    <t>5/22/2012</t>
  </si>
  <si>
    <t>5/23/2012</t>
  </si>
  <si>
    <t>5/24/2012</t>
  </si>
  <si>
    <t>5/25/2012</t>
  </si>
  <si>
    <t>5/26/2012</t>
  </si>
  <si>
    <t>5/27/2012</t>
  </si>
  <si>
    <t>5/28/2012</t>
  </si>
  <si>
    <t>5/29/2012</t>
  </si>
  <si>
    <t>5/30/2012</t>
  </si>
  <si>
    <t>5/31/2012</t>
  </si>
  <si>
    <t>6/1/2012</t>
  </si>
  <si>
    <t>6/2/2012</t>
  </si>
  <si>
    <t>6/3/2012</t>
  </si>
  <si>
    <t>6/4/2012</t>
  </si>
  <si>
    <t>6/5/2012</t>
  </si>
  <si>
    <t>6/6/2012</t>
  </si>
  <si>
    <t>6/7/2012</t>
  </si>
  <si>
    <t>6/8/2012</t>
  </si>
  <si>
    <t>6/9/2012</t>
  </si>
  <si>
    <t>6/10/2012</t>
  </si>
  <si>
    <t>6/11/2012</t>
  </si>
  <si>
    <t>6/12/2012</t>
  </si>
  <si>
    <t>6/13/2012</t>
  </si>
  <si>
    <t>6/14/2012</t>
  </si>
  <si>
    <t>6/15/2012</t>
  </si>
  <si>
    <t>6/16/2012</t>
  </si>
  <si>
    <t>6/17/2012</t>
  </si>
  <si>
    <t>6/18/2012</t>
  </si>
  <si>
    <t>6/19/2012</t>
  </si>
  <si>
    <t>6/20/2012</t>
  </si>
  <si>
    <t>6/21/2012</t>
  </si>
  <si>
    <t>6/22/2012</t>
  </si>
  <si>
    <t>6/23/2012</t>
  </si>
  <si>
    <t>6/24/2012</t>
  </si>
  <si>
    <t>6/25/2012</t>
  </si>
  <si>
    <t>6/26/2012</t>
  </si>
  <si>
    <t>6/27/2012</t>
  </si>
  <si>
    <t>6/28/2012</t>
  </si>
  <si>
    <t>6/29/2012</t>
  </si>
  <si>
    <t>6/30/2012</t>
  </si>
  <si>
    <t>7/1/2012</t>
  </si>
  <si>
    <t>7/2/2012</t>
  </si>
  <si>
    <t>7/3/2012</t>
  </si>
  <si>
    <t>7/4/2012</t>
  </si>
  <si>
    <t>7/5/2012</t>
  </si>
  <si>
    <t>7/6/2012</t>
  </si>
  <si>
    <t>7/7/2012</t>
  </si>
  <si>
    <t>7/8/2012</t>
  </si>
  <si>
    <t>7/9/2012</t>
  </si>
  <si>
    <t>7/10/2012</t>
  </si>
  <si>
    <t>7/11/2012</t>
  </si>
  <si>
    <t>7/12/2012</t>
  </si>
  <si>
    <t>7/13/2012</t>
  </si>
  <si>
    <t>7/14/2012</t>
  </si>
  <si>
    <t>7/15/2012</t>
  </si>
  <si>
    <t>7/16/2012</t>
  </si>
  <si>
    <t>7/17/2012</t>
  </si>
  <si>
    <t>7/18/2012</t>
  </si>
  <si>
    <t>7/19/2012</t>
  </si>
  <si>
    <t>7/20/2012</t>
  </si>
  <si>
    <t>7/21/2012</t>
  </si>
  <si>
    <t>7/22/2012</t>
  </si>
  <si>
    <t>7/23/2012</t>
  </si>
  <si>
    <t>7/24/2012</t>
  </si>
  <si>
    <t>7/25/2012</t>
  </si>
  <si>
    <t>7/26/2012</t>
  </si>
  <si>
    <t>7/27/2012</t>
  </si>
  <si>
    <t>7/28/2012</t>
  </si>
  <si>
    <t>7/29/2012</t>
  </si>
  <si>
    <t>7/30/2012</t>
  </si>
  <si>
    <t>7/31/2012</t>
  </si>
  <si>
    <t>8/1/2012</t>
  </si>
  <si>
    <t>8/2/2012</t>
  </si>
  <si>
    <t>8/3/2012</t>
  </si>
  <si>
    <t>8/4/2012</t>
  </si>
  <si>
    <t>8/5/2012</t>
  </si>
  <si>
    <t>8/6/2012</t>
  </si>
  <si>
    <t>8/7/2012</t>
  </si>
  <si>
    <t>8/8/2012</t>
  </si>
  <si>
    <t>8/9/2012</t>
  </si>
  <si>
    <t>8/10/2012</t>
  </si>
  <si>
    <t>8/11/2012</t>
  </si>
  <si>
    <t>8/12/2012</t>
  </si>
  <si>
    <t>8/13/2012</t>
  </si>
  <si>
    <t>8/14/2012</t>
  </si>
  <si>
    <t>8/15/2012</t>
  </si>
  <si>
    <t>8/16/2012</t>
  </si>
  <si>
    <t>8/17/2012</t>
  </si>
  <si>
    <t>8/18/2012</t>
  </si>
  <si>
    <t>8/19/2012</t>
  </si>
  <si>
    <t>8/20/2012</t>
  </si>
  <si>
    <t>8/21/2012</t>
  </si>
  <si>
    <t>8/22/2012</t>
  </si>
  <si>
    <t>8/23/2012</t>
  </si>
  <si>
    <t>8/24/2012</t>
  </si>
  <si>
    <t>8/25/2012</t>
  </si>
  <si>
    <t>8/26/2012</t>
  </si>
  <si>
    <t>8/27/2012</t>
  </si>
  <si>
    <t>8/28/2012</t>
  </si>
  <si>
    <t>8/29/2012</t>
  </si>
  <si>
    <t>8/30/2012</t>
  </si>
  <si>
    <t>8/31/2012</t>
  </si>
  <si>
    <t>9/1/2012</t>
  </si>
  <si>
    <t>9/2/2012</t>
  </si>
  <si>
    <t>9/3/2012</t>
  </si>
  <si>
    <t>9/4/2012</t>
  </si>
  <si>
    <t>9/5/2012</t>
  </si>
  <si>
    <t>9/6/2012</t>
  </si>
  <si>
    <t>9/7/2012</t>
  </si>
  <si>
    <t>9/8/2012</t>
  </si>
  <si>
    <t>9/9/2012</t>
  </si>
  <si>
    <t>9/10/2012</t>
  </si>
  <si>
    <t>9/11/2012</t>
  </si>
  <si>
    <t>9/12/2012</t>
  </si>
  <si>
    <t>9/13/2012</t>
  </si>
  <si>
    <t>9/14/2012</t>
  </si>
  <si>
    <t>9/15/2012</t>
  </si>
  <si>
    <t>9/16/2012</t>
  </si>
  <si>
    <t>9/17/2012</t>
  </si>
  <si>
    <t>9/18/2012</t>
  </si>
  <si>
    <t>9/19/2012</t>
  </si>
  <si>
    <t>9/20/2012</t>
  </si>
  <si>
    <t>9/21/2012</t>
  </si>
  <si>
    <t>9/22/2012</t>
  </si>
  <si>
    <t>9/23/2012</t>
  </si>
  <si>
    <t>9/24/2012</t>
  </si>
  <si>
    <t>9/25/2012</t>
  </si>
  <si>
    <t>9/26/2012</t>
  </si>
  <si>
    <t>9/27/2012</t>
  </si>
  <si>
    <t>9/28/2012</t>
  </si>
  <si>
    <t>9/29/2012</t>
  </si>
  <si>
    <t>9/30/2012</t>
  </si>
  <si>
    <t>10/1/2012</t>
  </si>
  <si>
    <t>10/2/2012</t>
  </si>
  <si>
    <t>10/3/2012</t>
  </si>
  <si>
    <t>10/4/2012</t>
  </si>
  <si>
    <t>10/5/2012</t>
  </si>
  <si>
    <t>10/6/2012</t>
  </si>
  <si>
    <t>10/7/2012</t>
  </si>
  <si>
    <t>10/8/2012</t>
  </si>
  <si>
    <t>10/9/2012</t>
  </si>
  <si>
    <t>10/10/2012</t>
  </si>
  <si>
    <t>10/11/2012</t>
  </si>
  <si>
    <t>10/12/2012</t>
  </si>
  <si>
    <t>10/13/2012</t>
  </si>
  <si>
    <t>10/14/2012</t>
  </si>
  <si>
    <t>10/15/2012</t>
  </si>
  <si>
    <t>10/16/2012</t>
  </si>
  <si>
    <t>10/17/2012</t>
  </si>
  <si>
    <t>10/18/2012</t>
  </si>
  <si>
    <t>10/19/2012</t>
  </si>
  <si>
    <t>10/20/2012</t>
  </si>
  <si>
    <t>10/21/2012</t>
  </si>
  <si>
    <t>10/22/2012</t>
  </si>
  <si>
    <t>10/23/2012</t>
  </si>
  <si>
    <t>10/24/2012</t>
  </si>
  <si>
    <t>10/25/2012</t>
  </si>
  <si>
    <t>10/26/2012</t>
  </si>
  <si>
    <t>10/27/2012</t>
  </si>
  <si>
    <t>10/28/2012</t>
  </si>
  <si>
    <t>10/29/2012</t>
  </si>
  <si>
    <t>10/30/2012</t>
  </si>
  <si>
    <t>10/31/2012</t>
  </si>
  <si>
    <t>11/1/2012</t>
  </si>
  <si>
    <t>11/2/2012</t>
  </si>
  <si>
    <t>11/3/2012</t>
  </si>
  <si>
    <t>11/4/2012</t>
  </si>
  <si>
    <t>11/5/2012</t>
  </si>
  <si>
    <t>11/6/2012</t>
  </si>
  <si>
    <t>11/7/2012</t>
  </si>
  <si>
    <t>11/8/2012</t>
  </si>
  <si>
    <t>11/9/2012</t>
  </si>
  <si>
    <t>11/10/2012</t>
  </si>
  <si>
    <t>11/11/2012</t>
  </si>
  <si>
    <t>11/12/2012</t>
  </si>
  <si>
    <t>11/13/2012</t>
  </si>
  <si>
    <t>11/14/2012</t>
  </si>
  <si>
    <t>11/15/2012</t>
  </si>
  <si>
    <t>11/16/2012</t>
  </si>
  <si>
    <t>11/17/2012</t>
  </si>
  <si>
    <t>11/18/2012</t>
  </si>
  <si>
    <t>11/19/2012</t>
  </si>
  <si>
    <t>11/20/2012</t>
  </si>
  <si>
    <t>11/21/2012</t>
  </si>
  <si>
    <t>11/22/2012</t>
  </si>
  <si>
    <t>11/23/2012</t>
  </si>
  <si>
    <t>11/24/2012</t>
  </si>
  <si>
    <t>11/25/2012</t>
  </si>
  <si>
    <t>11/26/2012</t>
  </si>
  <si>
    <t>11/27/2012</t>
  </si>
  <si>
    <t>11/28/2012</t>
  </si>
  <si>
    <t>11/29/2012</t>
  </si>
  <si>
    <t>11/30/2012</t>
  </si>
  <si>
    <t>12/1/2012</t>
  </si>
  <si>
    <t>12/2/2012</t>
  </si>
  <si>
    <t>12/3/2012</t>
  </si>
  <si>
    <t>12/4/2012</t>
  </si>
  <si>
    <t>12/5/2012</t>
  </si>
  <si>
    <t>12/6/2012</t>
  </si>
  <si>
    <t>12/7/2012</t>
  </si>
  <si>
    <t>12/8/2012</t>
  </si>
  <si>
    <t>12/9/2012</t>
  </si>
  <si>
    <t>12/10/2012</t>
  </si>
  <si>
    <t>12/11/2012</t>
  </si>
  <si>
    <t>12/12/2012</t>
  </si>
  <si>
    <t>12/13/2012</t>
  </si>
  <si>
    <t>12/14/2012</t>
  </si>
  <si>
    <t>12/15/2012</t>
  </si>
  <si>
    <t>12/16/2012</t>
  </si>
  <si>
    <t>12/17/2012</t>
  </si>
  <si>
    <t>12/18/2012</t>
  </si>
  <si>
    <t>12/19/2012</t>
  </si>
  <si>
    <t>12/20/2012</t>
  </si>
  <si>
    <t>12/21/2012</t>
  </si>
  <si>
    <t>12/22/2012</t>
  </si>
  <si>
    <t>12/23/2012</t>
  </si>
  <si>
    <t>12/24/2012</t>
  </si>
  <si>
    <t>12/25/2012</t>
  </si>
  <si>
    <t>12/26/2012</t>
  </si>
  <si>
    <t>12/27/2012</t>
  </si>
  <si>
    <t>12/28/2012</t>
  </si>
  <si>
    <t>12/29/2012</t>
  </si>
  <si>
    <t>12/30/2012</t>
  </si>
  <si>
    <t>12/31/2012</t>
  </si>
  <si>
    <t>1/1/2013</t>
  </si>
  <si>
    <t>1/2/2013</t>
  </si>
  <si>
    <t>1/3/2013</t>
  </si>
  <si>
    <t>1/4/2013</t>
  </si>
  <si>
    <t>1/5/2013</t>
  </si>
  <si>
    <t>1/6/2013</t>
  </si>
  <si>
    <t>1/7/2013</t>
  </si>
  <si>
    <t>1/8/2013</t>
  </si>
  <si>
    <t>1/9/2013</t>
  </si>
  <si>
    <t>1/10/2013</t>
  </si>
  <si>
    <t>1/11/2013</t>
  </si>
  <si>
    <t>1/12/2013</t>
  </si>
  <si>
    <t>1/13/2013</t>
  </si>
  <si>
    <t>1/14/2013</t>
  </si>
  <si>
    <t>1/15/2013</t>
  </si>
  <si>
    <t>1/16/2013</t>
  </si>
  <si>
    <t>1/17/2013</t>
  </si>
  <si>
    <t>1/18/2013</t>
  </si>
  <si>
    <t>1/19/2013</t>
  </si>
  <si>
    <t>1/20/2013</t>
  </si>
  <si>
    <t>1/21/2013</t>
  </si>
  <si>
    <t>1/22/2013</t>
  </si>
  <si>
    <t>1/23/2013</t>
  </si>
  <si>
    <t>1/24/2013</t>
  </si>
  <si>
    <t>1/25/2013</t>
  </si>
  <si>
    <t>1/26/2013</t>
  </si>
  <si>
    <t>1/27/2013</t>
  </si>
  <si>
    <t>1/28/2013</t>
  </si>
  <si>
    <t>1/29/2013</t>
  </si>
  <si>
    <t>1/30/2013</t>
  </si>
  <si>
    <t>1/31/2013</t>
  </si>
  <si>
    <t>2/1/2013</t>
  </si>
  <si>
    <t>2/2/2013</t>
  </si>
  <si>
    <t>2/3/2013</t>
  </si>
  <si>
    <t>2/4/2013</t>
  </si>
  <si>
    <t>2/5/2013</t>
  </si>
  <si>
    <t>2/6/2013</t>
  </si>
  <si>
    <t>2/7/2013</t>
  </si>
  <si>
    <t>2/8/2013</t>
  </si>
  <si>
    <t>2/9/2013</t>
  </si>
  <si>
    <t>2/10/2013</t>
  </si>
  <si>
    <t>2/11/2013</t>
  </si>
  <si>
    <t>2/12/2013</t>
  </si>
  <si>
    <t>2/13/2013</t>
  </si>
  <si>
    <t>2/14/2013</t>
  </si>
  <si>
    <t>2/15/2013</t>
  </si>
  <si>
    <t>2/16/2013</t>
  </si>
  <si>
    <t>2/17/2013</t>
  </si>
  <si>
    <t>2/18/2013</t>
  </si>
  <si>
    <t>2/19/2013</t>
  </si>
  <si>
    <t>2/20/2013</t>
  </si>
  <si>
    <t>2/21/2013</t>
  </si>
  <si>
    <t>2/22/2013</t>
  </si>
  <si>
    <t>2/23/2013</t>
  </si>
  <si>
    <t>2/24/2013</t>
  </si>
  <si>
    <t>2/25/2013</t>
  </si>
  <si>
    <t>2/26/2013</t>
  </si>
  <si>
    <t>2/27/2013</t>
  </si>
  <si>
    <t>2/28/2013</t>
  </si>
  <si>
    <t>3/1/2013</t>
  </si>
  <si>
    <t>3/2/2013</t>
  </si>
  <si>
    <t>3/3/2013</t>
  </si>
  <si>
    <t>3/4/2013</t>
  </si>
  <si>
    <t>3/5/2013</t>
  </si>
  <si>
    <t>3/6/2013</t>
  </si>
  <si>
    <t>3/7/2013</t>
  </si>
  <si>
    <t>3/8/2013</t>
  </si>
  <si>
    <t>3/9/2013</t>
  </si>
  <si>
    <t>3/10/2013</t>
  </si>
  <si>
    <t>3/11/2013</t>
  </si>
  <si>
    <t>3/12/2013</t>
  </si>
  <si>
    <t>3/13/2013</t>
  </si>
  <si>
    <t>3/14/2013</t>
  </si>
  <si>
    <t>3/15/2013</t>
  </si>
  <si>
    <t>3/16/2013</t>
  </si>
  <si>
    <t>3/17/2013</t>
  </si>
  <si>
    <t>3/18/2013</t>
  </si>
  <si>
    <t>3/19/2013</t>
  </si>
  <si>
    <t>3/20/2013</t>
  </si>
  <si>
    <t>3/21/2013</t>
  </si>
  <si>
    <t>3/22/2013</t>
  </si>
  <si>
    <t>3/23/2013</t>
  </si>
  <si>
    <t>3/24/2013</t>
  </si>
  <si>
    <t>3/25/2013</t>
  </si>
  <si>
    <t>3/26/2013</t>
  </si>
  <si>
    <t>3/27/2013</t>
  </si>
  <si>
    <t>3/28/2013</t>
  </si>
  <si>
    <t>3/29/2013</t>
  </si>
  <si>
    <t>3/30/2013</t>
  </si>
  <si>
    <t>3/31/2013</t>
  </si>
  <si>
    <t>4/1/2013</t>
  </si>
  <si>
    <t>4/2/2013</t>
  </si>
  <si>
    <t>4/3/2013</t>
  </si>
  <si>
    <t>4/4/2013</t>
  </si>
  <si>
    <t>4/5/2013</t>
  </si>
  <si>
    <t>4/6/2013</t>
  </si>
  <si>
    <t>4/7/2013</t>
  </si>
  <si>
    <t>4/8/2013</t>
  </si>
  <si>
    <t>4/9/2013</t>
  </si>
  <si>
    <t>4/10/2013</t>
  </si>
  <si>
    <t>4/11/2013</t>
  </si>
  <si>
    <t>4/12/2013</t>
  </si>
  <si>
    <t>4/13/2013</t>
  </si>
  <si>
    <t>4/14/2013</t>
  </si>
  <si>
    <t>4/15/2013</t>
  </si>
  <si>
    <t>4/16/2013</t>
  </si>
  <si>
    <t>4/17/2013</t>
  </si>
  <si>
    <t>4/18/2013</t>
  </si>
  <si>
    <t>4/19/2013</t>
  </si>
  <si>
    <t>4/20/2013</t>
  </si>
  <si>
    <t>4/21/2013</t>
  </si>
  <si>
    <t>4/22/2013</t>
  </si>
  <si>
    <t>4/23/2013</t>
  </si>
  <si>
    <t>4/24/2013</t>
  </si>
  <si>
    <t>4/25/2013</t>
  </si>
  <si>
    <t>4/26/2013</t>
  </si>
  <si>
    <t>4/27/2013</t>
  </si>
  <si>
    <t>4/28/2013</t>
  </si>
  <si>
    <t>4/29/2013</t>
  </si>
  <si>
    <t>4/30/2013</t>
  </si>
  <si>
    <t>5/1/2013</t>
  </si>
  <si>
    <t>5/2/2013</t>
  </si>
  <si>
    <t>5/3/2013</t>
  </si>
  <si>
    <t>5/4/2013</t>
  </si>
  <si>
    <t>5/5/2013</t>
  </si>
  <si>
    <t>5/6/2013</t>
  </si>
  <si>
    <t>5/7/2013</t>
  </si>
  <si>
    <t>5/8/2013</t>
  </si>
  <si>
    <t>5/9/2013</t>
  </si>
  <si>
    <t>5/10/2013</t>
  </si>
  <si>
    <t>5/11/2013</t>
  </si>
  <si>
    <t>5/12/2013</t>
  </si>
  <si>
    <t>5/13/2013</t>
  </si>
  <si>
    <t>5/14/2013</t>
  </si>
  <si>
    <t>5/15/2013</t>
  </si>
  <si>
    <t>5/16/2013</t>
  </si>
  <si>
    <t>5/17/2013</t>
  </si>
  <si>
    <t>5/18/2013</t>
  </si>
  <si>
    <t>5/19/2013</t>
  </si>
  <si>
    <t>5/20/2013</t>
  </si>
  <si>
    <t>5/21/2013</t>
  </si>
  <si>
    <t>5/22/2013</t>
  </si>
  <si>
    <t>5/23/2013</t>
  </si>
  <si>
    <t>5/24/2013</t>
  </si>
  <si>
    <t>5/25/2013</t>
  </si>
  <si>
    <t>5/26/2013</t>
  </si>
  <si>
    <t>5/27/2013</t>
  </si>
  <si>
    <t>5/28/2013</t>
  </si>
  <si>
    <t>5/29/2013</t>
  </si>
  <si>
    <t>5/30/2013</t>
  </si>
  <si>
    <t>5/31/2013</t>
  </si>
  <si>
    <t>6/1/2013</t>
  </si>
  <si>
    <t>6/2/2013</t>
  </si>
  <si>
    <t>6/3/2013</t>
  </si>
  <si>
    <t>6/4/2013</t>
  </si>
  <si>
    <t>6/5/2013</t>
  </si>
  <si>
    <t>6/6/2013</t>
  </si>
  <si>
    <t>6/7/2013</t>
  </si>
  <si>
    <t>6/8/2013</t>
  </si>
  <si>
    <t>6/9/2013</t>
  </si>
  <si>
    <t>6/10/2013</t>
  </si>
  <si>
    <t>6/11/2013</t>
  </si>
  <si>
    <t>6/12/2013</t>
  </si>
  <si>
    <t>6/13/2013</t>
  </si>
  <si>
    <t>6/14/2013</t>
  </si>
  <si>
    <t>6/15/2013</t>
  </si>
  <si>
    <t>6/16/2013</t>
  </si>
  <si>
    <t>6/17/2013</t>
  </si>
  <si>
    <t>6/18/2013</t>
  </si>
  <si>
    <t>6/19/2013</t>
  </si>
  <si>
    <t>6/20/2013</t>
  </si>
  <si>
    <t>6/21/2013</t>
  </si>
  <si>
    <t>6/22/2013</t>
  </si>
  <si>
    <t>6/23/2013</t>
  </si>
  <si>
    <t>6/24/2013</t>
  </si>
  <si>
    <t>6/25/2013</t>
  </si>
  <si>
    <t>6/26/2013</t>
  </si>
  <si>
    <t>6/27/2013</t>
  </si>
  <si>
    <t>6/28/2013</t>
  </si>
  <si>
    <t>6/29/2013</t>
  </si>
  <si>
    <t>6/30/2013</t>
  </si>
  <si>
    <t>7/1/2013</t>
  </si>
  <si>
    <t>7/2/2013</t>
  </si>
  <si>
    <t>7/3/2013</t>
  </si>
  <si>
    <t>7/4/2013</t>
  </si>
  <si>
    <t>7/5/2013</t>
  </si>
  <si>
    <t>7/6/2013</t>
  </si>
  <si>
    <t>7/7/2013</t>
  </si>
  <si>
    <t>7/8/2013</t>
  </si>
  <si>
    <t>7/9/2013</t>
  </si>
  <si>
    <t>7/10/2013</t>
  </si>
  <si>
    <t>7/11/2013</t>
  </si>
  <si>
    <t>7/12/2013</t>
  </si>
  <si>
    <t>7/13/2013</t>
  </si>
  <si>
    <t>7/14/2013</t>
  </si>
  <si>
    <t>7/15/2013</t>
  </si>
  <si>
    <t>7/16/2013</t>
  </si>
  <si>
    <t>7/17/2013</t>
  </si>
  <si>
    <t>7/18/2013</t>
  </si>
  <si>
    <t>7/19/2013</t>
  </si>
  <si>
    <t>7/20/2013</t>
  </si>
  <si>
    <t>7/21/2013</t>
  </si>
  <si>
    <t>7/22/2013</t>
  </si>
  <si>
    <t>7/23/2013</t>
  </si>
  <si>
    <t>7/24/2013</t>
  </si>
  <si>
    <t>7/25/2013</t>
  </si>
  <si>
    <t>7/26/2013</t>
  </si>
  <si>
    <t>7/27/2013</t>
  </si>
  <si>
    <t>7/28/2013</t>
  </si>
  <si>
    <t>7/29/2013</t>
  </si>
  <si>
    <t>7/30/2013</t>
  </si>
  <si>
    <t>7/31/2013</t>
  </si>
  <si>
    <t>8/1/2013</t>
  </si>
  <si>
    <t>8/2/2013</t>
  </si>
  <si>
    <t>8/3/2013</t>
  </si>
  <si>
    <t>8/4/2013</t>
  </si>
  <si>
    <t>8/5/2013</t>
  </si>
  <si>
    <t>8/6/2013</t>
  </si>
  <si>
    <t>8/7/2013</t>
  </si>
  <si>
    <t>8/8/2013</t>
  </si>
  <si>
    <t>8/9/2013</t>
  </si>
  <si>
    <t>8/10/2013</t>
  </si>
  <si>
    <t>8/11/2013</t>
  </si>
  <si>
    <t>8/12/2013</t>
  </si>
  <si>
    <t>8/13/2013</t>
  </si>
  <si>
    <t>8/14/2013</t>
  </si>
  <si>
    <t>8/15/2013</t>
  </si>
  <si>
    <t>8/16/2013</t>
  </si>
  <si>
    <t>8/17/2013</t>
  </si>
  <si>
    <t>8/18/2013</t>
  </si>
  <si>
    <t>8/19/2013</t>
  </si>
  <si>
    <t>8/20/2013</t>
  </si>
  <si>
    <t>8/21/2013</t>
  </si>
  <si>
    <t>8/22/2013</t>
  </si>
  <si>
    <t>8/23/2013</t>
  </si>
  <si>
    <t>8/24/2013</t>
  </si>
  <si>
    <t>8/25/2013</t>
  </si>
  <si>
    <t>8/26/2013</t>
  </si>
  <si>
    <t>8/27/2013</t>
  </si>
  <si>
    <t>8/28/2013</t>
  </si>
  <si>
    <t>8/29/2013</t>
  </si>
  <si>
    <t>8/30/2013</t>
  </si>
  <si>
    <t>8/31/2013</t>
  </si>
  <si>
    <t>9/1/2013</t>
  </si>
  <si>
    <t>9/2/2013</t>
  </si>
  <si>
    <t>9/3/2013</t>
  </si>
  <si>
    <t>9/4/2013</t>
  </si>
  <si>
    <t>9/5/2013</t>
  </si>
  <si>
    <t>9/6/2013</t>
  </si>
  <si>
    <t>9/7/2013</t>
  </si>
  <si>
    <t>9/8/2013</t>
  </si>
  <si>
    <t>9/9/2013</t>
  </si>
  <si>
    <t>9/10/2013</t>
  </si>
  <si>
    <t>9/11/2013</t>
  </si>
  <si>
    <t>9/12/2013</t>
  </si>
  <si>
    <t>9/13/2013</t>
  </si>
  <si>
    <t>9/14/2013</t>
  </si>
  <si>
    <t>9/15/2013</t>
  </si>
  <si>
    <t>9/16/2013</t>
  </si>
  <si>
    <t>9/17/2013</t>
  </si>
  <si>
    <t>9/18/2013</t>
  </si>
  <si>
    <t>9/19/2013</t>
  </si>
  <si>
    <t>9/20/2013</t>
  </si>
  <si>
    <t>9/21/2013</t>
  </si>
  <si>
    <t>9/22/2013</t>
  </si>
  <si>
    <t>9/23/2013</t>
  </si>
  <si>
    <t>9/24/2013</t>
  </si>
  <si>
    <t>9/25/2013</t>
  </si>
  <si>
    <t>9/26/2013</t>
  </si>
  <si>
    <t>9/27/2013</t>
  </si>
  <si>
    <t>9/28/2013</t>
  </si>
  <si>
    <t>9/29/2013</t>
  </si>
  <si>
    <t>9/30/2013</t>
  </si>
  <si>
    <t>10/1/2013</t>
  </si>
  <si>
    <t>10/2/2013</t>
  </si>
  <si>
    <t>10/3/2013</t>
  </si>
  <si>
    <t>10/4/2013</t>
  </si>
  <si>
    <t>10/5/2013</t>
  </si>
  <si>
    <t>10/6/2013</t>
  </si>
  <si>
    <t>10/7/2013</t>
  </si>
  <si>
    <t>10/8/2013</t>
  </si>
  <si>
    <t>10/9/2013</t>
  </si>
  <si>
    <t>10/10/2013</t>
  </si>
  <si>
    <t>10/11/2013</t>
  </si>
  <si>
    <t>10/12/2013</t>
  </si>
  <si>
    <t>10/13/2013</t>
  </si>
  <si>
    <t>10/14/2013</t>
  </si>
  <si>
    <t>10/15/2013</t>
  </si>
  <si>
    <t>10/16/2013</t>
  </si>
  <si>
    <t>10/17/2013</t>
  </si>
  <si>
    <t>10/18/2013</t>
  </si>
  <si>
    <t>10/19/2013</t>
  </si>
  <si>
    <t>10/20/2013</t>
  </si>
  <si>
    <t>10/21/2013</t>
  </si>
  <si>
    <t>10/22/2013</t>
  </si>
  <si>
    <t>10/23/2013</t>
  </si>
  <si>
    <t>10/24/2013</t>
  </si>
  <si>
    <t>10/25/2013</t>
  </si>
  <si>
    <t>10/26/2013</t>
  </si>
  <si>
    <t>10/27/2013</t>
  </si>
  <si>
    <t>10/28/2013</t>
  </si>
  <si>
    <t>10/29/2013</t>
  </si>
  <si>
    <t>10/30/2013</t>
  </si>
  <si>
    <t>10/31/2013</t>
  </si>
  <si>
    <t>11/1/2013</t>
  </si>
  <si>
    <t>11/2/2013</t>
  </si>
  <si>
    <t>11/3/2013</t>
  </si>
  <si>
    <t>11/4/2013</t>
  </si>
  <si>
    <t>11/5/2013</t>
  </si>
  <si>
    <t>11/6/2013</t>
  </si>
  <si>
    <t>11/7/2013</t>
  </si>
  <si>
    <t>11/8/2013</t>
  </si>
  <si>
    <t>11/9/2013</t>
  </si>
  <si>
    <t>11/10/2013</t>
  </si>
  <si>
    <t>11/11/2013</t>
  </si>
  <si>
    <t>11/12/2013</t>
  </si>
  <si>
    <t>11/13/2013</t>
  </si>
  <si>
    <t>11/14/2013</t>
  </si>
  <si>
    <t>11/15/2013</t>
  </si>
  <si>
    <t>11/16/2013</t>
  </si>
  <si>
    <t>11/17/2013</t>
  </si>
  <si>
    <t>11/18/2013</t>
  </si>
  <si>
    <t>11/19/2013</t>
  </si>
  <si>
    <t>11/20/2013</t>
  </si>
  <si>
    <t>11/21/2013</t>
  </si>
  <si>
    <t>11/22/2013</t>
  </si>
  <si>
    <t>11/23/2013</t>
  </si>
  <si>
    <t>11/24/2013</t>
  </si>
  <si>
    <t>11/25/2013</t>
  </si>
  <si>
    <t>11/26/2013</t>
  </si>
  <si>
    <t>11/27/2013</t>
  </si>
  <si>
    <t>11/28/2013</t>
  </si>
  <si>
    <t>11/29/2013</t>
  </si>
  <si>
    <t>11/30/2013</t>
  </si>
  <si>
    <t>12/1/2013</t>
  </si>
  <si>
    <t>12/2/2013</t>
  </si>
  <si>
    <t>12/3/2013</t>
  </si>
  <si>
    <t>12/4/2013</t>
  </si>
  <si>
    <t>12/5/2013</t>
  </si>
  <si>
    <t>12/6/2013</t>
  </si>
  <si>
    <t>12/7/2013</t>
  </si>
  <si>
    <t>12/8/2013</t>
  </si>
  <si>
    <t>12/9/2013</t>
  </si>
  <si>
    <t>12/10/2013</t>
  </si>
  <si>
    <t>12/11/2013</t>
  </si>
  <si>
    <t>12/12/2013</t>
  </si>
  <si>
    <t>12/13/2013</t>
  </si>
  <si>
    <t>12/14/2013</t>
  </si>
  <si>
    <t>12/15/2013</t>
  </si>
  <si>
    <t>12/16/2013</t>
  </si>
  <si>
    <t>12/17/2013</t>
  </si>
  <si>
    <t>12/18/2013</t>
  </si>
  <si>
    <t>12/19/2013</t>
  </si>
  <si>
    <t>12/20/2013</t>
  </si>
  <si>
    <t>12/21/2013</t>
  </si>
  <si>
    <t>12/22/2013</t>
  </si>
  <si>
    <t>12/23/2013</t>
  </si>
  <si>
    <t>12/24/2013</t>
  </si>
  <si>
    <t>12/25/2013</t>
  </si>
  <si>
    <t>12/26/2013</t>
  </si>
  <si>
    <t>12/27/2013</t>
  </si>
  <si>
    <t>12/28/2013</t>
  </si>
  <si>
    <t>12/29/2013</t>
  </si>
  <si>
    <t>12/30/2013</t>
  </si>
  <si>
    <t>12/31/2013</t>
  </si>
  <si>
    <t>1/1/2014</t>
  </si>
  <si>
    <t>1/2/2014</t>
  </si>
  <si>
    <t>1/3/2014</t>
  </si>
  <si>
    <t>1/4/2014</t>
  </si>
  <si>
    <t>1/5/2014</t>
  </si>
  <si>
    <t>1/6/2014</t>
  </si>
  <si>
    <t>1/7/2014</t>
  </si>
  <si>
    <t>1/8/2014</t>
  </si>
  <si>
    <t>1/9/2014</t>
  </si>
  <si>
    <t>1/10/2014</t>
  </si>
  <si>
    <t>1/11/2014</t>
  </si>
  <si>
    <t>1/12/2014</t>
  </si>
  <si>
    <t>1/13/2014</t>
  </si>
  <si>
    <t>1/14/2014</t>
  </si>
  <si>
    <t>1/15/2014</t>
  </si>
  <si>
    <t>1/16/2014</t>
  </si>
  <si>
    <t>1/17/2014</t>
  </si>
  <si>
    <t>1/18/2014</t>
  </si>
  <si>
    <t>1/19/2014</t>
  </si>
  <si>
    <t>1/20/2014</t>
  </si>
  <si>
    <t>1/21/2014</t>
  </si>
  <si>
    <t>1/22/2014</t>
  </si>
  <si>
    <t>1/23/2014</t>
  </si>
  <si>
    <t>1/24/2014</t>
  </si>
  <si>
    <t>1/25/2014</t>
  </si>
  <si>
    <t>1/26/2014</t>
  </si>
  <si>
    <t>1/27/2014</t>
  </si>
  <si>
    <t>1/28/2014</t>
  </si>
  <si>
    <t>1/29/2014</t>
  </si>
  <si>
    <t>1/30/2014</t>
  </si>
  <si>
    <t>1/31/2014</t>
  </si>
  <si>
    <t>2/1/2014</t>
  </si>
  <si>
    <t>2/2/2014</t>
  </si>
  <si>
    <t>2/3/2014</t>
  </si>
  <si>
    <t>2/4/2014</t>
  </si>
  <si>
    <t>2/5/2014</t>
  </si>
  <si>
    <t>2/6/2014</t>
  </si>
  <si>
    <t>2/7/2014</t>
  </si>
  <si>
    <t>2/8/2014</t>
  </si>
  <si>
    <t>2/9/2014</t>
  </si>
  <si>
    <t>2/10/2014</t>
  </si>
  <si>
    <t>2/11/2014</t>
  </si>
  <si>
    <t>2/12/2014</t>
  </si>
  <si>
    <t>2/13/2014</t>
  </si>
  <si>
    <t>2/14/2014</t>
  </si>
  <si>
    <t>2/15/2014</t>
  </si>
  <si>
    <t>2/16/2014</t>
  </si>
  <si>
    <t>2/17/2014</t>
  </si>
  <si>
    <t>2/18/2014</t>
  </si>
  <si>
    <t>2/19/2014</t>
  </si>
  <si>
    <t>2/20/2014</t>
  </si>
  <si>
    <t>2/21/2014</t>
  </si>
  <si>
    <t>2/22/2014</t>
  </si>
  <si>
    <t>2/23/2014</t>
  </si>
  <si>
    <t>2/24/2014</t>
  </si>
  <si>
    <t>2/25/2014</t>
  </si>
  <si>
    <t>2/26/2014</t>
  </si>
  <si>
    <t>2/27/2014</t>
  </si>
  <si>
    <t>2/28/2014</t>
  </si>
  <si>
    <t>3/1/2014</t>
  </si>
  <si>
    <t>3/2/2014</t>
  </si>
  <si>
    <t>3/3/2014</t>
  </si>
  <si>
    <t>3/4/2014</t>
  </si>
  <si>
    <t>3/5/2014</t>
  </si>
  <si>
    <t>3/6/2014</t>
  </si>
  <si>
    <t>3/7/2014</t>
  </si>
  <si>
    <t>3/8/2014</t>
  </si>
  <si>
    <t>3/9/2014</t>
  </si>
  <si>
    <t>3/10/2014</t>
  </si>
  <si>
    <t>3/11/2014</t>
  </si>
  <si>
    <t>3/12/2014</t>
  </si>
  <si>
    <t>3/13/2014</t>
  </si>
  <si>
    <t>3/14/2014</t>
  </si>
  <si>
    <t>3/15/2014</t>
  </si>
  <si>
    <t>3/16/2014</t>
  </si>
  <si>
    <t>3/17/2014</t>
  </si>
  <si>
    <t>3/18/2014</t>
  </si>
  <si>
    <t>3/19/2014</t>
  </si>
  <si>
    <t>3/20/2014</t>
  </si>
  <si>
    <t>3/21/2014</t>
  </si>
  <si>
    <t>3/22/2014</t>
  </si>
  <si>
    <t>3/23/2014</t>
  </si>
  <si>
    <t>3/24/2014</t>
  </si>
  <si>
    <t>3/25/2014</t>
  </si>
  <si>
    <t>3/26/2014</t>
  </si>
  <si>
    <t>3/27/2014</t>
  </si>
  <si>
    <t>3/28/2014</t>
  </si>
  <si>
    <t>3/29/2014</t>
  </si>
  <si>
    <t>3/30/2014</t>
  </si>
  <si>
    <t>3/31/2014</t>
  </si>
  <si>
    <t>4/1/2014</t>
  </si>
  <si>
    <t>4/2/2014</t>
  </si>
  <si>
    <t>4/3/2014</t>
  </si>
  <si>
    <t>4/4/2014</t>
  </si>
  <si>
    <t>4/5/2014</t>
  </si>
  <si>
    <t>4/6/2014</t>
  </si>
  <si>
    <t>4/7/2014</t>
  </si>
  <si>
    <t>4/8/2014</t>
  </si>
  <si>
    <t>4/9/2014</t>
  </si>
  <si>
    <t>4/10/2014</t>
  </si>
  <si>
    <t>4/11/2014</t>
  </si>
  <si>
    <t>4/12/2014</t>
  </si>
  <si>
    <t>4/13/2014</t>
  </si>
  <si>
    <t>4/14/2014</t>
  </si>
  <si>
    <t>4/15/2014</t>
  </si>
  <si>
    <t>4/16/2014</t>
  </si>
  <si>
    <t>4/17/2014</t>
  </si>
  <si>
    <t>4/18/2014</t>
  </si>
  <si>
    <t>4/19/2014</t>
  </si>
  <si>
    <t>4/20/2014</t>
  </si>
  <si>
    <t>4/21/2014</t>
  </si>
  <si>
    <t>4/22/2014</t>
  </si>
  <si>
    <t>4/23/2014</t>
  </si>
  <si>
    <t>4/24/2014</t>
  </si>
  <si>
    <t>4/25/2014</t>
  </si>
  <si>
    <t>4/26/2014</t>
  </si>
  <si>
    <t>4/27/2014</t>
  </si>
  <si>
    <t>4/28/2014</t>
  </si>
  <si>
    <t>4/29/2014</t>
  </si>
  <si>
    <t>4/30/2014</t>
  </si>
  <si>
    <t>5/1/2014</t>
  </si>
  <si>
    <t>5/2/2014</t>
  </si>
  <si>
    <t>5/3/2014</t>
  </si>
  <si>
    <t>5/4/2014</t>
  </si>
  <si>
    <t>5/5/2014</t>
  </si>
  <si>
    <t>5/6/2014</t>
  </si>
  <si>
    <t>5/7/2014</t>
  </si>
  <si>
    <t>5/8/2014</t>
  </si>
  <si>
    <t>5/9/2014</t>
  </si>
  <si>
    <t>5/10/2014</t>
  </si>
  <si>
    <t>5/11/2014</t>
  </si>
  <si>
    <t>5/12/2014</t>
  </si>
  <si>
    <t>5/13/2014</t>
  </si>
  <si>
    <t>5/14/2014</t>
  </si>
  <si>
    <t>5/15/2014</t>
  </si>
  <si>
    <t>5/16/2014</t>
  </si>
  <si>
    <t>5/17/2014</t>
  </si>
  <si>
    <t>5/18/2014</t>
  </si>
  <si>
    <t>5/19/2014</t>
  </si>
  <si>
    <t>5/20/2014</t>
  </si>
  <si>
    <t>5/21/2014</t>
  </si>
  <si>
    <t>5/22/2014</t>
  </si>
  <si>
    <t>5/23/2014</t>
  </si>
  <si>
    <t>5/24/2014</t>
  </si>
  <si>
    <t>5/25/2014</t>
  </si>
  <si>
    <t>5/26/2014</t>
  </si>
  <si>
    <t>5/27/2014</t>
  </si>
  <si>
    <t>5/28/2014</t>
  </si>
  <si>
    <t>5/29/2014</t>
  </si>
  <si>
    <t>5/30/2014</t>
  </si>
  <si>
    <t>5/31/2014</t>
  </si>
  <si>
    <t>6/1/2014</t>
  </si>
  <si>
    <t>6/2/2014</t>
  </si>
  <si>
    <t>6/3/2014</t>
  </si>
  <si>
    <t>6/4/2014</t>
  </si>
  <si>
    <t>6/5/2014</t>
  </si>
  <si>
    <t>6/6/2014</t>
  </si>
  <si>
    <t>6/7/2014</t>
  </si>
  <si>
    <t>6/8/2014</t>
  </si>
  <si>
    <t>6/9/2014</t>
  </si>
  <si>
    <t>6/10/2014</t>
  </si>
  <si>
    <t>6/11/2014</t>
  </si>
  <si>
    <t>6/12/2014</t>
  </si>
  <si>
    <t>6/13/2014</t>
  </si>
  <si>
    <t>6/14/2014</t>
  </si>
  <si>
    <t>6/15/2014</t>
  </si>
  <si>
    <t>6/16/2014</t>
  </si>
  <si>
    <t>6/17/2014</t>
  </si>
  <si>
    <t>6/18/2014</t>
  </si>
  <si>
    <t>6/19/2014</t>
  </si>
  <si>
    <t>6/20/2014</t>
  </si>
  <si>
    <t>6/21/2014</t>
  </si>
  <si>
    <t>6/22/2014</t>
  </si>
  <si>
    <t>6/23/2014</t>
  </si>
  <si>
    <t>6/24/2014</t>
  </si>
  <si>
    <t>6/25/2014</t>
  </si>
  <si>
    <t>6/26/2014</t>
  </si>
  <si>
    <t>6/27/2014</t>
  </si>
  <si>
    <t>6/28/2014</t>
  </si>
  <si>
    <t>6/29/2014</t>
  </si>
  <si>
    <t>6/30/2014</t>
  </si>
  <si>
    <t>7/1/2014</t>
  </si>
  <si>
    <t>7/2/2014</t>
  </si>
  <si>
    <t>7/3/2014</t>
  </si>
  <si>
    <t>7/4/2014</t>
  </si>
  <si>
    <t>7/5/2014</t>
  </si>
  <si>
    <t>7/6/2014</t>
  </si>
  <si>
    <t>7/7/2014</t>
  </si>
  <si>
    <t>7/8/2014</t>
  </si>
  <si>
    <t>7/9/2014</t>
  </si>
  <si>
    <t>7/10/2014</t>
  </si>
  <si>
    <t>7/11/2014</t>
  </si>
  <si>
    <t>7/12/2014</t>
  </si>
  <si>
    <t>7/13/2014</t>
  </si>
  <si>
    <t>7/14/2014</t>
  </si>
  <si>
    <t>7/15/2014</t>
  </si>
  <si>
    <t>7/16/2014</t>
  </si>
  <si>
    <t>7/17/2014</t>
  </si>
  <si>
    <t>7/18/2014</t>
  </si>
  <si>
    <t>7/19/2014</t>
  </si>
  <si>
    <t>7/20/2014</t>
  </si>
  <si>
    <t>7/21/2014</t>
  </si>
  <si>
    <t>7/22/2014</t>
  </si>
  <si>
    <t>7/23/2014</t>
  </si>
  <si>
    <t>7/24/2014</t>
  </si>
  <si>
    <t>7/25/2014</t>
  </si>
  <si>
    <t>7/26/2014</t>
  </si>
  <si>
    <t>7/27/2014</t>
  </si>
  <si>
    <t>7/28/2014</t>
  </si>
  <si>
    <t>7/29/2014</t>
  </si>
  <si>
    <t>7/30/2014</t>
  </si>
  <si>
    <t>7/31/2014</t>
  </si>
  <si>
    <t>8/1/2014</t>
  </si>
  <si>
    <t>8/2/2014</t>
  </si>
  <si>
    <t>8/3/2014</t>
  </si>
  <si>
    <t>8/4/2014</t>
  </si>
  <si>
    <t>8/5/2014</t>
  </si>
  <si>
    <t>8/6/2014</t>
  </si>
  <si>
    <t>8/7/2014</t>
  </si>
  <si>
    <t>8/8/2014</t>
  </si>
  <si>
    <t>8/9/2014</t>
  </si>
  <si>
    <t>8/10/2014</t>
  </si>
  <si>
    <t>8/11/2014</t>
  </si>
  <si>
    <t>8/12/2014</t>
  </si>
  <si>
    <t>8/13/2014</t>
  </si>
  <si>
    <t>8/14/2014</t>
  </si>
  <si>
    <t>8/15/2014</t>
  </si>
  <si>
    <t>8/16/2014</t>
  </si>
  <si>
    <t>8/17/2014</t>
  </si>
  <si>
    <t>8/18/2014</t>
  </si>
  <si>
    <t>8/19/2014</t>
  </si>
  <si>
    <t>8/20/2014</t>
  </si>
  <si>
    <t>8/21/2014</t>
  </si>
  <si>
    <t>8/22/2014</t>
  </si>
  <si>
    <t>8/23/2014</t>
  </si>
  <si>
    <t>8/24/2014</t>
  </si>
  <si>
    <t>8/25/2014</t>
  </si>
  <si>
    <t>8/26/2014</t>
  </si>
  <si>
    <t>8/27/2014</t>
  </si>
  <si>
    <t>8/28/2014</t>
  </si>
  <si>
    <t>8/29/2014</t>
  </si>
  <si>
    <t>8/30/2014</t>
  </si>
  <si>
    <t>8/31/2014</t>
  </si>
  <si>
    <t>9/1/2014</t>
  </si>
  <si>
    <t>9/2/2014</t>
  </si>
  <si>
    <t>9/3/2014</t>
  </si>
  <si>
    <t>9/4/2014</t>
  </si>
  <si>
    <t>9/5/2014</t>
  </si>
  <si>
    <t>9/6/2014</t>
  </si>
  <si>
    <t>9/7/2014</t>
  </si>
  <si>
    <t>9/8/2014</t>
  </si>
  <si>
    <t>9/9/2014</t>
  </si>
  <si>
    <t>9/10/2014</t>
  </si>
  <si>
    <t>9/11/2014</t>
  </si>
  <si>
    <t>9/12/2014</t>
  </si>
  <si>
    <t>9/13/2014</t>
  </si>
  <si>
    <t>9/14/2014</t>
  </si>
  <si>
    <t>9/15/2014</t>
  </si>
  <si>
    <t>9/16/2014</t>
  </si>
  <si>
    <t>9/17/2014</t>
  </si>
  <si>
    <t>9/18/2014</t>
  </si>
  <si>
    <t>9/19/2014</t>
  </si>
  <si>
    <t>9/20/2014</t>
  </si>
  <si>
    <t>9/21/2014</t>
  </si>
  <si>
    <t>9/22/2014</t>
  </si>
  <si>
    <t>9/23/2014</t>
  </si>
  <si>
    <t>9/24/2014</t>
  </si>
  <si>
    <t>9/25/2014</t>
  </si>
  <si>
    <t>9/26/2014</t>
  </si>
  <si>
    <t>9/27/2014</t>
  </si>
  <si>
    <t>9/28/2014</t>
  </si>
  <si>
    <t>9/29/2014</t>
  </si>
  <si>
    <t>9/30/2014</t>
  </si>
  <si>
    <t>10/1/2014</t>
  </si>
  <si>
    <t>10/2/2014</t>
  </si>
  <si>
    <t>10/3/2014</t>
  </si>
  <si>
    <t>10/4/2014</t>
  </si>
  <si>
    <t>10/5/2014</t>
  </si>
  <si>
    <t>10/6/2014</t>
  </si>
  <si>
    <t>10/7/2014</t>
  </si>
  <si>
    <t>10/8/2014</t>
  </si>
  <si>
    <t>10/9/2014</t>
  </si>
  <si>
    <t>10/10/2014</t>
  </si>
  <si>
    <t>10/11/2014</t>
  </si>
  <si>
    <t>10/12/2014</t>
  </si>
  <si>
    <t>10/13/2014</t>
  </si>
  <si>
    <t>10/14/2014</t>
  </si>
  <si>
    <t>10/15/2014</t>
  </si>
  <si>
    <t>10/16/2014</t>
  </si>
  <si>
    <t>10/17/2014</t>
  </si>
  <si>
    <t>10/18/2014</t>
  </si>
  <si>
    <t>10/19/2014</t>
  </si>
  <si>
    <t>10/20/2014</t>
  </si>
  <si>
    <t>10/21/2014</t>
  </si>
  <si>
    <t>10/22/2014</t>
  </si>
  <si>
    <t>10/23/2014</t>
  </si>
  <si>
    <t>10/24/2014</t>
  </si>
  <si>
    <t>10/25/2014</t>
  </si>
  <si>
    <t>10/26/2014</t>
  </si>
  <si>
    <t>10/27/2014</t>
  </si>
  <si>
    <t>10/28/2014</t>
  </si>
  <si>
    <t>10/29/2014</t>
  </si>
  <si>
    <t>10/30/2014</t>
  </si>
  <si>
    <t>10/31/2014</t>
  </si>
  <si>
    <t>11/1/2014</t>
  </si>
  <si>
    <t>11/2/2014</t>
  </si>
  <si>
    <t>11/3/2014</t>
  </si>
  <si>
    <t>11/4/2014</t>
  </si>
  <si>
    <t>11/5/2014</t>
  </si>
  <si>
    <t>11/6/2014</t>
  </si>
  <si>
    <t>11/7/2014</t>
  </si>
  <si>
    <t>11/8/2014</t>
  </si>
  <si>
    <t>11/9/2014</t>
  </si>
  <si>
    <t>11/10/2014</t>
  </si>
  <si>
    <t>11/11/2014</t>
  </si>
  <si>
    <t>11/12/2014</t>
  </si>
  <si>
    <t>11/13/2014</t>
  </si>
  <si>
    <t>11/14/2014</t>
  </si>
  <si>
    <t>11/15/2014</t>
  </si>
  <si>
    <t>11/16/2014</t>
  </si>
  <si>
    <t>11/17/2014</t>
  </si>
  <si>
    <t>11/18/2014</t>
  </si>
  <si>
    <t>11/19/2014</t>
  </si>
  <si>
    <t>11/20/2014</t>
  </si>
  <si>
    <t>11/21/2014</t>
  </si>
  <si>
    <t>11/22/2014</t>
  </si>
  <si>
    <t>11/23/2014</t>
  </si>
  <si>
    <t>11/24/2014</t>
  </si>
  <si>
    <t>11/25/2014</t>
  </si>
  <si>
    <t>11/26/2014</t>
  </si>
  <si>
    <t>11/27/2014</t>
  </si>
  <si>
    <t>11/28/2014</t>
  </si>
  <si>
    <t>11/29/2014</t>
  </si>
  <si>
    <t>11/30/2014</t>
  </si>
  <si>
    <t>12/1/2014</t>
  </si>
  <si>
    <t>12/2/2014</t>
  </si>
  <si>
    <t>12/3/2014</t>
  </si>
  <si>
    <t>12/4/2014</t>
  </si>
  <si>
    <t>12/5/2014</t>
  </si>
  <si>
    <t>12/6/2014</t>
  </si>
  <si>
    <t>12/7/2014</t>
  </si>
  <si>
    <t>12/8/2014</t>
  </si>
  <si>
    <t>12/9/2014</t>
  </si>
  <si>
    <t>12/10/2014</t>
  </si>
  <si>
    <t>12/11/2014</t>
  </si>
  <si>
    <t>12/12/2014</t>
  </si>
  <si>
    <t>12/13/2014</t>
  </si>
  <si>
    <t>12/14/2014</t>
  </si>
  <si>
    <t>12/15/2014</t>
  </si>
  <si>
    <t>12/16/2014</t>
  </si>
  <si>
    <t>12/17/2014</t>
  </si>
  <si>
    <t>12/18/2014</t>
  </si>
  <si>
    <t>12/19/2014</t>
  </si>
  <si>
    <t>12/20/2014</t>
  </si>
  <si>
    <t>12/21/2014</t>
  </si>
  <si>
    <t>12/22/2014</t>
  </si>
  <si>
    <t>12/23/2014</t>
  </si>
  <si>
    <t>12/24/2014</t>
  </si>
  <si>
    <t>12/25/2014</t>
  </si>
  <si>
    <t>12/26/2014</t>
  </si>
  <si>
    <t>12/27/2014</t>
  </si>
  <si>
    <t>12/28/2014</t>
  </si>
  <si>
    <t>12/29/2014</t>
  </si>
  <si>
    <t>12/30/2014</t>
  </si>
  <si>
    <t>12/31/2014</t>
  </si>
  <si>
    <t>1/1/2015</t>
  </si>
  <si>
    <t>1/2/2015</t>
  </si>
  <si>
    <t>1/3/2015</t>
  </si>
  <si>
    <t>1/4/2015</t>
  </si>
  <si>
    <t>1/5/2015</t>
  </si>
  <si>
    <t>1/6/2015</t>
  </si>
  <si>
    <t>1/7/2015</t>
  </si>
  <si>
    <t>1/8/2015</t>
  </si>
  <si>
    <t>1/9/2015</t>
  </si>
  <si>
    <t>1/10/2015</t>
  </si>
  <si>
    <t>1/11/2015</t>
  </si>
  <si>
    <t>1/12/2015</t>
  </si>
  <si>
    <t>1/13/2015</t>
  </si>
  <si>
    <t>1/14/2015</t>
  </si>
  <si>
    <t>1/15/2015</t>
  </si>
  <si>
    <t>1/16/2015</t>
  </si>
  <si>
    <t>1/17/2015</t>
  </si>
  <si>
    <t>1/18/2015</t>
  </si>
  <si>
    <t>1/19/2015</t>
  </si>
  <si>
    <t>1/20/2015</t>
  </si>
  <si>
    <t>1/21/2015</t>
  </si>
  <si>
    <t>1/22/2015</t>
  </si>
  <si>
    <t>1/23/2015</t>
  </si>
  <si>
    <t>1/24/2015</t>
  </si>
  <si>
    <t>1/25/2015</t>
  </si>
  <si>
    <t>1/26/2015</t>
  </si>
  <si>
    <t>1/27/2015</t>
  </si>
  <si>
    <t>1/28/2015</t>
  </si>
  <si>
    <t>1/29/2015</t>
  </si>
  <si>
    <t>1/30/2015</t>
  </si>
  <si>
    <t>1/31/2015</t>
  </si>
  <si>
    <t>2/1/2015</t>
  </si>
  <si>
    <t>2/2/2015</t>
  </si>
  <si>
    <t>2/3/2015</t>
  </si>
  <si>
    <t>2/4/2015</t>
  </si>
  <si>
    <t>2/5/2015</t>
  </si>
  <si>
    <t>2/6/2015</t>
  </si>
  <si>
    <t>2/7/2015</t>
  </si>
  <si>
    <t>2/8/2015</t>
  </si>
  <si>
    <t>2/9/2015</t>
  </si>
  <si>
    <t>2/10/2015</t>
  </si>
  <si>
    <t>2/11/2015</t>
  </si>
  <si>
    <t>2/12/2015</t>
  </si>
  <si>
    <t>2/13/2015</t>
  </si>
  <si>
    <t>2/14/2015</t>
  </si>
  <si>
    <t>2/15/2015</t>
  </si>
  <si>
    <t>2/16/2015</t>
  </si>
  <si>
    <t>2/17/2015</t>
  </si>
  <si>
    <t>2/18/2015</t>
  </si>
  <si>
    <t>2/19/2015</t>
  </si>
  <si>
    <t>2/20/2015</t>
  </si>
  <si>
    <t>2/21/2015</t>
  </si>
  <si>
    <t>2/22/2015</t>
  </si>
  <si>
    <t>2/23/2015</t>
  </si>
  <si>
    <t>2/24/2015</t>
  </si>
  <si>
    <t>2/25/2015</t>
  </si>
  <si>
    <t>2/26/2015</t>
  </si>
  <si>
    <t>2/27/2015</t>
  </si>
  <si>
    <t>2/28/2015</t>
  </si>
  <si>
    <t>3/1/2015</t>
  </si>
  <si>
    <t>3/2/2015</t>
  </si>
  <si>
    <t>3/3/2015</t>
  </si>
  <si>
    <t>3/4/2015</t>
  </si>
  <si>
    <t>3/5/2015</t>
  </si>
  <si>
    <t>3/6/2015</t>
  </si>
  <si>
    <t>3/7/2015</t>
  </si>
  <si>
    <t>3/8/2015</t>
  </si>
  <si>
    <t>3/9/2015</t>
  </si>
  <si>
    <t>3/10/2015</t>
  </si>
  <si>
    <t>3/11/2015</t>
  </si>
  <si>
    <t>3/12/2015</t>
  </si>
  <si>
    <t>3/13/2015</t>
  </si>
  <si>
    <t>3/14/2015</t>
  </si>
  <si>
    <t>3/15/2015</t>
  </si>
  <si>
    <t>3/16/2015</t>
  </si>
  <si>
    <t>3/17/2015</t>
  </si>
  <si>
    <t>3/18/2015</t>
  </si>
  <si>
    <t>3/19/2015</t>
  </si>
  <si>
    <t>3/20/2015</t>
  </si>
  <si>
    <t>3/21/2015</t>
  </si>
  <si>
    <t>3/22/2015</t>
  </si>
  <si>
    <t>3/23/2015</t>
  </si>
  <si>
    <t>3/24/2015</t>
  </si>
  <si>
    <t>3/25/2015</t>
  </si>
  <si>
    <t>3/26/2015</t>
  </si>
  <si>
    <t>3/27/2015</t>
  </si>
  <si>
    <t>3/28/2015</t>
  </si>
  <si>
    <t>3/29/2015</t>
  </si>
  <si>
    <t>3/30/2015</t>
  </si>
  <si>
    <t>3/31/2015</t>
  </si>
  <si>
    <t>4/1/2015</t>
  </si>
  <si>
    <t>4/2/2015</t>
  </si>
  <si>
    <t>4/3/2015</t>
  </si>
  <si>
    <t>4/4/2015</t>
  </si>
  <si>
    <t>4/5/2015</t>
  </si>
  <si>
    <t>4/6/2015</t>
  </si>
  <si>
    <t>4/7/2015</t>
  </si>
  <si>
    <t>4/8/2015</t>
  </si>
  <si>
    <t>4/9/2015</t>
  </si>
  <si>
    <t>4/10/2015</t>
  </si>
  <si>
    <t>4/11/2015</t>
  </si>
  <si>
    <t>4/12/2015</t>
  </si>
  <si>
    <t>4/13/2015</t>
  </si>
  <si>
    <t>4/14/2015</t>
  </si>
  <si>
    <t>4/15/2015</t>
  </si>
  <si>
    <t>4/16/2015</t>
  </si>
  <si>
    <t>4/17/2015</t>
  </si>
  <si>
    <t>4/18/2015</t>
  </si>
  <si>
    <t>4/19/2015</t>
  </si>
  <si>
    <t>4/20/2015</t>
  </si>
  <si>
    <t>4/21/2015</t>
  </si>
  <si>
    <t>4/22/2015</t>
  </si>
  <si>
    <t>4/23/2015</t>
  </si>
  <si>
    <t>4/24/2015</t>
  </si>
  <si>
    <t>4/25/2015</t>
  </si>
  <si>
    <t>4/26/2015</t>
  </si>
  <si>
    <t>4/27/2015</t>
  </si>
  <si>
    <t>4/28/2015</t>
  </si>
  <si>
    <t>4/29/2015</t>
  </si>
  <si>
    <t>4/30/2015</t>
  </si>
  <si>
    <t>5/1/2015</t>
  </si>
  <si>
    <t>5/2/2015</t>
  </si>
  <si>
    <t>5/3/2015</t>
  </si>
  <si>
    <t>5/4/2015</t>
  </si>
  <si>
    <t>5/5/2015</t>
  </si>
  <si>
    <t>5/6/2015</t>
  </si>
  <si>
    <t>5/7/2015</t>
  </si>
  <si>
    <t>5/8/2015</t>
  </si>
  <si>
    <t>5/9/2015</t>
  </si>
  <si>
    <t>5/10/2015</t>
  </si>
  <si>
    <t>5/11/2015</t>
  </si>
  <si>
    <t>5/12/2015</t>
  </si>
  <si>
    <t>5/13/2015</t>
  </si>
  <si>
    <t>5/14/2015</t>
  </si>
  <si>
    <t>5/15/2015</t>
  </si>
  <si>
    <t>5/16/2015</t>
  </si>
  <si>
    <t>5/17/2015</t>
  </si>
  <si>
    <t>5/18/2015</t>
  </si>
  <si>
    <t>5/19/2015</t>
  </si>
  <si>
    <t>5/20/2015</t>
  </si>
  <si>
    <t>5/21/2015</t>
  </si>
  <si>
    <t>5/22/2015</t>
  </si>
  <si>
    <t>5/23/2015</t>
  </si>
  <si>
    <t>5/24/2015</t>
  </si>
  <si>
    <t>5/25/2015</t>
  </si>
  <si>
    <t>5/26/2015</t>
  </si>
  <si>
    <t>5/27/2015</t>
  </si>
  <si>
    <t>5/28/2015</t>
  </si>
  <si>
    <t>5/29/2015</t>
  </si>
  <si>
    <t>5/30/2015</t>
  </si>
  <si>
    <t>5/31/2015</t>
  </si>
  <si>
    <t>6/1/2015</t>
  </si>
  <si>
    <t>6/2/2015</t>
  </si>
  <si>
    <t>6/3/2015</t>
  </si>
  <si>
    <t>6/4/2015</t>
  </si>
  <si>
    <t>6/5/2015</t>
  </si>
  <si>
    <t>6/6/2015</t>
  </si>
  <si>
    <t>6/7/2015</t>
  </si>
  <si>
    <t>6/8/2015</t>
  </si>
  <si>
    <t>6/9/2015</t>
  </si>
  <si>
    <t>6/10/2015</t>
  </si>
  <si>
    <t>6/11/2015</t>
  </si>
  <si>
    <t>6/12/2015</t>
  </si>
  <si>
    <t>6/13/2015</t>
  </si>
  <si>
    <t>6/14/2015</t>
  </si>
  <si>
    <t>6/15/2015</t>
  </si>
  <si>
    <t>6/16/2015</t>
  </si>
  <si>
    <t>6/17/2015</t>
  </si>
  <si>
    <t>6/18/2015</t>
  </si>
  <si>
    <t>6/19/2015</t>
  </si>
  <si>
    <t>6/20/2015</t>
  </si>
  <si>
    <t>6/21/2015</t>
  </si>
  <si>
    <t>6/22/2015</t>
  </si>
  <si>
    <t>6/23/2015</t>
  </si>
  <si>
    <t>6/24/2015</t>
  </si>
  <si>
    <t>6/25/2015</t>
  </si>
  <si>
    <t>6/26/2015</t>
  </si>
  <si>
    <t>6/27/2015</t>
  </si>
  <si>
    <t>6/28/2015</t>
  </si>
  <si>
    <t>6/29/2015</t>
  </si>
  <si>
    <t>6/30/2015</t>
  </si>
  <si>
    <t>7/1/2015</t>
  </si>
  <si>
    <t>7/2/2015</t>
  </si>
  <si>
    <t>7/3/2015</t>
  </si>
  <si>
    <t>7/4/2015</t>
  </si>
  <si>
    <t>7/5/2015</t>
  </si>
  <si>
    <t>7/6/2015</t>
  </si>
  <si>
    <t>7/7/2015</t>
  </si>
  <si>
    <t>7/8/2015</t>
  </si>
  <si>
    <t>7/9/2015</t>
  </si>
  <si>
    <t>7/10/2015</t>
  </si>
  <si>
    <t>7/11/2015</t>
  </si>
  <si>
    <t>7/12/2015</t>
  </si>
  <si>
    <t>7/13/2015</t>
  </si>
  <si>
    <t>7/14/2015</t>
  </si>
  <si>
    <t>7/15/2015</t>
  </si>
  <si>
    <t>7/16/2015</t>
  </si>
  <si>
    <t>7/17/2015</t>
  </si>
  <si>
    <t>7/18/2015</t>
  </si>
  <si>
    <t>7/19/2015</t>
  </si>
  <si>
    <t>7/20/2015</t>
  </si>
  <si>
    <t>7/21/2015</t>
  </si>
  <si>
    <t>7/22/2015</t>
  </si>
  <si>
    <t>7/23/2015</t>
  </si>
  <si>
    <t>7/24/2015</t>
  </si>
  <si>
    <t>7/25/2015</t>
  </si>
  <si>
    <t>7/26/2015</t>
  </si>
  <si>
    <t>7/27/2015</t>
  </si>
  <si>
    <t>7/28/2015</t>
  </si>
  <si>
    <t>7/29/2015</t>
  </si>
  <si>
    <t>7/30/2015</t>
  </si>
  <si>
    <t>7/31/2015</t>
  </si>
  <si>
    <t>8/1/2015</t>
  </si>
  <si>
    <t>8/2/2015</t>
  </si>
  <si>
    <t>8/3/2015</t>
  </si>
  <si>
    <t>8/4/2015</t>
  </si>
  <si>
    <t>8/5/2015</t>
  </si>
  <si>
    <t>8/6/2015</t>
  </si>
  <si>
    <t>8/7/2015</t>
  </si>
  <si>
    <t>8/8/2015</t>
  </si>
  <si>
    <t>8/9/2015</t>
  </si>
  <si>
    <t>8/10/2015</t>
  </si>
  <si>
    <t>8/11/2015</t>
  </si>
  <si>
    <t>8/12/2015</t>
  </si>
  <si>
    <t>8/13/2015</t>
  </si>
  <si>
    <t>8/14/2015</t>
  </si>
  <si>
    <t>8/15/2015</t>
  </si>
  <si>
    <t>8/16/2015</t>
  </si>
  <si>
    <t>8/17/2015</t>
  </si>
  <si>
    <t>8/18/2015</t>
  </si>
  <si>
    <t>8/19/2015</t>
  </si>
  <si>
    <t>8/20/2015</t>
  </si>
  <si>
    <t>8/21/2015</t>
  </si>
  <si>
    <t>8/22/2015</t>
  </si>
  <si>
    <t>8/23/2015</t>
  </si>
  <si>
    <t>8/24/2015</t>
  </si>
  <si>
    <t>8/25/2015</t>
  </si>
  <si>
    <t>8/26/2015</t>
  </si>
  <si>
    <t>8/27/2015</t>
  </si>
  <si>
    <t>8/28/2015</t>
  </si>
  <si>
    <t>8/29/2015</t>
  </si>
  <si>
    <t>8/30/2015</t>
  </si>
  <si>
    <t>8/31/2015</t>
  </si>
  <si>
    <t>9/1/2015</t>
  </si>
  <si>
    <t>9/2/2015</t>
  </si>
  <si>
    <t>9/3/2015</t>
  </si>
  <si>
    <t>9/4/2015</t>
  </si>
  <si>
    <t>9/5/2015</t>
  </si>
  <si>
    <t>9/6/2015</t>
  </si>
  <si>
    <t>9/7/2015</t>
  </si>
  <si>
    <t>9/8/2015</t>
  </si>
  <si>
    <t>9/9/2015</t>
  </si>
  <si>
    <t>9/10/2015</t>
  </si>
  <si>
    <t>9/11/2015</t>
  </si>
  <si>
    <t>9/12/2015</t>
  </si>
  <si>
    <t>9/13/2015</t>
  </si>
  <si>
    <t>9/14/2015</t>
  </si>
  <si>
    <t>9/15/2015</t>
  </si>
  <si>
    <t>9/16/2015</t>
  </si>
  <si>
    <t>9/17/2015</t>
  </si>
  <si>
    <t>9/18/2015</t>
  </si>
  <si>
    <t>9/19/2015</t>
  </si>
  <si>
    <t>9/20/2015</t>
  </si>
  <si>
    <t>9/21/2015</t>
  </si>
  <si>
    <t>9/22/2015</t>
  </si>
  <si>
    <t>9/23/2015</t>
  </si>
  <si>
    <t>9/24/2015</t>
  </si>
  <si>
    <t>9/25/2015</t>
  </si>
  <si>
    <t>9/26/2015</t>
  </si>
  <si>
    <t>9/27/2015</t>
  </si>
  <si>
    <t>9/28/2015</t>
  </si>
  <si>
    <t>9/29/2015</t>
  </si>
  <si>
    <t>9/30/2015</t>
  </si>
  <si>
    <t>10/1/2015</t>
  </si>
  <si>
    <t>10/2/2015</t>
  </si>
  <si>
    <t>10/3/2015</t>
  </si>
  <si>
    <t>10/4/2015</t>
  </si>
  <si>
    <t>10/5/2015</t>
  </si>
  <si>
    <t>10/6/2015</t>
  </si>
  <si>
    <t>10/7/2015</t>
  </si>
  <si>
    <t>10/8/2015</t>
  </si>
  <si>
    <t>10/9/2015</t>
  </si>
  <si>
    <t>10/10/2015</t>
  </si>
  <si>
    <t>10/11/2015</t>
  </si>
  <si>
    <t>10/12/2015</t>
  </si>
  <si>
    <t>10/13/2015</t>
  </si>
  <si>
    <t>10/14/2015</t>
  </si>
  <si>
    <t>10/15/2015</t>
  </si>
  <si>
    <t>10/16/2015</t>
  </si>
  <si>
    <t>10/17/2015</t>
  </si>
  <si>
    <t>10/18/2015</t>
  </si>
  <si>
    <t>10/19/2015</t>
  </si>
  <si>
    <t>10/20/2015</t>
  </si>
  <si>
    <t>10/21/2015</t>
  </si>
  <si>
    <t>10/22/2015</t>
  </si>
  <si>
    <t>10/23/2015</t>
  </si>
  <si>
    <t>10/24/2015</t>
  </si>
  <si>
    <t>10/25/2015</t>
  </si>
  <si>
    <t>10/26/2015</t>
  </si>
  <si>
    <t>10/27/2015</t>
  </si>
  <si>
    <t>10/28/2015</t>
  </si>
  <si>
    <t>10/29/2015</t>
  </si>
  <si>
    <t>10/30/2015</t>
  </si>
  <si>
    <t>10/31/2015</t>
  </si>
  <si>
    <t>11/1/2015</t>
  </si>
  <si>
    <t>11/2/2015</t>
  </si>
  <si>
    <t>11/3/2015</t>
  </si>
  <si>
    <t>11/4/2015</t>
  </si>
  <si>
    <t>11/5/2015</t>
  </si>
  <si>
    <t>11/6/2015</t>
  </si>
  <si>
    <t>11/7/2015</t>
  </si>
  <si>
    <t>11/8/2015</t>
  </si>
  <si>
    <t>11/9/2015</t>
  </si>
  <si>
    <t>11/10/2015</t>
  </si>
  <si>
    <t>11/11/2015</t>
  </si>
  <si>
    <t>11/12/2015</t>
  </si>
  <si>
    <t>11/13/2015</t>
  </si>
  <si>
    <t>11/14/2015</t>
  </si>
  <si>
    <t>11/15/2015</t>
  </si>
  <si>
    <t>11/16/2015</t>
  </si>
  <si>
    <t>11/17/2015</t>
  </si>
  <si>
    <t>11/18/2015</t>
  </si>
  <si>
    <t>11/19/2015</t>
  </si>
  <si>
    <t>11/20/2015</t>
  </si>
  <si>
    <t>11/21/2015</t>
  </si>
  <si>
    <t>11/22/2015</t>
  </si>
  <si>
    <t>11/23/2015</t>
  </si>
  <si>
    <t>11/24/2015</t>
  </si>
  <si>
    <t>11/25/2015</t>
  </si>
  <si>
    <t>11/26/2015</t>
  </si>
  <si>
    <t>11/27/2015</t>
  </si>
  <si>
    <t>11/28/2015</t>
  </si>
  <si>
    <t>11/29/2015</t>
  </si>
  <si>
    <t>11/30/2015</t>
  </si>
  <si>
    <t>12/1/2015</t>
  </si>
  <si>
    <t>12/2/2015</t>
  </si>
  <si>
    <t>12/3/2015</t>
  </si>
  <si>
    <t>12/4/2015</t>
  </si>
  <si>
    <t>12/5/2015</t>
  </si>
  <si>
    <t>12/6/2015</t>
  </si>
  <si>
    <t>12/7/2015</t>
  </si>
  <si>
    <t>12/8/2015</t>
  </si>
  <si>
    <t>12/9/2015</t>
  </si>
  <si>
    <t>12/10/2015</t>
  </si>
  <si>
    <t>12/11/2015</t>
  </si>
  <si>
    <t>12/12/2015</t>
  </si>
  <si>
    <t>12/13/2015</t>
  </si>
  <si>
    <t>12/14/2015</t>
  </si>
  <si>
    <t>12/15/2015</t>
  </si>
  <si>
    <t>12/16/2015</t>
  </si>
  <si>
    <t>12/17/2015</t>
  </si>
  <si>
    <t>12/18/2015</t>
  </si>
  <si>
    <t>12/19/2015</t>
  </si>
  <si>
    <t>12/20/2015</t>
  </si>
  <si>
    <t>12/21/2015</t>
  </si>
  <si>
    <t>12/22/2015</t>
  </si>
  <si>
    <t>12/23/2015</t>
  </si>
  <si>
    <t>12/24/2015</t>
  </si>
  <si>
    <t>12/25/2015</t>
  </si>
  <si>
    <t>12/26/2015</t>
  </si>
  <si>
    <t>12/27/2015</t>
  </si>
  <si>
    <t>12/28/2015</t>
  </si>
  <si>
    <t>12/29/2015</t>
  </si>
  <si>
    <t>12/30/2015</t>
  </si>
  <si>
    <t>12/31/2015</t>
  </si>
  <si>
    <t>1/1/2016</t>
  </si>
  <si>
    <t>1/2/2016</t>
  </si>
  <si>
    <t>1/3/2016</t>
  </si>
  <si>
    <t>1/4/2016</t>
  </si>
  <si>
    <t>1/5/2016</t>
  </si>
  <si>
    <t>1/6/2016</t>
  </si>
  <si>
    <t>1/7/2016</t>
  </si>
  <si>
    <t>1/8/2016</t>
  </si>
  <si>
    <t>1/9/2016</t>
  </si>
  <si>
    <t>1/10/2016</t>
  </si>
  <si>
    <t>1/11/2016</t>
  </si>
  <si>
    <t>1/12/2016</t>
  </si>
  <si>
    <t>1/13/2016</t>
  </si>
  <si>
    <t>1/14/2016</t>
  </si>
  <si>
    <t>1/15/2016</t>
  </si>
  <si>
    <t>1/16/2016</t>
  </si>
  <si>
    <t>1/17/2016</t>
  </si>
  <si>
    <t>1/18/2016</t>
  </si>
  <si>
    <t>1/19/2016</t>
  </si>
  <si>
    <t>1/20/2016</t>
  </si>
  <si>
    <t>1/21/2016</t>
  </si>
  <si>
    <t>1/22/2016</t>
  </si>
  <si>
    <t>1/23/2016</t>
  </si>
  <si>
    <t>1/24/2016</t>
  </si>
  <si>
    <t>1/25/2016</t>
  </si>
  <si>
    <t>1/26/2016</t>
  </si>
  <si>
    <t>1/27/2016</t>
  </si>
  <si>
    <t>1/28/2016</t>
  </si>
  <si>
    <t>1/29/2016</t>
  </si>
  <si>
    <t>1/30/2016</t>
  </si>
  <si>
    <t>1/31/2016</t>
  </si>
  <si>
    <t>2/1/2016</t>
  </si>
  <si>
    <t>2/2/2016</t>
  </si>
  <si>
    <t>2/3/2016</t>
  </si>
  <si>
    <t>2/4/2016</t>
  </si>
  <si>
    <t>2/5/2016</t>
  </si>
  <si>
    <t>2/6/2016</t>
  </si>
  <si>
    <t>2/7/2016</t>
  </si>
  <si>
    <t>2/8/2016</t>
  </si>
  <si>
    <t>2/9/2016</t>
  </si>
  <si>
    <t>2/10/2016</t>
  </si>
  <si>
    <t>2/11/2016</t>
  </si>
  <si>
    <t>2/12/2016</t>
  </si>
  <si>
    <t>2/13/2016</t>
  </si>
  <si>
    <t>2/14/2016</t>
  </si>
  <si>
    <t>2/15/2016</t>
  </si>
  <si>
    <t>2/16/2016</t>
  </si>
  <si>
    <t>2/17/2016</t>
  </si>
  <si>
    <t>2/18/2016</t>
  </si>
  <si>
    <t>2/19/2016</t>
  </si>
  <si>
    <t>2/20/2016</t>
  </si>
  <si>
    <t>2/21/2016</t>
  </si>
  <si>
    <t>2/22/2016</t>
  </si>
  <si>
    <t>2/23/2016</t>
  </si>
  <si>
    <t>2/24/2016</t>
  </si>
  <si>
    <t>2/25/2016</t>
  </si>
  <si>
    <t>2/26/2016</t>
  </si>
  <si>
    <t>2/27/2016</t>
  </si>
  <si>
    <t>2/28/2016</t>
  </si>
  <si>
    <t>2/29/2016</t>
  </si>
  <si>
    <t>3/1/2016</t>
  </si>
  <si>
    <t>3/2/2016</t>
  </si>
  <si>
    <t>3/3/2016</t>
  </si>
  <si>
    <t>3/4/2016</t>
  </si>
  <si>
    <t>3/5/2016</t>
  </si>
  <si>
    <t>3/6/2016</t>
  </si>
  <si>
    <t>3/7/2016</t>
  </si>
  <si>
    <t>3/8/2016</t>
  </si>
  <si>
    <t>3/9/2016</t>
  </si>
  <si>
    <t>3/10/2016</t>
  </si>
  <si>
    <t>3/11/2016</t>
  </si>
  <si>
    <t>3/12/2016</t>
  </si>
  <si>
    <t>3/13/2016</t>
  </si>
  <si>
    <t>3/14/2016</t>
  </si>
  <si>
    <t>3/15/2016</t>
  </si>
  <si>
    <t>3/16/2016</t>
  </si>
  <si>
    <t>3/17/2016</t>
  </si>
  <si>
    <t>3/18/2016</t>
  </si>
  <si>
    <t>3/19/2016</t>
  </si>
  <si>
    <t>3/20/2016</t>
  </si>
  <si>
    <t>3/21/2016</t>
  </si>
  <si>
    <t>3/22/2016</t>
  </si>
  <si>
    <t>3/23/2016</t>
  </si>
  <si>
    <t>3/24/2016</t>
  </si>
  <si>
    <t>3/25/2016</t>
  </si>
  <si>
    <t>3/26/2016</t>
  </si>
  <si>
    <t>3/27/2016</t>
  </si>
  <si>
    <t>3/28/2016</t>
  </si>
  <si>
    <t>3/29/2016</t>
  </si>
  <si>
    <t>3/30/2016</t>
  </si>
  <si>
    <t>3/31/2016</t>
  </si>
  <si>
    <t>4/1/2016</t>
  </si>
  <si>
    <t>4/2/2016</t>
  </si>
  <si>
    <t>4/3/2016</t>
  </si>
  <si>
    <t>4/4/2016</t>
  </si>
  <si>
    <t>4/5/2016</t>
  </si>
  <si>
    <t>4/6/2016</t>
  </si>
  <si>
    <t>4/7/2016</t>
  </si>
  <si>
    <t>4/8/2016</t>
  </si>
  <si>
    <t>4/9/2016</t>
  </si>
  <si>
    <t>4/10/2016</t>
  </si>
  <si>
    <t>4/11/2016</t>
  </si>
  <si>
    <t>4/12/2016</t>
  </si>
  <si>
    <t>4/13/2016</t>
  </si>
  <si>
    <t>4/14/2016</t>
  </si>
  <si>
    <t>4/15/2016</t>
  </si>
  <si>
    <t>4/16/2016</t>
  </si>
  <si>
    <t>4/17/2016</t>
  </si>
  <si>
    <t>4/18/2016</t>
  </si>
  <si>
    <t>4/19/2016</t>
  </si>
  <si>
    <t>4/20/2016</t>
  </si>
  <si>
    <t>4/21/2016</t>
  </si>
  <si>
    <t>4/22/2016</t>
  </si>
  <si>
    <t>4/23/2016</t>
  </si>
  <si>
    <t>4/24/2016</t>
  </si>
  <si>
    <t>4/25/2016</t>
  </si>
  <si>
    <t>4/26/2016</t>
  </si>
  <si>
    <t>4/27/2016</t>
  </si>
  <si>
    <t>4/28/2016</t>
  </si>
  <si>
    <t>4/29/2016</t>
  </si>
  <si>
    <t>4/30/2016</t>
  </si>
  <si>
    <t>5/1/2016</t>
  </si>
  <si>
    <t>5/2/2016</t>
  </si>
  <si>
    <t>5/3/2016</t>
  </si>
  <si>
    <t>5/4/2016</t>
  </si>
  <si>
    <t>5/5/2016</t>
  </si>
  <si>
    <t>5/6/2016</t>
  </si>
  <si>
    <t>5/7/2016</t>
  </si>
  <si>
    <t>5/8/2016</t>
  </si>
  <si>
    <t>5/9/2016</t>
  </si>
  <si>
    <t>5/10/2016</t>
  </si>
  <si>
    <t>5/11/2016</t>
  </si>
  <si>
    <t>5/12/2016</t>
  </si>
  <si>
    <t>5/13/2016</t>
  </si>
  <si>
    <t>5/14/2016</t>
  </si>
  <si>
    <t>5/15/2016</t>
  </si>
  <si>
    <t>5/16/2016</t>
  </si>
  <si>
    <t>5/17/2016</t>
  </si>
  <si>
    <t>5/18/2016</t>
  </si>
  <si>
    <t>5/19/2016</t>
  </si>
  <si>
    <t>5/20/2016</t>
  </si>
  <si>
    <t>5/21/2016</t>
  </si>
  <si>
    <t>5/22/2016</t>
  </si>
  <si>
    <t>5/23/2016</t>
  </si>
  <si>
    <t>5/24/2016</t>
  </si>
  <si>
    <t>5/25/2016</t>
  </si>
  <si>
    <t>5/26/2016</t>
  </si>
  <si>
    <t>5/27/2016</t>
  </si>
  <si>
    <t>5/28/2016</t>
  </si>
  <si>
    <t>5/29/2016</t>
  </si>
  <si>
    <t>5/30/2016</t>
  </si>
  <si>
    <t>5/31/2016</t>
  </si>
  <si>
    <t>6/1/2016</t>
  </si>
  <si>
    <t>6/2/2016</t>
  </si>
  <si>
    <t>6/3/2016</t>
  </si>
  <si>
    <t>6/4/2016</t>
  </si>
  <si>
    <t>6/5/2016</t>
  </si>
  <si>
    <t>6/6/2016</t>
  </si>
  <si>
    <t>6/7/2016</t>
  </si>
  <si>
    <t>6/8/2016</t>
  </si>
  <si>
    <t>6/9/2016</t>
  </si>
  <si>
    <t>6/10/2016</t>
  </si>
  <si>
    <t>6/11/2016</t>
  </si>
  <si>
    <t>6/12/2016</t>
  </si>
  <si>
    <t>6/13/2016</t>
  </si>
  <si>
    <t>6/14/2016</t>
  </si>
  <si>
    <t>6/15/2016</t>
  </si>
  <si>
    <t>6/16/2016</t>
  </si>
  <si>
    <t>6/17/2016</t>
  </si>
  <si>
    <t>6/18/2016</t>
  </si>
  <si>
    <t>6/19/2016</t>
  </si>
  <si>
    <t>6/20/2016</t>
  </si>
  <si>
    <t>6/21/2016</t>
  </si>
  <si>
    <t>6/22/2016</t>
  </si>
  <si>
    <t>6/23/2016</t>
  </si>
  <si>
    <t>6/24/2016</t>
  </si>
  <si>
    <t>6/25/2016</t>
  </si>
  <si>
    <t>6/26/2016</t>
  </si>
  <si>
    <t>6/27/2016</t>
  </si>
  <si>
    <t>6/28/2016</t>
  </si>
  <si>
    <t>6/29/2016</t>
  </si>
  <si>
    <t>6/30/2016</t>
  </si>
  <si>
    <t>7/1/2016</t>
  </si>
  <si>
    <t>7/2/2016</t>
  </si>
  <si>
    <t>7/3/2016</t>
  </si>
  <si>
    <t>7/4/2016</t>
  </si>
  <si>
    <t>7/5/2016</t>
  </si>
  <si>
    <t>7/6/2016</t>
  </si>
  <si>
    <t>7/7/2016</t>
  </si>
  <si>
    <t>7/8/2016</t>
  </si>
  <si>
    <t>7/9/2016</t>
  </si>
  <si>
    <t>7/10/2016</t>
  </si>
  <si>
    <t>7/11/2016</t>
  </si>
  <si>
    <t>7/12/2016</t>
  </si>
  <si>
    <t>7/13/2016</t>
  </si>
  <si>
    <t>7/14/2016</t>
  </si>
  <si>
    <t>7/15/2016</t>
  </si>
  <si>
    <t>7/16/2016</t>
  </si>
  <si>
    <t>7/17/2016</t>
  </si>
  <si>
    <t>7/18/2016</t>
  </si>
  <si>
    <t>7/19/2016</t>
  </si>
  <si>
    <t>7/20/2016</t>
  </si>
  <si>
    <t>7/21/2016</t>
  </si>
  <si>
    <t>7/22/2016</t>
  </si>
  <si>
    <t>7/23/2016</t>
  </si>
  <si>
    <t>7/24/2016</t>
  </si>
  <si>
    <t>7/25/2016</t>
  </si>
  <si>
    <t>7/26/2016</t>
  </si>
  <si>
    <t>7/27/2016</t>
  </si>
  <si>
    <t>7/28/2016</t>
  </si>
  <si>
    <t>7/29/2016</t>
  </si>
  <si>
    <t>7/30/2016</t>
  </si>
  <si>
    <t>7/31/2016</t>
  </si>
  <si>
    <t>8/1/2016</t>
  </si>
  <si>
    <t>8/2/2016</t>
  </si>
  <si>
    <t>8/3/2016</t>
  </si>
  <si>
    <t>8/4/2016</t>
  </si>
  <si>
    <t>8/5/2016</t>
  </si>
  <si>
    <t>8/6/2016</t>
  </si>
  <si>
    <t>8/7/2016</t>
  </si>
  <si>
    <t>8/8/2016</t>
  </si>
  <si>
    <t>8/9/2016</t>
  </si>
  <si>
    <t>8/10/2016</t>
  </si>
  <si>
    <t>8/11/2016</t>
  </si>
  <si>
    <t>8/12/2016</t>
  </si>
  <si>
    <t>8/13/2016</t>
  </si>
  <si>
    <t>8/14/2016</t>
  </si>
  <si>
    <t>8/15/2016</t>
  </si>
  <si>
    <t>8/16/2016</t>
  </si>
  <si>
    <t>8/17/2016</t>
  </si>
  <si>
    <t>8/18/2016</t>
  </si>
  <si>
    <t>8/19/2016</t>
  </si>
  <si>
    <t>8/20/2016</t>
  </si>
  <si>
    <t>8/21/2016</t>
  </si>
  <si>
    <t>8/22/2016</t>
  </si>
  <si>
    <t>8/23/2016</t>
  </si>
  <si>
    <t>8/24/2016</t>
  </si>
  <si>
    <t>8/25/2016</t>
  </si>
  <si>
    <t>8/26/2016</t>
  </si>
  <si>
    <t>8/27/2016</t>
  </si>
  <si>
    <t>8/28/2016</t>
  </si>
  <si>
    <t>8/29/2016</t>
  </si>
  <si>
    <t>8/30/2016</t>
  </si>
  <si>
    <t>8/31/2016</t>
  </si>
  <si>
    <t>9/1/2016</t>
  </si>
  <si>
    <t>9/2/2016</t>
  </si>
  <si>
    <t>9/3/2016</t>
  </si>
  <si>
    <t>9/4/2016</t>
  </si>
  <si>
    <t>9/5/2016</t>
  </si>
  <si>
    <t>9/6/2016</t>
  </si>
  <si>
    <t>9/7/2016</t>
  </si>
  <si>
    <t>9/8/2016</t>
  </si>
  <si>
    <t>9/9/2016</t>
  </si>
  <si>
    <t>9/10/2016</t>
  </si>
  <si>
    <t>9/11/2016</t>
  </si>
  <si>
    <t>9/12/2016</t>
  </si>
  <si>
    <t>9/13/2016</t>
  </si>
  <si>
    <t>9/14/2016</t>
  </si>
  <si>
    <t>9/15/2016</t>
  </si>
  <si>
    <t>9/16/2016</t>
  </si>
  <si>
    <t>9/17/2016</t>
  </si>
  <si>
    <t>9/18/2016</t>
  </si>
  <si>
    <t>9/19/2016</t>
  </si>
  <si>
    <t>9/20/2016</t>
  </si>
  <si>
    <t>9/21/2016</t>
  </si>
  <si>
    <t>9/22/2016</t>
  </si>
  <si>
    <t>9/23/2016</t>
  </si>
  <si>
    <t>9/24/2016</t>
  </si>
  <si>
    <t>9/25/2016</t>
  </si>
  <si>
    <t>9/26/2016</t>
  </si>
  <si>
    <t>9/27/2016</t>
  </si>
  <si>
    <t>9/28/2016</t>
  </si>
  <si>
    <t>9/29/2016</t>
  </si>
  <si>
    <t>9/30/2016</t>
  </si>
  <si>
    <t>10/1/2016</t>
  </si>
  <si>
    <t>10/2/2016</t>
  </si>
  <si>
    <t>10/3/2016</t>
  </si>
  <si>
    <t>10/4/2016</t>
  </si>
  <si>
    <t>10/5/2016</t>
  </si>
  <si>
    <t>10/6/2016</t>
  </si>
  <si>
    <t>10/7/2016</t>
  </si>
  <si>
    <t>10/8/2016</t>
  </si>
  <si>
    <t>10/9/2016</t>
  </si>
  <si>
    <t>10/10/2016</t>
  </si>
  <si>
    <t>10/11/2016</t>
  </si>
  <si>
    <t>10/12/2016</t>
  </si>
  <si>
    <t>10/13/2016</t>
  </si>
  <si>
    <t>10/14/2016</t>
  </si>
  <si>
    <t>10/15/2016</t>
  </si>
  <si>
    <t>10/16/2016</t>
  </si>
  <si>
    <t>10/17/2016</t>
  </si>
  <si>
    <t>10/18/2016</t>
  </si>
  <si>
    <t>10/19/2016</t>
  </si>
  <si>
    <t>10/20/2016</t>
  </si>
  <si>
    <t>10/21/2016</t>
  </si>
  <si>
    <t>10/22/2016</t>
  </si>
  <si>
    <t>10/23/2016</t>
  </si>
  <si>
    <t>10/24/2016</t>
  </si>
  <si>
    <t>10/25/2016</t>
  </si>
  <si>
    <t>10/26/2016</t>
  </si>
  <si>
    <t>10/27/2016</t>
  </si>
  <si>
    <t>10/28/2016</t>
  </si>
  <si>
    <t>10/29/2016</t>
  </si>
  <si>
    <t>10/30/2016</t>
  </si>
  <si>
    <t>10/31/2016</t>
  </si>
  <si>
    <t>11/1/2016</t>
  </si>
  <si>
    <t>11/2/2016</t>
  </si>
  <si>
    <t>11/3/2016</t>
  </si>
  <si>
    <t>11/4/2016</t>
  </si>
  <si>
    <t>11/5/2016</t>
  </si>
  <si>
    <t>11/6/2016</t>
  </si>
  <si>
    <t>11/7/2016</t>
  </si>
  <si>
    <t>11/8/2016</t>
  </si>
  <si>
    <t>11/9/2016</t>
  </si>
  <si>
    <t>11/10/2016</t>
  </si>
  <si>
    <t>11/11/2016</t>
  </si>
  <si>
    <t>11/12/2016</t>
  </si>
  <si>
    <t>11/13/2016</t>
  </si>
  <si>
    <t>11/14/2016</t>
  </si>
  <si>
    <t>11/15/2016</t>
  </si>
  <si>
    <t>11/16/2016</t>
  </si>
  <si>
    <t>11/17/2016</t>
  </si>
  <si>
    <t>11/18/2016</t>
  </si>
  <si>
    <t>11/19/2016</t>
  </si>
  <si>
    <t>11/20/2016</t>
  </si>
  <si>
    <t>11/21/2016</t>
  </si>
  <si>
    <t>11/22/2016</t>
  </si>
  <si>
    <t>11/23/2016</t>
  </si>
  <si>
    <t>11/24/2016</t>
  </si>
  <si>
    <t>11/25/2016</t>
  </si>
  <si>
    <t>11/26/2016</t>
  </si>
  <si>
    <t>11/27/2016</t>
  </si>
  <si>
    <t>11/28/2016</t>
  </si>
  <si>
    <t>11/29/2016</t>
  </si>
  <si>
    <t>11/30/2016</t>
  </si>
  <si>
    <t>12/1/2016</t>
  </si>
  <si>
    <t>12/2/2016</t>
  </si>
  <si>
    <t>12/3/2016</t>
  </si>
  <si>
    <t>12/4/2016</t>
  </si>
  <si>
    <t>12/5/2016</t>
  </si>
  <si>
    <t>12/6/2016</t>
  </si>
  <si>
    <t>12/7/2016</t>
  </si>
  <si>
    <t>12/8/2016</t>
  </si>
  <si>
    <t>12/9/2016</t>
  </si>
  <si>
    <t>12/10/2016</t>
  </si>
  <si>
    <t>12/11/2016</t>
  </si>
  <si>
    <t>12/12/2016</t>
  </si>
  <si>
    <t>12/13/2016</t>
  </si>
  <si>
    <t>12/14/2016</t>
  </si>
  <si>
    <t>12/15/2016</t>
  </si>
  <si>
    <t>12/16/2016</t>
  </si>
  <si>
    <t>12/17/2016</t>
  </si>
  <si>
    <t>12/18/2016</t>
  </si>
  <si>
    <t>12/19/2016</t>
  </si>
  <si>
    <t>12/20/2016</t>
  </si>
  <si>
    <t>12/21/2016</t>
  </si>
  <si>
    <t>12/22/2016</t>
  </si>
  <si>
    <t>12/23/2016</t>
  </si>
  <si>
    <t>12/24/2016</t>
  </si>
  <si>
    <t>12/25/2016</t>
  </si>
  <si>
    <t>12/26/2016</t>
  </si>
  <si>
    <t>12/27/2016</t>
  </si>
  <si>
    <t>12/28/2016</t>
  </si>
  <si>
    <t>12/29/2016</t>
  </si>
  <si>
    <t>12/30/2016</t>
  </si>
  <si>
    <t>12/31/2016</t>
  </si>
  <si>
    <t>1/1/2017</t>
  </si>
  <si>
    <t>1/2/2017</t>
  </si>
  <si>
    <t>1/3/2017</t>
  </si>
  <si>
    <t>1/4/2017</t>
  </si>
  <si>
    <t>1/5/2017</t>
  </si>
  <si>
    <t>1/6/2017</t>
  </si>
  <si>
    <t>1/7/2017</t>
  </si>
  <si>
    <t>1/8/2017</t>
  </si>
  <si>
    <t>1/9/2017</t>
  </si>
  <si>
    <t>1/10/2017</t>
  </si>
  <si>
    <t>1/11/2017</t>
  </si>
  <si>
    <t>1/12/2017</t>
  </si>
  <si>
    <t>1/13/2017</t>
  </si>
  <si>
    <t>1/14/2017</t>
  </si>
  <si>
    <t>1/15/2017</t>
  </si>
  <si>
    <t>1/16/2017</t>
  </si>
  <si>
    <t>1/17/2017</t>
  </si>
  <si>
    <t>1/18/2017</t>
  </si>
  <si>
    <t>1/19/2017</t>
  </si>
  <si>
    <t>1/20/2017</t>
  </si>
  <si>
    <t>1/21/2017</t>
  </si>
  <si>
    <t>1/22/2017</t>
  </si>
  <si>
    <t>1/23/2017</t>
  </si>
  <si>
    <t>1/24/2017</t>
  </si>
  <si>
    <t>1/25/2017</t>
  </si>
  <si>
    <t>1/26/2017</t>
  </si>
  <si>
    <t>1/27/2017</t>
  </si>
  <si>
    <t>1/28/2017</t>
  </si>
  <si>
    <t>1/29/2017</t>
  </si>
  <si>
    <t>1/30/2017</t>
  </si>
  <si>
    <t>1/31/2017</t>
  </si>
  <si>
    <t>2/1/2017</t>
  </si>
  <si>
    <t>2/2/2017</t>
  </si>
  <si>
    <t>2/3/2017</t>
  </si>
  <si>
    <t>2/4/2017</t>
  </si>
  <si>
    <t>2/5/2017</t>
  </si>
  <si>
    <t>2/6/2017</t>
  </si>
  <si>
    <t>2/7/2017</t>
  </si>
  <si>
    <t>2/8/2017</t>
  </si>
  <si>
    <t>2/9/2017</t>
  </si>
  <si>
    <t>2/10/2017</t>
  </si>
  <si>
    <t>2/11/2017</t>
  </si>
  <si>
    <t>2/12/2017</t>
  </si>
  <si>
    <t>2/13/2017</t>
  </si>
  <si>
    <t>2/14/2017</t>
  </si>
  <si>
    <t>2/15/2017</t>
  </si>
  <si>
    <t>2/16/2017</t>
  </si>
  <si>
    <t>2/17/2017</t>
  </si>
  <si>
    <t>2/18/2017</t>
  </si>
  <si>
    <t>2/19/2017</t>
  </si>
  <si>
    <t>2/20/2017</t>
  </si>
  <si>
    <t>2/21/2017</t>
  </si>
  <si>
    <t>2/22/2017</t>
  </si>
  <si>
    <t>2/23/2017</t>
  </si>
  <si>
    <t>2/24/2017</t>
  </si>
  <si>
    <t>2/25/2017</t>
  </si>
  <si>
    <t>2/26/2017</t>
  </si>
  <si>
    <t>2/27/2017</t>
  </si>
  <si>
    <t>2/28/2017</t>
  </si>
  <si>
    <t>3/1/2017</t>
  </si>
  <si>
    <t>3/2/2017</t>
  </si>
  <si>
    <t>3/3/2017</t>
  </si>
  <si>
    <t>3/4/2017</t>
  </si>
  <si>
    <t>3/5/2017</t>
  </si>
  <si>
    <t>3/6/2017</t>
  </si>
  <si>
    <t>3/7/2017</t>
  </si>
  <si>
    <t>3/8/2017</t>
  </si>
  <si>
    <t>3/9/2017</t>
  </si>
  <si>
    <t>3/10/2017</t>
  </si>
  <si>
    <t>3/11/2017</t>
  </si>
  <si>
    <t>3/12/2017</t>
  </si>
  <si>
    <t>3/13/2017</t>
  </si>
  <si>
    <t>3/14/2017</t>
  </si>
  <si>
    <t>3/15/2017</t>
  </si>
  <si>
    <t>3/16/2017</t>
  </si>
  <si>
    <t>3/17/2017</t>
  </si>
  <si>
    <t>3/18/2017</t>
  </si>
  <si>
    <t>3/19/2017</t>
  </si>
  <si>
    <t>3/20/2017</t>
  </si>
  <si>
    <t>3/21/2017</t>
  </si>
  <si>
    <t>3/22/2017</t>
  </si>
  <si>
    <t>3/23/2017</t>
  </si>
  <si>
    <t>3/24/2017</t>
  </si>
  <si>
    <t>3/25/2017</t>
  </si>
  <si>
    <t>3/26/2017</t>
  </si>
  <si>
    <t>3/27/2017</t>
  </si>
  <si>
    <t>3/28/2017</t>
  </si>
  <si>
    <t>3/29/2017</t>
  </si>
  <si>
    <t>3/30/2017</t>
  </si>
  <si>
    <t>3/31/2017</t>
  </si>
  <si>
    <t>4/1/2017</t>
  </si>
  <si>
    <t>4/2/2017</t>
  </si>
  <si>
    <t>4/3/2017</t>
  </si>
  <si>
    <t>4/4/2017</t>
  </si>
  <si>
    <t>4/5/2017</t>
  </si>
  <si>
    <t>4/6/2017</t>
  </si>
  <si>
    <t>4/7/2017</t>
  </si>
  <si>
    <t>4/8/2017</t>
  </si>
  <si>
    <t>4/9/2017</t>
  </si>
  <si>
    <t>4/10/2017</t>
  </si>
  <si>
    <t>4/11/2017</t>
  </si>
  <si>
    <t>4/12/2017</t>
  </si>
  <si>
    <t>4/13/2017</t>
  </si>
  <si>
    <t>4/14/2017</t>
  </si>
  <si>
    <t>4/15/2017</t>
  </si>
  <si>
    <t>4/16/2017</t>
  </si>
  <si>
    <t>4/17/2017</t>
  </si>
  <si>
    <t>4/18/2017</t>
  </si>
  <si>
    <t>4/19/2017</t>
  </si>
  <si>
    <t>4/20/2017</t>
  </si>
  <si>
    <t>4/21/2017</t>
  </si>
  <si>
    <t>4/22/2017</t>
  </si>
  <si>
    <t>4/23/2017</t>
  </si>
  <si>
    <t>4/24/2017</t>
  </si>
  <si>
    <t>4/25/2017</t>
  </si>
  <si>
    <t>4/26/2017</t>
  </si>
  <si>
    <t>4/27/2017</t>
  </si>
  <si>
    <t>4/28/2017</t>
  </si>
  <si>
    <t>4/29/2017</t>
  </si>
  <si>
    <t>4/30/2017</t>
  </si>
  <si>
    <t>5/1/2017</t>
  </si>
  <si>
    <t>5/2/2017</t>
  </si>
  <si>
    <t>5/3/2017</t>
  </si>
  <si>
    <t>5/4/2017</t>
  </si>
  <si>
    <t>5/5/2017</t>
  </si>
  <si>
    <t>5/6/2017</t>
  </si>
  <si>
    <t>5/7/2017</t>
  </si>
  <si>
    <t>5/8/2017</t>
  </si>
  <si>
    <t>5/9/2017</t>
  </si>
  <si>
    <t>5/10/2017</t>
  </si>
  <si>
    <t>5/11/2017</t>
  </si>
  <si>
    <t>5/12/2017</t>
  </si>
  <si>
    <t>5/13/2017</t>
  </si>
  <si>
    <t>5/14/2017</t>
  </si>
  <si>
    <t>5/15/2017</t>
  </si>
  <si>
    <t>5/16/2017</t>
  </si>
  <si>
    <t>5/17/2017</t>
  </si>
  <si>
    <t>5/18/2017</t>
  </si>
  <si>
    <t>5/19/2017</t>
  </si>
  <si>
    <t>5/20/2017</t>
  </si>
  <si>
    <t>5/21/2017</t>
  </si>
  <si>
    <t>5/22/2017</t>
  </si>
  <si>
    <t>5/23/2017</t>
  </si>
  <si>
    <t>5/24/2017</t>
  </si>
  <si>
    <t>5/25/2017</t>
  </si>
  <si>
    <t>5/26/2017</t>
  </si>
  <si>
    <t>5/27/2017</t>
  </si>
  <si>
    <t>5/28/2017</t>
  </si>
  <si>
    <t>5/29/2017</t>
  </si>
  <si>
    <t>5/30/2017</t>
  </si>
  <si>
    <t>5/31/2017</t>
  </si>
  <si>
    <t>6/1/2017</t>
  </si>
  <si>
    <t>6/2/2017</t>
  </si>
  <si>
    <t>6/3/2017</t>
  </si>
  <si>
    <t>6/4/2017</t>
  </si>
  <si>
    <t>6/5/2017</t>
  </si>
  <si>
    <t>6/6/2017</t>
  </si>
  <si>
    <t>6/7/2017</t>
  </si>
  <si>
    <t>6/8/2017</t>
  </si>
  <si>
    <t>6/9/2017</t>
  </si>
  <si>
    <t>6/10/2017</t>
  </si>
  <si>
    <t>6/11/2017</t>
  </si>
  <si>
    <t>6/12/2017</t>
  </si>
  <si>
    <t>6/13/2017</t>
  </si>
  <si>
    <t>6/14/2017</t>
  </si>
  <si>
    <t>6/15/2017</t>
  </si>
  <si>
    <t>6/16/2017</t>
  </si>
  <si>
    <t>6/17/2017</t>
  </si>
  <si>
    <t>6/18/2017</t>
  </si>
  <si>
    <t>6/19/2017</t>
  </si>
  <si>
    <t>6/20/2017</t>
  </si>
  <si>
    <t>6/21/2017</t>
  </si>
  <si>
    <t>6/22/2017</t>
  </si>
  <si>
    <t>6/23/2017</t>
  </si>
  <si>
    <t>6/24/2017</t>
  </si>
  <si>
    <t>6/25/2017</t>
  </si>
  <si>
    <t>6/26/2017</t>
  </si>
  <si>
    <t>6/27/2017</t>
  </si>
  <si>
    <t>6/28/2017</t>
  </si>
  <si>
    <t>6/29/2017</t>
  </si>
  <si>
    <t>6/30/2017</t>
  </si>
  <si>
    <t>7/1/2017</t>
  </si>
  <si>
    <t>7/2/2017</t>
  </si>
  <si>
    <t>7/3/2017</t>
  </si>
  <si>
    <t>7/4/2017</t>
  </si>
  <si>
    <t>7/5/2017</t>
  </si>
  <si>
    <t>7/6/2017</t>
  </si>
  <si>
    <t>7/7/2017</t>
  </si>
  <si>
    <t>7/8/2017</t>
  </si>
  <si>
    <t>7/9/2017</t>
  </si>
  <si>
    <t>7/10/2017</t>
  </si>
  <si>
    <t>7/11/2017</t>
  </si>
  <si>
    <t>7/12/2017</t>
  </si>
  <si>
    <t>7/13/2017</t>
  </si>
  <si>
    <t>7/14/2017</t>
  </si>
  <si>
    <t>7/15/2017</t>
  </si>
  <si>
    <t>7/16/2017</t>
  </si>
  <si>
    <t>7/17/2017</t>
  </si>
  <si>
    <t>7/18/2017</t>
  </si>
  <si>
    <t>7/19/2017</t>
  </si>
  <si>
    <t>7/20/2017</t>
  </si>
  <si>
    <t>7/21/2017</t>
  </si>
  <si>
    <t>7/22/2017</t>
  </si>
  <si>
    <t>7/23/2017</t>
  </si>
  <si>
    <t>7/24/2017</t>
  </si>
  <si>
    <t>7/25/2017</t>
  </si>
  <si>
    <t>7/26/2017</t>
  </si>
  <si>
    <t>7/27/2017</t>
  </si>
  <si>
    <t>7/28/2017</t>
  </si>
  <si>
    <t>7/29/2017</t>
  </si>
  <si>
    <t>7/30/2017</t>
  </si>
  <si>
    <t>7/31/2017</t>
  </si>
  <si>
    <t>8/1/2017</t>
  </si>
  <si>
    <t>8/2/2017</t>
  </si>
  <si>
    <t>8/3/2017</t>
  </si>
  <si>
    <t>8/4/2017</t>
  </si>
  <si>
    <t>8/5/2017</t>
  </si>
  <si>
    <t>8/6/2017</t>
  </si>
  <si>
    <t>8/7/2017</t>
  </si>
  <si>
    <t>8/8/2017</t>
  </si>
  <si>
    <t>8/9/2017</t>
  </si>
  <si>
    <t>8/10/2017</t>
  </si>
  <si>
    <t>8/11/2017</t>
  </si>
  <si>
    <t>8/12/2017</t>
  </si>
  <si>
    <t>8/13/2017</t>
  </si>
  <si>
    <t>8/14/2017</t>
  </si>
  <si>
    <t>8/15/2017</t>
  </si>
  <si>
    <t>8/16/2017</t>
  </si>
  <si>
    <t>8/17/2017</t>
  </si>
  <si>
    <t>8/18/2017</t>
  </si>
  <si>
    <t>8/19/2017</t>
  </si>
  <si>
    <t>8/20/2017</t>
  </si>
  <si>
    <t>8/21/2017</t>
  </si>
  <si>
    <t>8/22/2017</t>
  </si>
  <si>
    <t>8/23/2017</t>
  </si>
  <si>
    <t>8/24/2017</t>
  </si>
  <si>
    <t>8/25/2017</t>
  </si>
  <si>
    <t>8/26/2017</t>
  </si>
  <si>
    <t>8/27/2017</t>
  </si>
  <si>
    <t>8/28/2017</t>
  </si>
  <si>
    <t>8/29/2017</t>
  </si>
  <si>
    <t>8/30/2017</t>
  </si>
  <si>
    <t>8/31/2017</t>
  </si>
  <si>
    <t>9/1/2017</t>
  </si>
  <si>
    <t>9/2/2017</t>
  </si>
  <si>
    <t>9/3/2017</t>
  </si>
  <si>
    <t>9/4/2017</t>
  </si>
  <si>
    <t>9/5/2017</t>
  </si>
  <si>
    <t>9/6/2017</t>
  </si>
  <si>
    <t>9/7/2017</t>
  </si>
  <si>
    <t>9/8/2017</t>
  </si>
  <si>
    <t>9/9/2017</t>
  </si>
  <si>
    <t>9/10/2017</t>
  </si>
  <si>
    <t>9/11/2017</t>
  </si>
  <si>
    <t>9/12/2017</t>
  </si>
  <si>
    <t>9/13/2017</t>
  </si>
  <si>
    <t>9/14/2017</t>
  </si>
  <si>
    <t>9/15/2017</t>
  </si>
  <si>
    <t>9/16/2017</t>
  </si>
  <si>
    <t>9/17/2017</t>
  </si>
  <si>
    <t>9/18/2017</t>
  </si>
  <si>
    <t>9/19/2017</t>
  </si>
  <si>
    <t>9/20/2017</t>
  </si>
  <si>
    <t>9/21/2017</t>
  </si>
  <si>
    <t>9/22/2017</t>
  </si>
  <si>
    <t>9/23/2017</t>
  </si>
  <si>
    <t>9/24/2017</t>
  </si>
  <si>
    <t>9/25/2017</t>
  </si>
  <si>
    <t>9/26/2017</t>
  </si>
  <si>
    <t>9/27/2017</t>
  </si>
  <si>
    <t>9/28/2017</t>
  </si>
  <si>
    <t>9/29/2017</t>
  </si>
  <si>
    <t>9/30/2017</t>
  </si>
  <si>
    <t>10/1/2017</t>
  </si>
  <si>
    <t>10/2/2017</t>
  </si>
  <si>
    <t>10/3/2017</t>
  </si>
  <si>
    <t>10/4/2017</t>
  </si>
  <si>
    <t>10/5/2017</t>
  </si>
  <si>
    <t>10/6/2017</t>
  </si>
  <si>
    <t>10/7/2017</t>
  </si>
  <si>
    <t>10/8/2017</t>
  </si>
  <si>
    <t>10/9/2017</t>
  </si>
  <si>
    <t>10/10/2017</t>
  </si>
  <si>
    <t>10/11/2017</t>
  </si>
  <si>
    <t>10/12/2017</t>
  </si>
  <si>
    <t>10/13/2017</t>
  </si>
  <si>
    <t>10/14/2017</t>
  </si>
  <si>
    <t>10/15/2017</t>
  </si>
  <si>
    <t>10/16/2017</t>
  </si>
  <si>
    <t>10/17/2017</t>
  </si>
  <si>
    <t>10/18/2017</t>
  </si>
  <si>
    <t>10/19/2017</t>
  </si>
  <si>
    <t>10/20/2017</t>
  </si>
  <si>
    <t>10/21/2017</t>
  </si>
  <si>
    <t>10/22/2017</t>
  </si>
  <si>
    <t>10/23/2017</t>
  </si>
  <si>
    <t>10/24/2017</t>
  </si>
  <si>
    <t>10/25/2017</t>
  </si>
  <si>
    <t>10/26/2017</t>
  </si>
  <si>
    <t>10/27/2017</t>
  </si>
  <si>
    <t>10/28/2017</t>
  </si>
  <si>
    <t>10/29/2017</t>
  </si>
  <si>
    <t>10/30/2017</t>
  </si>
  <si>
    <t>10/31/2017</t>
  </si>
  <si>
    <t>11/1/2017</t>
  </si>
  <si>
    <t>11/2/2017</t>
  </si>
  <si>
    <t>11/3/2017</t>
  </si>
  <si>
    <t>11/4/2017</t>
  </si>
  <si>
    <t>11/5/2017</t>
  </si>
  <si>
    <t>11/6/2017</t>
  </si>
  <si>
    <t>11/7/2017</t>
  </si>
  <si>
    <t>11/8/2017</t>
  </si>
  <si>
    <t>11/9/2017</t>
  </si>
  <si>
    <t>11/10/2017</t>
  </si>
  <si>
    <t>11/11/2017</t>
  </si>
  <si>
    <t>11/12/2017</t>
  </si>
  <si>
    <t>11/13/2017</t>
  </si>
  <si>
    <t>11/14/2017</t>
  </si>
  <si>
    <t>11/15/2017</t>
  </si>
  <si>
    <t>11/16/2017</t>
  </si>
  <si>
    <t>11/17/2017</t>
  </si>
  <si>
    <t>11/18/2017</t>
  </si>
  <si>
    <t>11/19/2017</t>
  </si>
  <si>
    <t>11/20/2017</t>
  </si>
  <si>
    <t>11/21/2017</t>
  </si>
  <si>
    <t>11/22/2017</t>
  </si>
  <si>
    <t>11/23/2017</t>
  </si>
  <si>
    <t>11/24/2017</t>
  </si>
  <si>
    <t>11/25/2017</t>
  </si>
  <si>
    <t>11/26/2017</t>
  </si>
  <si>
    <t>11/27/2017</t>
  </si>
  <si>
    <t>11/28/2017</t>
  </si>
  <si>
    <t>11/29/2017</t>
  </si>
  <si>
    <t>11/30/2017</t>
  </si>
  <si>
    <t>12/1/2017</t>
  </si>
  <si>
    <t>12/2/2017</t>
  </si>
  <si>
    <t>12/3/2017</t>
  </si>
  <si>
    <t>12/4/2017</t>
  </si>
  <si>
    <t>12/5/2017</t>
  </si>
  <si>
    <t>12/6/2017</t>
  </si>
  <si>
    <t>12/7/2017</t>
  </si>
  <si>
    <t>12/8/2017</t>
  </si>
  <si>
    <t>12/9/2017</t>
  </si>
  <si>
    <t>12/10/2017</t>
  </si>
  <si>
    <t>12/11/2017</t>
  </si>
  <si>
    <t>12/12/2017</t>
  </si>
  <si>
    <t>12/13/2017</t>
  </si>
  <si>
    <t>12/14/2017</t>
  </si>
  <si>
    <t>12/15/2017</t>
  </si>
  <si>
    <t>12/16/2017</t>
  </si>
  <si>
    <t>12/17/2017</t>
  </si>
  <si>
    <t>12/18/2017</t>
  </si>
  <si>
    <t>12/19/2017</t>
  </si>
  <si>
    <t>12/20/2017</t>
  </si>
  <si>
    <t>12/21/2017</t>
  </si>
  <si>
    <t>12/22/2017</t>
  </si>
  <si>
    <t>12/23/2017</t>
  </si>
  <si>
    <t>12/24/2017</t>
  </si>
  <si>
    <t>12/25/2017</t>
  </si>
  <si>
    <t>12/26/2017</t>
  </si>
  <si>
    <t>12/27/2017</t>
  </si>
  <si>
    <t>12/28/2017</t>
  </si>
  <si>
    <t>12/29/2017</t>
  </si>
  <si>
    <t>12/30/2017</t>
  </si>
  <si>
    <t>12/31/2017</t>
  </si>
  <si>
    <t>1/1/2018</t>
  </si>
  <si>
    <t>1/2/2018</t>
  </si>
  <si>
    <t>1/3/2018</t>
  </si>
  <si>
    <t>1/4/2018</t>
  </si>
  <si>
    <t>1/5/2018</t>
  </si>
  <si>
    <t>1/6/2018</t>
  </si>
  <si>
    <t>1/7/2018</t>
  </si>
  <si>
    <t>1/8/2018</t>
  </si>
  <si>
    <t>1/9/2018</t>
  </si>
  <si>
    <t>1/10/2018</t>
  </si>
  <si>
    <t>1/11/2018</t>
  </si>
  <si>
    <t>1/12/2018</t>
  </si>
  <si>
    <t>1/13/2018</t>
  </si>
  <si>
    <t>1/14/2018</t>
  </si>
  <si>
    <t>1/15/2018</t>
  </si>
  <si>
    <t>1/16/2018</t>
  </si>
  <si>
    <t>1/17/2018</t>
  </si>
  <si>
    <t>1/18/2018</t>
  </si>
  <si>
    <t>1/19/2018</t>
  </si>
  <si>
    <t>1/20/2018</t>
  </si>
  <si>
    <t>1/21/2018</t>
  </si>
  <si>
    <t>1/22/2018</t>
  </si>
  <si>
    <t>1/23/2018</t>
  </si>
  <si>
    <t>1/24/2018</t>
  </si>
  <si>
    <t>1/25/2018</t>
  </si>
  <si>
    <t>1/26/2018</t>
  </si>
  <si>
    <t>1/27/2018</t>
  </si>
  <si>
    <t>1/28/2018</t>
  </si>
  <si>
    <t>1/29/2018</t>
  </si>
  <si>
    <t>1/30/2018</t>
  </si>
  <si>
    <t>1/31/2018</t>
  </si>
  <si>
    <t>2/1/2018</t>
  </si>
  <si>
    <t>2/2/2018</t>
  </si>
  <si>
    <t>2/3/2018</t>
  </si>
  <si>
    <t>2/4/2018</t>
  </si>
  <si>
    <t>2/5/2018</t>
  </si>
  <si>
    <t>2/6/2018</t>
  </si>
  <si>
    <t>2/7/2018</t>
  </si>
  <si>
    <t>2/8/2018</t>
  </si>
  <si>
    <t>2/9/2018</t>
  </si>
  <si>
    <t>2/10/2018</t>
  </si>
  <si>
    <t>2/11/2018</t>
  </si>
  <si>
    <t>2/12/2018</t>
  </si>
  <si>
    <t>2/13/2018</t>
  </si>
  <si>
    <t>2/14/2018</t>
  </si>
  <si>
    <t>2/15/2018</t>
  </si>
  <si>
    <t>2/16/2018</t>
  </si>
  <si>
    <t>2/17/2018</t>
  </si>
  <si>
    <t>2/18/2018</t>
  </si>
  <si>
    <t>2/19/2018</t>
  </si>
  <si>
    <t>2/20/2018</t>
  </si>
  <si>
    <t>2/21/2018</t>
  </si>
  <si>
    <t>2/22/2018</t>
  </si>
  <si>
    <t>2/23/2018</t>
  </si>
  <si>
    <t>2/24/2018</t>
  </si>
  <si>
    <t>2/25/2018</t>
  </si>
  <si>
    <t>2/26/2018</t>
  </si>
  <si>
    <t>2/27/2018</t>
  </si>
  <si>
    <t>2/28/2018</t>
  </si>
  <si>
    <t>3/1/2018</t>
  </si>
  <si>
    <t>3/2/2018</t>
  </si>
  <si>
    <t>3/3/2018</t>
  </si>
  <si>
    <t>3/4/2018</t>
  </si>
  <si>
    <t>3/5/2018</t>
  </si>
  <si>
    <t>3/6/2018</t>
  </si>
  <si>
    <t>3/7/2018</t>
  </si>
  <si>
    <t>3/8/2018</t>
  </si>
  <si>
    <t>3/9/2018</t>
  </si>
  <si>
    <t>3/10/2018</t>
  </si>
  <si>
    <t>3/11/2018</t>
  </si>
  <si>
    <t>3/12/2018</t>
  </si>
  <si>
    <t>3/13/2018</t>
  </si>
  <si>
    <t>3/14/2018</t>
  </si>
  <si>
    <t>3/15/2018</t>
  </si>
  <si>
    <t>3/16/2018</t>
  </si>
  <si>
    <t>3/17/2018</t>
  </si>
  <si>
    <t>3/18/2018</t>
  </si>
  <si>
    <t>3/19/2018</t>
  </si>
  <si>
    <t>3/20/2018</t>
  </si>
  <si>
    <t>3/21/2018</t>
  </si>
  <si>
    <t>3/22/2018</t>
  </si>
  <si>
    <t>3/23/2018</t>
  </si>
  <si>
    <t>3/24/2018</t>
  </si>
  <si>
    <t>3/25/2018</t>
  </si>
  <si>
    <t>3/26/2018</t>
  </si>
  <si>
    <t>3/27/2018</t>
  </si>
  <si>
    <t>3/28/2018</t>
  </si>
  <si>
    <t>3/29/2018</t>
  </si>
  <si>
    <t>3/30/2018</t>
  </si>
  <si>
    <t>3/31/2018</t>
  </si>
  <si>
    <t>4/1/2018</t>
  </si>
  <si>
    <t>4/2/2018</t>
  </si>
  <si>
    <t>4/3/2018</t>
  </si>
  <si>
    <t>4/4/2018</t>
  </si>
  <si>
    <t>4/5/2018</t>
  </si>
  <si>
    <t>4/6/2018</t>
  </si>
  <si>
    <t>4/7/2018</t>
  </si>
  <si>
    <t>4/8/2018</t>
  </si>
  <si>
    <t>4/9/2018</t>
  </si>
  <si>
    <t>4/10/2018</t>
  </si>
  <si>
    <t>4/11/2018</t>
  </si>
  <si>
    <t>4/12/2018</t>
  </si>
  <si>
    <t>4/13/2018</t>
  </si>
  <si>
    <t>4/14/2018</t>
  </si>
  <si>
    <t>4/15/2018</t>
  </si>
  <si>
    <t>4/16/2018</t>
  </si>
  <si>
    <t>4/17/2018</t>
  </si>
  <si>
    <t>4/18/2018</t>
  </si>
  <si>
    <t>4/19/2018</t>
  </si>
  <si>
    <t>4/20/2018</t>
  </si>
  <si>
    <t>4/21/2018</t>
  </si>
  <si>
    <t>4/22/2018</t>
  </si>
  <si>
    <t>4/23/2018</t>
  </si>
  <si>
    <t>4/24/2018</t>
  </si>
  <si>
    <t>4/25/2018</t>
  </si>
  <si>
    <t>4/26/2018</t>
  </si>
  <si>
    <t>4/27/2018</t>
  </si>
  <si>
    <t>4/28/2018</t>
  </si>
  <si>
    <t>4/29/2018</t>
  </si>
  <si>
    <t>4/30/2018</t>
  </si>
  <si>
    <t>5/1/2018</t>
  </si>
  <si>
    <t>5/2/2018</t>
  </si>
  <si>
    <t>5/3/2018</t>
  </si>
  <si>
    <t>5/4/2018</t>
  </si>
  <si>
    <t>5/5/2018</t>
  </si>
  <si>
    <t>5/6/2018</t>
  </si>
  <si>
    <t>5/7/2018</t>
  </si>
  <si>
    <t>5/8/2018</t>
  </si>
  <si>
    <t>5/9/2018</t>
  </si>
  <si>
    <t>5/10/2018</t>
  </si>
  <si>
    <t>5/11/2018</t>
  </si>
  <si>
    <t>5/12/2018</t>
  </si>
  <si>
    <t>5/13/2018</t>
  </si>
  <si>
    <t>5/14/2018</t>
  </si>
  <si>
    <t>5/15/2018</t>
  </si>
  <si>
    <t>5/16/2018</t>
  </si>
  <si>
    <t>5/17/2018</t>
  </si>
  <si>
    <t>5/18/2018</t>
  </si>
  <si>
    <t>5/19/2018</t>
  </si>
  <si>
    <t>5/20/2018</t>
  </si>
  <si>
    <t>5/21/2018</t>
  </si>
  <si>
    <t>5/22/2018</t>
  </si>
  <si>
    <t>5/23/2018</t>
  </si>
  <si>
    <t>5/24/2018</t>
  </si>
  <si>
    <t>5/25/2018</t>
  </si>
  <si>
    <t>5/26/2018</t>
  </si>
  <si>
    <t>5/27/2018</t>
  </si>
  <si>
    <t>5/28/2018</t>
  </si>
  <si>
    <t>5/29/2018</t>
  </si>
  <si>
    <t>5/30/2018</t>
  </si>
  <si>
    <t>5/31/2018</t>
  </si>
  <si>
    <t>6/1/2018</t>
  </si>
  <si>
    <t>6/2/2018</t>
  </si>
  <si>
    <t>6/3/2018</t>
  </si>
  <si>
    <t>6/4/2018</t>
  </si>
  <si>
    <t>6/5/2018</t>
  </si>
  <si>
    <t>6/6/2018</t>
  </si>
  <si>
    <t>6/7/2018</t>
  </si>
  <si>
    <t>6/8/2018</t>
  </si>
  <si>
    <t>6/9/2018</t>
  </si>
  <si>
    <t>6/10/2018</t>
  </si>
  <si>
    <t>6/11/2018</t>
  </si>
  <si>
    <t>6/12/2018</t>
  </si>
  <si>
    <t>6/13/2018</t>
  </si>
  <si>
    <t>6/14/2018</t>
  </si>
  <si>
    <t>6/15/2018</t>
  </si>
  <si>
    <t>6/16/2018</t>
  </si>
  <si>
    <t>6/17/2018</t>
  </si>
  <si>
    <t>6/18/2018</t>
  </si>
  <si>
    <t>6/19/2018</t>
  </si>
  <si>
    <t>6/20/2018</t>
  </si>
  <si>
    <t>6/21/2018</t>
  </si>
  <si>
    <t>6/22/2018</t>
  </si>
  <si>
    <t>6/23/2018</t>
  </si>
  <si>
    <t>6/24/2018</t>
  </si>
  <si>
    <t>6/25/2018</t>
  </si>
  <si>
    <t>6/26/2018</t>
  </si>
  <si>
    <t>6/27/2018</t>
  </si>
  <si>
    <t>6/28/2018</t>
  </si>
  <si>
    <t>6/29/2018</t>
  </si>
  <si>
    <t>6/30/2018</t>
  </si>
  <si>
    <t>7/1/2018</t>
  </si>
  <si>
    <t>7/2/2018</t>
  </si>
  <si>
    <t>7/3/2018</t>
  </si>
  <si>
    <t>7/4/2018</t>
  </si>
  <si>
    <t>7/5/2018</t>
  </si>
  <si>
    <t>7/6/2018</t>
  </si>
  <si>
    <t>7/7/2018</t>
  </si>
  <si>
    <t>7/8/2018</t>
  </si>
  <si>
    <t>7/9/2018</t>
  </si>
  <si>
    <t>7/10/2018</t>
  </si>
  <si>
    <t>7/11/2018</t>
  </si>
  <si>
    <t>7/12/2018</t>
  </si>
  <si>
    <t>7/13/2018</t>
  </si>
  <si>
    <t>7/14/2018</t>
  </si>
  <si>
    <t>7/15/2018</t>
  </si>
  <si>
    <t>7/16/2018</t>
  </si>
  <si>
    <t>7/17/2018</t>
  </si>
  <si>
    <t>7/18/2018</t>
  </si>
  <si>
    <t>7/19/2018</t>
  </si>
  <si>
    <t>7/20/2018</t>
  </si>
  <si>
    <t>7/21/2018</t>
  </si>
  <si>
    <t>7/22/2018</t>
  </si>
  <si>
    <t>7/23/2018</t>
  </si>
  <si>
    <t>7/24/2018</t>
  </si>
  <si>
    <t>7/25/2018</t>
  </si>
  <si>
    <t>7/26/2018</t>
  </si>
  <si>
    <t>7/27/2018</t>
  </si>
  <si>
    <t>7/28/2018</t>
  </si>
  <si>
    <t>7/29/2018</t>
  </si>
  <si>
    <t>7/30/2018</t>
  </si>
  <si>
    <t>7/31/2018</t>
  </si>
  <si>
    <t>8/1/2018</t>
  </si>
  <si>
    <t>8/2/2018</t>
  </si>
  <si>
    <t>8/3/2018</t>
  </si>
  <si>
    <t>8/4/2018</t>
  </si>
  <si>
    <t>8/5/2018</t>
  </si>
  <si>
    <t>8/6/2018</t>
  </si>
  <si>
    <t>8/7/2018</t>
  </si>
  <si>
    <t>8/8/2018</t>
  </si>
  <si>
    <t>8/9/2018</t>
  </si>
  <si>
    <t>8/10/2018</t>
  </si>
  <si>
    <t>8/11/2018</t>
  </si>
  <si>
    <t>8/12/2018</t>
  </si>
  <si>
    <t>8/13/2018</t>
  </si>
  <si>
    <t>8/14/2018</t>
  </si>
  <si>
    <t>8/15/2018</t>
  </si>
  <si>
    <t>8/16/2018</t>
  </si>
  <si>
    <t>8/17/2018</t>
  </si>
  <si>
    <t>8/18/2018</t>
  </si>
  <si>
    <t>8/19/2018</t>
  </si>
  <si>
    <t>8/20/2018</t>
  </si>
  <si>
    <t>8/21/2018</t>
  </si>
  <si>
    <t>8/22/2018</t>
  </si>
  <si>
    <t>8/23/2018</t>
  </si>
  <si>
    <t>8/24/2018</t>
  </si>
  <si>
    <t>8/25/2018</t>
  </si>
  <si>
    <t>8/26/2018</t>
  </si>
  <si>
    <t>8/27/2018</t>
  </si>
  <si>
    <t>8/28/2018</t>
  </si>
  <si>
    <t>8/29/2018</t>
  </si>
  <si>
    <t>8/30/2018</t>
  </si>
  <si>
    <t>8/31/2018</t>
  </si>
  <si>
    <t>9/1/2018</t>
  </si>
  <si>
    <t>9/2/2018</t>
  </si>
  <si>
    <t>9/3/2018</t>
  </si>
  <si>
    <t>9/4/2018</t>
  </si>
  <si>
    <t>9/5/2018</t>
  </si>
  <si>
    <t>9/6/2018</t>
  </si>
  <si>
    <t>9/7/2018</t>
  </si>
  <si>
    <t>9/8/2018</t>
  </si>
  <si>
    <t>9/9/2018</t>
  </si>
  <si>
    <t>9/10/2018</t>
  </si>
  <si>
    <t>9/11/2018</t>
  </si>
  <si>
    <t>9/12/2018</t>
  </si>
  <si>
    <t>9/13/2018</t>
  </si>
  <si>
    <t>9/14/2018</t>
  </si>
  <si>
    <t>9/15/2018</t>
  </si>
  <si>
    <t>9/16/2018</t>
  </si>
  <si>
    <t>9/17/2018</t>
  </si>
  <si>
    <t>9/18/2018</t>
  </si>
  <si>
    <t>9/19/2018</t>
  </si>
  <si>
    <t>9/20/2018</t>
  </si>
  <si>
    <t>9/21/2018</t>
  </si>
  <si>
    <t>9/22/2018</t>
  </si>
  <si>
    <t>9/23/2018</t>
  </si>
  <si>
    <t>9/24/2018</t>
  </si>
  <si>
    <t>9/25/2018</t>
  </si>
  <si>
    <t>9/26/2018</t>
  </si>
  <si>
    <t>9/27/2018</t>
  </si>
  <si>
    <t>9/28/2018</t>
  </si>
  <si>
    <t>9/29/2018</t>
  </si>
  <si>
    <t>9/30/2018</t>
  </si>
  <si>
    <t>10/1/2018</t>
  </si>
  <si>
    <t>10/2/2018</t>
  </si>
  <si>
    <t>10/3/2018</t>
  </si>
  <si>
    <t>10/4/2018</t>
  </si>
  <si>
    <t>10/5/2018</t>
  </si>
  <si>
    <t>10/6/2018</t>
  </si>
  <si>
    <t>10/7/2018</t>
  </si>
  <si>
    <t>10/8/2018</t>
  </si>
  <si>
    <t>10/9/2018</t>
  </si>
  <si>
    <t>10/10/2018</t>
  </si>
  <si>
    <t>10/11/2018</t>
  </si>
  <si>
    <t>10/12/2018</t>
  </si>
  <si>
    <t>10/13/2018</t>
  </si>
  <si>
    <t>10/14/2018</t>
  </si>
  <si>
    <t>10/15/2018</t>
  </si>
  <si>
    <t>10/16/2018</t>
  </si>
  <si>
    <t>10/17/2018</t>
  </si>
  <si>
    <t>10/18/2018</t>
  </si>
  <si>
    <t>10/19/2018</t>
  </si>
  <si>
    <t>10/20/2018</t>
  </si>
  <si>
    <t>10/21/2018</t>
  </si>
  <si>
    <t>10/22/2018</t>
  </si>
  <si>
    <t>10/23/2018</t>
  </si>
  <si>
    <t>10/24/2018</t>
  </si>
  <si>
    <t>10/25/2018</t>
  </si>
  <si>
    <t>10/26/2018</t>
  </si>
  <si>
    <t>10/27/2018</t>
  </si>
  <si>
    <t>10/28/2018</t>
  </si>
  <si>
    <t>10/29/2018</t>
  </si>
  <si>
    <t>10/30/2018</t>
  </si>
  <si>
    <t>10/31/2018</t>
  </si>
  <si>
    <t>11/1/2018</t>
  </si>
  <si>
    <t>11/2/2018</t>
  </si>
  <si>
    <t>11/3/2018</t>
  </si>
  <si>
    <t>11/4/2018</t>
  </si>
  <si>
    <t>11/5/2018</t>
  </si>
  <si>
    <t>11/6/2018</t>
  </si>
  <si>
    <t>11/7/2018</t>
  </si>
  <si>
    <t>11/8/2018</t>
  </si>
  <si>
    <t>11/9/2018</t>
  </si>
  <si>
    <t>11/10/2018</t>
  </si>
  <si>
    <t>11/11/2018</t>
  </si>
  <si>
    <t>11/12/2018</t>
  </si>
  <si>
    <t>11/13/2018</t>
  </si>
  <si>
    <t>11/14/2018</t>
  </si>
  <si>
    <t>11/15/2018</t>
  </si>
  <si>
    <t>11/16/2018</t>
  </si>
  <si>
    <t>11/17/2018</t>
  </si>
  <si>
    <t>11/18/2018</t>
  </si>
  <si>
    <t>11/19/2018</t>
  </si>
  <si>
    <t>11/20/2018</t>
  </si>
  <si>
    <t>11/21/2018</t>
  </si>
  <si>
    <t>11/22/2018</t>
  </si>
  <si>
    <t>11/23/2018</t>
  </si>
  <si>
    <t>11/24/2018</t>
  </si>
  <si>
    <t>11/25/2018</t>
  </si>
  <si>
    <t>11/26/2018</t>
  </si>
  <si>
    <t>11/27/2018</t>
  </si>
  <si>
    <t>11/28/2018</t>
  </si>
  <si>
    <t>11/29/2018</t>
  </si>
  <si>
    <t>11/30/2018</t>
  </si>
  <si>
    <t>12/1/2018</t>
  </si>
  <si>
    <t>12/2/2018</t>
  </si>
  <si>
    <t>12/3/2018</t>
  </si>
  <si>
    <t>12/4/2018</t>
  </si>
  <si>
    <t>12/5/2018</t>
  </si>
  <si>
    <t>12/6/2018</t>
  </si>
  <si>
    <t>12/7/2018</t>
  </si>
  <si>
    <t>12/8/2018</t>
  </si>
  <si>
    <t>12/9/2018</t>
  </si>
  <si>
    <t>12/10/2018</t>
  </si>
  <si>
    <t>12/11/2018</t>
  </si>
  <si>
    <t>12/12/2018</t>
  </si>
  <si>
    <t>12/13/2018</t>
  </si>
  <si>
    <t>12/14/2018</t>
  </si>
  <si>
    <t>12/15/2018</t>
  </si>
  <si>
    <t>12/16/2018</t>
  </si>
  <si>
    <t>12/17/2018</t>
  </si>
  <si>
    <t>12/18/2018</t>
  </si>
  <si>
    <t>12/19/2018</t>
  </si>
  <si>
    <t>12/20/2018</t>
  </si>
  <si>
    <t>12/21/2018</t>
  </si>
  <si>
    <t>12/22/2018</t>
  </si>
  <si>
    <t>12/23/2018</t>
  </si>
  <si>
    <t>12/24/2018</t>
  </si>
  <si>
    <t>12/25/2018</t>
  </si>
  <si>
    <t>12/26/2018</t>
  </si>
  <si>
    <t>12/27/2018</t>
  </si>
  <si>
    <t>12/28/2018</t>
  </si>
  <si>
    <t>12/29/2018</t>
  </si>
  <si>
    <t>12/30/2018</t>
  </si>
  <si>
    <t>12/31/2018</t>
  </si>
  <si>
    <t>1/1/2019</t>
  </si>
  <si>
    <t>1/2/2019</t>
  </si>
  <si>
    <t>1/3/2019</t>
  </si>
  <si>
    <t>1/4/2019</t>
  </si>
  <si>
    <t>1/5/2019</t>
  </si>
  <si>
    <t>1/6/2019</t>
  </si>
  <si>
    <t>1/7/2019</t>
  </si>
  <si>
    <t>1/8/2019</t>
  </si>
  <si>
    <t>1/9/2019</t>
  </si>
  <si>
    <t>1/10/2019</t>
  </si>
  <si>
    <t>1/11/2019</t>
  </si>
  <si>
    <t>1/12/2019</t>
  </si>
  <si>
    <t>1/13/2019</t>
  </si>
  <si>
    <t>1/14/2019</t>
  </si>
  <si>
    <t>1/15/2019</t>
  </si>
  <si>
    <t>1/16/2019</t>
  </si>
  <si>
    <t>1/17/2019</t>
  </si>
  <si>
    <t>1/18/2019</t>
  </si>
  <si>
    <t>1/19/2019</t>
  </si>
  <si>
    <t>1/20/2019</t>
  </si>
  <si>
    <t>1/21/2019</t>
  </si>
  <si>
    <t>1/22/2019</t>
  </si>
  <si>
    <t>1/23/2019</t>
  </si>
  <si>
    <t>1/24/2019</t>
  </si>
  <si>
    <t>1/25/2019</t>
  </si>
  <si>
    <t>1/26/2019</t>
  </si>
  <si>
    <t>1/27/2019</t>
  </si>
  <si>
    <t>1/28/2019</t>
  </si>
  <si>
    <t>1/29/2019</t>
  </si>
  <si>
    <t>1/30/2019</t>
  </si>
  <si>
    <t>1/31/2019</t>
  </si>
  <si>
    <t>2/1/2019</t>
  </si>
  <si>
    <t>2/2/2019</t>
  </si>
  <si>
    <t>2/3/2019</t>
  </si>
  <si>
    <t>2/4/2019</t>
  </si>
  <si>
    <t>2/5/2019</t>
  </si>
  <si>
    <t>2/6/2019</t>
  </si>
  <si>
    <t>2/7/2019</t>
  </si>
  <si>
    <t>2/8/2019</t>
  </si>
  <si>
    <t>2/9/2019</t>
  </si>
  <si>
    <t>2/10/2019</t>
  </si>
  <si>
    <t>2/11/2019</t>
  </si>
  <si>
    <t>2/12/2019</t>
  </si>
  <si>
    <t>2/13/2019</t>
  </si>
  <si>
    <t>2/14/2019</t>
  </si>
  <si>
    <t>2/15/2019</t>
  </si>
  <si>
    <t>2/16/2019</t>
  </si>
  <si>
    <t>2/17/2019</t>
  </si>
  <si>
    <t>2/18/2019</t>
  </si>
  <si>
    <t>2/19/2019</t>
  </si>
  <si>
    <t>2/20/2019</t>
  </si>
  <si>
    <t>2/21/2019</t>
  </si>
  <si>
    <t>2/22/2019</t>
  </si>
  <si>
    <t>2/23/2019</t>
  </si>
  <si>
    <t>2/24/2019</t>
  </si>
  <si>
    <t>2/25/2019</t>
  </si>
  <si>
    <t>2/26/2019</t>
  </si>
  <si>
    <t>2/27/2019</t>
  </si>
  <si>
    <t>2/28/2019</t>
  </si>
  <si>
    <t>3/1/2019</t>
  </si>
  <si>
    <t>3/2/2019</t>
  </si>
  <si>
    <t>3/3/2019</t>
  </si>
  <si>
    <t>3/4/2019</t>
  </si>
  <si>
    <t>3/5/2019</t>
  </si>
  <si>
    <t>3/6/2019</t>
  </si>
  <si>
    <t>3/7/2019</t>
  </si>
  <si>
    <t>3/8/2019</t>
  </si>
  <si>
    <t>3/9/2019</t>
  </si>
  <si>
    <t>3/10/2019</t>
  </si>
  <si>
    <t>3/11/2019</t>
  </si>
  <si>
    <t>3/12/2019</t>
  </si>
  <si>
    <t>3/13/2019</t>
  </si>
  <si>
    <t>3/14/2019</t>
  </si>
  <si>
    <t>3/15/2019</t>
  </si>
  <si>
    <t>3/16/2019</t>
  </si>
  <si>
    <t>3/17/2019</t>
  </si>
  <si>
    <t>3/18/2019</t>
  </si>
  <si>
    <t>3/19/2019</t>
  </si>
  <si>
    <t>3/20/2019</t>
  </si>
  <si>
    <t>3/21/2019</t>
  </si>
  <si>
    <t>3/22/2019</t>
  </si>
  <si>
    <t>3/23/2019</t>
  </si>
  <si>
    <t>3/24/2019</t>
  </si>
  <si>
    <t>3/25/2019</t>
  </si>
  <si>
    <t>3/26/2019</t>
  </si>
  <si>
    <t>3/27/2019</t>
  </si>
  <si>
    <t>3/28/2019</t>
  </si>
  <si>
    <t>3/29/2019</t>
  </si>
  <si>
    <t>3/30/2019</t>
  </si>
  <si>
    <t>3/31/2019</t>
  </si>
  <si>
    <t>4/1/2019</t>
  </si>
  <si>
    <t>4/2/2019</t>
  </si>
  <si>
    <t>4/3/2019</t>
  </si>
  <si>
    <t>4/4/2019</t>
  </si>
  <si>
    <t>4/5/2019</t>
  </si>
  <si>
    <t>4/6/2019</t>
  </si>
  <si>
    <t>4/7/2019</t>
  </si>
  <si>
    <t>4/8/2019</t>
  </si>
  <si>
    <t>4/9/2019</t>
  </si>
  <si>
    <t>4/10/2019</t>
  </si>
  <si>
    <t>4/11/2019</t>
  </si>
  <si>
    <t>4/12/2019</t>
  </si>
  <si>
    <t>4/13/2019</t>
  </si>
  <si>
    <t>4/14/2019</t>
  </si>
  <si>
    <t>4/15/2019</t>
  </si>
  <si>
    <t>4/16/2019</t>
  </si>
  <si>
    <t>4/17/2019</t>
  </si>
  <si>
    <t>4/18/2019</t>
  </si>
  <si>
    <t>4/19/2019</t>
  </si>
  <si>
    <t>4/20/2019</t>
  </si>
  <si>
    <t>4/21/2019</t>
  </si>
  <si>
    <t>4/22/2019</t>
  </si>
  <si>
    <t>4/23/2019</t>
  </si>
  <si>
    <t>4/24/2019</t>
  </si>
  <si>
    <t>4/25/2019</t>
  </si>
  <si>
    <t>4/26/2019</t>
  </si>
  <si>
    <t>4/27/2019</t>
  </si>
  <si>
    <t>4/28/2019</t>
  </si>
  <si>
    <t>4/29/2019</t>
  </si>
  <si>
    <t>4/30/2019</t>
  </si>
  <si>
    <t>5/1/2019</t>
  </si>
  <si>
    <t>5/2/2019</t>
  </si>
  <si>
    <t>5/3/2019</t>
  </si>
  <si>
    <t>5/4/2019</t>
  </si>
  <si>
    <t>5/5/2019</t>
  </si>
  <si>
    <t>5/6/2019</t>
  </si>
  <si>
    <t>5/7/2019</t>
  </si>
  <si>
    <t>5/8/2019</t>
  </si>
  <si>
    <t>5/9/2019</t>
  </si>
  <si>
    <t>5/10/2019</t>
  </si>
  <si>
    <t>5/11/2019</t>
  </si>
  <si>
    <t>5/12/2019</t>
  </si>
  <si>
    <t>5/13/2019</t>
  </si>
  <si>
    <t>5/14/2019</t>
  </si>
  <si>
    <t>5/15/2019</t>
  </si>
  <si>
    <t>5/16/2019</t>
  </si>
  <si>
    <t>5/17/2019</t>
  </si>
  <si>
    <t>5/18/2019</t>
  </si>
  <si>
    <t>5/19/2019</t>
  </si>
  <si>
    <t>5/20/2019</t>
  </si>
  <si>
    <t>5/21/2019</t>
  </si>
  <si>
    <t>5/22/2019</t>
  </si>
  <si>
    <t>5/23/2019</t>
  </si>
  <si>
    <t>5/24/2019</t>
  </si>
  <si>
    <t>5/25/2019</t>
  </si>
  <si>
    <t>5/26/2019</t>
  </si>
  <si>
    <t>5/27/2019</t>
  </si>
  <si>
    <t>5/28/2019</t>
  </si>
  <si>
    <t>5/29/2019</t>
  </si>
  <si>
    <t>5/30/2019</t>
  </si>
  <si>
    <t>5/31/2019</t>
  </si>
  <si>
    <t>6/1/2019</t>
  </si>
  <si>
    <t>6/2/2019</t>
  </si>
  <si>
    <t>6/3/2019</t>
  </si>
  <si>
    <t>6/4/2019</t>
  </si>
  <si>
    <t>6/5/2019</t>
  </si>
  <si>
    <t>6/6/2019</t>
  </si>
  <si>
    <t>6/7/2019</t>
  </si>
  <si>
    <t>6/8/2019</t>
  </si>
  <si>
    <t>6/9/2019</t>
  </si>
  <si>
    <t>6/10/2019</t>
  </si>
  <si>
    <t>6/11/2019</t>
  </si>
  <si>
    <t>6/12/2019</t>
  </si>
  <si>
    <t>6/13/2019</t>
  </si>
  <si>
    <t>6/14/2019</t>
  </si>
  <si>
    <t>6/15/2019</t>
  </si>
  <si>
    <t>6/16/2019</t>
  </si>
  <si>
    <t>6/17/2019</t>
  </si>
  <si>
    <t>6/18/2019</t>
  </si>
  <si>
    <t>6/19/2019</t>
  </si>
  <si>
    <t>6/20/2019</t>
  </si>
  <si>
    <t>6/21/2019</t>
  </si>
  <si>
    <t>6/22/2019</t>
  </si>
  <si>
    <t>6/23/2019</t>
  </si>
  <si>
    <t>6/24/2019</t>
  </si>
  <si>
    <t>6/25/2019</t>
  </si>
  <si>
    <t>6/26/2019</t>
  </si>
  <si>
    <t>6/27/2019</t>
  </si>
  <si>
    <t>6/28/2019</t>
  </si>
  <si>
    <t>6/29/2019</t>
  </si>
  <si>
    <t>6/30/2019</t>
  </si>
  <si>
    <t>7/1/2019</t>
  </si>
  <si>
    <t>7/2/2019</t>
  </si>
  <si>
    <t>7/3/2019</t>
  </si>
  <si>
    <t>7/4/2019</t>
  </si>
  <si>
    <t>7/5/2019</t>
  </si>
  <si>
    <t>7/6/2019</t>
  </si>
  <si>
    <t>7/7/2019</t>
  </si>
  <si>
    <t>7/8/2019</t>
  </si>
  <si>
    <t>7/9/2019</t>
  </si>
  <si>
    <t>7/10/2019</t>
  </si>
  <si>
    <t>7/11/2019</t>
  </si>
  <si>
    <t>7/12/2019</t>
  </si>
  <si>
    <t>7/13/2019</t>
  </si>
  <si>
    <t>7/14/2019</t>
  </si>
  <si>
    <t>7/15/2019</t>
  </si>
  <si>
    <t>7/16/2019</t>
  </si>
  <si>
    <t>7/17/2019</t>
  </si>
  <si>
    <t>7/18/2019</t>
  </si>
  <si>
    <t>7/19/2019</t>
  </si>
  <si>
    <t>7/20/2019</t>
  </si>
  <si>
    <t>7/21/2019</t>
  </si>
  <si>
    <t>7/22/2019</t>
  </si>
  <si>
    <t>7/23/2019</t>
  </si>
  <si>
    <t>7/24/2019</t>
  </si>
  <si>
    <t>7/25/2019</t>
  </si>
  <si>
    <t>7/26/2019</t>
  </si>
  <si>
    <t>7/27/2019</t>
  </si>
  <si>
    <t>7/28/2019</t>
  </si>
  <si>
    <t>7/29/2019</t>
  </si>
  <si>
    <t>7/30/2019</t>
  </si>
  <si>
    <t>7/31/2019</t>
  </si>
  <si>
    <t>8/1/2019</t>
  </si>
  <si>
    <t>8/2/2019</t>
  </si>
  <si>
    <t>8/3/2019</t>
  </si>
  <si>
    <t>8/4/2019</t>
  </si>
  <si>
    <t>8/5/2019</t>
  </si>
  <si>
    <t>8/6/2019</t>
  </si>
  <si>
    <t>8/7/2019</t>
  </si>
  <si>
    <t>8/8/2019</t>
  </si>
  <si>
    <t>8/9/2019</t>
  </si>
  <si>
    <t>8/10/2019</t>
  </si>
  <si>
    <t>8/11/2019</t>
  </si>
  <si>
    <t>8/12/2019</t>
  </si>
  <si>
    <t>8/13/2019</t>
  </si>
  <si>
    <t>8/14/2019</t>
  </si>
  <si>
    <t>8/15/2019</t>
  </si>
  <si>
    <t>8/16/2019</t>
  </si>
  <si>
    <t>8/17/2019</t>
  </si>
  <si>
    <t>8/18/2019</t>
  </si>
  <si>
    <t>8/19/2019</t>
  </si>
  <si>
    <t>8/20/2019</t>
  </si>
  <si>
    <t>8/21/2019</t>
  </si>
  <si>
    <t>8/22/2019</t>
  </si>
  <si>
    <t>8/23/2019</t>
  </si>
  <si>
    <t>8/24/2019</t>
  </si>
  <si>
    <t>8/25/2019</t>
  </si>
  <si>
    <t>8/26/2019</t>
  </si>
  <si>
    <t>8/27/2019</t>
  </si>
  <si>
    <t>8/28/2019</t>
  </si>
  <si>
    <t>8/29/2019</t>
  </si>
  <si>
    <t>8/30/2019</t>
  </si>
  <si>
    <t>8/31/2019</t>
  </si>
  <si>
    <t>9/1/2019</t>
  </si>
  <si>
    <t>9/2/2019</t>
  </si>
  <si>
    <t>9/3/2019</t>
  </si>
  <si>
    <t>9/4/2019</t>
  </si>
  <si>
    <t>9/5/2019</t>
  </si>
  <si>
    <t>9/6/2019</t>
  </si>
  <si>
    <t>9/7/2019</t>
  </si>
  <si>
    <t>9/8/2019</t>
  </si>
  <si>
    <t>9/9/2019</t>
  </si>
  <si>
    <t>9/10/2019</t>
  </si>
  <si>
    <t>9/11/2019</t>
  </si>
  <si>
    <t>9/12/2019</t>
  </si>
  <si>
    <t>9/13/2019</t>
  </si>
  <si>
    <t>9/14/2019</t>
  </si>
  <si>
    <t>9/15/2019</t>
  </si>
  <si>
    <t>9/16/2019</t>
  </si>
  <si>
    <t>9/17/2019</t>
  </si>
  <si>
    <t>9/18/2019</t>
  </si>
  <si>
    <t>9/19/2019</t>
  </si>
  <si>
    <t>9/20/2019</t>
  </si>
  <si>
    <t>9/21/2019</t>
  </si>
  <si>
    <t>9/22/2019</t>
  </si>
  <si>
    <t>Formula</t>
  </si>
  <si>
    <t>9/23/2019</t>
  </si>
  <si>
    <t>9/24/2019</t>
  </si>
  <si>
    <t>9/25/2019</t>
  </si>
  <si>
    <t>9/26/2019</t>
  </si>
  <si>
    <t>9/27/2019</t>
  </si>
  <si>
    <t>9/28/2019</t>
  </si>
  <si>
    <t>9/29/2019</t>
  </si>
  <si>
    <t>9/30/2019</t>
  </si>
  <si>
    <t>10/1/2019</t>
  </si>
  <si>
    <t>10/2/2019</t>
  </si>
  <si>
    <t>10/3/2019</t>
  </si>
  <si>
    <t>10/4/2019</t>
  </si>
  <si>
    <t>10/5/2019</t>
  </si>
  <si>
    <t>10/6/2019</t>
  </si>
  <si>
    <t>10/7/2019</t>
  </si>
  <si>
    <t>10/8/2019</t>
  </si>
  <si>
    <t>10/9/2019</t>
  </si>
  <si>
    <t>10/10/2019</t>
  </si>
  <si>
    <t>10/11/2019</t>
  </si>
  <si>
    <t>10/12/2019</t>
  </si>
  <si>
    <t>10/13/2019</t>
  </si>
  <si>
    <t>10/14/2019</t>
  </si>
  <si>
    <t>10/15/2019</t>
  </si>
  <si>
    <t>10/16/2019</t>
  </si>
  <si>
    <t>10/17/2019</t>
  </si>
  <si>
    <t>10/18/2019</t>
  </si>
  <si>
    <t>10/19/2019</t>
  </si>
  <si>
    <t>10/20/2019</t>
  </si>
  <si>
    <t>10/21/2019</t>
  </si>
  <si>
    <t>10/22/2019</t>
  </si>
  <si>
    <t>10/23/2019</t>
  </si>
  <si>
    <t>10/24/2019</t>
  </si>
  <si>
    <t>10/25/2019</t>
  </si>
  <si>
    <t>10/26/2019</t>
  </si>
  <si>
    <t>10/27/2019</t>
  </si>
  <si>
    <t>10/28/2019</t>
  </si>
  <si>
    <t>10/29/2019</t>
  </si>
  <si>
    <t>10/30/2019</t>
  </si>
  <si>
    <t>10/31/2019</t>
  </si>
  <si>
    <t>11/1/2019</t>
  </si>
  <si>
    <t>11/2/2019</t>
  </si>
  <si>
    <t>11/3/2019</t>
  </si>
  <si>
    <t>11/4/2019</t>
  </si>
  <si>
    <t>11/5/2019</t>
  </si>
  <si>
    <t>11/6/2019</t>
  </si>
  <si>
    <t>11/7/2019</t>
  </si>
  <si>
    <t>11/8/2019</t>
  </si>
  <si>
    <t>11/9/2019</t>
  </si>
  <si>
    <t>11/10/2019</t>
  </si>
  <si>
    <t>11/11/2019</t>
  </si>
  <si>
    <t>11/12/2019</t>
  </si>
  <si>
    <t>11/13/2019</t>
  </si>
  <si>
    <t>11/14/2019</t>
  </si>
  <si>
    <t>11/15/2019</t>
  </si>
  <si>
    <t>11/16/2019</t>
  </si>
  <si>
    <t>11/17/2019</t>
  </si>
  <si>
    <t>11/18/2019</t>
  </si>
  <si>
    <t>11/19/2019</t>
  </si>
  <si>
    <t>11/20/2019</t>
  </si>
  <si>
    <t>11/21/2019</t>
  </si>
  <si>
    <t>11/22/2019</t>
  </si>
  <si>
    <t>11/23/2019</t>
  </si>
  <si>
    <t>11/24/2019</t>
  </si>
  <si>
    <t>11/25/2019</t>
  </si>
  <si>
    <t>11/26/2019</t>
  </si>
  <si>
    <t>11/27/2019</t>
  </si>
  <si>
    <t>11/28/2019</t>
  </si>
  <si>
    <t>11/29/2019</t>
  </si>
  <si>
    <t>11/30/2019</t>
  </si>
  <si>
    <t>12/1/2019</t>
  </si>
  <si>
    <t>12/2/2019</t>
  </si>
  <si>
    <t>12/3/2019</t>
  </si>
  <si>
    <t>12/4/2019</t>
  </si>
  <si>
    <t>12/5/2019</t>
  </si>
  <si>
    <t>12/6/2019</t>
  </si>
  <si>
    <t>12/7/2019</t>
  </si>
  <si>
    <t>12/8/2019</t>
  </si>
  <si>
    <t>12/9/2019</t>
  </si>
  <si>
    <t>12/10/2019</t>
  </si>
  <si>
    <t>12/11/2019</t>
  </si>
  <si>
    <t>12/12/2019</t>
  </si>
  <si>
    <t>12/13/2019</t>
  </si>
  <si>
    <t>12/14/2019</t>
  </si>
  <si>
    <t>12/15/2019</t>
  </si>
  <si>
    <t>12/16/2019</t>
  </si>
  <si>
    <t>12/17/2019</t>
  </si>
  <si>
    <t>12/18/2019</t>
  </si>
  <si>
    <t>12/19/2019</t>
  </si>
  <si>
    <t>12/20/2019</t>
  </si>
  <si>
    <t>12/21/2019</t>
  </si>
  <si>
    <t>12/22/2019</t>
  </si>
  <si>
    <t>12/23/2019</t>
  </si>
  <si>
    <t>12/24/2019</t>
  </si>
  <si>
    <t>12/25/2019</t>
  </si>
  <si>
    <t>12/26/2019</t>
  </si>
  <si>
    <t>12/27/2019</t>
  </si>
  <si>
    <t>12/28/2019</t>
  </si>
  <si>
    <t>12/29/2019</t>
  </si>
  <si>
    <t>12/30/2019</t>
  </si>
  <si>
    <t>12/31/2019</t>
  </si>
  <si>
    <t>1/1/2020</t>
  </si>
  <si>
    <t>1/2/2020</t>
  </si>
  <si>
    <t>1/3/2020</t>
  </si>
  <si>
    <t>1/4/2020</t>
  </si>
  <si>
    <t>1/5/2020</t>
  </si>
  <si>
    <t>1/6/2020</t>
  </si>
  <si>
    <t>1/7/2020</t>
  </si>
  <si>
    <t>1/8/2020</t>
  </si>
  <si>
    <t>1/9/2020</t>
  </si>
  <si>
    <t>1/10/2020</t>
  </si>
  <si>
    <t>1/11/2020</t>
  </si>
  <si>
    <t>1/12/2020</t>
  </si>
  <si>
    <t>1/13/2020</t>
  </si>
  <si>
    <t>1/14/2020</t>
  </si>
  <si>
    <t>1/15/2020</t>
  </si>
  <si>
    <t>1/16/2020</t>
  </si>
  <si>
    <t>1/17/2020</t>
  </si>
  <si>
    <t>1/18/2020</t>
  </si>
  <si>
    <t>1/19/2020</t>
  </si>
  <si>
    <t>1/20/2020</t>
  </si>
  <si>
    <t>1/21/2020</t>
  </si>
  <si>
    <t>1/22/2020</t>
  </si>
  <si>
    <t>1/23/2020</t>
  </si>
  <si>
    <t>1/24/2020</t>
  </si>
  <si>
    <t>1/25/2020</t>
  </si>
  <si>
    <t>1/26/2020</t>
  </si>
  <si>
    <t>1/27/2020</t>
  </si>
  <si>
    <t>1/28/2020</t>
  </si>
  <si>
    <t>1/29/2020</t>
  </si>
  <si>
    <t>1/30/2020</t>
  </si>
  <si>
    <t>1/31/2020</t>
  </si>
  <si>
    <t>2/1/2020</t>
  </si>
  <si>
    <t>2/2/2020</t>
  </si>
  <si>
    <t>2/3/2020</t>
  </si>
  <si>
    <t>2/4/2020</t>
  </si>
  <si>
    <t>2/5/2020</t>
  </si>
  <si>
    <t>2/6/2020</t>
  </si>
  <si>
    <t>2/7/2020</t>
  </si>
  <si>
    <t>2/8/2020</t>
  </si>
  <si>
    <t>2/9/2020</t>
  </si>
  <si>
    <t>2/10/2020</t>
  </si>
  <si>
    <t>2/11/2020</t>
  </si>
  <si>
    <t>2/12/2020</t>
  </si>
  <si>
    <t>2/13/2020</t>
  </si>
  <si>
    <t>2/14/2020</t>
  </si>
  <si>
    <t>2/15/2020</t>
  </si>
  <si>
    <t>2/16/2020</t>
  </si>
  <si>
    <t>2/17/2020</t>
  </si>
  <si>
    <t>2/18/2020</t>
  </si>
  <si>
    <t>2/19/2020</t>
  </si>
  <si>
    <t>2/20/2020</t>
  </si>
  <si>
    <t>2/21/2020</t>
  </si>
  <si>
    <t>2/22/2020</t>
  </si>
  <si>
    <t>2/23/2020</t>
  </si>
  <si>
    <t>2/24/2020</t>
  </si>
  <si>
    <t>2/25/2020</t>
  </si>
  <si>
    <t>2/26/2020</t>
  </si>
  <si>
    <t>2/27/2020</t>
  </si>
  <si>
    <t>2/28/2020</t>
  </si>
  <si>
    <t>2/29/2020</t>
  </si>
  <si>
    <t>3/1/2020</t>
  </si>
  <si>
    <t>3/2/2020</t>
  </si>
  <si>
    <t>3/3/2020</t>
  </si>
  <si>
    <t>3/4/2020</t>
  </si>
  <si>
    <t>3/5/2020</t>
  </si>
  <si>
    <t>3/6/2020</t>
  </si>
  <si>
    <t>3/7/2020</t>
  </si>
  <si>
    <t>3/8/2020</t>
  </si>
  <si>
    <t>3/9/2020</t>
  </si>
  <si>
    <t>3/10/2020</t>
  </si>
  <si>
    <t>3/11/2020</t>
  </si>
  <si>
    <t>3/12/2020</t>
  </si>
  <si>
    <t>3/13/2020</t>
  </si>
  <si>
    <t>3/14/2020</t>
  </si>
  <si>
    <t>3/15/2020</t>
  </si>
  <si>
    <t>3/16/2020</t>
  </si>
  <si>
    <t>3/17/2020</t>
  </si>
  <si>
    <t>3/18/2020</t>
  </si>
  <si>
    <t>3/19/2020</t>
  </si>
  <si>
    <t>3/20/2020</t>
  </si>
  <si>
    <t>3/21/2020</t>
  </si>
  <si>
    <t>3/22/2020</t>
  </si>
  <si>
    <t>3/23/2020</t>
  </si>
  <si>
    <t>3/24/2020</t>
  </si>
  <si>
    <t>3/25/2020</t>
  </si>
  <si>
    <t>3/26/2020</t>
  </si>
  <si>
    <t>3/27/2020</t>
  </si>
  <si>
    <t>3/28/2020</t>
  </si>
  <si>
    <t>3/29/2020</t>
  </si>
  <si>
    <t>3/30/2020</t>
  </si>
  <si>
    <t>3/31/2020</t>
  </si>
  <si>
    <t>4/1/2020</t>
  </si>
  <si>
    <t>4/2/2020</t>
  </si>
  <si>
    <t>4/3/2020</t>
  </si>
  <si>
    <t>4/4/2020</t>
  </si>
  <si>
    <t>4/5/2020</t>
  </si>
  <si>
    <t>4/6/2020</t>
  </si>
  <si>
    <t>4/7/2020</t>
  </si>
  <si>
    <t>4/8/2020</t>
  </si>
  <si>
    <t>4/9/2020</t>
  </si>
  <si>
    <t>4/10/2020</t>
  </si>
  <si>
    <t>4/11/2020</t>
  </si>
  <si>
    <t>4/12/2020</t>
  </si>
  <si>
    <t>4/13/2020</t>
  </si>
  <si>
    <t>4/14/2020</t>
  </si>
  <si>
    <t>4/15/2020</t>
  </si>
  <si>
    <t>4/16/2020</t>
  </si>
  <si>
    <t>4/17/2020</t>
  </si>
  <si>
    <t>4/18/2020</t>
  </si>
  <si>
    <t>4/19/2020</t>
  </si>
  <si>
    <t>4/20/2020</t>
  </si>
  <si>
    <t>4/21/2020</t>
  </si>
  <si>
    <t>4/22/2020</t>
  </si>
  <si>
    <t>4/23/2020</t>
  </si>
  <si>
    <t>4/24/2020</t>
  </si>
  <si>
    <t>4/25/2020</t>
  </si>
  <si>
    <t>4/26/2020</t>
  </si>
  <si>
    <t>4/27/2020</t>
  </si>
  <si>
    <t>4/28/2020</t>
  </si>
  <si>
    <t>4/29/2020</t>
  </si>
  <si>
    <t>4/30/2020</t>
  </si>
  <si>
    <t>5/1/2020</t>
  </si>
  <si>
    <t>5/2/2020</t>
  </si>
  <si>
    <t>5/3/2020</t>
  </si>
  <si>
    <t>5/4/2020</t>
  </si>
  <si>
    <t>5/5/2020</t>
  </si>
  <si>
    <t>5/6/2020</t>
  </si>
  <si>
    <t>5/7/2020</t>
  </si>
  <si>
    <t>5/8/2020</t>
  </si>
  <si>
    <t>5/9/2020</t>
  </si>
  <si>
    <t>5/10/2020</t>
  </si>
  <si>
    <t>5/11/2020</t>
  </si>
  <si>
    <t>5/12/2020</t>
  </si>
  <si>
    <t>5/13/2020</t>
  </si>
  <si>
    <t>5/14/2020</t>
  </si>
  <si>
    <t>5/15/2020</t>
  </si>
  <si>
    <t>5/16/2020</t>
  </si>
  <si>
    <t>5/17/2020</t>
  </si>
  <si>
    <t>5/18/2020</t>
  </si>
  <si>
    <t>5/19/2020</t>
  </si>
  <si>
    <t>5/20/2020</t>
  </si>
  <si>
    <t>5/21/2020</t>
  </si>
  <si>
    <t>5/22/2020</t>
  </si>
  <si>
    <t>5/23/2020</t>
  </si>
  <si>
    <t>5/24/2020</t>
  </si>
  <si>
    <t>5/25/2020</t>
  </si>
  <si>
    <t>5/26/2020</t>
  </si>
  <si>
    <t>5/27/2020</t>
  </si>
  <si>
    <t>5/28/2020</t>
  </si>
  <si>
    <t>5/29/2020</t>
  </si>
  <si>
    <t>5/30/2020</t>
  </si>
  <si>
    <t>5/31/2020</t>
  </si>
  <si>
    <t>6/1/2020</t>
  </si>
  <si>
    <t>6/2/2020</t>
  </si>
  <si>
    <t>6/3/2020</t>
  </si>
  <si>
    <t>6/4/2020</t>
  </si>
  <si>
    <t>6/5/2020</t>
  </si>
  <si>
    <t>6/6/2020</t>
  </si>
  <si>
    <t>6/7/2020</t>
  </si>
  <si>
    <t>6/8/2020</t>
  </si>
  <si>
    <t>6/9/2020</t>
  </si>
  <si>
    <t>6/10/2020</t>
  </si>
  <si>
    <t>6/11/2020</t>
  </si>
  <si>
    <t>6/12/2020</t>
  </si>
  <si>
    <t>6/13/2020</t>
  </si>
  <si>
    <t>6/14/2020</t>
  </si>
  <si>
    <t>6/15/2020</t>
  </si>
  <si>
    <t>6/16/2020</t>
  </si>
  <si>
    <t>6/17/2020</t>
  </si>
  <si>
    <t>6/18/2020</t>
  </si>
  <si>
    <t>6/19/2020</t>
  </si>
  <si>
    <t>6/20/2020</t>
  </si>
  <si>
    <t>6/21/2020</t>
  </si>
  <si>
    <t>6/22/2020</t>
  </si>
  <si>
    <t>6/23/2020</t>
  </si>
  <si>
    <t>6/24/2020</t>
  </si>
  <si>
    <t>6/25/2020</t>
  </si>
  <si>
    <t>6/26/2020</t>
  </si>
  <si>
    <t>6/27/2020</t>
  </si>
  <si>
    <t>6/28/2020</t>
  </si>
  <si>
    <t>6/29/2020</t>
  </si>
  <si>
    <t>6/30/2020</t>
  </si>
  <si>
    <t>7/1/2020</t>
  </si>
  <si>
    <t>7/2/2020</t>
  </si>
  <si>
    <t>7/3/2020</t>
  </si>
  <si>
    <t>7/4/2020</t>
  </si>
  <si>
    <t>7/5/2020</t>
  </si>
  <si>
    <t>7/6/2020</t>
  </si>
  <si>
    <t>7/7/2020</t>
  </si>
  <si>
    <t>7/8/2020</t>
  </si>
  <si>
    <t>7/9/2020</t>
  </si>
  <si>
    <t>7/10/2020</t>
  </si>
  <si>
    <t>7/11/2020</t>
  </si>
  <si>
    <t>7/12/2020</t>
  </si>
  <si>
    <t>7/13/2020</t>
  </si>
  <si>
    <t>7/14/2020</t>
  </si>
  <si>
    <t>7/15/2020</t>
  </si>
  <si>
    <t>7/16/2020</t>
  </si>
  <si>
    <t>7/17/2020</t>
  </si>
  <si>
    <t>7/18/2020</t>
  </si>
  <si>
    <t>7/19/2020</t>
  </si>
  <si>
    <t>7/20/2020</t>
  </si>
  <si>
    <t>7/21/2020</t>
  </si>
  <si>
    <t>7/22/2020</t>
  </si>
  <si>
    <t>7/23/2020</t>
  </si>
  <si>
    <t>7/24/2020</t>
  </si>
  <si>
    <t>7/25/2020</t>
  </si>
  <si>
    <t>7/26/2020</t>
  </si>
  <si>
    <t>7/27/2020</t>
  </si>
  <si>
    <t>7/28/2020</t>
  </si>
  <si>
    <t>7/29/2020</t>
  </si>
  <si>
    <t>7/30/2020</t>
  </si>
  <si>
    <t>7/31/2020</t>
  </si>
  <si>
    <t>8/1/2020</t>
  </si>
  <si>
    <t>8/2/2020</t>
  </si>
  <si>
    <t>8/3/2020</t>
  </si>
  <si>
    <t>8/4/2020</t>
  </si>
  <si>
    <t>8/5/2020</t>
  </si>
  <si>
    <t>8/6/2020</t>
  </si>
  <si>
    <t>8/7/2020</t>
  </si>
  <si>
    <t>8/8/2020</t>
  </si>
  <si>
    <t>8/9/2020</t>
  </si>
  <si>
    <t>8/10/2020</t>
  </si>
  <si>
    <t>8/11/2020</t>
  </si>
  <si>
    <t>8/12/2020</t>
  </si>
  <si>
    <t>8/13/2020</t>
  </si>
  <si>
    <t>8/14/2020</t>
  </si>
  <si>
    <t>8/15/2020</t>
  </si>
  <si>
    <t>8/16/2020</t>
  </si>
  <si>
    <t>8/17/2020</t>
  </si>
  <si>
    <t>8/18/2020</t>
  </si>
  <si>
    <t>Close*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</si>
</sst>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0.0%"/>
  </numFmts>
  <fonts count="10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Verdana"/>
      <family val="2"/>
    </font>
    <font>
      <sz val="10"/>
      <name val="Verdana"/>
      <family val="2"/>
    </font>
    <font>
      <sz val="11"/>
      <color rgb="FF9C570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b/>
      <sz val="16"/>
      <name val="Arial"/>
      <family val="2"/>
    </font>
    <font>
      <sz val="13"/>
      <color rgb="FF232A31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">
    <xf numFmtId="0" fontId="0" fillId="0" borderId="0"/>
    <xf numFmtId="0" fontId="4" fillId="2" borderId="0"/>
    <xf numFmtId="0" fontId="5" fillId="0" borderId="0"/>
    <xf numFmtId="0" fontId="1" fillId="0" borderId="0"/>
  </cellStyleXfs>
  <cellXfs count="47">
    <xf numFmtId="0" fontId="0" fillId="0" borderId="0" xfId="0"/>
    <xf numFmtId="0" fontId="2" fillId="0" borderId="0" xfId="0" applyFont="1" applyAlignment="1">
      <alignment horizontal="left" wrapText="1"/>
    </xf>
    <xf numFmtId="0" fontId="2" fillId="0" borderId="0" xfId="0" applyFont="1" applyAlignment="1">
      <alignment horizontal="right" wrapText="1"/>
    </xf>
    <xf numFmtId="14" fontId="3" fillId="0" borderId="0" xfId="0" applyNumberFormat="1" applyFont="1" applyAlignment="1">
      <alignment horizontal="left"/>
    </xf>
    <xf numFmtId="164" fontId="3" fillId="0" borderId="0" xfId="0" applyNumberFormat="1" applyFont="1" applyAlignment="1">
      <alignment horizontal="right"/>
    </xf>
    <xf numFmtId="10" fontId="0" fillId="0" borderId="0" xfId="0" applyNumberFormat="1"/>
    <xf numFmtId="0" fontId="4" fillId="2" borderId="0" xfId="1"/>
    <xf numFmtId="165" fontId="0" fillId="0" borderId="0" xfId="2" applyNumberFormat="1" applyFont="1"/>
    <xf numFmtId="14" fontId="0" fillId="0" borderId="0" xfId="0" applyNumberFormat="1"/>
    <xf numFmtId="10" fontId="0" fillId="0" borderId="0" xfId="2" applyNumberFormat="1" applyFont="1"/>
    <xf numFmtId="0" fontId="6" fillId="0" borderId="1" xfId="0" applyFont="1" applyBorder="1"/>
    <xf numFmtId="0" fontId="5" fillId="0" borderId="0" xfId="0" applyFont="1"/>
    <xf numFmtId="0" fontId="0" fillId="3" borderId="0" xfId="0" applyFill="1"/>
    <xf numFmtId="9" fontId="4" fillId="2" borderId="0" xfId="1" applyNumberFormat="1"/>
    <xf numFmtId="165" fontId="0" fillId="0" borderId="0" xfId="0" applyNumberFormat="1"/>
    <xf numFmtId="0" fontId="7" fillId="0" borderId="0" xfId="0" applyFont="1"/>
    <xf numFmtId="0" fontId="5" fillId="4" borderId="0" xfId="0" applyFont="1" applyFill="1"/>
    <xf numFmtId="0" fontId="9" fillId="0" borderId="0" xfId="0" applyFont="1"/>
    <xf numFmtId="15" fontId="9" fillId="0" borderId="0" xfId="0" applyNumberFormat="1" applyFont="1"/>
    <xf numFmtId="4" fontId="9" fillId="0" borderId="0" xfId="0" applyNumberFormat="1" applyFont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6" fillId="0" borderId="9" xfId="0" applyFont="1" applyBorder="1"/>
    <xf numFmtId="0" fontId="5" fillId="0" borderId="7" xfId="0" applyFont="1" applyBorder="1"/>
    <xf numFmtId="0" fontId="5" fillId="0" borderId="8" xfId="0" applyFont="1" applyBorder="1"/>
    <xf numFmtId="9" fontId="4" fillId="2" borderId="7" xfId="1" applyNumberFormat="1" applyBorder="1"/>
    <xf numFmtId="10" fontId="0" fillId="0" borderId="8" xfId="0" applyNumberFormat="1" applyBorder="1"/>
    <xf numFmtId="9" fontId="0" fillId="0" borderId="7" xfId="0" applyNumberFormat="1" applyBorder="1"/>
    <xf numFmtId="9" fontId="0" fillId="0" borderId="0" xfId="0" applyNumberFormat="1"/>
    <xf numFmtId="165" fontId="0" fillId="0" borderId="8" xfId="2" applyNumberFormat="1" applyFont="1" applyBorder="1"/>
    <xf numFmtId="165" fontId="0" fillId="0" borderId="10" xfId="0" applyNumberFormat="1" applyBorder="1"/>
    <xf numFmtId="0" fontId="0" fillId="0" borderId="11" xfId="0" applyBorder="1"/>
    <xf numFmtId="165" fontId="0" fillId="0" borderId="12" xfId="2" applyNumberFormat="1" applyFont="1" applyBorder="1"/>
    <xf numFmtId="0" fontId="6" fillId="0" borderId="0" xfId="0" applyFont="1"/>
    <xf numFmtId="165" fontId="8" fillId="0" borderId="13" xfId="0" applyNumberFormat="1" applyFont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7" fillId="0" borderId="0" xfId="0" applyFont="1" applyAlignment="1">
      <alignment horizontal="center"/>
    </xf>
    <xf numFmtId="0" fontId="0" fillId="0" borderId="0" xfId="0"/>
    <xf numFmtId="0" fontId="5" fillId="0" borderId="14" xfId="0" applyFont="1" applyBorder="1" applyAlignment="1">
      <alignment horizontal="center"/>
    </xf>
    <xf numFmtId="0" fontId="0" fillId="0" borderId="8" xfId="0" applyBorder="1"/>
    <xf numFmtId="0" fontId="5" fillId="0" borderId="0" xfId="0" applyFont="1" applyAlignment="1">
      <alignment horizontal="center"/>
    </xf>
    <xf numFmtId="10" fontId="8" fillId="0" borderId="13" xfId="0" applyNumberFormat="1" applyFont="1" applyBorder="1" applyAlignment="1">
      <alignment horizontal="center"/>
    </xf>
    <xf numFmtId="165" fontId="7" fillId="0" borderId="13" xfId="0" applyNumberFormat="1" applyFont="1" applyBorder="1" applyAlignment="1">
      <alignment horizontal="center"/>
    </xf>
  </cellXfs>
  <cellStyles count="4">
    <cellStyle name="Neutral" xfId="1" builtinId="28"/>
    <cellStyle name="Normal" xfId="0" builtinId="0"/>
    <cellStyle name="Normal 2" xfId="3" xr:uid="{00000000-0005-0000-0000-000003000000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Rolling 1 Yr Return Ranges for S&amp;P 500 PR - Since 1981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'Rolling Returns'!$U$40</c:f>
              <c:strCache>
                <c:ptCount val="1"/>
                <c:pt idx="0">
                  <c:v>%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'Rolling Returns'!$S$41:$S$52</c:f>
              <c:strCache>
                <c:ptCount val="12"/>
                <c:pt idx="0">
                  <c:v>-50% to -40%</c:v>
                </c:pt>
                <c:pt idx="1">
                  <c:v>-40% to -30%</c:v>
                </c:pt>
                <c:pt idx="2">
                  <c:v>-30% to -20%</c:v>
                </c:pt>
                <c:pt idx="3">
                  <c:v>-20% to -10%</c:v>
                </c:pt>
                <c:pt idx="4">
                  <c:v>-10% to %</c:v>
                </c:pt>
                <c:pt idx="5">
                  <c:v>% to 10%</c:v>
                </c:pt>
                <c:pt idx="6">
                  <c:v>10% to 20%</c:v>
                </c:pt>
                <c:pt idx="7">
                  <c:v>20% to 30%</c:v>
                </c:pt>
                <c:pt idx="8">
                  <c:v>30% to 40%</c:v>
                </c:pt>
                <c:pt idx="9">
                  <c:v>40% to 50%</c:v>
                </c:pt>
                <c:pt idx="10">
                  <c:v>50% to 60%</c:v>
                </c:pt>
                <c:pt idx="11">
                  <c:v>60% to 75%</c:v>
                </c:pt>
              </c:strCache>
            </c:strRef>
          </c:cat>
          <c:val>
            <c:numRef>
              <c:f>'Rolling Returns'!$U$41:$U$52</c:f>
              <c:numCache>
                <c:formatCode>0.0%</c:formatCode>
                <c:ptCount val="12"/>
                <c:pt idx="0">
                  <c:v>3.1544563695753619E-2</c:v>
                </c:pt>
                <c:pt idx="1">
                  <c:v>3.2851143257116196E-2</c:v>
                </c:pt>
                <c:pt idx="2">
                  <c:v>3.4157722818478765E-2</c:v>
                </c:pt>
                <c:pt idx="3">
                  <c:v>3.9664022398506769E-2</c:v>
                </c:pt>
                <c:pt idx="4">
                  <c:v>6.1222585160989267E-2</c:v>
                </c:pt>
                <c:pt idx="5">
                  <c:v>0.18208119458702754</c:v>
                </c:pt>
                <c:pt idx="6">
                  <c:v>0.17974801679888008</c:v>
                </c:pt>
                <c:pt idx="7">
                  <c:v>0.15968268782081194</c:v>
                </c:pt>
                <c:pt idx="8">
                  <c:v>9.864675688287447E-2</c:v>
                </c:pt>
                <c:pt idx="9">
                  <c:v>7.2421838544097061E-2</c:v>
                </c:pt>
                <c:pt idx="10">
                  <c:v>3.4811012599160057E-2</c:v>
                </c:pt>
                <c:pt idx="11">
                  <c:v>3.0331311245916939E-2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4F-4E00-AC21-2E096466E7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axId val="1911701376"/>
        <c:axId val="1391801088"/>
      </c:barChart>
      <c:catAx>
        <c:axId val="1911701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1801088"/>
        <c:crosses val="autoZero"/>
        <c:auto val="1"/>
        <c:lblAlgn val="ctr"/>
        <c:lblOffset val="100"/>
        <c:noMultiLvlLbl val="0"/>
      </c:catAx>
      <c:valAx>
        <c:axId val="139180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701376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Buckets =&gt; Rolling 1 Yr Return Ranges for S&amp;P 500 PR - Since 1981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'Rolling Returns'!$U$40</c:f>
              <c:strCache>
                <c:ptCount val="1"/>
                <c:pt idx="0">
                  <c:v>%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'Rolling Returns'!$S$41:$S$52</c:f>
              <c:strCache>
                <c:ptCount val="12"/>
                <c:pt idx="0">
                  <c:v>-50% to -40%</c:v>
                </c:pt>
                <c:pt idx="1">
                  <c:v>-40% to -30%</c:v>
                </c:pt>
                <c:pt idx="2">
                  <c:v>-30% to -20%</c:v>
                </c:pt>
                <c:pt idx="3">
                  <c:v>-20% to -10%</c:v>
                </c:pt>
                <c:pt idx="4">
                  <c:v>-10% to %</c:v>
                </c:pt>
                <c:pt idx="5">
                  <c:v>% to 10%</c:v>
                </c:pt>
                <c:pt idx="6">
                  <c:v>10% to 20%</c:v>
                </c:pt>
                <c:pt idx="7">
                  <c:v>20% to 30%</c:v>
                </c:pt>
                <c:pt idx="8">
                  <c:v>30% to 40%</c:v>
                </c:pt>
                <c:pt idx="9">
                  <c:v>40% to 50%</c:v>
                </c:pt>
                <c:pt idx="10">
                  <c:v>50% to 60%</c:v>
                </c:pt>
                <c:pt idx="11">
                  <c:v>60% to 75%</c:v>
                </c:pt>
              </c:strCache>
            </c:strRef>
          </c:cat>
          <c:val>
            <c:numRef>
              <c:f>'Rolling Returns'!$U$41:$U$52</c:f>
              <c:numCache>
                <c:formatCode>0.0%</c:formatCode>
                <c:ptCount val="12"/>
                <c:pt idx="0">
                  <c:v>3.1544563695753619E-2</c:v>
                </c:pt>
                <c:pt idx="1">
                  <c:v>3.2851143257116196E-2</c:v>
                </c:pt>
                <c:pt idx="2">
                  <c:v>3.4157722818478765E-2</c:v>
                </c:pt>
                <c:pt idx="3">
                  <c:v>3.9664022398506769E-2</c:v>
                </c:pt>
                <c:pt idx="4">
                  <c:v>6.1222585160989267E-2</c:v>
                </c:pt>
                <c:pt idx="5">
                  <c:v>0.18208119458702754</c:v>
                </c:pt>
                <c:pt idx="6">
                  <c:v>0.17974801679888008</c:v>
                </c:pt>
                <c:pt idx="7">
                  <c:v>0.15968268782081194</c:v>
                </c:pt>
                <c:pt idx="8">
                  <c:v>9.864675688287447E-2</c:v>
                </c:pt>
                <c:pt idx="9">
                  <c:v>7.2421838544097061E-2</c:v>
                </c:pt>
                <c:pt idx="10">
                  <c:v>3.4811012599160057E-2</c:v>
                </c:pt>
                <c:pt idx="11">
                  <c:v>3.0331311245916939E-2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39-496C-82D8-AAE52C553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axId val="1911701376"/>
        <c:axId val="1391801088"/>
      </c:barChart>
      <c:catAx>
        <c:axId val="1911701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1801088"/>
        <c:crosses val="autoZero"/>
        <c:auto val="1"/>
        <c:lblAlgn val="ctr"/>
        <c:lblOffset val="100"/>
        <c:noMultiLvlLbl val="0"/>
      </c:catAx>
      <c:valAx>
        <c:axId val="139180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701376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'Rolling Returns'!$I$7:$I$87</c:f>
            </c:numRef>
          </c:xVal>
          <c:yVal>
            <c:numRef>
              <c:f>'Rolling Returns'!$J$7:$J$87</c:f>
            </c:numRef>
          </c:yVal>
          <c:smooth val="1"/>
          <c:extLst>
            <c:ext xmlns:c16="http://schemas.microsoft.com/office/drawing/2014/chart" uri="{C3380CC4-5D6E-409C-BE32-E72D297353CC}">
              <c16:uniqueId val="{00000000-FA82-4D53-ADC1-A727EBAACD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560736"/>
        <c:axId val="486556144"/>
      </c:scatterChart>
      <c:valAx>
        <c:axId val="486560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556144"/>
        <c:crosses val="autoZero"/>
        <c:crossBetween val="midCat"/>
      </c:valAx>
      <c:valAx>
        <c:axId val="48655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560736"/>
        <c:crosses val="autoZero"/>
        <c:crossBetween val="midCat"/>
      </c:valAx>
    </c:plotArea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zoomScale="117" workbookViewId="0" zoomToFit="1"/>
  </sheetViews>
  <pageMargins left="0.7" right="0.7" top="0.75" bottom="0.75" header="0.3" footer="0.3"/>
  <pageSetup orientation="landscape"/>
  <drawing r:id="rId1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245795</xdr:colOff>
      <xdr:row>36</xdr:row>
      <xdr:rowOff>34305</xdr:rowOff>
    </xdr:from>
    <xdr:to>
      <xdr:col>43</xdr:col>
      <xdr:colOff>65974</xdr:colOff>
      <xdr:row>62</xdr:row>
      <xdr:rowOff>65973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98778</xdr:colOff>
      <xdr:row>1</xdr:row>
      <xdr:rowOff>317501</xdr:rowOff>
    </xdr:from>
    <xdr:to>
      <xdr:col>42</xdr:col>
      <xdr:colOff>532791</xdr:colOff>
      <xdr:row>28</xdr:row>
      <xdr:rowOff>59892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0" cy="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W33985"/>
  <sheetViews>
    <sheetView tabSelected="1" topLeftCell="K16" zoomScale="70" zoomScaleNormal="70" workbookViewId="0">
      <selection activeCell="N24" sqref="N24"/>
    </sheetView>
  </sheetViews>
  <sheetFormatPr defaultColWidth="8.81640625" defaultRowHeight="12.5"/>
  <cols>
    <col min="1" max="1" width="8.26953125" hidden="1" customWidth="1"/>
    <col min="2" max="2" width="12.453125" hidden="1" customWidth="1"/>
    <col min="3" max="4" width="7.453125" hidden="1" customWidth="1"/>
    <col min="5" max="6" width="9" hidden="1" customWidth="1"/>
    <col min="7" max="7" width="6.81640625" hidden="1" customWidth="1"/>
    <col min="8" max="9" width="6.453125" hidden="1" customWidth="1"/>
    <col min="10" max="10" width="4.453125" hidden="1" customWidth="1"/>
    <col min="11" max="11" width="20.7265625" customWidth="1"/>
    <col min="12" max="12" width="24.26953125" customWidth="1"/>
    <col min="13" max="13" width="40" customWidth="1"/>
    <col min="14" max="14" width="36.1796875" customWidth="1"/>
    <col min="15" max="15" width="17.1796875" customWidth="1"/>
    <col min="17" max="17" width="19" bestFit="1" customWidth="1"/>
    <col min="18" max="18" width="11.453125" bestFit="1" customWidth="1"/>
    <col min="19" max="19" width="12.453125" bestFit="1" customWidth="1"/>
    <col min="20" max="20" width="11.453125" bestFit="1" customWidth="1"/>
    <col min="21" max="21" width="11" bestFit="1" customWidth="1"/>
  </cols>
  <sheetData>
    <row r="1" spans="1:49" ht="34" customHeight="1">
      <c r="K1" s="36" t="s">
        <v>0</v>
      </c>
      <c r="L1" s="36" t="s">
        <v>1</v>
      </c>
      <c r="N1" s="36" t="s">
        <v>2</v>
      </c>
    </row>
    <row r="2" spans="1:49" ht="51.75" customHeight="1" thickBot="1">
      <c r="B2" s="1" t="s">
        <v>3</v>
      </c>
      <c r="C2" s="2" t="s">
        <v>4</v>
      </c>
      <c r="K2" s="10" t="s">
        <v>5</v>
      </c>
      <c r="L2" s="10" t="s">
        <v>6</v>
      </c>
      <c r="M2" s="10" t="s">
        <v>7</v>
      </c>
      <c r="N2" s="10" t="s">
        <v>8</v>
      </c>
      <c r="O2" s="10" t="s">
        <v>9</v>
      </c>
    </row>
    <row r="3" spans="1:49" ht="13.5">
      <c r="A3">
        <f t="shared" ref="A3:A66" si="0">WEEKDAY(B3,2)</f>
        <v>2</v>
      </c>
      <c r="B3" s="3" t="s">
        <v>10</v>
      </c>
      <c r="C3" s="4">
        <v>-4.3938051614316196</v>
      </c>
      <c r="E3" t="s">
        <v>11</v>
      </c>
      <c r="F3">
        <f>COUNT(C3:C10937)</f>
        <v>10935</v>
      </c>
      <c r="K3" s="8">
        <v>31321</v>
      </c>
      <c r="L3">
        <v>112.14</v>
      </c>
      <c r="M3">
        <v>108.43</v>
      </c>
      <c r="N3" s="9"/>
      <c r="O3" s="9"/>
      <c r="Q3" s="20" t="s">
        <v>11</v>
      </c>
      <c r="R3" s="21">
        <f>COUNT(N257:N11201)</f>
        <v>10715</v>
      </c>
      <c r="S3" s="21"/>
      <c r="T3" s="21"/>
      <c r="U3" s="22"/>
    </row>
    <row r="4" spans="1:49" ht="13.5">
      <c r="A4">
        <f t="shared" si="0"/>
        <v>3</v>
      </c>
      <c r="B4" s="3" t="s">
        <v>12</v>
      </c>
      <c r="C4" s="4">
        <v>-4.2395736849369898</v>
      </c>
      <c r="K4" s="8">
        <v>31322</v>
      </c>
      <c r="L4">
        <v>110.82</v>
      </c>
      <c r="M4">
        <v>108.43</v>
      </c>
      <c r="N4" s="9"/>
      <c r="O4" s="9"/>
      <c r="Q4" s="23"/>
      <c r="U4" s="24"/>
    </row>
    <row r="5" spans="1:49" ht="13.5">
      <c r="A5">
        <f t="shared" si="0"/>
        <v>4</v>
      </c>
      <c r="B5" s="3" t="s">
        <v>13</v>
      </c>
      <c r="C5" s="4">
        <v>-4.5090942497260196</v>
      </c>
      <c r="E5" t="s">
        <v>14</v>
      </c>
      <c r="I5" t="s">
        <v>14</v>
      </c>
      <c r="K5" s="8">
        <v>31323</v>
      </c>
      <c r="L5">
        <v>110.87</v>
      </c>
      <c r="M5">
        <v>106.2401</v>
      </c>
      <c r="N5" s="9"/>
      <c r="O5" s="9"/>
      <c r="Q5" s="25"/>
      <c r="R5" s="10" t="s">
        <v>15</v>
      </c>
      <c r="S5" s="10" t="s">
        <v>16</v>
      </c>
      <c r="U5" s="24"/>
      <c r="W5" t="s">
        <v>14</v>
      </c>
    </row>
    <row r="6" spans="1:49" ht="13.5">
      <c r="A6">
        <f t="shared" si="0"/>
        <v>5</v>
      </c>
      <c r="B6" s="3" t="s">
        <v>17</v>
      </c>
      <c r="C6" s="4">
        <v>-4.4209835834639399</v>
      </c>
      <c r="E6" t="s">
        <v>18</v>
      </c>
      <c r="I6" t="s">
        <v>18</v>
      </c>
      <c r="K6" s="8">
        <v>31324</v>
      </c>
      <c r="L6">
        <v>110.07</v>
      </c>
      <c r="M6">
        <v>105.6977</v>
      </c>
      <c r="N6" s="9"/>
      <c r="O6" s="9"/>
      <c r="Q6" s="26" t="s">
        <v>19</v>
      </c>
      <c r="R6">
        <f>COUNTIF(N$257:N$11201,"&gt;"&amp;0)</f>
        <v>8385</v>
      </c>
      <c r="S6">
        <f>COUNTIF(O$257:O$11201,"&gt;"&amp;0)</f>
        <v>5626</v>
      </c>
      <c r="U6" s="24"/>
      <c r="W6" t="s">
        <v>18</v>
      </c>
      <c r="X6" s="11" t="s">
        <v>15</v>
      </c>
      <c r="Y6" s="11" t="s">
        <v>20</v>
      </c>
    </row>
    <row r="7" spans="1:49" ht="15" customHeight="1">
      <c r="A7" s="12">
        <f t="shared" si="0"/>
        <v>6</v>
      </c>
      <c r="B7" s="3" t="s">
        <v>21</v>
      </c>
      <c r="C7" s="12">
        <v>-4.9494815878653897</v>
      </c>
      <c r="E7" s="6">
        <v>40</v>
      </c>
      <c r="F7">
        <f>COUNTIF(C3:C10937,"&gt;"&amp;E7)</f>
        <v>248</v>
      </c>
      <c r="G7" s="5">
        <f>F7/$F$3</f>
        <v>2.2679469593049839E-2</v>
      </c>
      <c r="I7" s="6">
        <v>40</v>
      </c>
      <c r="J7" s="7">
        <f t="shared" ref="J7:J38" si="1">COUNTIF(C$3:C$10937,"&gt;"&amp;I7)/$F$3</f>
        <v>2.2679469593049839E-2</v>
      </c>
      <c r="K7" s="8">
        <v>31327</v>
      </c>
      <c r="L7">
        <v>108.2</v>
      </c>
      <c r="M7">
        <v>107.00360000000001</v>
      </c>
      <c r="N7" s="9"/>
      <c r="O7" s="9"/>
      <c r="Q7" s="26" t="s">
        <v>22</v>
      </c>
      <c r="R7">
        <f>COUNTIF(N$257:N$11201,"&lt;"&amp;0)</f>
        <v>2330</v>
      </c>
      <c r="S7">
        <f>COUNTIF(O$257:O$11201,"&lt;"&amp;0)</f>
        <v>4723</v>
      </c>
      <c r="U7" s="24"/>
      <c r="W7" s="13">
        <v>0.6</v>
      </c>
      <c r="X7" s="7">
        <f>COUNTIF($N$256:$N$11201,"&gt;"&amp;W7)/$R$3</f>
        <v>5.5249650023331778E-2</v>
      </c>
      <c r="Y7" s="7">
        <f t="shared" ref="Y7:Y38" si="2">COUNTIF($O$257:$O$11201,"&gt;"&amp;W7)/$R$3</f>
        <v>8.4554363042463832E-2</v>
      </c>
    </row>
    <row r="8" spans="1:49" ht="15" customHeight="1">
      <c r="A8" s="12">
        <f t="shared" si="0"/>
        <v>7</v>
      </c>
      <c r="B8" s="3" t="s">
        <v>23</v>
      </c>
      <c r="C8" s="12">
        <v>-4.9494815878653897</v>
      </c>
      <c r="E8" s="6">
        <v>30</v>
      </c>
      <c r="F8">
        <f>COUNTIF(C3:C10937,"&gt;"&amp;E8)</f>
        <v>940</v>
      </c>
      <c r="G8" s="5">
        <f>F8/$F$3</f>
        <v>8.5962505715592136E-2</v>
      </c>
      <c r="I8" s="6">
        <v>39</v>
      </c>
      <c r="J8" s="7">
        <f t="shared" si="1"/>
        <v>2.6154549611339735E-2</v>
      </c>
      <c r="K8" s="8">
        <v>31328</v>
      </c>
      <c r="L8">
        <v>107.16</v>
      </c>
      <c r="M8">
        <v>107.2949</v>
      </c>
      <c r="N8" s="9"/>
      <c r="O8" s="9"/>
      <c r="Q8" s="23"/>
      <c r="U8" s="24"/>
      <c r="W8" s="13">
        <f t="shared" ref="W8:W39" si="3">W7-1%</f>
        <v>0.59</v>
      </c>
      <c r="X8" s="7">
        <f t="shared" ref="X8:X71" si="4">COUNTIF($N$256:$N$11201,"&gt;"&amp;W8)/$R$3</f>
        <v>5.7302846476901537E-2</v>
      </c>
      <c r="Y8" s="7">
        <f t="shared" si="2"/>
        <v>8.8474101726551568E-2</v>
      </c>
    </row>
    <row r="9" spans="1:49" ht="15" customHeight="1">
      <c r="A9">
        <f t="shared" si="0"/>
        <v>1</v>
      </c>
      <c r="B9" s="3" t="s">
        <v>24</v>
      </c>
      <c r="C9" s="4">
        <v>-4.6611738916813499</v>
      </c>
      <c r="E9" s="6">
        <v>20</v>
      </c>
      <c r="F9">
        <f>COUNTIF(C3:C10937,"&gt;"&amp;E9)</f>
        <v>3000</v>
      </c>
      <c r="G9" s="5">
        <f>F9/$F$3</f>
        <v>0.27434842249657065</v>
      </c>
      <c r="I9" s="6">
        <v>38</v>
      </c>
      <c r="J9" s="7">
        <f t="shared" si="1"/>
        <v>2.9538180155464108E-2</v>
      </c>
      <c r="K9" s="8">
        <v>31329</v>
      </c>
      <c r="L9">
        <v>108.63</v>
      </c>
      <c r="M9">
        <v>109.44459999999999</v>
      </c>
      <c r="N9" s="9"/>
      <c r="O9" s="9"/>
      <c r="Q9" s="23" t="s">
        <v>14</v>
      </c>
      <c r="U9" s="24"/>
      <c r="W9" s="13">
        <f t="shared" si="3"/>
        <v>0.57999999999999996</v>
      </c>
      <c r="X9" s="7">
        <f t="shared" si="4"/>
        <v>6.0755949603359775E-2</v>
      </c>
      <c r="Y9" s="7">
        <f t="shared" si="2"/>
        <v>9.0153989734017725E-2</v>
      </c>
    </row>
    <row r="10" spans="1:49" ht="15" customHeight="1">
      <c r="A10">
        <f t="shared" si="0"/>
        <v>2</v>
      </c>
      <c r="B10" s="3" t="s">
        <v>25</v>
      </c>
      <c r="C10" s="4">
        <v>-4.8245763595808997</v>
      </c>
      <c r="E10" s="6">
        <v>10</v>
      </c>
      <c r="F10">
        <f>COUNTIF(C3:C10937,"&gt;"&amp;E10)</f>
        <v>6586</v>
      </c>
      <c r="G10" s="5">
        <f>F10/$F$3</f>
        <v>0.60228623685413807</v>
      </c>
      <c r="I10" s="6">
        <v>37</v>
      </c>
      <c r="J10" s="7">
        <f t="shared" si="1"/>
        <v>3.4019204389574759E-2</v>
      </c>
      <c r="K10" s="8">
        <v>31330</v>
      </c>
      <c r="L10">
        <v>109.43</v>
      </c>
      <c r="M10">
        <v>109.545</v>
      </c>
      <c r="N10" s="9"/>
      <c r="O10" s="9"/>
      <c r="Q10" s="23" t="s">
        <v>18</v>
      </c>
      <c r="R10" s="11" t="s">
        <v>26</v>
      </c>
      <c r="S10" s="11" t="s">
        <v>27</v>
      </c>
      <c r="T10" s="11" t="s">
        <v>26</v>
      </c>
      <c r="U10" s="27" t="s">
        <v>27</v>
      </c>
      <c r="W10" s="13">
        <f t="shared" si="3"/>
        <v>0.56999999999999995</v>
      </c>
      <c r="X10" s="7">
        <f t="shared" si="4"/>
        <v>6.3649090060662619E-2</v>
      </c>
      <c r="Y10" s="7">
        <f t="shared" si="2"/>
        <v>9.2767148856742879E-2</v>
      </c>
      <c r="AW10" s="11" t="s">
        <v>28</v>
      </c>
    </row>
    <row r="11" spans="1:49" ht="15" customHeight="1">
      <c r="A11">
        <f t="shared" si="0"/>
        <v>3</v>
      </c>
      <c r="B11" s="3" t="s">
        <v>29</v>
      </c>
      <c r="C11" s="4">
        <v>-5.4135678468824198</v>
      </c>
      <c r="I11" s="6">
        <v>36</v>
      </c>
      <c r="J11" s="7">
        <f t="shared" si="1"/>
        <v>3.9780521262002745E-2</v>
      </c>
      <c r="K11" s="8">
        <v>31331</v>
      </c>
      <c r="L11">
        <v>111.05</v>
      </c>
      <c r="M11">
        <v>110.38890000000001</v>
      </c>
      <c r="N11" s="9"/>
      <c r="O11" s="9"/>
      <c r="Q11" s="28">
        <v>0.4</v>
      </c>
      <c r="R11">
        <f>COUNTIF($N$256:$N$11201,"&gt;"&amp;Q11)</f>
        <v>1741</v>
      </c>
      <c r="S11">
        <f>COUNTIF($O$256:$O$11201,"&gt;"&amp;Q11)</f>
        <v>1488</v>
      </c>
      <c r="T11" s="5">
        <f t="shared" ref="T11:U14" si="5">R11/$R$3</f>
        <v>0.16248250116658888</v>
      </c>
      <c r="U11" s="29">
        <f t="shared" si="5"/>
        <v>0.13887074195053664</v>
      </c>
      <c r="W11" s="13">
        <f t="shared" si="3"/>
        <v>0.55999999999999994</v>
      </c>
      <c r="X11" s="7">
        <f t="shared" si="4"/>
        <v>6.6168922071861883E-2</v>
      </c>
      <c r="Y11" s="7">
        <f t="shared" si="2"/>
        <v>9.5473635090993936E-2</v>
      </c>
    </row>
    <row r="12" spans="1:49" ht="15" customHeight="1">
      <c r="A12">
        <f t="shared" si="0"/>
        <v>4</v>
      </c>
      <c r="B12" s="3" t="s">
        <v>30</v>
      </c>
      <c r="C12" s="4">
        <v>-6.9010373721594398</v>
      </c>
      <c r="I12" s="6">
        <v>35</v>
      </c>
      <c r="J12" s="7">
        <f t="shared" si="1"/>
        <v>4.4901691815272066E-2</v>
      </c>
      <c r="K12" s="8">
        <v>31334</v>
      </c>
      <c r="L12">
        <v>113.18</v>
      </c>
      <c r="M12">
        <v>110.419</v>
      </c>
      <c r="N12" s="9"/>
      <c r="O12" s="9"/>
      <c r="Q12" s="28">
        <v>0.3</v>
      </c>
      <c r="R12">
        <f t="shared" ref="R12:R14" si="6">COUNTIF($N$256:$N$11201,"&gt;"&amp;Q12)</f>
        <v>2798</v>
      </c>
      <c r="S12">
        <f t="shared" ref="S12:S14" si="7">COUNTIF($O$256:$O$11201,"&gt;"&amp;Q12)</f>
        <v>1949</v>
      </c>
      <c r="T12" s="5">
        <f t="shared" si="5"/>
        <v>0.26112925804946335</v>
      </c>
      <c r="U12" s="29">
        <f t="shared" si="5"/>
        <v>0.18189454036397573</v>
      </c>
      <c r="W12" s="13">
        <f t="shared" si="3"/>
        <v>0.54999999999999993</v>
      </c>
      <c r="X12" s="7">
        <f t="shared" si="4"/>
        <v>6.896873541763883E-2</v>
      </c>
      <c r="Y12" s="7">
        <f t="shared" si="2"/>
        <v>9.7526831544563694E-2</v>
      </c>
      <c r="AW12" s="11" t="s">
        <v>31</v>
      </c>
    </row>
    <row r="13" spans="1:49" ht="15" customHeight="1">
      <c r="A13">
        <f t="shared" si="0"/>
        <v>5</v>
      </c>
      <c r="B13" s="3" t="s">
        <v>32</v>
      </c>
      <c r="C13" s="4">
        <v>-6.7572380173979401</v>
      </c>
      <c r="E13" t="s">
        <v>33</v>
      </c>
      <c r="I13" s="6">
        <v>34</v>
      </c>
      <c r="J13" s="7">
        <f t="shared" si="1"/>
        <v>4.9657064471879286E-2</v>
      </c>
      <c r="K13" s="8">
        <v>31335</v>
      </c>
      <c r="L13">
        <v>113.38</v>
      </c>
      <c r="M13">
        <v>110.8811</v>
      </c>
      <c r="N13" s="9"/>
      <c r="O13" s="9"/>
      <c r="Q13" s="28">
        <v>0.2</v>
      </c>
      <c r="R13">
        <f t="shared" si="6"/>
        <v>4509</v>
      </c>
      <c r="S13">
        <f t="shared" si="7"/>
        <v>2790</v>
      </c>
      <c r="T13" s="5">
        <f t="shared" si="5"/>
        <v>0.42081194587027532</v>
      </c>
      <c r="U13" s="29">
        <f t="shared" si="5"/>
        <v>0.26038264115725618</v>
      </c>
      <c r="W13" s="13">
        <f t="shared" si="3"/>
        <v>0.53999999999999992</v>
      </c>
      <c r="X13" s="7">
        <f t="shared" si="4"/>
        <v>7.2795146990200649E-2</v>
      </c>
      <c r="Y13" s="7">
        <f t="shared" si="2"/>
        <v>0.10069995333644424</v>
      </c>
      <c r="AW13" s="11" t="s">
        <v>34</v>
      </c>
    </row>
    <row r="14" spans="1:49" ht="15" customHeight="1">
      <c r="A14" s="12">
        <f t="shared" si="0"/>
        <v>6</v>
      </c>
      <c r="B14" s="3" t="s">
        <v>35</v>
      </c>
      <c r="C14" s="12">
        <v>-7.1207504360140597</v>
      </c>
      <c r="E14" s="6">
        <v>-40</v>
      </c>
      <c r="F14">
        <f>COUNTIF(C3:C10937,"&lt;"&amp;E14)</f>
        <v>53</v>
      </c>
      <c r="G14" s="5">
        <f>F14/$F$3</f>
        <v>4.8468221307727483E-3</v>
      </c>
      <c r="I14" s="6">
        <v>33</v>
      </c>
      <c r="J14" s="7">
        <f t="shared" si="1"/>
        <v>5.5692729766803839E-2</v>
      </c>
      <c r="K14" s="8">
        <v>31336</v>
      </c>
      <c r="L14">
        <v>114.32</v>
      </c>
      <c r="M14">
        <v>111.64449999999999</v>
      </c>
      <c r="N14" s="9"/>
      <c r="O14" s="9"/>
      <c r="Q14" s="28">
        <v>0.1</v>
      </c>
      <c r="R14">
        <f t="shared" si="6"/>
        <v>6435</v>
      </c>
      <c r="S14">
        <f t="shared" si="7"/>
        <v>4438</v>
      </c>
      <c r="T14" s="5">
        <f t="shared" si="5"/>
        <v>0.60055996266915534</v>
      </c>
      <c r="U14" s="29">
        <f t="shared" si="5"/>
        <v>0.41418572095193656</v>
      </c>
      <c r="W14" s="13">
        <f t="shared" si="3"/>
        <v>0.52999999999999992</v>
      </c>
      <c r="X14" s="7">
        <f t="shared" si="4"/>
        <v>7.6994867008866069E-2</v>
      </c>
      <c r="Y14" s="7">
        <f t="shared" si="2"/>
        <v>0.1030331311245917</v>
      </c>
    </row>
    <row r="15" spans="1:49" ht="15" customHeight="1">
      <c r="A15" s="12">
        <f t="shared" si="0"/>
        <v>7</v>
      </c>
      <c r="B15" s="3" t="s">
        <v>36</v>
      </c>
      <c r="C15" s="12">
        <v>-7.1207504360140597</v>
      </c>
      <c r="E15" s="6">
        <v>-30</v>
      </c>
      <c r="F15">
        <f>COUNTIF(C3:C10937,"&lt;"&amp;E15)</f>
        <v>254</v>
      </c>
      <c r="G15" s="5">
        <f>F15/$F$3</f>
        <v>2.3228166438042982E-2</v>
      </c>
      <c r="I15" s="6">
        <v>32</v>
      </c>
      <c r="J15" s="7">
        <f t="shared" si="1"/>
        <v>6.5294924554183814E-2</v>
      </c>
      <c r="K15" s="8">
        <v>31337</v>
      </c>
      <c r="L15">
        <v>114.74</v>
      </c>
      <c r="M15">
        <v>111.55410000000001</v>
      </c>
      <c r="N15" s="9"/>
      <c r="O15" s="9"/>
      <c r="Q15" s="23"/>
      <c r="U15" s="24"/>
      <c r="W15" s="13">
        <f t="shared" si="3"/>
        <v>0.51999999999999991</v>
      </c>
      <c r="X15" s="7">
        <f t="shared" si="4"/>
        <v>8.0354643023798411E-2</v>
      </c>
      <c r="Y15" s="7">
        <f t="shared" si="2"/>
        <v>0.10452636490900606</v>
      </c>
      <c r="AW15" s="11" t="s">
        <v>37</v>
      </c>
    </row>
    <row r="16" spans="1:49" ht="15" customHeight="1">
      <c r="A16">
        <f t="shared" si="0"/>
        <v>1</v>
      </c>
      <c r="B16" s="3" t="s">
        <v>38</v>
      </c>
      <c r="C16" s="4">
        <v>-9.0865154667462704</v>
      </c>
      <c r="E16" s="6">
        <v>-20</v>
      </c>
      <c r="F16">
        <f>COUNTIF(C3:C10937,"&lt;"&amp;E16)</f>
        <v>575</v>
      </c>
      <c r="G16" s="5">
        <f>F16/$F$3</f>
        <v>5.2583447645176043E-2</v>
      </c>
      <c r="I16" s="6">
        <v>31</v>
      </c>
      <c r="J16" s="7">
        <f t="shared" si="1"/>
        <v>7.5171467764060362E-2</v>
      </c>
      <c r="K16" s="8">
        <v>31338</v>
      </c>
      <c r="L16">
        <v>114.32</v>
      </c>
      <c r="M16">
        <v>111.2025</v>
      </c>
      <c r="N16" s="9"/>
      <c r="O16" s="9"/>
      <c r="Q16" s="23"/>
      <c r="U16" s="24"/>
      <c r="W16" s="13">
        <f t="shared" si="3"/>
        <v>0.5099999999999999</v>
      </c>
      <c r="X16" s="7">
        <f t="shared" si="4"/>
        <v>8.4834344377041529E-2</v>
      </c>
      <c r="Y16" s="7">
        <f t="shared" si="2"/>
        <v>0.10648623425104993</v>
      </c>
      <c r="AW16" s="11" t="s">
        <v>39</v>
      </c>
    </row>
    <row r="17" spans="1:42" ht="15" customHeight="1">
      <c r="A17">
        <f t="shared" si="0"/>
        <v>2</v>
      </c>
      <c r="B17" s="3" t="s">
        <v>40</v>
      </c>
      <c r="C17" s="4">
        <v>-7.2686580889424999</v>
      </c>
      <c r="E17" s="6">
        <v>-10</v>
      </c>
      <c r="F17">
        <f>COUNTIF(C3:C10937,"&lt;"&amp;E17)</f>
        <v>1195</v>
      </c>
      <c r="G17" s="5">
        <f>F17/$F$3</f>
        <v>0.10928212162780064</v>
      </c>
      <c r="I17" s="6">
        <v>30</v>
      </c>
      <c r="J17" s="7">
        <f t="shared" si="1"/>
        <v>8.5962505715592136E-2</v>
      </c>
      <c r="K17" s="8">
        <v>31341</v>
      </c>
      <c r="L17">
        <v>113.68</v>
      </c>
      <c r="M17">
        <v>111.5742</v>
      </c>
      <c r="N17" s="9"/>
      <c r="O17" s="9"/>
      <c r="Q17" s="23" t="s">
        <v>33</v>
      </c>
      <c r="R17" s="11" t="s">
        <v>26</v>
      </c>
      <c r="S17" s="11" t="s">
        <v>27</v>
      </c>
      <c r="T17" s="11" t="s">
        <v>26</v>
      </c>
      <c r="U17" s="27" t="s">
        <v>27</v>
      </c>
      <c r="W17" s="13">
        <f t="shared" si="3"/>
        <v>0.49999999999999989</v>
      </c>
      <c r="X17" s="7">
        <f t="shared" si="4"/>
        <v>8.9967335510965932E-2</v>
      </c>
      <c r="Y17" s="7">
        <f t="shared" si="2"/>
        <v>0.10835277648156789</v>
      </c>
    </row>
    <row r="18" spans="1:42" ht="15" customHeight="1">
      <c r="A18">
        <f t="shared" si="0"/>
        <v>3</v>
      </c>
      <c r="B18" s="3" t="s">
        <v>41</v>
      </c>
      <c r="C18" s="4">
        <v>-8.2586899048995193</v>
      </c>
      <c r="I18" s="6">
        <v>29</v>
      </c>
      <c r="J18" s="7">
        <f t="shared" si="1"/>
        <v>9.885688157293096E-2</v>
      </c>
      <c r="K18" s="8">
        <v>31342</v>
      </c>
      <c r="L18">
        <v>114.44</v>
      </c>
      <c r="M18">
        <v>112.60890000000001</v>
      </c>
      <c r="N18" s="9"/>
      <c r="O18" s="9"/>
      <c r="Q18" s="28">
        <v>-0.4</v>
      </c>
      <c r="R18">
        <f>COUNTIF($N$256:$N$11201,"&lt;"&amp;Q18)</f>
        <v>531</v>
      </c>
      <c r="S18">
        <f>COUNTIF($O$256:$O$11201,"&lt;"&amp;Q18)</f>
        <v>2479</v>
      </c>
      <c r="T18" s="5">
        <f t="shared" ref="T18:U21" si="8">R18/$R$3</f>
        <v>4.9556696220251981E-2</v>
      </c>
      <c r="U18" s="29">
        <f t="shared" si="8"/>
        <v>0.23135790947270182</v>
      </c>
      <c r="W18" s="13">
        <f t="shared" si="3"/>
        <v>0.48999999999999988</v>
      </c>
      <c r="X18" s="7">
        <f t="shared" si="4"/>
        <v>9.5660289314045729E-2</v>
      </c>
      <c r="Y18" s="7">
        <f t="shared" si="2"/>
        <v>0.11152589827344844</v>
      </c>
    </row>
    <row r="19" spans="1:42" ht="15" customHeight="1">
      <c r="A19">
        <f t="shared" si="0"/>
        <v>4</v>
      </c>
      <c r="B19" s="3" t="s">
        <v>42</v>
      </c>
      <c r="C19" s="4">
        <v>-9.6775747998406203</v>
      </c>
      <c r="I19" s="6">
        <v>28</v>
      </c>
      <c r="J19" s="7">
        <f t="shared" si="1"/>
        <v>0.1118427069044353</v>
      </c>
      <c r="K19" s="8">
        <v>31343</v>
      </c>
      <c r="L19">
        <v>115.07</v>
      </c>
      <c r="M19">
        <v>112.0162</v>
      </c>
      <c r="N19" s="9"/>
      <c r="O19" s="9"/>
      <c r="Q19" s="28">
        <v>-0.3</v>
      </c>
      <c r="R19">
        <f t="shared" ref="R19:R21" si="9">COUNTIF($N$256:$N$11201,"&lt;"&amp;Q19)</f>
        <v>883</v>
      </c>
      <c r="S19">
        <f t="shared" ref="S19:S21" si="10">COUNTIF($O$256:$O$11201,"&lt;"&amp;Q19)</f>
        <v>3102</v>
      </c>
      <c r="T19" s="5">
        <f t="shared" si="8"/>
        <v>8.2407839477368169E-2</v>
      </c>
      <c r="U19" s="29">
        <f t="shared" si="8"/>
        <v>0.28950069995333644</v>
      </c>
      <c r="W19" s="13">
        <f t="shared" si="3"/>
        <v>0.47999999999999987</v>
      </c>
      <c r="X19" s="7">
        <f t="shared" si="4"/>
        <v>0.10144657022865142</v>
      </c>
      <c r="Y19" s="7">
        <f t="shared" si="2"/>
        <v>0.11404573028464769</v>
      </c>
    </row>
    <row r="20" spans="1:42" ht="15" customHeight="1">
      <c r="A20">
        <f t="shared" si="0"/>
        <v>5</v>
      </c>
      <c r="B20" s="3" t="s">
        <v>43</v>
      </c>
      <c r="C20" s="4">
        <v>-9.0894384675448094</v>
      </c>
      <c r="I20" s="6">
        <v>27</v>
      </c>
      <c r="J20" s="7">
        <f t="shared" si="1"/>
        <v>0.12757201646090535</v>
      </c>
      <c r="K20" s="8">
        <v>31344</v>
      </c>
      <c r="L20">
        <v>115.49</v>
      </c>
      <c r="M20">
        <v>113.955</v>
      </c>
      <c r="N20" s="9"/>
      <c r="O20" s="9"/>
      <c r="Q20" s="28">
        <v>-0.2</v>
      </c>
      <c r="R20">
        <f t="shared" si="9"/>
        <v>1249</v>
      </c>
      <c r="S20">
        <f t="shared" si="10"/>
        <v>3496</v>
      </c>
      <c r="T20" s="5">
        <f t="shared" si="8"/>
        <v>0.11656556229584694</v>
      </c>
      <c r="U20" s="29">
        <f t="shared" si="8"/>
        <v>0.32627158189454036</v>
      </c>
      <c r="W20" s="13">
        <f t="shared" si="3"/>
        <v>0.46999999999999986</v>
      </c>
      <c r="X20" s="7">
        <f t="shared" si="4"/>
        <v>0.11031264582361176</v>
      </c>
      <c r="Y20" s="7">
        <f t="shared" si="2"/>
        <v>0.11684554363042464</v>
      </c>
    </row>
    <row r="21" spans="1:42" ht="15" customHeight="1">
      <c r="A21" s="12">
        <f t="shared" si="0"/>
        <v>6</v>
      </c>
      <c r="B21" s="3" t="s">
        <v>44</v>
      </c>
      <c r="C21" s="12">
        <v>-9.2401813329237896</v>
      </c>
      <c r="I21" s="6">
        <v>26</v>
      </c>
      <c r="J21" s="7">
        <f t="shared" si="1"/>
        <v>0.1452217649748514</v>
      </c>
      <c r="K21" s="8">
        <v>31345</v>
      </c>
      <c r="L21">
        <v>113.91</v>
      </c>
      <c r="M21">
        <v>114.2161</v>
      </c>
      <c r="N21" s="9"/>
      <c r="O21" s="9"/>
      <c r="Q21" s="28">
        <v>-0.1</v>
      </c>
      <c r="R21">
        <f t="shared" si="9"/>
        <v>1674</v>
      </c>
      <c r="S21">
        <f t="shared" si="10"/>
        <v>4034</v>
      </c>
      <c r="T21" s="5">
        <f t="shared" si="8"/>
        <v>0.15622958469435372</v>
      </c>
      <c r="U21" s="29">
        <f t="shared" si="8"/>
        <v>0.37648156789547366</v>
      </c>
      <c r="W21" s="13">
        <f t="shared" si="3"/>
        <v>0.45999999999999985</v>
      </c>
      <c r="X21" s="7">
        <f t="shared" si="4"/>
        <v>0.11619225384974335</v>
      </c>
      <c r="Y21" s="7">
        <f t="shared" si="2"/>
        <v>0.12001866542230517</v>
      </c>
    </row>
    <row r="22" spans="1:42" ht="15" customHeight="1">
      <c r="A22" s="12">
        <f t="shared" si="0"/>
        <v>7</v>
      </c>
      <c r="B22" s="3" t="s">
        <v>45</v>
      </c>
      <c r="C22" s="12">
        <v>-9.2401813329237896</v>
      </c>
      <c r="I22" s="6">
        <v>25</v>
      </c>
      <c r="J22" s="7">
        <f t="shared" si="1"/>
        <v>0.16149977137631458</v>
      </c>
      <c r="K22" s="8">
        <v>31348</v>
      </c>
      <c r="L22">
        <v>113.82</v>
      </c>
      <c r="M22">
        <v>114.12569999999999</v>
      </c>
      <c r="N22" s="9"/>
      <c r="O22" s="9"/>
      <c r="Q22" s="23"/>
      <c r="U22" s="24"/>
      <c r="W22" s="13">
        <f t="shared" si="3"/>
        <v>0.44999999999999984</v>
      </c>
      <c r="X22" s="7">
        <f t="shared" si="4"/>
        <v>0.1241250583294447</v>
      </c>
      <c r="Y22" s="7">
        <f t="shared" si="2"/>
        <v>0.12375174988334112</v>
      </c>
    </row>
    <row r="23" spans="1:42" ht="15" customHeight="1">
      <c r="A23">
        <f t="shared" si="0"/>
        <v>1</v>
      </c>
      <c r="B23" s="3" t="s">
        <v>46</v>
      </c>
      <c r="C23" s="4">
        <v>-6.5735857811079796</v>
      </c>
      <c r="I23" s="6">
        <v>24</v>
      </c>
      <c r="J23" s="7">
        <f t="shared" si="1"/>
        <v>0.18134430727023321</v>
      </c>
      <c r="K23" s="8">
        <v>31349</v>
      </c>
      <c r="L23">
        <v>115.4</v>
      </c>
      <c r="M23">
        <v>115.37139999999999</v>
      </c>
      <c r="N23" s="9"/>
      <c r="O23" s="9"/>
      <c r="Q23" s="42" t="s">
        <v>47</v>
      </c>
      <c r="R23" s="41"/>
      <c r="S23" s="41"/>
      <c r="T23" s="41"/>
      <c r="U23" s="43"/>
      <c r="W23" s="13">
        <f t="shared" si="3"/>
        <v>0.43999999999999984</v>
      </c>
      <c r="X23" s="7">
        <f t="shared" si="4"/>
        <v>0.13168455436304247</v>
      </c>
      <c r="Y23" s="7">
        <f t="shared" si="2"/>
        <v>0.12757816145590295</v>
      </c>
    </row>
    <row r="24" spans="1:42" ht="15" customHeight="1">
      <c r="A24">
        <f t="shared" si="0"/>
        <v>2</v>
      </c>
      <c r="B24" s="3" t="s">
        <v>48</v>
      </c>
      <c r="C24" s="4">
        <v>-6.9573747940244699</v>
      </c>
      <c r="I24" s="6">
        <v>23</v>
      </c>
      <c r="J24" s="7">
        <f t="shared" si="1"/>
        <v>0.20384087791495198</v>
      </c>
      <c r="K24" s="8">
        <v>31350</v>
      </c>
      <c r="L24">
        <v>115.77</v>
      </c>
      <c r="M24">
        <v>114.5878</v>
      </c>
      <c r="N24" s="9"/>
      <c r="O24" s="9"/>
      <c r="Q24" s="23" t="s">
        <v>18</v>
      </c>
      <c r="R24" s="11" t="s">
        <v>26</v>
      </c>
      <c r="S24" s="11" t="s">
        <v>27</v>
      </c>
      <c r="T24" s="11" t="s">
        <v>26</v>
      </c>
      <c r="U24" s="27" t="s">
        <v>27</v>
      </c>
      <c r="W24" s="13">
        <f t="shared" si="3"/>
        <v>0.42999999999999983</v>
      </c>
      <c r="X24" s="7">
        <f t="shared" si="4"/>
        <v>0.14139057396173588</v>
      </c>
      <c r="Y24" s="7">
        <f t="shared" si="2"/>
        <v>0.13047130191320577</v>
      </c>
    </row>
    <row r="25" spans="1:42" ht="15" customHeight="1">
      <c r="A25">
        <f t="shared" si="0"/>
        <v>3</v>
      </c>
      <c r="B25" s="3" t="s">
        <v>49</v>
      </c>
      <c r="C25" s="4">
        <v>-9.0546605575668409</v>
      </c>
      <c r="I25" s="6">
        <v>22</v>
      </c>
      <c r="J25" s="7">
        <f t="shared" si="1"/>
        <v>0.22615454961133974</v>
      </c>
      <c r="K25" s="8">
        <v>31351</v>
      </c>
      <c r="L25">
        <v>115.48</v>
      </c>
      <c r="M25">
        <v>115.723</v>
      </c>
      <c r="N25" s="9"/>
      <c r="O25" s="9"/>
      <c r="Q25" s="28">
        <v>0.4</v>
      </c>
      <c r="R25">
        <f>COUNTIF($N$256:$N$11201,"&gt;"&amp;Q25)</f>
        <v>1741</v>
      </c>
      <c r="S25">
        <f>COUNTIF($O$256:$O$11201,"&gt;"&amp;Q25)</f>
        <v>1488</v>
      </c>
      <c r="T25" s="5">
        <f>R25/$R$6</f>
        <v>0.20763267740011926</v>
      </c>
      <c r="U25" s="29">
        <f>S25/$S$6</f>
        <v>0.26448631354425878</v>
      </c>
      <c r="W25" s="13">
        <f t="shared" si="3"/>
        <v>0.41999999999999982</v>
      </c>
      <c r="X25" s="7">
        <f t="shared" si="4"/>
        <v>0.14829678021465237</v>
      </c>
      <c r="Y25" s="7">
        <f t="shared" si="2"/>
        <v>0.13299113392440504</v>
      </c>
    </row>
    <row r="26" spans="1:42" ht="15" customHeight="1">
      <c r="A26">
        <f t="shared" si="0"/>
        <v>4</v>
      </c>
      <c r="B26" s="3" t="s">
        <v>50</v>
      </c>
      <c r="C26" s="4">
        <v>-9.2600670433323895</v>
      </c>
      <c r="I26" s="6">
        <v>21</v>
      </c>
      <c r="J26" s="7">
        <f t="shared" si="1"/>
        <v>0.24910836762688615</v>
      </c>
      <c r="K26" s="8">
        <v>31352</v>
      </c>
      <c r="L26">
        <v>116.28</v>
      </c>
      <c r="M26">
        <v>115.1705</v>
      </c>
      <c r="N26" s="9"/>
      <c r="O26" s="9"/>
      <c r="Q26" s="28">
        <v>0.3</v>
      </c>
      <c r="R26">
        <f>COUNTIF($N$256:$N$11201,"&gt;"&amp;Q26)</f>
        <v>2798</v>
      </c>
      <c r="S26">
        <f t="shared" ref="S26:S29" si="11">COUNTIF($O$256:$O$11201,"&gt;"&amp;Q26)</f>
        <v>1949</v>
      </c>
      <c r="T26" s="5">
        <f>R26/$R$6</f>
        <v>0.33369111508646393</v>
      </c>
      <c r="U26" s="29">
        <f>S26/$S$6</f>
        <v>0.34642730181301101</v>
      </c>
      <c r="W26" s="13">
        <f t="shared" si="3"/>
        <v>0.40999999999999981</v>
      </c>
      <c r="X26" s="7">
        <f t="shared" si="4"/>
        <v>0.15557629491367242</v>
      </c>
      <c r="Y26" s="7">
        <f t="shared" si="2"/>
        <v>0.13569762015865608</v>
      </c>
    </row>
    <row r="27" spans="1:42" ht="15" customHeight="1">
      <c r="A27">
        <f t="shared" si="0"/>
        <v>5</v>
      </c>
      <c r="B27" s="3" t="s">
        <v>51</v>
      </c>
      <c r="C27" s="4">
        <v>-9.6109560606696007</v>
      </c>
      <c r="I27" s="6">
        <v>20</v>
      </c>
      <c r="J27" s="7">
        <f t="shared" si="1"/>
        <v>0.27434842249657065</v>
      </c>
      <c r="K27" s="8">
        <v>31355</v>
      </c>
      <c r="L27">
        <v>116.04</v>
      </c>
      <c r="M27">
        <v>116.139</v>
      </c>
      <c r="N27" s="9"/>
      <c r="O27" s="9"/>
      <c r="Q27" s="28">
        <v>0.2</v>
      </c>
      <c r="R27">
        <f t="shared" ref="R27:R29" si="12">COUNTIF($N$256:$N$11201,"&gt;"&amp;Q27)</f>
        <v>4509</v>
      </c>
      <c r="S27">
        <f t="shared" si="11"/>
        <v>2790</v>
      </c>
      <c r="T27" s="5">
        <f>R27/$R$6</f>
        <v>0.53774597495527732</v>
      </c>
      <c r="U27" s="29">
        <f>S27/$S$6</f>
        <v>0.49591183789548526</v>
      </c>
      <c r="W27" s="13">
        <f t="shared" si="3"/>
        <v>0.3999999999999998</v>
      </c>
      <c r="X27" s="7">
        <f t="shared" si="4"/>
        <v>0.16248250116658888</v>
      </c>
      <c r="Y27" s="7">
        <f t="shared" si="2"/>
        <v>0.13887074195053664</v>
      </c>
    </row>
    <row r="28" spans="1:42" ht="15" customHeight="1">
      <c r="A28">
        <f t="shared" si="0"/>
        <v>6</v>
      </c>
      <c r="B28" s="3" t="s">
        <v>52</v>
      </c>
      <c r="C28" s="4">
        <v>-10.073467873704599</v>
      </c>
      <c r="I28" s="6">
        <v>19</v>
      </c>
      <c r="J28" s="7">
        <f t="shared" si="1"/>
        <v>0.30032007315957931</v>
      </c>
      <c r="K28" s="8">
        <v>31356</v>
      </c>
      <c r="L28">
        <v>116.44</v>
      </c>
      <c r="M28">
        <v>115.3823</v>
      </c>
      <c r="N28" s="9"/>
      <c r="O28" s="9"/>
      <c r="Q28" s="28">
        <v>0.1</v>
      </c>
      <c r="R28">
        <f t="shared" si="12"/>
        <v>6435</v>
      </c>
      <c r="S28">
        <f t="shared" si="11"/>
        <v>4438</v>
      </c>
      <c r="T28" s="5">
        <f>R28/$R$6</f>
        <v>0.76744186046511631</v>
      </c>
      <c r="U28" s="29">
        <f>S28/$S$6</f>
        <v>0.78883753999289019</v>
      </c>
      <c r="W28" s="13">
        <f t="shared" si="3"/>
        <v>0.38999999999999979</v>
      </c>
      <c r="X28" s="7">
        <f t="shared" si="4"/>
        <v>0.17013532431171255</v>
      </c>
      <c r="Y28" s="7">
        <f t="shared" si="2"/>
        <v>0.14185720951936537</v>
      </c>
    </row>
    <row r="29" spans="1:42" ht="15" customHeight="1">
      <c r="A29">
        <f t="shared" si="0"/>
        <v>7</v>
      </c>
      <c r="B29" s="3" t="s">
        <v>53</v>
      </c>
      <c r="C29" s="4">
        <v>-10.073467873704599</v>
      </c>
      <c r="I29" s="6">
        <v>18</v>
      </c>
      <c r="J29" s="7">
        <f t="shared" si="1"/>
        <v>0.32510288065843623</v>
      </c>
      <c r="K29" s="8">
        <v>31357</v>
      </c>
      <c r="L29">
        <v>117.38</v>
      </c>
      <c r="M29">
        <v>115.67489999999999</v>
      </c>
      <c r="N29" s="9"/>
      <c r="O29" s="9"/>
      <c r="Q29" s="28">
        <v>0</v>
      </c>
      <c r="R29">
        <f t="shared" si="12"/>
        <v>8386</v>
      </c>
      <c r="S29">
        <f t="shared" si="11"/>
        <v>5627</v>
      </c>
      <c r="T29" s="5">
        <f>R29/$R$6</f>
        <v>1.0001192605843769</v>
      </c>
      <c r="U29" s="29">
        <f>S29/$S$6</f>
        <v>1.0001777461784571</v>
      </c>
      <c r="W29" s="13">
        <f t="shared" si="3"/>
        <v>0.37999999999999978</v>
      </c>
      <c r="X29" s="7">
        <f t="shared" si="4"/>
        <v>0.1775081661222585</v>
      </c>
      <c r="Y29" s="7">
        <f t="shared" si="2"/>
        <v>0.14465702286514232</v>
      </c>
    </row>
    <row r="30" spans="1:42" ht="21" customHeight="1" thickBot="1">
      <c r="A30">
        <f t="shared" si="0"/>
        <v>1</v>
      </c>
      <c r="B30" s="3" t="s">
        <v>54</v>
      </c>
      <c r="C30" s="4">
        <v>-9.5018683744526697</v>
      </c>
      <c r="I30" s="6">
        <v>17</v>
      </c>
      <c r="J30" s="7">
        <f t="shared" si="1"/>
        <v>0.3529035208047554</v>
      </c>
      <c r="K30" s="8">
        <v>31358</v>
      </c>
      <c r="L30">
        <v>117.62</v>
      </c>
      <c r="M30">
        <v>116.7443</v>
      </c>
      <c r="N30" s="9"/>
      <c r="O30" s="9"/>
      <c r="Q30" s="23"/>
      <c r="U30" s="24"/>
      <c r="W30" s="13">
        <f t="shared" si="3"/>
        <v>0.36999999999999977</v>
      </c>
      <c r="X30" s="7">
        <f t="shared" si="4"/>
        <v>0.18590760615958937</v>
      </c>
      <c r="Y30" s="7">
        <f t="shared" si="2"/>
        <v>0.14792347176854875</v>
      </c>
      <c r="AA30" s="15">
        <v>-40</v>
      </c>
      <c r="AB30" s="15"/>
      <c r="AC30" s="15" t="s">
        <v>55</v>
      </c>
      <c r="AD30" s="15">
        <v>-20</v>
      </c>
      <c r="AE30" s="15">
        <v>-20</v>
      </c>
      <c r="AF30" s="15" t="s">
        <v>55</v>
      </c>
      <c r="AG30" s="15">
        <v>0</v>
      </c>
      <c r="AH30" s="15">
        <v>0</v>
      </c>
      <c r="AI30" s="15" t="s">
        <v>55</v>
      </c>
      <c r="AJ30" s="15">
        <v>20</v>
      </c>
      <c r="AK30" s="15">
        <v>20</v>
      </c>
      <c r="AL30" s="15" t="s">
        <v>55</v>
      </c>
      <c r="AM30" s="15">
        <v>50</v>
      </c>
      <c r="AN30" s="15"/>
      <c r="AO30" s="15"/>
      <c r="AP30" s="15"/>
    </row>
    <row r="31" spans="1:42" ht="21" customHeight="1" thickBot="1">
      <c r="A31">
        <f t="shared" si="0"/>
        <v>2</v>
      </c>
      <c r="B31" s="3" t="s">
        <v>56</v>
      </c>
      <c r="C31" s="4">
        <v>-12.163873195456301</v>
      </c>
      <c r="I31" s="6">
        <v>16</v>
      </c>
      <c r="J31" s="7">
        <f t="shared" si="1"/>
        <v>0.38655692729766805</v>
      </c>
      <c r="K31" s="8">
        <v>31359</v>
      </c>
      <c r="L31">
        <v>119.26</v>
      </c>
      <c r="M31">
        <v>117.3092</v>
      </c>
      <c r="N31" s="9"/>
      <c r="O31" s="9"/>
      <c r="Q31" s="42" t="s">
        <v>57</v>
      </c>
      <c r="R31" s="41"/>
      <c r="S31" s="41"/>
      <c r="T31" s="41"/>
      <c r="U31" s="43"/>
      <c r="W31" s="13">
        <f t="shared" si="3"/>
        <v>0.35999999999999976</v>
      </c>
      <c r="X31" s="7">
        <f t="shared" si="4"/>
        <v>0.19682687820811945</v>
      </c>
      <c r="Y31" s="7">
        <f t="shared" si="2"/>
        <v>0.1520298646756883</v>
      </c>
      <c r="AA31" s="37">
        <f>U42+U43</f>
        <v>6.7008866075594961E-2</v>
      </c>
      <c r="AB31" s="38"/>
      <c r="AC31" s="38"/>
      <c r="AD31" s="39"/>
      <c r="AE31" s="37">
        <f>U45+U44</f>
        <v>0.10088660755949604</v>
      </c>
      <c r="AF31" s="38"/>
      <c r="AG31" s="39"/>
      <c r="AH31" s="46">
        <f>U46+U47</f>
        <v>0.36182921138590762</v>
      </c>
      <c r="AI31" s="38"/>
      <c r="AJ31" s="39"/>
      <c r="AK31" s="46">
        <f>U48+U49+U50</f>
        <v>0.33075128324778347</v>
      </c>
      <c r="AL31" s="38"/>
      <c r="AM31" s="38"/>
      <c r="AN31" s="38"/>
      <c r="AO31" s="38"/>
      <c r="AP31" s="39"/>
    </row>
    <row r="32" spans="1:42" ht="21" customHeight="1" thickBot="1">
      <c r="A32">
        <f t="shared" si="0"/>
        <v>3</v>
      </c>
      <c r="B32" s="3" t="s">
        <v>58</v>
      </c>
      <c r="C32" s="4">
        <v>-13.358553740121099</v>
      </c>
      <c r="I32" s="6">
        <v>15</v>
      </c>
      <c r="J32" s="7">
        <f t="shared" si="1"/>
        <v>0.4237768632830361</v>
      </c>
      <c r="K32" s="8">
        <v>31362</v>
      </c>
      <c r="L32">
        <v>120.4</v>
      </c>
      <c r="M32">
        <v>118.994</v>
      </c>
      <c r="N32" s="9"/>
      <c r="O32" s="9"/>
      <c r="Q32" s="23" t="s">
        <v>33</v>
      </c>
      <c r="R32" s="11" t="s">
        <v>26</v>
      </c>
      <c r="S32" s="11" t="s">
        <v>27</v>
      </c>
      <c r="T32" s="11" t="s">
        <v>26</v>
      </c>
      <c r="U32" s="27" t="s">
        <v>27</v>
      </c>
      <c r="W32" s="13">
        <f t="shared" si="3"/>
        <v>0.34999999999999976</v>
      </c>
      <c r="X32" s="7">
        <f t="shared" si="4"/>
        <v>0.20690620625291647</v>
      </c>
      <c r="Y32" s="7">
        <f t="shared" si="2"/>
        <v>0.1571628558096127</v>
      </c>
      <c r="AA32" s="15"/>
      <c r="AB32" s="15"/>
      <c r="AC32" s="15"/>
      <c r="AD32" s="40" t="s">
        <v>59</v>
      </c>
      <c r="AE32" s="41"/>
      <c r="AF32" s="41"/>
      <c r="AG32" s="41"/>
      <c r="AH32" s="41"/>
      <c r="AI32" s="41"/>
      <c r="AJ32" s="41"/>
      <c r="AK32" s="15"/>
      <c r="AL32" s="15"/>
      <c r="AM32" s="15"/>
      <c r="AN32" s="15"/>
      <c r="AO32" s="15"/>
      <c r="AP32" s="15"/>
    </row>
    <row r="33" spans="1:42" ht="21" customHeight="1" thickBot="1">
      <c r="A33">
        <f t="shared" si="0"/>
        <v>4</v>
      </c>
      <c r="B33" s="3" t="s">
        <v>60</v>
      </c>
      <c r="C33" s="4">
        <v>-14.269996131129499</v>
      </c>
      <c r="I33" s="6">
        <v>14</v>
      </c>
      <c r="J33" s="7">
        <f t="shared" si="1"/>
        <v>0.46017375400091448</v>
      </c>
      <c r="K33" s="8">
        <v>31363</v>
      </c>
      <c r="L33">
        <v>121.82</v>
      </c>
      <c r="M33">
        <v>118.1567</v>
      </c>
      <c r="N33" s="9"/>
      <c r="O33" s="9"/>
      <c r="Q33" s="28">
        <v>-0.4</v>
      </c>
      <c r="R33">
        <f>COUNTIF($N$256:$N$11201,"&lt;"&amp;Q33)</f>
        <v>531</v>
      </c>
      <c r="S33">
        <f>COUNTIF($O$256:$O$11201,"&lt;"&amp;Q33)</f>
        <v>2479</v>
      </c>
      <c r="T33" s="5">
        <f>R33/$R$7</f>
        <v>0.2278969957081545</v>
      </c>
      <c r="U33" s="29">
        <f>S33/$S$7</f>
        <v>0.52487825534617827</v>
      </c>
      <c r="W33" s="13">
        <f t="shared" si="3"/>
        <v>0.33999999999999975</v>
      </c>
      <c r="X33" s="7">
        <f t="shared" si="4"/>
        <v>0.21642557162855811</v>
      </c>
      <c r="Y33" s="7">
        <f t="shared" si="2"/>
        <v>0.16238917405506301</v>
      </c>
      <c r="AA33" s="15"/>
      <c r="AB33" s="15"/>
      <c r="AC33" s="15"/>
      <c r="AD33" s="15"/>
      <c r="AE33" s="45">
        <f>+AE31+AH31</f>
        <v>0.46271581894540365</v>
      </c>
      <c r="AF33" s="38"/>
      <c r="AG33" s="38"/>
      <c r="AH33" s="38"/>
      <c r="AI33" s="38"/>
      <c r="AJ33" s="39"/>
      <c r="AK33" s="15"/>
      <c r="AL33" s="15"/>
      <c r="AM33" s="15"/>
      <c r="AN33" s="15"/>
      <c r="AO33" s="15"/>
      <c r="AP33" s="15"/>
    </row>
    <row r="34" spans="1:42" ht="15" customHeight="1">
      <c r="A34">
        <f t="shared" si="0"/>
        <v>5</v>
      </c>
      <c r="B34" s="3" t="s">
        <v>61</v>
      </c>
      <c r="C34" s="4">
        <v>-12.552052647491401</v>
      </c>
      <c r="I34" s="6">
        <v>13</v>
      </c>
      <c r="J34" s="7">
        <f t="shared" si="1"/>
        <v>0.49839963420210331</v>
      </c>
      <c r="K34" s="8">
        <v>31364</v>
      </c>
      <c r="L34">
        <v>121.17</v>
      </c>
      <c r="M34">
        <v>118.9436</v>
      </c>
      <c r="N34" s="9"/>
      <c r="O34" s="9"/>
      <c r="Q34" s="28">
        <v>-0.3</v>
      </c>
      <c r="R34">
        <f t="shared" ref="R34:R37" si="13">COUNTIF($N$256:$N$11201,"&lt;"&amp;Q34)</f>
        <v>883</v>
      </c>
      <c r="S34">
        <f t="shared" ref="S34:S37" si="14">COUNTIF($O$256:$O$11201,"&lt;"&amp;Q34)</f>
        <v>3102</v>
      </c>
      <c r="T34" s="5">
        <f>R34/$R$7</f>
        <v>0.37896995708154507</v>
      </c>
      <c r="U34" s="29">
        <f>S34/$S$7</f>
        <v>0.65678594113910649</v>
      </c>
      <c r="W34" s="13">
        <f t="shared" si="3"/>
        <v>0.32999999999999974</v>
      </c>
      <c r="X34" s="7">
        <f t="shared" si="4"/>
        <v>0.22435837610825946</v>
      </c>
      <c r="Y34" s="7">
        <f t="shared" si="2"/>
        <v>0.16780214652356509</v>
      </c>
    </row>
    <row r="35" spans="1:42" ht="15" customHeight="1">
      <c r="A35">
        <f t="shared" si="0"/>
        <v>6</v>
      </c>
      <c r="B35" s="3" t="s">
        <v>62</v>
      </c>
      <c r="C35" s="4">
        <v>-6.8541156351193004</v>
      </c>
      <c r="I35" s="6">
        <v>12</v>
      </c>
      <c r="J35" s="7">
        <f t="shared" si="1"/>
        <v>0.53232738911751254</v>
      </c>
      <c r="K35" s="8">
        <v>31365</v>
      </c>
      <c r="L35">
        <v>121.83</v>
      </c>
      <c r="M35">
        <v>119.4883</v>
      </c>
      <c r="N35" s="9"/>
      <c r="O35" s="9"/>
      <c r="Q35" s="28">
        <v>-0.2</v>
      </c>
      <c r="R35">
        <f t="shared" si="13"/>
        <v>1249</v>
      </c>
      <c r="S35">
        <f t="shared" si="14"/>
        <v>3496</v>
      </c>
      <c r="T35" s="5">
        <f>R35/$R$7</f>
        <v>0.53605150214592279</v>
      </c>
      <c r="U35" s="29">
        <f>S35/$S$7</f>
        <v>0.74020749523607876</v>
      </c>
      <c r="W35" s="13">
        <f t="shared" si="3"/>
        <v>0.31999999999999973</v>
      </c>
      <c r="X35" s="7">
        <f t="shared" si="4"/>
        <v>0.23406439570695287</v>
      </c>
      <c r="Y35" s="7">
        <f t="shared" si="2"/>
        <v>0.1730284647690154</v>
      </c>
      <c r="AA35" s="44" t="s">
        <v>63</v>
      </c>
      <c r="AB35" s="41"/>
      <c r="AC35" s="41"/>
      <c r="AD35" s="41"/>
      <c r="AE35" s="41"/>
      <c r="AF35" s="41"/>
      <c r="AG35" s="41"/>
      <c r="AH35" s="41"/>
      <c r="AI35" s="41"/>
      <c r="AJ35" s="41"/>
      <c r="AK35" s="41"/>
      <c r="AL35" s="41"/>
      <c r="AM35" s="41"/>
      <c r="AN35" s="41"/>
      <c r="AO35" s="41"/>
      <c r="AP35" s="41"/>
    </row>
    <row r="36" spans="1:42" ht="15" customHeight="1">
      <c r="A36">
        <f t="shared" si="0"/>
        <v>7</v>
      </c>
      <c r="B36" s="3" t="s">
        <v>64</v>
      </c>
      <c r="C36" s="4">
        <v>-6.8541156351193004</v>
      </c>
      <c r="I36" s="6">
        <v>11</v>
      </c>
      <c r="J36" s="7">
        <f t="shared" si="1"/>
        <v>0.56652949245541839</v>
      </c>
      <c r="K36" s="8">
        <v>31366</v>
      </c>
      <c r="L36">
        <v>122.18</v>
      </c>
      <c r="M36">
        <v>117.7531</v>
      </c>
      <c r="N36" s="9"/>
      <c r="O36" s="9"/>
      <c r="Q36" s="28">
        <v>-0.1</v>
      </c>
      <c r="R36">
        <f t="shared" si="13"/>
        <v>1674</v>
      </c>
      <c r="S36">
        <f t="shared" si="14"/>
        <v>4034</v>
      </c>
      <c r="T36" s="5">
        <f>R36/$R$7</f>
        <v>0.71845493562231755</v>
      </c>
      <c r="U36" s="29">
        <f>S36/$S$7</f>
        <v>0.85411814524666529</v>
      </c>
      <c r="W36" s="13">
        <f t="shared" si="3"/>
        <v>0.30999999999999972</v>
      </c>
      <c r="X36" s="7">
        <f t="shared" si="4"/>
        <v>0.24703686420905274</v>
      </c>
      <c r="Y36" s="7">
        <f t="shared" si="2"/>
        <v>0.17769482034531031</v>
      </c>
    </row>
    <row r="37" spans="1:42" ht="15" customHeight="1">
      <c r="A37">
        <f t="shared" si="0"/>
        <v>1</v>
      </c>
      <c r="B37" s="3" t="s">
        <v>65</v>
      </c>
      <c r="C37" s="4">
        <v>-5.8395323080155901</v>
      </c>
      <c r="I37" s="6">
        <v>10</v>
      </c>
      <c r="J37" s="7">
        <f t="shared" si="1"/>
        <v>0.60228623685413807</v>
      </c>
      <c r="K37" s="8">
        <v>31369</v>
      </c>
      <c r="L37">
        <v>121.96</v>
      </c>
      <c r="M37">
        <v>116.4315</v>
      </c>
      <c r="N37" s="9"/>
      <c r="O37" s="9"/>
      <c r="Q37" s="28">
        <v>0</v>
      </c>
      <c r="R37">
        <f t="shared" si="13"/>
        <v>2330</v>
      </c>
      <c r="S37">
        <f t="shared" si="14"/>
        <v>4723</v>
      </c>
      <c r="T37" s="5">
        <f>R37/$R$7</f>
        <v>1</v>
      </c>
      <c r="U37" s="29">
        <f>S37/$S$7</f>
        <v>1</v>
      </c>
      <c r="W37" s="13">
        <f t="shared" si="3"/>
        <v>0.29999999999999971</v>
      </c>
      <c r="X37" s="7">
        <f t="shared" si="4"/>
        <v>0.26112925804946335</v>
      </c>
      <c r="Y37" s="7">
        <f t="shared" si="2"/>
        <v>0.18189454036397573</v>
      </c>
    </row>
    <row r="38" spans="1:42" ht="15" customHeight="1">
      <c r="A38">
        <f t="shared" si="0"/>
        <v>2</v>
      </c>
      <c r="B38" s="3" t="s">
        <v>66</v>
      </c>
      <c r="C38" s="4">
        <v>-9.6824706713215392</v>
      </c>
      <c r="I38" s="6">
        <v>9</v>
      </c>
      <c r="J38" s="7">
        <f t="shared" si="1"/>
        <v>0.63209876543209875</v>
      </c>
      <c r="K38" s="8">
        <v>31370</v>
      </c>
      <c r="L38">
        <v>122.57</v>
      </c>
      <c r="M38">
        <v>116.4315</v>
      </c>
      <c r="N38" s="9"/>
      <c r="O38" s="9"/>
      <c r="Q38" s="23"/>
      <c r="U38" s="24"/>
      <c r="W38" s="13">
        <f t="shared" si="3"/>
        <v>0.2899999999999997</v>
      </c>
      <c r="X38" s="7">
        <f t="shared" si="4"/>
        <v>0.27438170788614091</v>
      </c>
      <c r="Y38" s="7">
        <f t="shared" si="2"/>
        <v>0.18693420438637423</v>
      </c>
    </row>
    <row r="39" spans="1:42" ht="15" customHeight="1">
      <c r="A39">
        <f t="shared" si="0"/>
        <v>3</v>
      </c>
      <c r="B39" s="3" t="s">
        <v>67</v>
      </c>
      <c r="C39" s="4">
        <v>-9.2847550995400407</v>
      </c>
      <c r="I39" s="6">
        <v>8</v>
      </c>
      <c r="J39" s="7">
        <f t="shared" ref="J39:J70" si="15">COUNTIF(C$3:C$10937,"&gt;"&amp;I39)/$F$3</f>
        <v>0.66310013717421123</v>
      </c>
      <c r="K39" s="8">
        <v>31371</v>
      </c>
      <c r="L39">
        <v>122.2</v>
      </c>
      <c r="M39">
        <v>115.6144</v>
      </c>
      <c r="N39" s="9"/>
      <c r="O39" s="9"/>
      <c r="Q39" s="23"/>
      <c r="U39" s="24"/>
      <c r="W39" s="13">
        <f t="shared" si="3"/>
        <v>0.27999999999999969</v>
      </c>
      <c r="X39" s="7">
        <f t="shared" si="4"/>
        <v>0.29062062529164723</v>
      </c>
      <c r="Y39" s="7">
        <f t="shared" ref="Y39:Y70" si="16">COUNTIF($O$257:$O$11201,"&gt;"&amp;W39)/$R$3</f>
        <v>0.19272048530097993</v>
      </c>
    </row>
    <row r="40" spans="1:42" ht="15" customHeight="1">
      <c r="A40">
        <f t="shared" si="0"/>
        <v>4</v>
      </c>
      <c r="B40" s="3" t="s">
        <v>68</v>
      </c>
      <c r="C40" s="4">
        <v>-7.3281833086973398</v>
      </c>
      <c r="I40" s="6">
        <v>7</v>
      </c>
      <c r="J40" s="7">
        <f t="shared" si="15"/>
        <v>0.69309556470050293</v>
      </c>
      <c r="K40" s="8">
        <v>31372</v>
      </c>
      <c r="L40">
        <v>123.61</v>
      </c>
      <c r="M40">
        <v>117.5009</v>
      </c>
      <c r="N40" s="9"/>
      <c r="O40" s="9"/>
      <c r="Q40" s="26" t="s">
        <v>18</v>
      </c>
      <c r="R40" s="11" t="s">
        <v>33</v>
      </c>
      <c r="S40" s="11" t="s">
        <v>69</v>
      </c>
      <c r="T40" s="11" t="s">
        <v>70</v>
      </c>
      <c r="U40" s="27" t="s">
        <v>71</v>
      </c>
      <c r="W40" s="13">
        <f t="shared" ref="W40:W71" si="17">W39-1%</f>
        <v>0.26999999999999968</v>
      </c>
      <c r="X40" s="7">
        <f t="shared" si="4"/>
        <v>0.30676621558562761</v>
      </c>
      <c r="Y40" s="7">
        <f t="shared" si="16"/>
        <v>0.19776014932337843</v>
      </c>
    </row>
    <row r="41" spans="1:42" ht="15" customHeight="1">
      <c r="A41">
        <f t="shared" si="0"/>
        <v>5</v>
      </c>
      <c r="B41" s="3" t="s">
        <v>72</v>
      </c>
      <c r="C41" s="4">
        <v>-6.7490682042625201</v>
      </c>
      <c r="I41" s="6">
        <v>6</v>
      </c>
      <c r="J41" s="7">
        <f t="shared" si="15"/>
        <v>0.71641518061271148</v>
      </c>
      <c r="K41" s="8">
        <v>31373</v>
      </c>
      <c r="L41">
        <v>123.97</v>
      </c>
      <c r="M41">
        <v>116.3004</v>
      </c>
      <c r="N41" s="9"/>
      <c r="O41" s="9"/>
      <c r="Q41" s="30">
        <v>-0.5</v>
      </c>
      <c r="R41" s="31">
        <f t="shared" ref="R41:R51" si="18">Q41+10%</f>
        <v>-0.4</v>
      </c>
      <c r="S41" t="str">
        <f t="shared" ref="S41:S52" si="19">TEXT(Q41,"#%")&amp;" to "&amp;TEXT(R41,"#%")</f>
        <v>-50% to -40%</v>
      </c>
      <c r="T41">
        <f>COUNTIFS($N$256:$N$11201,"&gt;="&amp;Q41,$N$256:$N$11201,"&lt;"&amp;R41)</f>
        <v>338</v>
      </c>
      <c r="U41" s="32">
        <f t="shared" ref="U41:U53" si="20">T41/$R$3</f>
        <v>3.1544563695753619E-2</v>
      </c>
      <c r="W41" s="13">
        <f t="shared" si="17"/>
        <v>0.25999999999999968</v>
      </c>
      <c r="X41" s="7">
        <f t="shared" si="4"/>
        <v>0.32300513299113393</v>
      </c>
      <c r="Y41" s="7">
        <f t="shared" si="16"/>
        <v>0.20466635557629492</v>
      </c>
    </row>
    <row r="42" spans="1:42" ht="15" customHeight="1">
      <c r="A42">
        <f t="shared" si="0"/>
        <v>6</v>
      </c>
      <c r="B42" s="3" t="s">
        <v>73</v>
      </c>
      <c r="C42" s="4">
        <v>-6.75793264252217</v>
      </c>
      <c r="I42" s="6">
        <v>5</v>
      </c>
      <c r="J42" s="7">
        <f t="shared" si="15"/>
        <v>0.74138088705989935</v>
      </c>
      <c r="K42" s="8">
        <v>31376</v>
      </c>
      <c r="L42">
        <v>123.14</v>
      </c>
      <c r="M42">
        <v>116.0582</v>
      </c>
      <c r="N42" s="9"/>
      <c r="O42" s="9"/>
      <c r="Q42" s="30">
        <f t="shared" ref="Q42:Q52" si="21">R41</f>
        <v>-0.4</v>
      </c>
      <c r="R42" s="31">
        <f t="shared" si="18"/>
        <v>-0.30000000000000004</v>
      </c>
      <c r="S42" t="str">
        <f t="shared" si="19"/>
        <v>-40% to -30%</v>
      </c>
      <c r="T42">
        <f t="shared" ref="T42:T52" si="22">COUNTIFS($N$256:$N$11201,"&gt;="&amp;Q42,$N$256:$N$11201,"&lt;"&amp;R42)</f>
        <v>352</v>
      </c>
      <c r="U42" s="32">
        <f t="shared" si="20"/>
        <v>3.2851143257116196E-2</v>
      </c>
      <c r="W42" s="13">
        <f t="shared" si="17"/>
        <v>0.24999999999999967</v>
      </c>
      <c r="X42" s="7">
        <f t="shared" si="4"/>
        <v>0.34195053663089126</v>
      </c>
      <c r="Y42" s="7">
        <f t="shared" si="16"/>
        <v>0.21166588894073729</v>
      </c>
    </row>
    <row r="43" spans="1:42" ht="15" customHeight="1">
      <c r="A43">
        <f t="shared" si="0"/>
        <v>7</v>
      </c>
      <c r="B43" s="3" t="s">
        <v>74</v>
      </c>
      <c r="C43" s="4">
        <v>-6.75793264252217</v>
      </c>
      <c r="I43" s="6">
        <v>4</v>
      </c>
      <c r="J43" s="7">
        <f t="shared" si="15"/>
        <v>0.76241426611796981</v>
      </c>
      <c r="K43" s="8">
        <v>31377</v>
      </c>
      <c r="L43">
        <v>123.95</v>
      </c>
      <c r="M43">
        <v>114.3331</v>
      </c>
      <c r="N43" s="9"/>
      <c r="O43" s="9"/>
      <c r="Q43" s="30">
        <f t="shared" si="21"/>
        <v>-0.30000000000000004</v>
      </c>
      <c r="R43" s="31">
        <f t="shared" si="18"/>
        <v>-0.20000000000000004</v>
      </c>
      <c r="S43" t="str">
        <f t="shared" si="19"/>
        <v>-30% to -20%</v>
      </c>
      <c r="T43">
        <f t="shared" si="22"/>
        <v>366</v>
      </c>
      <c r="U43" s="32">
        <f t="shared" si="20"/>
        <v>3.4157722818478765E-2</v>
      </c>
      <c r="W43" s="13">
        <f t="shared" si="17"/>
        <v>0.23999999999999966</v>
      </c>
      <c r="X43" s="7">
        <f t="shared" si="4"/>
        <v>0.36033597760149322</v>
      </c>
      <c r="Y43" s="7">
        <f t="shared" si="16"/>
        <v>0.21791880541297245</v>
      </c>
    </row>
    <row r="44" spans="1:42" ht="15" customHeight="1">
      <c r="A44">
        <f t="shared" si="0"/>
        <v>1</v>
      </c>
      <c r="B44" s="3" t="s">
        <v>75</v>
      </c>
      <c r="C44" s="4">
        <v>-6.06655502627848</v>
      </c>
      <c r="I44" s="6">
        <v>3</v>
      </c>
      <c r="J44" s="7">
        <f t="shared" si="15"/>
        <v>0.78061271147690903</v>
      </c>
      <c r="K44" s="8">
        <v>31378</v>
      </c>
      <c r="L44">
        <v>125.77</v>
      </c>
      <c r="M44">
        <v>114.9889</v>
      </c>
      <c r="N44" s="9"/>
      <c r="O44" s="9"/>
      <c r="Q44" s="30">
        <f t="shared" si="21"/>
        <v>-0.20000000000000004</v>
      </c>
      <c r="R44" s="31">
        <f t="shared" si="18"/>
        <v>-0.10000000000000003</v>
      </c>
      <c r="S44" t="str">
        <f t="shared" si="19"/>
        <v>-20% to -10%</v>
      </c>
      <c r="T44">
        <f t="shared" si="22"/>
        <v>425</v>
      </c>
      <c r="U44" s="32">
        <f t="shared" si="20"/>
        <v>3.9664022398506769E-2</v>
      </c>
      <c r="W44" s="13">
        <f t="shared" si="17"/>
        <v>0.22999999999999965</v>
      </c>
      <c r="X44" s="7">
        <f t="shared" si="4"/>
        <v>0.37386840877274846</v>
      </c>
      <c r="Y44" s="7">
        <f t="shared" si="16"/>
        <v>0.22687820811945869</v>
      </c>
    </row>
    <row r="45" spans="1:42" ht="15" customHeight="1">
      <c r="A45">
        <f t="shared" si="0"/>
        <v>2</v>
      </c>
      <c r="B45" s="3" t="s">
        <v>76</v>
      </c>
      <c r="C45" s="4">
        <v>-6.16348044596797</v>
      </c>
      <c r="I45" s="6">
        <v>2</v>
      </c>
      <c r="J45" s="7">
        <f t="shared" si="15"/>
        <v>0.79698216735253768</v>
      </c>
      <c r="K45" s="8">
        <v>31380</v>
      </c>
      <c r="L45">
        <v>126.06</v>
      </c>
      <c r="M45">
        <v>113.3747</v>
      </c>
      <c r="N45" s="9"/>
      <c r="O45" s="9"/>
      <c r="Q45" s="30">
        <f t="shared" si="21"/>
        <v>-0.10000000000000003</v>
      </c>
      <c r="R45" s="31">
        <f t="shared" si="18"/>
        <v>0</v>
      </c>
      <c r="S45" t="str">
        <f t="shared" si="19"/>
        <v>-10% to %</v>
      </c>
      <c r="T45">
        <f t="shared" si="22"/>
        <v>656</v>
      </c>
      <c r="U45" s="32">
        <f t="shared" si="20"/>
        <v>6.1222585160989267E-2</v>
      </c>
      <c r="W45" s="13">
        <f t="shared" si="17"/>
        <v>0.21999999999999964</v>
      </c>
      <c r="X45" s="7">
        <f t="shared" si="4"/>
        <v>0.38880074661689223</v>
      </c>
      <c r="Y45" s="7">
        <f t="shared" si="16"/>
        <v>0.23761082594493702</v>
      </c>
    </row>
    <row r="46" spans="1:42" ht="15" customHeight="1">
      <c r="A46">
        <f t="shared" si="0"/>
        <v>3</v>
      </c>
      <c r="B46" s="3" t="s">
        <v>77</v>
      </c>
      <c r="C46" s="4">
        <v>-5.7801126671154099</v>
      </c>
      <c r="I46" s="6">
        <v>1</v>
      </c>
      <c r="J46" s="7">
        <f t="shared" si="15"/>
        <v>0.811522633744856</v>
      </c>
      <c r="K46" s="8">
        <v>31383</v>
      </c>
      <c r="L46">
        <v>125.18</v>
      </c>
      <c r="M46">
        <v>113.34439999999999</v>
      </c>
      <c r="N46" s="9"/>
      <c r="O46" s="9"/>
      <c r="Q46" s="30">
        <f t="shared" si="21"/>
        <v>0</v>
      </c>
      <c r="R46" s="31">
        <f t="shared" si="18"/>
        <v>0.1</v>
      </c>
      <c r="S46" t="str">
        <f t="shared" si="19"/>
        <v>% to 10%</v>
      </c>
      <c r="T46">
        <f t="shared" si="22"/>
        <v>1951</v>
      </c>
      <c r="U46" s="32">
        <f t="shared" si="20"/>
        <v>0.18208119458702754</v>
      </c>
      <c r="W46" s="13">
        <f t="shared" si="17"/>
        <v>0.20999999999999963</v>
      </c>
      <c r="X46" s="7">
        <f t="shared" si="4"/>
        <v>0.40401306579561364</v>
      </c>
      <c r="Y46" s="7">
        <f t="shared" si="16"/>
        <v>0.2487167522165189</v>
      </c>
    </row>
    <row r="47" spans="1:42" ht="15" customHeight="1">
      <c r="A47">
        <f t="shared" si="0"/>
        <v>4</v>
      </c>
      <c r="B47" s="3" t="s">
        <v>78</v>
      </c>
      <c r="C47" s="4">
        <v>-6.19069264472044</v>
      </c>
      <c r="I47" s="6">
        <v>0</v>
      </c>
      <c r="J47" s="7">
        <f t="shared" si="15"/>
        <v>0.8235025148605396</v>
      </c>
      <c r="K47" s="8">
        <v>31384</v>
      </c>
      <c r="L47">
        <v>125.23</v>
      </c>
      <c r="M47">
        <v>115.1604</v>
      </c>
      <c r="N47" s="9"/>
      <c r="O47" s="9"/>
      <c r="Q47" s="30">
        <f t="shared" si="21"/>
        <v>0.1</v>
      </c>
      <c r="R47" s="31">
        <f t="shared" si="18"/>
        <v>0.2</v>
      </c>
      <c r="S47" t="str">
        <f t="shared" si="19"/>
        <v>10% to 20%</v>
      </c>
      <c r="T47">
        <f t="shared" si="22"/>
        <v>1926</v>
      </c>
      <c r="U47" s="32">
        <f t="shared" si="20"/>
        <v>0.17974801679888008</v>
      </c>
      <c r="W47" s="13">
        <f t="shared" si="17"/>
        <v>0.19999999999999962</v>
      </c>
      <c r="X47" s="7">
        <f t="shared" si="4"/>
        <v>0.42081194587027532</v>
      </c>
      <c r="Y47" s="7">
        <f t="shared" si="16"/>
        <v>0.2602893140457303</v>
      </c>
    </row>
    <row r="48" spans="1:42" ht="15" customHeight="1">
      <c r="A48">
        <f t="shared" si="0"/>
        <v>5</v>
      </c>
      <c r="B48" s="3" t="s">
        <v>79</v>
      </c>
      <c r="C48" s="4">
        <v>-6.5918439857315603</v>
      </c>
      <c r="I48" s="6">
        <v>-1</v>
      </c>
      <c r="J48" s="7">
        <f t="shared" si="15"/>
        <v>0.83136716963877455</v>
      </c>
      <c r="K48" s="8">
        <v>31385</v>
      </c>
      <c r="L48">
        <v>127.94</v>
      </c>
      <c r="M48">
        <v>113.9851</v>
      </c>
      <c r="N48" s="9"/>
      <c r="O48" s="9"/>
      <c r="Q48" s="30">
        <f t="shared" si="21"/>
        <v>0.2</v>
      </c>
      <c r="R48" s="31">
        <f t="shared" si="18"/>
        <v>0.30000000000000004</v>
      </c>
      <c r="S48" t="str">
        <f t="shared" si="19"/>
        <v>20% to 30%</v>
      </c>
      <c r="T48">
        <f t="shared" si="22"/>
        <v>1711</v>
      </c>
      <c r="U48" s="32">
        <f t="shared" si="20"/>
        <v>0.15968268782081194</v>
      </c>
      <c r="W48" s="13">
        <f t="shared" si="17"/>
        <v>0.18999999999999961</v>
      </c>
      <c r="X48" s="7">
        <f t="shared" si="4"/>
        <v>0.43733084461035932</v>
      </c>
      <c r="Y48" s="7">
        <f t="shared" si="16"/>
        <v>0.2748483434437704</v>
      </c>
    </row>
    <row r="49" spans="1:25" ht="15" customHeight="1">
      <c r="A49">
        <f t="shared" si="0"/>
        <v>6</v>
      </c>
      <c r="B49" s="3" t="s">
        <v>80</v>
      </c>
      <c r="C49" s="4">
        <v>-5.7928691645247303</v>
      </c>
      <c r="I49" s="6">
        <v>-2</v>
      </c>
      <c r="J49" s="7">
        <f t="shared" si="15"/>
        <v>0.83712848651120253</v>
      </c>
      <c r="K49" s="8">
        <v>31386</v>
      </c>
      <c r="L49">
        <v>128.46</v>
      </c>
      <c r="M49">
        <v>114.2688</v>
      </c>
      <c r="N49" s="9"/>
      <c r="O49" s="9"/>
      <c r="Q49" s="30">
        <f t="shared" si="21"/>
        <v>0.30000000000000004</v>
      </c>
      <c r="R49" s="31">
        <f t="shared" si="18"/>
        <v>0.4</v>
      </c>
      <c r="S49" t="str">
        <f t="shared" si="19"/>
        <v>30% to 40%</v>
      </c>
      <c r="T49">
        <f t="shared" si="22"/>
        <v>1057</v>
      </c>
      <c r="U49" s="32">
        <f t="shared" si="20"/>
        <v>9.864675688287447E-2</v>
      </c>
      <c r="W49" s="13">
        <f t="shared" si="17"/>
        <v>0.1799999999999996</v>
      </c>
      <c r="X49" s="7">
        <f t="shared" si="4"/>
        <v>0.45534297713485766</v>
      </c>
      <c r="Y49" s="7">
        <f t="shared" si="16"/>
        <v>0.29015398973401774</v>
      </c>
    </row>
    <row r="50" spans="1:25" ht="15" customHeight="1">
      <c r="A50">
        <f t="shared" si="0"/>
        <v>7</v>
      </c>
      <c r="B50" s="3" t="s">
        <v>81</v>
      </c>
      <c r="C50" s="4">
        <v>-5.7928691645247303</v>
      </c>
      <c r="I50" s="6">
        <v>-3</v>
      </c>
      <c r="J50" s="7">
        <f t="shared" si="15"/>
        <v>0.84371284865112028</v>
      </c>
      <c r="K50" s="8">
        <v>31387</v>
      </c>
      <c r="L50">
        <v>126.96</v>
      </c>
      <c r="M50">
        <v>112.59699999999999</v>
      </c>
      <c r="N50" s="9"/>
      <c r="O50" s="9"/>
      <c r="Q50" s="30">
        <f t="shared" si="21"/>
        <v>0.4</v>
      </c>
      <c r="R50" s="31">
        <f t="shared" si="18"/>
        <v>0.5</v>
      </c>
      <c r="S50" t="str">
        <f t="shared" si="19"/>
        <v>40% to 50%</v>
      </c>
      <c r="T50">
        <f t="shared" si="22"/>
        <v>776</v>
      </c>
      <c r="U50" s="32">
        <f t="shared" si="20"/>
        <v>7.2421838544097061E-2</v>
      </c>
      <c r="W50" s="13">
        <f t="shared" si="17"/>
        <v>0.1699999999999996</v>
      </c>
      <c r="X50" s="7">
        <f t="shared" si="4"/>
        <v>0.47335510965935607</v>
      </c>
      <c r="Y50" s="7">
        <f t="shared" si="16"/>
        <v>0.30555296313579094</v>
      </c>
    </row>
    <row r="51" spans="1:25" ht="15" customHeight="1">
      <c r="A51">
        <f t="shared" si="0"/>
        <v>1</v>
      </c>
      <c r="B51" s="3" t="s">
        <v>82</v>
      </c>
      <c r="C51" s="4">
        <v>-6.64803385212862</v>
      </c>
      <c r="I51" s="6">
        <v>-4</v>
      </c>
      <c r="J51" s="7">
        <f t="shared" si="15"/>
        <v>0.85020576131687242</v>
      </c>
      <c r="K51" s="8">
        <v>31390</v>
      </c>
      <c r="L51">
        <v>127.49</v>
      </c>
      <c r="M51">
        <v>110.0842</v>
      </c>
      <c r="N51" s="9"/>
      <c r="O51" s="9"/>
      <c r="Q51" s="30">
        <f t="shared" si="21"/>
        <v>0.5</v>
      </c>
      <c r="R51" s="31">
        <f t="shared" si="18"/>
        <v>0.6</v>
      </c>
      <c r="S51" t="str">
        <f t="shared" si="19"/>
        <v>50% to 60%</v>
      </c>
      <c r="T51">
        <f t="shared" si="22"/>
        <v>373</v>
      </c>
      <c r="U51" s="32">
        <f t="shared" si="20"/>
        <v>3.4811012599160057E-2</v>
      </c>
      <c r="W51" s="13">
        <f t="shared" si="17"/>
        <v>0.15999999999999959</v>
      </c>
      <c r="X51" s="7">
        <f t="shared" si="4"/>
        <v>0.48987400839944006</v>
      </c>
      <c r="Y51" s="7">
        <f t="shared" si="16"/>
        <v>0.32067195520298647</v>
      </c>
    </row>
    <row r="52" spans="1:25" ht="15" customHeight="1">
      <c r="A52">
        <f t="shared" si="0"/>
        <v>2</v>
      </c>
      <c r="B52" s="3" t="s">
        <v>83</v>
      </c>
      <c r="C52" s="4">
        <v>-5.9666706416534598</v>
      </c>
      <c r="I52" s="6">
        <v>-5</v>
      </c>
      <c r="J52" s="7">
        <f t="shared" si="15"/>
        <v>0.86044810242341108</v>
      </c>
      <c r="K52" s="8">
        <v>31391</v>
      </c>
      <c r="L52">
        <v>127.97</v>
      </c>
      <c r="M52">
        <v>108.3111</v>
      </c>
      <c r="N52" s="9"/>
      <c r="O52" s="9"/>
      <c r="Q52" s="30">
        <f t="shared" si="21"/>
        <v>0.6</v>
      </c>
      <c r="R52" s="31">
        <v>0.75</v>
      </c>
      <c r="S52" t="str">
        <f t="shared" si="19"/>
        <v>60% to 75%</v>
      </c>
      <c r="T52">
        <f t="shared" si="22"/>
        <v>325</v>
      </c>
      <c r="U52" s="32">
        <f t="shared" si="20"/>
        <v>3.0331311245916939E-2</v>
      </c>
      <c r="W52" s="13">
        <f t="shared" si="17"/>
        <v>0.14999999999999958</v>
      </c>
      <c r="X52" s="7">
        <f t="shared" si="4"/>
        <v>0.50779281381241248</v>
      </c>
      <c r="Y52" s="7">
        <f t="shared" si="16"/>
        <v>0.33737750816612228</v>
      </c>
    </row>
    <row r="53" spans="1:25" ht="15.75" customHeight="1" thickBot="1">
      <c r="A53">
        <f t="shared" si="0"/>
        <v>3</v>
      </c>
      <c r="B53" s="3" t="s">
        <v>84</v>
      </c>
      <c r="C53" s="4">
        <v>-7.4783846320587104</v>
      </c>
      <c r="I53" s="6">
        <v>-6</v>
      </c>
      <c r="J53" s="7">
        <f t="shared" si="15"/>
        <v>0.8692272519433013</v>
      </c>
      <c r="K53" s="8">
        <v>31392</v>
      </c>
      <c r="L53">
        <v>129.18</v>
      </c>
      <c r="M53">
        <v>107.916</v>
      </c>
      <c r="N53" s="9"/>
      <c r="O53" s="9"/>
      <c r="Q53" s="33" t="s">
        <v>85</v>
      </c>
      <c r="R53" s="34" t="s">
        <v>86</v>
      </c>
      <c r="S53" s="34" t="s">
        <v>87</v>
      </c>
      <c r="T53" s="34">
        <f>SUM(T41:T52)</f>
        <v>10256</v>
      </c>
      <c r="U53" s="35">
        <f t="shared" si="20"/>
        <v>0.95716285580961269</v>
      </c>
      <c r="W53" s="13">
        <f t="shared" si="17"/>
        <v>0.13999999999999957</v>
      </c>
      <c r="X53" s="7">
        <f t="shared" si="4"/>
        <v>0.52729818012132523</v>
      </c>
      <c r="Y53" s="7">
        <f t="shared" si="16"/>
        <v>0.35501633224451701</v>
      </c>
    </row>
    <row r="54" spans="1:25" ht="15" customHeight="1">
      <c r="A54">
        <f t="shared" si="0"/>
        <v>4</v>
      </c>
      <c r="B54" s="3" t="s">
        <v>88</v>
      </c>
      <c r="C54" s="4">
        <v>-6.7750321729406204</v>
      </c>
      <c r="I54" s="6">
        <v>-7</v>
      </c>
      <c r="J54" s="7">
        <f t="shared" si="15"/>
        <v>0.87690900777320535</v>
      </c>
      <c r="K54" s="8">
        <v>31393</v>
      </c>
      <c r="L54">
        <v>129.76</v>
      </c>
      <c r="M54">
        <v>109.2028</v>
      </c>
      <c r="N54" s="9"/>
      <c r="O54" s="9"/>
      <c r="Q54" s="14"/>
      <c r="R54" s="14"/>
      <c r="U54" s="7"/>
      <c r="W54" s="13">
        <f t="shared" si="17"/>
        <v>0.12999999999999956</v>
      </c>
      <c r="X54" s="7">
        <f t="shared" si="4"/>
        <v>0.54559029398040126</v>
      </c>
      <c r="Y54" s="7">
        <f t="shared" si="16"/>
        <v>0.37041530564629027</v>
      </c>
    </row>
    <row r="55" spans="1:25" ht="15" customHeight="1">
      <c r="A55">
        <f t="shared" si="0"/>
        <v>5</v>
      </c>
      <c r="B55" s="3" t="s">
        <v>89</v>
      </c>
      <c r="C55" s="4">
        <v>-4.5897687002991399</v>
      </c>
      <c r="I55" s="6">
        <v>-8</v>
      </c>
      <c r="J55" s="7">
        <f t="shared" si="15"/>
        <v>0.88074988568815726</v>
      </c>
      <c r="K55" s="8">
        <v>31394</v>
      </c>
      <c r="L55">
        <v>132.12</v>
      </c>
      <c r="M55">
        <v>108.2807</v>
      </c>
      <c r="N55" s="9"/>
      <c r="O55" s="9"/>
      <c r="Q55" s="14"/>
      <c r="R55" s="14"/>
      <c r="U55" s="7"/>
      <c r="W55" s="13">
        <f t="shared" si="17"/>
        <v>0.11999999999999957</v>
      </c>
      <c r="X55" s="7">
        <f t="shared" si="4"/>
        <v>0.56705552963135786</v>
      </c>
      <c r="Y55" s="7">
        <f t="shared" si="16"/>
        <v>0.38562762482501167</v>
      </c>
    </row>
    <row r="56" spans="1:25" ht="15" customHeight="1">
      <c r="A56">
        <f t="shared" si="0"/>
        <v>6</v>
      </c>
      <c r="B56" s="3" t="s">
        <v>90</v>
      </c>
      <c r="C56" s="4">
        <v>-4.3501343267313901</v>
      </c>
      <c r="I56" s="6">
        <v>-9</v>
      </c>
      <c r="J56" s="7">
        <f t="shared" si="15"/>
        <v>0.88523090992226794</v>
      </c>
      <c r="K56" s="8">
        <v>31397</v>
      </c>
      <c r="L56">
        <v>132.61000000000001</v>
      </c>
      <c r="M56">
        <v>107.0142</v>
      </c>
      <c r="N56" s="9"/>
      <c r="O56" s="9"/>
      <c r="W56" s="13">
        <f t="shared" si="17"/>
        <v>0.10999999999999957</v>
      </c>
      <c r="X56" s="7">
        <f t="shared" si="4"/>
        <v>0.58348110125991604</v>
      </c>
      <c r="Y56" s="7">
        <f t="shared" si="16"/>
        <v>0.40158656089594025</v>
      </c>
    </row>
    <row r="57" spans="1:25" ht="15" customHeight="1">
      <c r="A57">
        <f t="shared" si="0"/>
        <v>7</v>
      </c>
      <c r="B57" s="3" t="s">
        <v>91</v>
      </c>
      <c r="C57" s="4">
        <v>-4.3501343267313901</v>
      </c>
      <c r="I57" s="6">
        <v>-10</v>
      </c>
      <c r="J57" s="7">
        <f t="shared" si="15"/>
        <v>0.8907178783721994</v>
      </c>
      <c r="K57" s="8">
        <v>31398</v>
      </c>
      <c r="L57">
        <v>131.54</v>
      </c>
      <c r="M57">
        <v>106.82170000000001</v>
      </c>
      <c r="N57" s="9"/>
      <c r="O57" s="9"/>
      <c r="W57" s="13">
        <f t="shared" si="17"/>
        <v>9.9999999999999575E-2</v>
      </c>
      <c r="X57" s="7">
        <f t="shared" si="4"/>
        <v>0.60055996266915534</v>
      </c>
      <c r="Y57" s="7">
        <f t="shared" si="16"/>
        <v>0.41409239384041063</v>
      </c>
    </row>
    <row r="58" spans="1:25" ht="15" customHeight="1">
      <c r="A58">
        <f t="shared" si="0"/>
        <v>1</v>
      </c>
      <c r="B58" s="3" t="s">
        <v>92</v>
      </c>
      <c r="C58" s="4">
        <v>-3.38673916249371</v>
      </c>
      <c r="I58" s="6">
        <v>-11</v>
      </c>
      <c r="J58" s="7">
        <f t="shared" si="15"/>
        <v>0.89492455418381345</v>
      </c>
      <c r="K58" s="8">
        <v>31399</v>
      </c>
      <c r="L58">
        <v>131.13999999999999</v>
      </c>
      <c r="M58">
        <v>103.6099</v>
      </c>
      <c r="N58" s="9"/>
      <c r="O58" s="9"/>
      <c r="W58" s="13">
        <f t="shared" si="17"/>
        <v>8.999999999999958E-2</v>
      </c>
      <c r="X58" s="7">
        <f t="shared" si="4"/>
        <v>0.6187587494167055</v>
      </c>
      <c r="Y58" s="7">
        <f t="shared" si="16"/>
        <v>0.42594493700419972</v>
      </c>
    </row>
    <row r="59" spans="1:25" ht="15" customHeight="1">
      <c r="A59">
        <f t="shared" si="0"/>
        <v>2</v>
      </c>
      <c r="B59" s="3" t="s">
        <v>93</v>
      </c>
      <c r="C59" s="4">
        <v>-2.8693061198254202</v>
      </c>
      <c r="I59" s="6">
        <v>-12</v>
      </c>
      <c r="J59" s="7">
        <f t="shared" si="15"/>
        <v>0.89977137631458615</v>
      </c>
      <c r="K59" s="8">
        <v>31400</v>
      </c>
      <c r="L59">
        <v>131.93</v>
      </c>
      <c r="M59">
        <v>105.4742</v>
      </c>
      <c r="N59" s="9"/>
      <c r="O59" s="9"/>
      <c r="W59" s="13">
        <f t="shared" si="17"/>
        <v>7.9999999999999585E-2</v>
      </c>
      <c r="X59" s="7">
        <f t="shared" si="4"/>
        <v>0.64013065795613622</v>
      </c>
      <c r="Y59" s="7">
        <f t="shared" si="16"/>
        <v>0.4384507699486701</v>
      </c>
    </row>
    <row r="60" spans="1:25" ht="15" customHeight="1">
      <c r="A60">
        <f t="shared" si="0"/>
        <v>3</v>
      </c>
      <c r="B60" s="3" t="s">
        <v>94</v>
      </c>
      <c r="C60" s="4">
        <v>-5.2781875108537104</v>
      </c>
      <c r="I60" s="6">
        <v>-13</v>
      </c>
      <c r="J60" s="7">
        <f t="shared" si="15"/>
        <v>0.90598994055784177</v>
      </c>
      <c r="K60" s="8">
        <v>31401</v>
      </c>
      <c r="L60">
        <v>132.26</v>
      </c>
      <c r="M60">
        <v>105.68689999999999</v>
      </c>
      <c r="N60" s="9"/>
      <c r="O60" s="9"/>
      <c r="W60" s="13">
        <f t="shared" si="17"/>
        <v>6.999999999999959E-2</v>
      </c>
      <c r="X60" s="7">
        <f t="shared" si="4"/>
        <v>0.65842277181521236</v>
      </c>
      <c r="Y60" s="7">
        <f t="shared" si="16"/>
        <v>0.45188987400839942</v>
      </c>
    </row>
    <row r="61" spans="1:25" ht="15" customHeight="1">
      <c r="A61">
        <f t="shared" si="0"/>
        <v>4</v>
      </c>
      <c r="B61" s="3" t="s">
        <v>95</v>
      </c>
      <c r="C61" s="4">
        <v>-5.6795028570471402</v>
      </c>
      <c r="I61" s="6">
        <v>-14</v>
      </c>
      <c r="J61" s="7">
        <f t="shared" si="15"/>
        <v>0.91147690900777323</v>
      </c>
      <c r="K61" s="8">
        <v>31404</v>
      </c>
      <c r="L61">
        <v>130.72999999999999</v>
      </c>
      <c r="M61">
        <v>104.4812</v>
      </c>
      <c r="N61" s="9"/>
      <c r="O61" s="9"/>
      <c r="W61" s="13">
        <f t="shared" si="17"/>
        <v>5.9999999999999588E-2</v>
      </c>
      <c r="X61" s="7">
        <f t="shared" si="4"/>
        <v>0.67550163322445167</v>
      </c>
      <c r="Y61" s="7">
        <f t="shared" si="16"/>
        <v>0.46411572561829212</v>
      </c>
    </row>
    <row r="62" spans="1:25" ht="15" customHeight="1">
      <c r="A62">
        <f t="shared" si="0"/>
        <v>5</v>
      </c>
      <c r="B62" s="3" t="s">
        <v>96</v>
      </c>
      <c r="C62" s="4">
        <v>-3.3332943582546601</v>
      </c>
      <c r="I62" s="6">
        <v>-15</v>
      </c>
      <c r="J62" s="7">
        <f t="shared" si="15"/>
        <v>0.91732967535436671</v>
      </c>
      <c r="K62" s="8">
        <v>31405</v>
      </c>
      <c r="L62">
        <v>130.03</v>
      </c>
      <c r="M62">
        <v>103.6605</v>
      </c>
      <c r="N62" s="9"/>
      <c r="O62" s="9"/>
      <c r="W62" s="13">
        <f t="shared" si="17"/>
        <v>4.9999999999999586E-2</v>
      </c>
      <c r="X62" s="7">
        <f t="shared" si="4"/>
        <v>0.69771348576761549</v>
      </c>
      <c r="Y62" s="7">
        <f t="shared" si="16"/>
        <v>0.47783481101259917</v>
      </c>
    </row>
    <row r="63" spans="1:25" ht="15" customHeight="1">
      <c r="A63">
        <f t="shared" si="0"/>
        <v>6</v>
      </c>
      <c r="B63" s="3" t="s">
        <v>97</v>
      </c>
      <c r="C63" s="4">
        <v>-4.0822360368813504</v>
      </c>
      <c r="I63" s="6">
        <v>-16</v>
      </c>
      <c r="J63" s="7">
        <f t="shared" si="15"/>
        <v>0.92373113854595335</v>
      </c>
      <c r="K63" s="8">
        <v>31407</v>
      </c>
      <c r="L63">
        <v>130.35</v>
      </c>
      <c r="M63">
        <v>100.59050000000001</v>
      </c>
      <c r="N63" s="9"/>
      <c r="O63" s="9"/>
      <c r="W63" s="13">
        <f t="shared" si="17"/>
        <v>3.9999999999999584E-2</v>
      </c>
      <c r="X63" s="7">
        <f t="shared" si="4"/>
        <v>0.71665888940737288</v>
      </c>
      <c r="Y63" s="7">
        <f t="shared" si="16"/>
        <v>0.49080727951469905</v>
      </c>
    </row>
    <row r="64" spans="1:25" ht="15" customHeight="1">
      <c r="A64">
        <f t="shared" si="0"/>
        <v>7</v>
      </c>
      <c r="B64" s="3" t="s">
        <v>98</v>
      </c>
      <c r="C64" s="4">
        <v>-4.0822360368813504</v>
      </c>
      <c r="I64" s="6">
        <v>-17</v>
      </c>
      <c r="J64" s="7">
        <f t="shared" si="15"/>
        <v>0.92876085962505717</v>
      </c>
      <c r="K64" s="8">
        <v>31408</v>
      </c>
      <c r="L64">
        <v>131.49</v>
      </c>
      <c r="M64">
        <v>100.49939999999999</v>
      </c>
      <c r="N64" s="9"/>
      <c r="O64" s="9"/>
      <c r="W64" s="13">
        <f t="shared" si="17"/>
        <v>2.9999999999999583E-2</v>
      </c>
      <c r="X64" s="7">
        <f t="shared" si="4"/>
        <v>0.73709752683154461</v>
      </c>
      <c r="Y64" s="7">
        <f t="shared" si="16"/>
        <v>0.50013999066728887</v>
      </c>
    </row>
    <row r="65" spans="1:42" ht="21" customHeight="1" thickBot="1">
      <c r="A65">
        <f t="shared" si="0"/>
        <v>1</v>
      </c>
      <c r="B65" s="3" t="s">
        <v>99</v>
      </c>
      <c r="C65" s="4">
        <v>-2.3273861735546899</v>
      </c>
      <c r="I65" s="6">
        <v>-18</v>
      </c>
      <c r="J65" s="7">
        <f t="shared" si="15"/>
        <v>0.93479652491998166</v>
      </c>
      <c r="K65" s="8">
        <v>31411</v>
      </c>
      <c r="L65">
        <v>131.94999999999999</v>
      </c>
      <c r="M65">
        <v>99.982600000000005</v>
      </c>
      <c r="N65" s="9"/>
      <c r="O65" s="9"/>
      <c r="W65" s="13">
        <f t="shared" si="17"/>
        <v>1.9999999999999581E-2</v>
      </c>
      <c r="X65" s="7">
        <f t="shared" si="4"/>
        <v>0.75370975268315443</v>
      </c>
      <c r="Y65" s="7">
        <f t="shared" si="16"/>
        <v>0.50909939337377508</v>
      </c>
      <c r="AA65" s="15">
        <v>-50</v>
      </c>
      <c r="AB65" s="15"/>
      <c r="AC65" s="15" t="s">
        <v>55</v>
      </c>
      <c r="AD65" s="15">
        <v>-20</v>
      </c>
      <c r="AE65" s="15">
        <v>-20</v>
      </c>
      <c r="AF65" s="15" t="s">
        <v>55</v>
      </c>
      <c r="AG65" s="15">
        <v>0</v>
      </c>
      <c r="AH65" s="15">
        <v>0</v>
      </c>
      <c r="AI65" s="15" t="s">
        <v>55</v>
      </c>
      <c r="AJ65" s="15">
        <v>20</v>
      </c>
      <c r="AK65" s="15">
        <v>20</v>
      </c>
      <c r="AL65" s="15" t="s">
        <v>55</v>
      </c>
      <c r="AM65" s="15">
        <v>75</v>
      </c>
      <c r="AN65" s="15"/>
      <c r="AO65" s="15"/>
      <c r="AP65" s="15"/>
    </row>
    <row r="66" spans="1:42" ht="21" customHeight="1" thickBot="1">
      <c r="A66">
        <f t="shared" si="0"/>
        <v>2</v>
      </c>
      <c r="B66" s="3" t="s">
        <v>100</v>
      </c>
      <c r="C66" s="4">
        <v>-3.0313956890829301</v>
      </c>
      <c r="I66" s="6">
        <v>-19</v>
      </c>
      <c r="J66" s="7">
        <f t="shared" si="15"/>
        <v>0.94110653863740279</v>
      </c>
      <c r="K66" s="8">
        <v>31412</v>
      </c>
      <c r="L66">
        <v>132.29</v>
      </c>
      <c r="M66">
        <v>99.516599999999997</v>
      </c>
      <c r="N66" s="9"/>
      <c r="O66" s="9"/>
      <c r="W66" s="13">
        <f t="shared" si="17"/>
        <v>9.9999999999995804E-3</v>
      </c>
      <c r="X66" s="7">
        <f t="shared" si="4"/>
        <v>0.7692953803079795</v>
      </c>
      <c r="Y66" s="7">
        <f t="shared" si="16"/>
        <v>0.51731217918805417</v>
      </c>
      <c r="AA66" s="37">
        <f>U41+U42+U43</f>
        <v>9.8553429771348566E-2</v>
      </c>
      <c r="AB66" s="38"/>
      <c r="AC66" s="38"/>
      <c r="AD66" s="39"/>
      <c r="AE66" s="37">
        <f>U45+U44</f>
        <v>0.10088660755949604</v>
      </c>
      <c r="AF66" s="38"/>
      <c r="AG66" s="39"/>
      <c r="AH66" s="46">
        <f>U46+U47</f>
        <v>0.36182921138590762</v>
      </c>
      <c r="AI66" s="38"/>
      <c r="AJ66" s="39"/>
      <c r="AK66" s="46">
        <f>U48+U49+U50+U51+U52</f>
        <v>0.39589360709286048</v>
      </c>
      <c r="AL66" s="38"/>
      <c r="AM66" s="38"/>
      <c r="AN66" s="38"/>
      <c r="AO66" s="38"/>
      <c r="AP66" s="39"/>
    </row>
    <row r="67" spans="1:42" ht="21" customHeight="1" thickBot="1">
      <c r="A67">
        <f t="shared" ref="A67:A130" si="23">WEEKDAY(B67,2)</f>
        <v>3</v>
      </c>
      <c r="B67" s="3" t="s">
        <v>101</v>
      </c>
      <c r="C67" s="4">
        <v>-1.74345835554702</v>
      </c>
      <c r="I67" s="6">
        <v>-20</v>
      </c>
      <c r="J67" s="7">
        <f t="shared" si="15"/>
        <v>0.94741655235482392</v>
      </c>
      <c r="K67" s="8">
        <v>31414</v>
      </c>
      <c r="L67">
        <v>131.26</v>
      </c>
      <c r="M67">
        <v>102.009</v>
      </c>
      <c r="N67" s="9"/>
      <c r="O67" s="9"/>
      <c r="W67" s="13">
        <f t="shared" si="17"/>
        <v>-4.1980308118638732E-16</v>
      </c>
      <c r="X67" s="7">
        <f t="shared" si="4"/>
        <v>0.78264115725618288</v>
      </c>
      <c r="Y67" s="7">
        <f t="shared" si="16"/>
        <v>0.52505832944470365</v>
      </c>
      <c r="AA67" s="15"/>
      <c r="AB67" s="15"/>
      <c r="AC67" s="15"/>
      <c r="AD67" s="40" t="s">
        <v>59</v>
      </c>
      <c r="AE67" s="41"/>
      <c r="AF67" s="41"/>
      <c r="AG67" s="41"/>
      <c r="AH67" s="41"/>
      <c r="AI67" s="41"/>
      <c r="AJ67" s="41"/>
      <c r="AK67" s="15"/>
      <c r="AL67" s="15"/>
      <c r="AM67" s="15"/>
      <c r="AN67" s="15"/>
      <c r="AO67" s="15"/>
      <c r="AP67" s="15"/>
    </row>
    <row r="68" spans="1:42" ht="21" customHeight="1" thickBot="1">
      <c r="A68">
        <f t="shared" si="23"/>
        <v>4</v>
      </c>
      <c r="B68" s="3" t="s">
        <v>102</v>
      </c>
      <c r="C68" s="4">
        <v>-3.5085341900515199</v>
      </c>
      <c r="I68" s="6">
        <v>-21</v>
      </c>
      <c r="J68" s="7">
        <f t="shared" si="15"/>
        <v>0.95299497027892088</v>
      </c>
      <c r="K68" s="8">
        <v>31415</v>
      </c>
      <c r="L68">
        <v>130.55000000000001</v>
      </c>
      <c r="M68">
        <v>103.9645</v>
      </c>
      <c r="N68" s="9"/>
      <c r="O68" s="9"/>
      <c r="W68" s="13">
        <f t="shared" si="17"/>
        <v>-1.000000000000042E-2</v>
      </c>
      <c r="X68" s="7">
        <f t="shared" si="4"/>
        <v>0.79365375641623892</v>
      </c>
      <c r="Y68" s="7">
        <f t="shared" si="16"/>
        <v>0.53177788147456839</v>
      </c>
      <c r="AA68" s="15"/>
      <c r="AB68" s="15"/>
      <c r="AC68" s="15"/>
      <c r="AD68" s="15"/>
      <c r="AE68" s="45">
        <f>+AE66+AH66</f>
        <v>0.46271581894540365</v>
      </c>
      <c r="AF68" s="38"/>
      <c r="AG68" s="38"/>
      <c r="AH68" s="38"/>
      <c r="AI68" s="38"/>
      <c r="AJ68" s="39"/>
      <c r="AK68" s="15"/>
      <c r="AL68" s="15"/>
      <c r="AM68" s="15"/>
      <c r="AN68" s="15"/>
      <c r="AO68" s="15"/>
      <c r="AP68" s="15"/>
    </row>
    <row r="69" spans="1:42" ht="15" customHeight="1">
      <c r="A69">
        <f t="shared" si="23"/>
        <v>5</v>
      </c>
      <c r="B69" s="3" t="s">
        <v>103</v>
      </c>
      <c r="C69" s="4">
        <v>-3.4765817597774098</v>
      </c>
      <c r="I69" s="6">
        <v>-22</v>
      </c>
      <c r="J69" s="7">
        <f t="shared" si="15"/>
        <v>0.95711019661636942</v>
      </c>
      <c r="K69" s="8">
        <v>31418</v>
      </c>
      <c r="L69">
        <v>130.35</v>
      </c>
      <c r="M69">
        <v>104.0562</v>
      </c>
      <c r="N69" s="9"/>
      <c r="O69" s="9"/>
      <c r="W69" s="13">
        <f t="shared" si="17"/>
        <v>-2.000000000000042E-2</v>
      </c>
      <c r="X69" s="7">
        <f t="shared" si="4"/>
        <v>0.80074661689220716</v>
      </c>
      <c r="Y69" s="7">
        <f t="shared" si="16"/>
        <v>0.53812412505832941</v>
      </c>
    </row>
    <row r="70" spans="1:42" ht="15" customHeight="1">
      <c r="A70">
        <f t="shared" si="23"/>
        <v>6</v>
      </c>
      <c r="B70" s="3" t="s">
        <v>104</v>
      </c>
      <c r="C70" s="4">
        <v>-3.7800131960318599</v>
      </c>
      <c r="I70" s="6">
        <v>-23</v>
      </c>
      <c r="J70" s="7">
        <f t="shared" si="15"/>
        <v>0.96131687242798358</v>
      </c>
      <c r="K70" s="8">
        <v>31419</v>
      </c>
      <c r="L70">
        <v>132.79</v>
      </c>
      <c r="M70">
        <v>104.56529999999999</v>
      </c>
      <c r="N70" s="9"/>
      <c r="O70" s="9"/>
      <c r="W70" s="13">
        <f t="shared" si="17"/>
        <v>-3.0000000000000422E-2</v>
      </c>
      <c r="X70" s="7">
        <f t="shared" si="4"/>
        <v>0.8074661689220719</v>
      </c>
      <c r="Y70" s="7">
        <f t="shared" si="16"/>
        <v>0.54521698553429776</v>
      </c>
    </row>
    <row r="71" spans="1:42" ht="15" customHeight="1">
      <c r="A71">
        <f t="shared" si="23"/>
        <v>7</v>
      </c>
      <c r="B71" s="3" t="s">
        <v>105</v>
      </c>
      <c r="C71" s="4">
        <v>-3.7800131960318599</v>
      </c>
      <c r="I71" s="6">
        <v>-24</v>
      </c>
      <c r="J71" s="7">
        <f t="shared" ref="J71:J102" si="24">COUNTIF(C$3:C$10937,"&gt;"&amp;I71)/$F$3</f>
        <v>0.96506630086876999</v>
      </c>
      <c r="K71" s="8">
        <v>31420</v>
      </c>
      <c r="L71">
        <v>131.16</v>
      </c>
      <c r="M71">
        <v>104.0256</v>
      </c>
      <c r="N71" s="9"/>
      <c r="O71" s="9"/>
      <c r="W71" s="13">
        <f t="shared" si="17"/>
        <v>-4.0000000000000424E-2</v>
      </c>
      <c r="X71" s="7">
        <f t="shared" si="4"/>
        <v>0.81381241250583292</v>
      </c>
      <c r="Y71" s="7">
        <f t="shared" ref="Y71:Y102" si="25">COUNTIF($O$257:$O$11201,"&gt;"&amp;W71)/$R$3</f>
        <v>0.55268315445636962</v>
      </c>
      <c r="AO71" s="11" t="s">
        <v>106</v>
      </c>
    </row>
    <row r="72" spans="1:42" ht="15" customHeight="1">
      <c r="A72">
        <f t="shared" si="23"/>
        <v>1</v>
      </c>
      <c r="B72" s="3" t="s">
        <v>107</v>
      </c>
      <c r="C72" s="4">
        <v>-3.10248370158555</v>
      </c>
      <c r="I72" s="6">
        <v>-25</v>
      </c>
      <c r="J72" s="7">
        <f t="shared" si="24"/>
        <v>0.96835848193872887</v>
      </c>
      <c r="K72" s="8">
        <v>31421</v>
      </c>
      <c r="L72">
        <v>128.80000000000001</v>
      </c>
      <c r="M72">
        <v>104.0256</v>
      </c>
      <c r="N72" s="9"/>
      <c r="O72" s="9"/>
      <c r="W72" s="13">
        <f t="shared" ref="W72:W103" si="26">W71-1%</f>
        <v>-5.0000000000000426E-2</v>
      </c>
      <c r="X72" s="7">
        <f t="shared" ref="X72:X117" si="27">COUNTIF($N$256:$N$11201,"&gt;"&amp;W72)/$R$3</f>
        <v>0.81941203919738681</v>
      </c>
      <c r="Y72" s="7">
        <f t="shared" si="25"/>
        <v>0.55716285580961267</v>
      </c>
    </row>
    <row r="73" spans="1:42" ht="15" customHeight="1">
      <c r="A73">
        <f t="shared" si="23"/>
        <v>2</v>
      </c>
      <c r="B73" s="3" t="s">
        <v>108</v>
      </c>
      <c r="C73" s="4">
        <v>-3.69708681319351</v>
      </c>
      <c r="I73" s="6">
        <v>-26</v>
      </c>
      <c r="J73" s="7">
        <f t="shared" si="24"/>
        <v>0.96973022405121168</v>
      </c>
      <c r="K73" s="8">
        <v>31422</v>
      </c>
      <c r="L73">
        <v>129.57</v>
      </c>
      <c r="M73">
        <v>102.0296</v>
      </c>
      <c r="N73" s="9"/>
      <c r="O73" s="9"/>
      <c r="W73" s="13">
        <f t="shared" si="26"/>
        <v>-6.0000000000000428E-2</v>
      </c>
      <c r="X73" s="7">
        <f t="shared" si="27"/>
        <v>0.82435837610825946</v>
      </c>
      <c r="Y73" s="7">
        <f t="shared" si="25"/>
        <v>0.56229584694353707</v>
      </c>
    </row>
    <row r="74" spans="1:42" ht="15" customHeight="1">
      <c r="A74">
        <f t="shared" si="23"/>
        <v>3</v>
      </c>
      <c r="B74" s="3" t="s">
        <v>109</v>
      </c>
      <c r="C74" s="4">
        <v>-3.54010787684093</v>
      </c>
      <c r="I74" s="6">
        <v>-27</v>
      </c>
      <c r="J74" s="7">
        <f t="shared" si="24"/>
        <v>0.97146776406035662</v>
      </c>
      <c r="K74" s="8">
        <v>31425</v>
      </c>
      <c r="L74">
        <v>129.1</v>
      </c>
      <c r="M74">
        <v>103.0582</v>
      </c>
      <c r="N74" s="9"/>
      <c r="O74" s="9"/>
      <c r="W74" s="13">
        <f t="shared" si="26"/>
        <v>-7.0000000000000423E-2</v>
      </c>
      <c r="X74" s="7">
        <f t="shared" si="27"/>
        <v>0.82995800279981335</v>
      </c>
      <c r="Y74" s="7">
        <f t="shared" si="25"/>
        <v>0.56882874475034995</v>
      </c>
    </row>
    <row r="75" spans="1:42" ht="15" customHeight="1">
      <c r="A75">
        <f t="shared" si="23"/>
        <v>4</v>
      </c>
      <c r="B75" s="3" t="s">
        <v>110</v>
      </c>
      <c r="C75" s="4">
        <v>-4.1946166084647603</v>
      </c>
      <c r="I75" s="6">
        <v>-28</v>
      </c>
      <c r="J75" s="7">
        <f t="shared" si="24"/>
        <v>0.97384545038866022</v>
      </c>
      <c r="K75" s="8">
        <v>31426</v>
      </c>
      <c r="L75">
        <v>129.18</v>
      </c>
      <c r="M75">
        <v>105.00320000000001</v>
      </c>
      <c r="N75" s="9"/>
      <c r="O75" s="9"/>
      <c r="W75" s="13">
        <f t="shared" si="26"/>
        <v>-8.0000000000000418E-2</v>
      </c>
      <c r="X75" s="7">
        <f t="shared" si="27"/>
        <v>0.83593093793747086</v>
      </c>
      <c r="Y75" s="7">
        <f t="shared" si="25"/>
        <v>0.57452169855342972</v>
      </c>
    </row>
    <row r="76" spans="1:42" ht="15" customHeight="1">
      <c r="A76">
        <f t="shared" si="23"/>
        <v>5</v>
      </c>
      <c r="B76" s="3" t="s">
        <v>111</v>
      </c>
      <c r="C76" s="4">
        <v>-4.4759445125523101</v>
      </c>
      <c r="I76" s="6">
        <v>-29</v>
      </c>
      <c r="J76" s="7">
        <f t="shared" si="24"/>
        <v>0.97549154092363966</v>
      </c>
      <c r="K76" s="8">
        <v>31427</v>
      </c>
      <c r="L76">
        <v>131.54</v>
      </c>
      <c r="M76">
        <v>105.991</v>
      </c>
      <c r="N76" s="9"/>
      <c r="O76" s="9"/>
      <c r="W76" s="13">
        <f t="shared" si="26"/>
        <v>-9.0000000000000413E-2</v>
      </c>
      <c r="X76" s="7">
        <f t="shared" si="27"/>
        <v>0.83985067662155855</v>
      </c>
      <c r="Y76" s="7">
        <f t="shared" si="25"/>
        <v>0.58124125058329446</v>
      </c>
    </row>
    <row r="77" spans="1:42" ht="15" customHeight="1">
      <c r="A77">
        <f t="shared" si="23"/>
        <v>6</v>
      </c>
      <c r="B77" s="3" t="s">
        <v>112</v>
      </c>
      <c r="C77" s="4">
        <v>-5.0593525624698099</v>
      </c>
      <c r="I77" s="6">
        <v>-30</v>
      </c>
      <c r="J77" s="7">
        <f t="shared" si="24"/>
        <v>0.97677183356195707</v>
      </c>
      <c r="K77" s="8">
        <v>31428</v>
      </c>
      <c r="L77">
        <v>133.06</v>
      </c>
      <c r="M77">
        <v>105.6957</v>
      </c>
      <c r="N77" s="9"/>
      <c r="O77" s="9"/>
      <c r="W77" s="13">
        <f t="shared" si="26"/>
        <v>-0.10000000000000041</v>
      </c>
      <c r="X77" s="7">
        <f t="shared" si="27"/>
        <v>0.84386374241717221</v>
      </c>
      <c r="Y77" s="7">
        <f t="shared" si="25"/>
        <v>0.58936070928604756</v>
      </c>
    </row>
    <row r="78" spans="1:42" ht="15" customHeight="1">
      <c r="A78">
        <f t="shared" si="23"/>
        <v>7</v>
      </c>
      <c r="B78" s="3" t="s">
        <v>113</v>
      </c>
      <c r="C78" s="4">
        <v>-5.0593525624698099</v>
      </c>
      <c r="I78" s="6">
        <v>-31</v>
      </c>
      <c r="J78" s="7">
        <f t="shared" si="24"/>
        <v>0.97759487882944673</v>
      </c>
      <c r="K78" s="8">
        <v>31429</v>
      </c>
      <c r="L78">
        <v>132.77000000000001</v>
      </c>
      <c r="M78">
        <v>104.7283</v>
      </c>
      <c r="N78" s="9"/>
      <c r="O78" s="9"/>
      <c r="W78" s="13">
        <f t="shared" si="26"/>
        <v>-0.1100000000000004</v>
      </c>
      <c r="X78" s="7">
        <f t="shared" si="27"/>
        <v>0.84694353709752679</v>
      </c>
      <c r="Y78" s="7">
        <f t="shared" si="25"/>
        <v>0.59850676621558563</v>
      </c>
    </row>
    <row r="79" spans="1:42" ht="15" customHeight="1">
      <c r="A79">
        <f t="shared" si="23"/>
        <v>1</v>
      </c>
      <c r="B79" s="3" t="s">
        <v>114</v>
      </c>
      <c r="C79" s="4">
        <v>-4.6016770054004104</v>
      </c>
      <c r="I79" s="6">
        <v>-32</v>
      </c>
      <c r="J79" s="7">
        <f t="shared" si="24"/>
        <v>0.97832647462277089</v>
      </c>
      <c r="K79" s="8">
        <v>31432</v>
      </c>
      <c r="L79">
        <v>131.6</v>
      </c>
      <c r="M79">
        <v>104.51439999999999</v>
      </c>
      <c r="N79" s="9"/>
      <c r="O79" s="9"/>
      <c r="W79" s="13">
        <f t="shared" si="26"/>
        <v>-0.1200000000000004</v>
      </c>
      <c r="X79" s="7">
        <f t="shared" si="27"/>
        <v>0.85226318245450305</v>
      </c>
      <c r="Y79" s="7">
        <f t="shared" si="25"/>
        <v>0.60466635557629489</v>
      </c>
    </row>
    <row r="80" spans="1:42" ht="15" customHeight="1">
      <c r="A80">
        <f t="shared" si="23"/>
        <v>2</v>
      </c>
      <c r="B80" s="3" t="s">
        <v>115</v>
      </c>
      <c r="C80" s="4">
        <v>-4.5833742896243299</v>
      </c>
      <c r="I80" s="6">
        <v>-33</v>
      </c>
      <c r="J80" s="7">
        <f t="shared" si="24"/>
        <v>0.9796067672610882</v>
      </c>
      <c r="K80" s="8">
        <v>31433</v>
      </c>
      <c r="L80">
        <v>131.09</v>
      </c>
      <c r="M80">
        <v>103.4044</v>
      </c>
      <c r="N80" s="9"/>
      <c r="O80" s="9"/>
      <c r="W80" s="13">
        <f t="shared" si="26"/>
        <v>-0.13000000000000039</v>
      </c>
      <c r="X80" s="7">
        <f t="shared" si="27"/>
        <v>0.85655622958469435</v>
      </c>
      <c r="Y80" s="7">
        <f t="shared" si="25"/>
        <v>0.61054596360242652</v>
      </c>
    </row>
    <row r="81" spans="1:25" ht="15" customHeight="1">
      <c r="A81">
        <f t="shared" si="23"/>
        <v>3</v>
      </c>
      <c r="B81" s="3" t="s">
        <v>116</v>
      </c>
      <c r="C81" s="4">
        <v>-4.6850006509425102</v>
      </c>
      <c r="I81" s="6">
        <v>-34</v>
      </c>
      <c r="J81" s="7">
        <f t="shared" si="24"/>
        <v>0.98097850937357112</v>
      </c>
      <c r="K81" s="8">
        <v>31434</v>
      </c>
      <c r="L81">
        <v>129.62</v>
      </c>
      <c r="M81">
        <v>102.9054</v>
      </c>
      <c r="N81" s="9"/>
      <c r="O81" s="9"/>
      <c r="W81" s="13">
        <f t="shared" si="26"/>
        <v>-0.1400000000000004</v>
      </c>
      <c r="X81" s="7">
        <f t="shared" si="27"/>
        <v>0.86187587494167051</v>
      </c>
      <c r="Y81" s="7">
        <f t="shared" si="25"/>
        <v>0.61483901073261782</v>
      </c>
    </row>
    <row r="82" spans="1:25" ht="15" customHeight="1">
      <c r="A82">
        <f t="shared" si="23"/>
        <v>4</v>
      </c>
      <c r="B82" s="3" t="s">
        <v>117</v>
      </c>
      <c r="C82" s="4">
        <v>-4.5450103550045897</v>
      </c>
      <c r="I82" s="6">
        <v>-35</v>
      </c>
      <c r="J82" s="7">
        <f t="shared" si="24"/>
        <v>0.98399634202103337</v>
      </c>
      <c r="K82" s="8">
        <v>31435</v>
      </c>
      <c r="L82">
        <v>129.27000000000001</v>
      </c>
      <c r="M82">
        <v>102.39619999999999</v>
      </c>
      <c r="N82" s="9"/>
      <c r="O82" s="9"/>
      <c r="W82" s="13">
        <f t="shared" si="26"/>
        <v>-0.15000000000000041</v>
      </c>
      <c r="X82" s="7">
        <f t="shared" si="27"/>
        <v>0.86822211852543163</v>
      </c>
      <c r="Y82" s="7">
        <f t="shared" si="25"/>
        <v>0.62053196453569759</v>
      </c>
    </row>
    <row r="83" spans="1:25" ht="15" customHeight="1">
      <c r="A83">
        <f t="shared" si="23"/>
        <v>5</v>
      </c>
      <c r="B83" s="3" t="s">
        <v>118</v>
      </c>
      <c r="C83" s="4">
        <v>-3.4664244084698601</v>
      </c>
      <c r="I83" s="6">
        <v>-36</v>
      </c>
      <c r="J83" s="7">
        <f t="shared" si="24"/>
        <v>0.98582533150434382</v>
      </c>
      <c r="K83" s="8">
        <v>31436</v>
      </c>
      <c r="L83">
        <v>130.19999999999999</v>
      </c>
      <c r="M83">
        <v>101.63249999999999</v>
      </c>
      <c r="N83" s="9"/>
      <c r="O83" s="9"/>
      <c r="W83" s="13">
        <f t="shared" si="26"/>
        <v>-0.16000000000000042</v>
      </c>
      <c r="X83" s="7">
        <f t="shared" si="27"/>
        <v>0.87204853009799344</v>
      </c>
      <c r="Y83" s="7">
        <f t="shared" si="25"/>
        <v>0.62454503033131126</v>
      </c>
    </row>
    <row r="84" spans="1:25" ht="15" customHeight="1">
      <c r="A84">
        <f t="shared" si="23"/>
        <v>6</v>
      </c>
      <c r="B84" s="3" t="s">
        <v>119</v>
      </c>
      <c r="C84" s="4">
        <v>-4.7536675381598599</v>
      </c>
      <c r="I84" s="6">
        <v>-37</v>
      </c>
      <c r="J84" s="7">
        <f t="shared" si="24"/>
        <v>0.98875171467764056</v>
      </c>
      <c r="K84" s="8">
        <v>31439</v>
      </c>
      <c r="L84">
        <v>130.79</v>
      </c>
      <c r="M84">
        <v>105.3291</v>
      </c>
      <c r="N84" s="9"/>
      <c r="O84" s="9"/>
      <c r="W84" s="13">
        <f t="shared" si="26"/>
        <v>-0.17000000000000043</v>
      </c>
      <c r="X84" s="7">
        <f t="shared" si="27"/>
        <v>0.87456836210919275</v>
      </c>
      <c r="Y84" s="7">
        <f t="shared" si="25"/>
        <v>0.62809146056929543</v>
      </c>
    </row>
    <row r="85" spans="1:25" ht="15" customHeight="1">
      <c r="A85">
        <f t="shared" si="23"/>
        <v>7</v>
      </c>
      <c r="B85" s="3" t="s">
        <v>120</v>
      </c>
      <c r="C85" s="4">
        <v>-4.7536675381598599</v>
      </c>
      <c r="I85" s="6">
        <v>-38</v>
      </c>
      <c r="J85" s="7">
        <f t="shared" si="24"/>
        <v>0.99140374942844078</v>
      </c>
      <c r="K85" s="8">
        <v>31440</v>
      </c>
      <c r="L85">
        <v>131.99</v>
      </c>
      <c r="M85">
        <v>105.63460000000001</v>
      </c>
      <c r="N85" s="9"/>
      <c r="O85" s="9"/>
      <c r="W85" s="13">
        <f t="shared" si="26"/>
        <v>-0.18000000000000044</v>
      </c>
      <c r="X85" s="7">
        <f t="shared" si="27"/>
        <v>0.87755482967802145</v>
      </c>
      <c r="Y85" s="7">
        <f t="shared" si="25"/>
        <v>0.63210452636490899</v>
      </c>
    </row>
    <row r="86" spans="1:25" ht="15" customHeight="1">
      <c r="A86">
        <f t="shared" si="23"/>
        <v>1</v>
      </c>
      <c r="B86" s="3" t="s">
        <v>121</v>
      </c>
      <c r="C86" s="4">
        <v>-4.1317457170262601</v>
      </c>
      <c r="I86" s="6">
        <v>-39</v>
      </c>
      <c r="J86" s="7">
        <f t="shared" si="24"/>
        <v>0.99341563786008236</v>
      </c>
      <c r="K86" s="8">
        <v>31441</v>
      </c>
      <c r="L86">
        <v>133.06</v>
      </c>
      <c r="M86">
        <v>106.3169</v>
      </c>
      <c r="N86" s="9"/>
      <c r="O86" s="9"/>
      <c r="W86" s="13">
        <f t="shared" si="26"/>
        <v>-0.19000000000000045</v>
      </c>
      <c r="X86" s="7">
        <f t="shared" si="27"/>
        <v>0.87960802613159128</v>
      </c>
      <c r="Y86" s="7">
        <f t="shared" si="25"/>
        <v>0.63621091927204854</v>
      </c>
    </row>
    <row r="87" spans="1:25" ht="15" customHeight="1">
      <c r="A87">
        <f t="shared" si="23"/>
        <v>2</v>
      </c>
      <c r="B87" s="3" t="s">
        <v>122</v>
      </c>
      <c r="C87" s="4">
        <v>-3.70575311533646</v>
      </c>
      <c r="I87" s="6">
        <v>-40</v>
      </c>
      <c r="J87" s="7">
        <f t="shared" si="24"/>
        <v>0.9951531778692273</v>
      </c>
      <c r="K87" s="8">
        <v>31442</v>
      </c>
      <c r="L87">
        <v>132.19</v>
      </c>
      <c r="M87">
        <v>107.0909</v>
      </c>
      <c r="N87" s="9"/>
      <c r="O87" s="9"/>
      <c r="W87" s="13">
        <f t="shared" si="26"/>
        <v>-0.20000000000000046</v>
      </c>
      <c r="X87" s="7">
        <f t="shared" si="27"/>
        <v>0.88352776481567896</v>
      </c>
      <c r="Y87" s="7">
        <f t="shared" si="25"/>
        <v>0.63957069528698085</v>
      </c>
    </row>
    <row r="88" spans="1:25" ht="15" customHeight="1">
      <c r="A88">
        <f t="shared" si="23"/>
        <v>3</v>
      </c>
      <c r="B88" s="3" t="s">
        <v>123</v>
      </c>
      <c r="C88" s="4">
        <v>-2.15613720449173</v>
      </c>
      <c r="K88" s="8">
        <v>31443</v>
      </c>
      <c r="L88">
        <v>132.93</v>
      </c>
      <c r="M88">
        <v>107.5797</v>
      </c>
      <c r="N88" s="9"/>
      <c r="O88" s="9"/>
      <c r="W88" s="13">
        <f t="shared" si="26"/>
        <v>-0.21000000000000046</v>
      </c>
      <c r="X88" s="7">
        <f t="shared" si="27"/>
        <v>0.88642090527298179</v>
      </c>
      <c r="Y88" s="7">
        <f t="shared" si="25"/>
        <v>0.64293047130191316</v>
      </c>
    </row>
    <row r="89" spans="1:25" ht="15" customHeight="1">
      <c r="A89">
        <f t="shared" si="23"/>
        <v>4</v>
      </c>
      <c r="B89" s="3" t="s">
        <v>124</v>
      </c>
      <c r="C89" s="4">
        <v>-2.1155826603367802</v>
      </c>
      <c r="K89" s="8">
        <v>31446</v>
      </c>
      <c r="L89">
        <v>134.24</v>
      </c>
      <c r="M89">
        <v>107.80370000000001</v>
      </c>
      <c r="N89" s="9"/>
      <c r="O89" s="9"/>
      <c r="W89" s="13">
        <f t="shared" si="26"/>
        <v>-0.22000000000000047</v>
      </c>
      <c r="X89" s="7">
        <f t="shared" si="27"/>
        <v>0.8894073728418106</v>
      </c>
      <c r="Y89" s="7">
        <f t="shared" si="25"/>
        <v>0.64610359309379373</v>
      </c>
    </row>
    <row r="90" spans="1:25" ht="15" customHeight="1">
      <c r="A90">
        <f t="shared" si="23"/>
        <v>5</v>
      </c>
      <c r="B90" s="3" t="s">
        <v>125</v>
      </c>
      <c r="C90" s="4">
        <v>-2.2415493244322602</v>
      </c>
      <c r="K90" s="8">
        <v>31447</v>
      </c>
      <c r="L90">
        <v>134.6</v>
      </c>
      <c r="M90">
        <v>108.77119999999999</v>
      </c>
      <c r="N90" s="9"/>
      <c r="O90" s="9"/>
      <c r="W90" s="13">
        <f t="shared" si="26"/>
        <v>-0.23000000000000048</v>
      </c>
      <c r="X90" s="7">
        <f t="shared" si="27"/>
        <v>0.89174055062995805</v>
      </c>
      <c r="Y90" s="7">
        <f t="shared" si="25"/>
        <v>0.64918338777414841</v>
      </c>
    </row>
    <row r="91" spans="1:25" ht="15" customHeight="1">
      <c r="A91">
        <f t="shared" si="23"/>
        <v>6</v>
      </c>
      <c r="B91" s="3" t="s">
        <v>126</v>
      </c>
      <c r="C91" s="4">
        <v>-2.5507682642078402</v>
      </c>
      <c r="K91" s="8">
        <v>31448</v>
      </c>
      <c r="L91">
        <v>135.71</v>
      </c>
      <c r="M91">
        <v>107.9218</v>
      </c>
      <c r="N91" s="9"/>
      <c r="O91" s="9"/>
      <c r="W91" s="13">
        <f t="shared" si="26"/>
        <v>-0.24000000000000049</v>
      </c>
      <c r="X91" s="7">
        <f t="shared" si="27"/>
        <v>0.89351376574895003</v>
      </c>
      <c r="Y91" s="7">
        <f t="shared" si="25"/>
        <v>0.6526364909006066</v>
      </c>
    </row>
    <row r="92" spans="1:25" ht="15" customHeight="1">
      <c r="A92">
        <f t="shared" si="23"/>
        <v>7</v>
      </c>
      <c r="B92" s="3" t="s">
        <v>127</v>
      </c>
      <c r="C92" s="4">
        <v>-2.5507682642078402</v>
      </c>
      <c r="K92" s="8">
        <v>31449</v>
      </c>
      <c r="L92">
        <v>136.63999999999999</v>
      </c>
      <c r="M92">
        <v>108.0446</v>
      </c>
      <c r="N92" s="9"/>
      <c r="O92" s="9"/>
      <c r="W92" s="13">
        <f t="shared" si="26"/>
        <v>-0.2500000000000005</v>
      </c>
      <c r="X92" s="7">
        <f t="shared" si="27"/>
        <v>0.89631357909472698</v>
      </c>
      <c r="Y92" s="7">
        <f t="shared" si="25"/>
        <v>0.65627624825011666</v>
      </c>
    </row>
    <row r="93" spans="1:25" ht="15" customHeight="1">
      <c r="A93">
        <f t="shared" si="23"/>
        <v>1</v>
      </c>
      <c r="B93" s="3" t="s">
        <v>128</v>
      </c>
      <c r="C93" s="4">
        <v>-2.19337452509117</v>
      </c>
      <c r="K93" s="8">
        <v>31450</v>
      </c>
      <c r="L93">
        <v>137.41999999999999</v>
      </c>
      <c r="M93">
        <v>108.8633</v>
      </c>
      <c r="N93" s="9"/>
      <c r="O93" s="9"/>
      <c r="W93" s="13">
        <f t="shared" si="26"/>
        <v>-0.26000000000000051</v>
      </c>
      <c r="X93" s="7">
        <f t="shared" si="27"/>
        <v>0.89958002799813341</v>
      </c>
      <c r="Y93" s="7">
        <f t="shared" si="25"/>
        <v>0.6603826411572562</v>
      </c>
    </row>
    <row r="94" spans="1:25" ht="15" customHeight="1">
      <c r="A94">
        <f t="shared" si="23"/>
        <v>2</v>
      </c>
      <c r="B94" s="3" t="s">
        <v>129</v>
      </c>
      <c r="C94" s="4">
        <v>-2.88952333228388</v>
      </c>
      <c r="K94" s="8">
        <v>31453</v>
      </c>
      <c r="L94">
        <v>138.12</v>
      </c>
      <c r="M94">
        <v>108.7302</v>
      </c>
      <c r="N94" s="9"/>
      <c r="O94" s="9"/>
      <c r="W94" s="13">
        <f t="shared" si="26"/>
        <v>-0.27000000000000052</v>
      </c>
      <c r="X94" s="7">
        <f t="shared" si="27"/>
        <v>0.90433971068595431</v>
      </c>
      <c r="Y94" s="7">
        <f t="shared" si="25"/>
        <v>0.66402239850676625</v>
      </c>
    </row>
    <row r="95" spans="1:25" ht="15" customHeight="1">
      <c r="A95">
        <f t="shared" si="23"/>
        <v>3</v>
      </c>
      <c r="B95" s="3" t="s">
        <v>130</v>
      </c>
      <c r="C95" s="4">
        <v>-2.6658384313757901</v>
      </c>
      <c r="K95" s="8">
        <v>31454</v>
      </c>
      <c r="L95">
        <v>138.26</v>
      </c>
      <c r="M95">
        <v>109.6819</v>
      </c>
      <c r="N95" s="9"/>
      <c r="O95" s="9"/>
      <c r="W95" s="13">
        <f t="shared" si="26"/>
        <v>-0.28000000000000053</v>
      </c>
      <c r="X95" s="7">
        <f t="shared" si="27"/>
        <v>0.90863275781614561</v>
      </c>
      <c r="Y95" s="7">
        <f t="shared" si="25"/>
        <v>0.66794213719085394</v>
      </c>
    </row>
    <row r="96" spans="1:25" ht="15" customHeight="1">
      <c r="A96">
        <f t="shared" si="23"/>
        <v>4</v>
      </c>
      <c r="B96" s="3" t="s">
        <v>131</v>
      </c>
      <c r="C96" s="4">
        <v>-3.19513114494714</v>
      </c>
      <c r="K96" s="8">
        <v>31455</v>
      </c>
      <c r="L96">
        <v>138.66</v>
      </c>
      <c r="M96">
        <v>108.6074</v>
      </c>
      <c r="N96" s="9"/>
      <c r="O96" s="9"/>
      <c r="W96" s="13">
        <f t="shared" si="26"/>
        <v>-0.29000000000000054</v>
      </c>
      <c r="X96" s="7">
        <f t="shared" si="27"/>
        <v>0.91329911339244052</v>
      </c>
      <c r="Y96" s="7">
        <f t="shared" si="25"/>
        <v>0.67251516565562297</v>
      </c>
    </row>
    <row r="97" spans="1:25" ht="15" customHeight="1">
      <c r="A97">
        <f t="shared" si="23"/>
        <v>5</v>
      </c>
      <c r="B97" s="3" t="s">
        <v>132</v>
      </c>
      <c r="C97" s="4">
        <v>-3.43843644863979</v>
      </c>
      <c r="K97" s="8">
        <v>31456</v>
      </c>
      <c r="L97">
        <v>139.16</v>
      </c>
      <c r="M97">
        <v>107.1645</v>
      </c>
      <c r="N97" s="9"/>
      <c r="O97" s="9"/>
      <c r="W97" s="13">
        <f t="shared" si="26"/>
        <v>-0.30000000000000054</v>
      </c>
      <c r="X97" s="7">
        <f t="shared" si="27"/>
        <v>0.91768548763415769</v>
      </c>
      <c r="Y97" s="7">
        <f t="shared" si="25"/>
        <v>0.67634157722818478</v>
      </c>
    </row>
    <row r="98" spans="1:25" ht="15" customHeight="1">
      <c r="A98">
        <f t="shared" si="23"/>
        <v>6</v>
      </c>
      <c r="B98" s="3" t="s">
        <v>133</v>
      </c>
      <c r="C98" s="4">
        <v>-3.20011425637639</v>
      </c>
      <c r="K98" s="8">
        <v>31457</v>
      </c>
      <c r="L98">
        <v>140.16</v>
      </c>
      <c r="M98">
        <v>107.2259</v>
      </c>
      <c r="N98" s="9"/>
      <c r="O98" s="9"/>
      <c r="W98" s="13">
        <f t="shared" si="26"/>
        <v>-0.31000000000000055</v>
      </c>
      <c r="X98" s="7">
        <f t="shared" si="27"/>
        <v>0.92076528231451238</v>
      </c>
      <c r="Y98" s="7">
        <f t="shared" si="25"/>
        <v>0.67988800746616895</v>
      </c>
    </row>
    <row r="99" spans="1:25" ht="15" customHeight="1">
      <c r="A99">
        <f t="shared" si="23"/>
        <v>7</v>
      </c>
      <c r="B99" s="3" t="s">
        <v>134</v>
      </c>
      <c r="C99" s="4">
        <v>-3.20011425637639</v>
      </c>
      <c r="K99" s="8">
        <v>31461</v>
      </c>
      <c r="L99">
        <v>140.74</v>
      </c>
      <c r="M99">
        <v>108.7814</v>
      </c>
      <c r="N99" s="9"/>
      <c r="O99" s="9"/>
      <c r="W99" s="13">
        <f t="shared" si="26"/>
        <v>-0.32000000000000056</v>
      </c>
      <c r="X99" s="7">
        <f t="shared" si="27"/>
        <v>0.92309846010265983</v>
      </c>
      <c r="Y99" s="7">
        <f t="shared" si="25"/>
        <v>0.6839944003733085</v>
      </c>
    </row>
    <row r="100" spans="1:25" ht="15" customHeight="1">
      <c r="A100">
        <f t="shared" si="23"/>
        <v>1</v>
      </c>
      <c r="B100" s="3" t="s">
        <v>135</v>
      </c>
      <c r="C100" s="4">
        <v>-3.4317419726586</v>
      </c>
      <c r="K100" s="8">
        <v>31462</v>
      </c>
      <c r="L100">
        <v>139.63999999999999</v>
      </c>
      <c r="M100">
        <v>109.3442</v>
      </c>
      <c r="N100" s="9"/>
      <c r="O100" s="9"/>
      <c r="W100" s="13">
        <f t="shared" si="26"/>
        <v>-0.33000000000000057</v>
      </c>
      <c r="X100" s="7">
        <f t="shared" si="27"/>
        <v>0.92599160055996266</v>
      </c>
      <c r="Y100" s="7">
        <f t="shared" si="25"/>
        <v>0.68819412039197392</v>
      </c>
    </row>
    <row r="101" spans="1:25" ht="15" customHeight="1">
      <c r="A101">
        <f t="shared" si="23"/>
        <v>2</v>
      </c>
      <c r="B101" s="3" t="s">
        <v>136</v>
      </c>
      <c r="C101" s="4">
        <v>-0.42644334985754201</v>
      </c>
      <c r="K101" s="8">
        <v>31463</v>
      </c>
      <c r="L101">
        <v>139.94999999999999</v>
      </c>
      <c r="M101">
        <v>109.4875</v>
      </c>
      <c r="N101" s="9"/>
      <c r="O101" s="9"/>
      <c r="W101" s="13">
        <f t="shared" si="26"/>
        <v>-0.34000000000000058</v>
      </c>
      <c r="X101" s="7">
        <f t="shared" si="27"/>
        <v>0.93131124591693892</v>
      </c>
      <c r="Y101" s="7">
        <f t="shared" si="25"/>
        <v>0.69192720485300985</v>
      </c>
    </row>
    <row r="102" spans="1:25" ht="15" customHeight="1">
      <c r="A102">
        <f t="shared" si="23"/>
        <v>3</v>
      </c>
      <c r="B102" s="3" t="s">
        <v>137</v>
      </c>
      <c r="C102" s="4">
        <v>-2.34687254381916E-2</v>
      </c>
      <c r="K102" s="8">
        <v>31464</v>
      </c>
      <c r="L102">
        <v>141.15</v>
      </c>
      <c r="M102">
        <v>109.85590000000001</v>
      </c>
      <c r="N102" s="9"/>
      <c r="O102" s="9"/>
      <c r="W102" s="13">
        <f t="shared" si="26"/>
        <v>-0.35000000000000059</v>
      </c>
      <c r="X102" s="7">
        <f t="shared" si="27"/>
        <v>0.9343910405972935</v>
      </c>
      <c r="Y102" s="7">
        <f t="shared" si="25"/>
        <v>0.69715352309846013</v>
      </c>
    </row>
    <row r="103" spans="1:25" ht="15" customHeight="1">
      <c r="A103">
        <f t="shared" si="23"/>
        <v>4</v>
      </c>
      <c r="B103" s="3" t="s">
        <v>138</v>
      </c>
      <c r="C103" s="4">
        <v>-0.16021165133152099</v>
      </c>
      <c r="K103" s="8">
        <v>31467</v>
      </c>
      <c r="L103">
        <v>140.19999999999999</v>
      </c>
      <c r="M103">
        <v>110.18340000000001</v>
      </c>
      <c r="N103" s="9"/>
      <c r="O103" s="9"/>
      <c r="W103" s="13">
        <f t="shared" si="26"/>
        <v>-0.3600000000000006</v>
      </c>
      <c r="X103" s="7">
        <f t="shared" si="27"/>
        <v>0.93803079794680355</v>
      </c>
      <c r="Y103" s="7">
        <f t="shared" ref="Y103:Y117" si="28">COUNTIF($O$257:$O$11201,"&gt;"&amp;W103)/$R$3</f>
        <v>0.70424638357442837</v>
      </c>
    </row>
    <row r="104" spans="1:25" ht="15" customHeight="1">
      <c r="A104">
        <f t="shared" si="23"/>
        <v>5</v>
      </c>
      <c r="B104" s="3" t="s">
        <v>139</v>
      </c>
      <c r="C104" s="4">
        <v>-0.23322422872291701</v>
      </c>
      <c r="K104" s="8">
        <v>31468</v>
      </c>
      <c r="L104">
        <v>139.4</v>
      </c>
      <c r="M104">
        <v>110.1322</v>
      </c>
      <c r="N104" s="9"/>
      <c r="O104" s="9"/>
      <c r="W104" s="13">
        <f t="shared" ref="W104:W117" si="29">W103-1%</f>
        <v>-0.37000000000000061</v>
      </c>
      <c r="X104" s="7">
        <f t="shared" si="27"/>
        <v>0.94120391973868411</v>
      </c>
      <c r="Y104" s="7">
        <f t="shared" si="28"/>
        <v>0.70993933737750814</v>
      </c>
    </row>
    <row r="105" spans="1:25" ht="15" customHeight="1">
      <c r="A105">
        <f t="shared" si="23"/>
        <v>6</v>
      </c>
      <c r="B105" s="3" t="s">
        <v>140</v>
      </c>
      <c r="C105" s="4">
        <v>-1.0443114906745099</v>
      </c>
      <c r="K105" s="8">
        <v>31469</v>
      </c>
      <c r="L105">
        <v>138.88</v>
      </c>
      <c r="M105">
        <v>110.2346</v>
      </c>
      <c r="N105" s="9"/>
      <c r="O105" s="9"/>
      <c r="W105" s="13">
        <f t="shared" si="29"/>
        <v>-0.38000000000000062</v>
      </c>
      <c r="X105" s="7">
        <f t="shared" si="27"/>
        <v>0.94475034997666818</v>
      </c>
      <c r="Y105" s="7">
        <f t="shared" si="28"/>
        <v>0.71843210452636486</v>
      </c>
    </row>
    <row r="106" spans="1:25" ht="15" customHeight="1">
      <c r="A106">
        <f t="shared" si="23"/>
        <v>7</v>
      </c>
      <c r="B106" s="3" t="s">
        <v>141</v>
      </c>
      <c r="C106" s="4">
        <v>-1.0443114906745099</v>
      </c>
      <c r="K106" s="8">
        <v>31470</v>
      </c>
      <c r="L106">
        <v>140.52000000000001</v>
      </c>
      <c r="M106">
        <v>111.5547</v>
      </c>
      <c r="N106" s="9"/>
      <c r="O106" s="9"/>
      <c r="W106" s="13">
        <f t="shared" si="29"/>
        <v>-0.39000000000000062</v>
      </c>
      <c r="X106" s="7">
        <f t="shared" si="27"/>
        <v>0.94801679888007462</v>
      </c>
      <c r="Y106" s="7">
        <f t="shared" si="28"/>
        <v>0.72533831077928135</v>
      </c>
    </row>
    <row r="107" spans="1:25" ht="15" customHeight="1">
      <c r="A107">
        <f t="shared" si="23"/>
        <v>1</v>
      </c>
      <c r="B107" s="3" t="s">
        <v>142</v>
      </c>
      <c r="C107" s="4">
        <v>-1.52396409677957</v>
      </c>
      <c r="K107" s="8">
        <v>31471</v>
      </c>
      <c r="L107">
        <v>140.43</v>
      </c>
      <c r="M107">
        <v>113.2022</v>
      </c>
      <c r="N107" s="9"/>
      <c r="O107" s="9"/>
      <c r="W107" s="13">
        <f t="shared" si="29"/>
        <v>-0.40000000000000063</v>
      </c>
      <c r="X107" s="7">
        <f t="shared" si="27"/>
        <v>0.95053663089127394</v>
      </c>
      <c r="Y107" s="7">
        <f t="shared" si="28"/>
        <v>0.73448436770881942</v>
      </c>
    </row>
    <row r="108" spans="1:25" ht="15" customHeight="1">
      <c r="A108">
        <f t="shared" si="23"/>
        <v>2</v>
      </c>
      <c r="B108" s="3" t="s">
        <v>143</v>
      </c>
      <c r="C108" s="4">
        <v>-1.52396409677957</v>
      </c>
      <c r="K108" s="8">
        <v>31474</v>
      </c>
      <c r="L108">
        <v>139.74</v>
      </c>
      <c r="M108">
        <v>113.2022</v>
      </c>
      <c r="N108" s="9"/>
      <c r="O108" s="9"/>
      <c r="W108" s="13">
        <f t="shared" si="29"/>
        <v>-0.41000000000000064</v>
      </c>
      <c r="X108" s="7">
        <f t="shared" si="27"/>
        <v>0.95445636957536162</v>
      </c>
      <c r="Y108" s="7">
        <f t="shared" si="28"/>
        <v>0.7435370975268315</v>
      </c>
    </row>
    <row r="109" spans="1:25" ht="15" customHeight="1">
      <c r="A109">
        <f t="shared" si="23"/>
        <v>3</v>
      </c>
      <c r="B109" s="3" t="s">
        <v>144</v>
      </c>
      <c r="C109" s="4">
        <v>-1.0803055071394001</v>
      </c>
      <c r="K109" s="8">
        <v>31475</v>
      </c>
      <c r="L109">
        <v>140.54</v>
      </c>
      <c r="M109">
        <v>114.0005</v>
      </c>
      <c r="N109" s="9"/>
      <c r="O109" s="9"/>
      <c r="W109" s="13">
        <f t="shared" si="29"/>
        <v>-0.42000000000000065</v>
      </c>
      <c r="X109" s="7">
        <f t="shared" si="27"/>
        <v>0.95744283714419043</v>
      </c>
      <c r="Y109" s="7">
        <f t="shared" si="28"/>
        <v>0.75277648156789545</v>
      </c>
    </row>
    <row r="110" spans="1:25" ht="15" customHeight="1">
      <c r="A110">
        <f t="shared" si="23"/>
        <v>4</v>
      </c>
      <c r="B110" s="3" t="s">
        <v>145</v>
      </c>
      <c r="C110" s="4">
        <v>-2.4058251477940602</v>
      </c>
      <c r="K110" s="8">
        <v>31476</v>
      </c>
      <c r="L110">
        <v>140.24</v>
      </c>
      <c r="M110">
        <v>114.6759</v>
      </c>
      <c r="N110" s="9"/>
      <c r="O110" s="9"/>
      <c r="W110" s="13">
        <f t="shared" si="29"/>
        <v>-0.43000000000000066</v>
      </c>
      <c r="X110" s="7">
        <f t="shared" si="27"/>
        <v>0.96126924871675223</v>
      </c>
      <c r="Y110" s="7">
        <f t="shared" si="28"/>
        <v>0.76145590293980403</v>
      </c>
    </row>
    <row r="111" spans="1:25" ht="15" customHeight="1">
      <c r="A111">
        <f t="shared" si="23"/>
        <v>5</v>
      </c>
      <c r="B111" s="3" t="s">
        <v>146</v>
      </c>
      <c r="C111" s="4">
        <v>-2.7695963885262098</v>
      </c>
      <c r="K111" s="8">
        <v>31477</v>
      </c>
      <c r="L111">
        <v>140.80000000000001</v>
      </c>
      <c r="M111">
        <v>112.8441</v>
      </c>
      <c r="N111" s="9"/>
      <c r="O111" s="9"/>
      <c r="W111" s="13">
        <f t="shared" si="29"/>
        <v>-0.44000000000000067</v>
      </c>
      <c r="X111" s="7">
        <f t="shared" si="27"/>
        <v>0.96658889407372839</v>
      </c>
      <c r="Y111" s="7">
        <f t="shared" si="28"/>
        <v>0.77330844610359306</v>
      </c>
    </row>
    <row r="112" spans="1:25" ht="15" customHeight="1">
      <c r="A112">
        <f t="shared" si="23"/>
        <v>6</v>
      </c>
      <c r="B112" s="3" t="s">
        <v>147</v>
      </c>
      <c r="C112" s="4">
        <v>-3.54526621167944</v>
      </c>
      <c r="K112" s="8">
        <v>31478</v>
      </c>
      <c r="L112">
        <v>140.71</v>
      </c>
      <c r="M112">
        <v>114.3689</v>
      </c>
      <c r="N112" s="9"/>
      <c r="O112" s="9"/>
      <c r="W112" s="13">
        <f t="shared" si="29"/>
        <v>-0.45000000000000068</v>
      </c>
      <c r="X112" s="7">
        <f t="shared" si="27"/>
        <v>0.97004199720018669</v>
      </c>
      <c r="Y112" s="7">
        <f t="shared" si="28"/>
        <v>0.78553429771348582</v>
      </c>
    </row>
    <row r="113" spans="1:25" ht="15" customHeight="1">
      <c r="A113">
        <f t="shared" si="23"/>
        <v>7</v>
      </c>
      <c r="B113" s="3" t="s">
        <v>148</v>
      </c>
      <c r="C113" s="4">
        <v>-3.54526621167944</v>
      </c>
      <c r="K113" s="8">
        <v>31481</v>
      </c>
      <c r="L113">
        <v>142.43</v>
      </c>
      <c r="M113">
        <v>113.8754</v>
      </c>
      <c r="N113" s="9"/>
      <c r="O113" s="9"/>
      <c r="W113" s="13">
        <f t="shared" si="29"/>
        <v>-0.46000000000000069</v>
      </c>
      <c r="X113" s="7">
        <f t="shared" si="27"/>
        <v>0.97321511899206714</v>
      </c>
      <c r="Y113" s="7">
        <f t="shared" si="28"/>
        <v>0.79626691553896412</v>
      </c>
    </row>
    <row r="114" spans="1:25" ht="15" customHeight="1">
      <c r="A114">
        <f t="shared" si="23"/>
        <v>1</v>
      </c>
      <c r="B114" s="3" t="s">
        <v>149</v>
      </c>
      <c r="C114" s="4">
        <v>-3.1042427058148299</v>
      </c>
      <c r="K114" s="8">
        <v>31482</v>
      </c>
      <c r="L114">
        <v>145.35</v>
      </c>
      <c r="M114">
        <v>113.6183</v>
      </c>
      <c r="N114" s="9"/>
      <c r="O114" s="9"/>
      <c r="W114" s="13">
        <f t="shared" si="29"/>
        <v>-0.47000000000000069</v>
      </c>
      <c r="X114" s="7">
        <f t="shared" si="27"/>
        <v>0.97582827811479234</v>
      </c>
      <c r="Y114" s="7">
        <f t="shared" si="28"/>
        <v>0.80242650489967338</v>
      </c>
    </row>
    <row r="115" spans="1:25" ht="15" customHeight="1">
      <c r="A115">
        <f t="shared" si="23"/>
        <v>2</v>
      </c>
      <c r="B115" s="3" t="s">
        <v>150</v>
      </c>
      <c r="C115" s="4">
        <v>-3.1042427058148299</v>
      </c>
      <c r="K115" s="8">
        <v>31483</v>
      </c>
      <c r="L115">
        <v>146.62</v>
      </c>
      <c r="M115">
        <v>115.7774</v>
      </c>
      <c r="N115" s="9"/>
      <c r="O115" s="9"/>
      <c r="W115" s="13">
        <f t="shared" si="29"/>
        <v>-0.4800000000000007</v>
      </c>
      <c r="X115" s="7">
        <f t="shared" si="27"/>
        <v>0.97816145590293979</v>
      </c>
      <c r="Y115" s="7">
        <f t="shared" si="28"/>
        <v>0.80979934671021936</v>
      </c>
    </row>
    <row r="116" spans="1:25" ht="15" customHeight="1">
      <c r="A116">
        <f t="shared" si="23"/>
        <v>3</v>
      </c>
      <c r="B116" s="3" t="s">
        <v>151</v>
      </c>
      <c r="C116" s="4">
        <v>-5.8832428173022704</v>
      </c>
      <c r="K116" s="8">
        <v>31484</v>
      </c>
      <c r="L116">
        <v>147.01</v>
      </c>
      <c r="M116">
        <v>115.9522</v>
      </c>
      <c r="N116" s="9"/>
      <c r="O116" s="9"/>
      <c r="W116" s="13">
        <f t="shared" si="29"/>
        <v>-0.49000000000000071</v>
      </c>
      <c r="X116" s="7">
        <f t="shared" si="27"/>
        <v>0.9803079794680355</v>
      </c>
      <c r="Y116" s="7">
        <f t="shared" si="28"/>
        <v>0.81782547830144658</v>
      </c>
    </row>
    <row r="117" spans="1:25" ht="15" customHeight="1">
      <c r="A117">
        <f t="shared" si="23"/>
        <v>4</v>
      </c>
      <c r="B117" s="3" t="s">
        <v>152</v>
      </c>
      <c r="C117" s="4">
        <v>-6.9516555463376504</v>
      </c>
      <c r="K117" s="8">
        <v>31485</v>
      </c>
      <c r="L117">
        <v>147</v>
      </c>
      <c r="M117">
        <v>116.384</v>
      </c>
      <c r="N117" s="9"/>
      <c r="O117" s="9"/>
      <c r="W117" s="13">
        <f t="shared" si="29"/>
        <v>-0.50000000000000067</v>
      </c>
      <c r="X117" s="7">
        <f t="shared" si="27"/>
        <v>0.98208119458702758</v>
      </c>
      <c r="Y117" s="7">
        <f t="shared" si="28"/>
        <v>0.82734484367708816</v>
      </c>
    </row>
    <row r="118" spans="1:25" ht="13.5">
      <c r="A118">
        <f t="shared" si="23"/>
        <v>5</v>
      </c>
      <c r="B118" s="3" t="s">
        <v>153</v>
      </c>
      <c r="C118" s="4">
        <v>-6.4167730997239598</v>
      </c>
      <c r="K118" s="8">
        <v>31488</v>
      </c>
      <c r="L118">
        <v>146.37</v>
      </c>
      <c r="M118">
        <v>116.9083</v>
      </c>
      <c r="N118" s="9"/>
      <c r="O118" s="9"/>
    </row>
    <row r="119" spans="1:25" ht="13.5">
      <c r="A119">
        <f t="shared" si="23"/>
        <v>6</v>
      </c>
      <c r="B119" s="3" t="s">
        <v>154</v>
      </c>
      <c r="C119" s="4">
        <v>-5.4969016415033201</v>
      </c>
      <c r="K119" s="8">
        <v>31489</v>
      </c>
      <c r="L119">
        <v>147.62</v>
      </c>
      <c r="M119">
        <v>117.88509999999999</v>
      </c>
      <c r="N119" s="9"/>
      <c r="O119" s="9"/>
    </row>
    <row r="120" spans="1:25" ht="13.5">
      <c r="A120">
        <f t="shared" si="23"/>
        <v>7</v>
      </c>
      <c r="B120" s="3" t="s">
        <v>155</v>
      </c>
      <c r="C120" s="4">
        <v>-5.4969016415033201</v>
      </c>
      <c r="K120" s="8">
        <v>31490</v>
      </c>
      <c r="L120">
        <v>147.47999999999999</v>
      </c>
      <c r="M120">
        <v>119.2833</v>
      </c>
      <c r="N120" s="9"/>
      <c r="O120" s="9"/>
    </row>
    <row r="121" spans="1:25" ht="13.5">
      <c r="A121">
        <f t="shared" si="23"/>
        <v>1</v>
      </c>
      <c r="B121" s="3" t="s">
        <v>156</v>
      </c>
      <c r="C121" s="4">
        <v>-7.11404417332436</v>
      </c>
      <c r="K121" s="8">
        <v>31491</v>
      </c>
      <c r="L121">
        <v>147.80000000000001</v>
      </c>
      <c r="M121">
        <v>118.7692</v>
      </c>
      <c r="N121" s="9"/>
      <c r="O121" s="9"/>
    </row>
    <row r="122" spans="1:25" ht="13.5">
      <c r="A122">
        <f t="shared" si="23"/>
        <v>2</v>
      </c>
      <c r="B122" s="3" t="s">
        <v>157</v>
      </c>
      <c r="C122" s="4">
        <v>-7.6970289988316303</v>
      </c>
      <c r="K122" s="8">
        <v>31492</v>
      </c>
      <c r="L122">
        <v>148.01</v>
      </c>
      <c r="M122">
        <v>119.06740000000001</v>
      </c>
      <c r="N122" s="9"/>
      <c r="O122" s="9"/>
    </row>
    <row r="123" spans="1:25" ht="13.5">
      <c r="A123">
        <f t="shared" si="23"/>
        <v>3</v>
      </c>
      <c r="B123" s="3" t="s">
        <v>158</v>
      </c>
      <c r="C123" s="4">
        <v>-7.6015084190199396</v>
      </c>
      <c r="K123" s="8">
        <v>31495</v>
      </c>
      <c r="L123">
        <v>147.09</v>
      </c>
      <c r="M123">
        <v>119.3553</v>
      </c>
      <c r="N123" s="9"/>
      <c r="O123" s="9"/>
    </row>
    <row r="124" spans="1:25" ht="13.5">
      <c r="A124">
        <f t="shared" si="23"/>
        <v>4</v>
      </c>
      <c r="B124" s="3" t="s">
        <v>159</v>
      </c>
      <c r="C124" s="4">
        <v>-6.0799680298336201</v>
      </c>
      <c r="K124" s="8">
        <v>31496</v>
      </c>
      <c r="L124">
        <v>147.49</v>
      </c>
      <c r="M124">
        <v>119.2936</v>
      </c>
      <c r="N124" s="9"/>
      <c r="O124" s="9"/>
    </row>
    <row r="125" spans="1:25" ht="13.5">
      <c r="A125">
        <f t="shared" si="23"/>
        <v>5</v>
      </c>
      <c r="B125" s="3" t="s">
        <v>160</v>
      </c>
      <c r="C125" s="4">
        <v>-6.1998550034607502</v>
      </c>
      <c r="K125" s="8">
        <v>31497</v>
      </c>
      <c r="L125">
        <v>147.26</v>
      </c>
      <c r="M125">
        <v>119.5301</v>
      </c>
      <c r="N125" s="9"/>
      <c r="O125" s="9"/>
    </row>
    <row r="126" spans="1:25" ht="13.5">
      <c r="A126">
        <f t="shared" si="23"/>
        <v>6</v>
      </c>
      <c r="B126" s="3" t="s">
        <v>161</v>
      </c>
      <c r="C126" s="4">
        <v>-3.8434574767754399</v>
      </c>
      <c r="K126" s="8">
        <v>31498</v>
      </c>
      <c r="L126">
        <v>148.38</v>
      </c>
      <c r="M126">
        <v>117.88509999999999</v>
      </c>
      <c r="N126" s="9"/>
      <c r="O126" s="9"/>
    </row>
    <row r="127" spans="1:25" ht="13.5">
      <c r="A127">
        <f t="shared" si="23"/>
        <v>7</v>
      </c>
      <c r="B127" s="3" t="s">
        <v>162</v>
      </c>
      <c r="C127" s="4">
        <v>-3.8434574767754399</v>
      </c>
      <c r="K127" s="8">
        <v>31502</v>
      </c>
      <c r="L127">
        <v>148.86000000000001</v>
      </c>
      <c r="M127">
        <v>117.26819999999999</v>
      </c>
      <c r="N127" s="9"/>
      <c r="O127" s="9"/>
    </row>
    <row r="128" spans="1:25" ht="13.5">
      <c r="A128">
        <f t="shared" si="23"/>
        <v>1</v>
      </c>
      <c r="B128" s="3" t="s">
        <v>163</v>
      </c>
      <c r="C128" s="4">
        <v>-4.6554550005544</v>
      </c>
      <c r="K128" s="8">
        <v>31503</v>
      </c>
      <c r="L128">
        <v>148.44999999999999</v>
      </c>
      <c r="M128">
        <v>117.7308</v>
      </c>
      <c r="N128" s="9"/>
      <c r="O128" s="9"/>
    </row>
    <row r="129" spans="1:15" ht="13.5">
      <c r="A129">
        <f t="shared" si="23"/>
        <v>2</v>
      </c>
      <c r="B129" s="3" t="s">
        <v>164</v>
      </c>
      <c r="C129" s="4">
        <v>-3.44179723649368</v>
      </c>
      <c r="K129" s="8">
        <v>31504</v>
      </c>
      <c r="L129">
        <v>148.91999999999999</v>
      </c>
      <c r="M129">
        <v>118.37860000000001</v>
      </c>
      <c r="N129" s="9"/>
      <c r="O129" s="9"/>
    </row>
    <row r="130" spans="1:15" ht="13.5">
      <c r="A130">
        <f t="shared" si="23"/>
        <v>3</v>
      </c>
      <c r="B130" s="3" t="s">
        <v>165</v>
      </c>
      <c r="C130" s="4">
        <v>-3.76227720020134</v>
      </c>
      <c r="K130" s="8">
        <v>31505</v>
      </c>
      <c r="L130">
        <v>148.71</v>
      </c>
      <c r="M130">
        <v>120.003</v>
      </c>
      <c r="N130" s="9"/>
      <c r="O130" s="9"/>
    </row>
    <row r="131" spans="1:15" ht="13.5">
      <c r="A131">
        <f t="shared" ref="A131:A194" si="30">WEEKDAY(B131,2)</f>
        <v>4</v>
      </c>
      <c r="B131" s="3" t="s">
        <v>166</v>
      </c>
      <c r="C131" s="4">
        <v>0.81677984768135903</v>
      </c>
      <c r="K131" s="8">
        <v>31506</v>
      </c>
      <c r="L131">
        <v>147.04</v>
      </c>
      <c r="M131">
        <v>119.4581</v>
      </c>
      <c r="N131" s="9"/>
      <c r="O131" s="9"/>
    </row>
    <row r="132" spans="1:15" ht="13.5">
      <c r="A132">
        <f t="shared" si="30"/>
        <v>5</v>
      </c>
      <c r="B132" s="3" t="s">
        <v>167</v>
      </c>
      <c r="C132" s="4">
        <v>1.8981541187592701</v>
      </c>
      <c r="K132" s="8">
        <v>31509</v>
      </c>
      <c r="L132">
        <v>146.05000000000001</v>
      </c>
      <c r="M132">
        <v>119.2627</v>
      </c>
      <c r="N132" s="9"/>
      <c r="O132" s="9"/>
    </row>
    <row r="133" spans="1:15" ht="13.5">
      <c r="A133">
        <f t="shared" si="30"/>
        <v>6</v>
      </c>
      <c r="B133" s="3" t="s">
        <v>168</v>
      </c>
      <c r="C133" s="4">
        <v>1.60671886782433</v>
      </c>
      <c r="K133" s="8">
        <v>31510</v>
      </c>
      <c r="L133">
        <v>148.93</v>
      </c>
      <c r="M133">
        <v>117.9879</v>
      </c>
      <c r="N133" s="9"/>
      <c r="O133" s="9"/>
    </row>
    <row r="134" spans="1:15" ht="13.5">
      <c r="A134">
        <f t="shared" si="30"/>
        <v>7</v>
      </c>
      <c r="B134" s="3" t="s">
        <v>169</v>
      </c>
      <c r="C134" s="4">
        <v>1.60671886782433</v>
      </c>
      <c r="K134" s="8">
        <v>31511</v>
      </c>
      <c r="L134">
        <v>149.05000000000001</v>
      </c>
      <c r="M134">
        <v>118.70050000000001</v>
      </c>
      <c r="N134" s="9"/>
      <c r="O134" s="9"/>
    </row>
    <row r="135" spans="1:15" ht="13.5">
      <c r="A135">
        <f t="shared" si="30"/>
        <v>1</v>
      </c>
      <c r="B135" s="3" t="s">
        <v>170</v>
      </c>
      <c r="C135" s="4">
        <v>1.24889380502897</v>
      </c>
      <c r="K135" s="8">
        <v>31512</v>
      </c>
      <c r="L135">
        <v>151.76</v>
      </c>
      <c r="M135">
        <v>119.4751</v>
      </c>
      <c r="N135" s="9"/>
      <c r="O135" s="9"/>
    </row>
    <row r="136" spans="1:15" ht="13.5">
      <c r="A136">
        <f t="shared" si="30"/>
        <v>2</v>
      </c>
      <c r="B136" s="3" t="s">
        <v>171</v>
      </c>
      <c r="C136" s="4">
        <v>3.0647896623129398</v>
      </c>
      <c r="K136" s="8">
        <v>31513</v>
      </c>
      <c r="L136">
        <v>152.66</v>
      </c>
      <c r="M136">
        <v>121.3135</v>
      </c>
      <c r="N136" s="9"/>
      <c r="O136" s="9"/>
    </row>
    <row r="137" spans="1:15" ht="13.5">
      <c r="A137">
        <f t="shared" si="30"/>
        <v>3</v>
      </c>
      <c r="B137" s="3" t="s">
        <v>172</v>
      </c>
      <c r="C137" s="4">
        <v>3.2798814630363902</v>
      </c>
      <c r="K137" s="8">
        <v>31516</v>
      </c>
      <c r="L137">
        <v>153.93</v>
      </c>
      <c r="M137">
        <v>121.3135</v>
      </c>
      <c r="N137" s="9"/>
      <c r="O137" s="9"/>
    </row>
    <row r="138" spans="1:15" ht="13.5">
      <c r="A138">
        <f t="shared" si="30"/>
        <v>4</v>
      </c>
      <c r="B138" s="3" t="s">
        <v>173</v>
      </c>
      <c r="C138" s="4">
        <v>7.1095215994707104</v>
      </c>
      <c r="K138" s="8">
        <v>31517</v>
      </c>
      <c r="L138">
        <v>154.91999999999999</v>
      </c>
      <c r="M138">
        <v>122.1707</v>
      </c>
      <c r="N138" s="9"/>
      <c r="O138" s="9"/>
    </row>
    <row r="139" spans="1:15" ht="13.5">
      <c r="A139">
        <f t="shared" si="30"/>
        <v>5</v>
      </c>
      <c r="B139" s="3" t="s">
        <v>174</v>
      </c>
      <c r="C139" s="4">
        <v>6.88932746598734</v>
      </c>
      <c r="K139" s="8">
        <v>31518</v>
      </c>
      <c r="L139">
        <v>158.9</v>
      </c>
      <c r="M139">
        <v>121.706</v>
      </c>
      <c r="N139" s="9"/>
      <c r="O139" s="9"/>
    </row>
    <row r="140" spans="1:15" ht="13.5">
      <c r="A140">
        <f t="shared" si="30"/>
        <v>6</v>
      </c>
      <c r="B140" s="3" t="s">
        <v>175</v>
      </c>
      <c r="C140" s="4">
        <v>6.9713459747671598</v>
      </c>
      <c r="K140" s="8">
        <v>31519</v>
      </c>
      <c r="L140">
        <v>159.05000000000001</v>
      </c>
      <c r="M140">
        <v>121.8506</v>
      </c>
      <c r="N140" s="9"/>
      <c r="O140" s="9"/>
    </row>
    <row r="141" spans="1:15" ht="13.5">
      <c r="A141">
        <f t="shared" si="30"/>
        <v>7</v>
      </c>
      <c r="B141" s="3" t="s">
        <v>176</v>
      </c>
      <c r="C141" s="4">
        <v>6.9713459747671598</v>
      </c>
      <c r="K141" s="8">
        <v>31520</v>
      </c>
      <c r="L141">
        <v>157.66</v>
      </c>
      <c r="M141">
        <v>120.7868</v>
      </c>
      <c r="N141" s="9"/>
      <c r="O141" s="9"/>
    </row>
    <row r="142" spans="1:15" ht="13.5">
      <c r="A142">
        <f t="shared" si="30"/>
        <v>1</v>
      </c>
      <c r="B142" s="3" t="s">
        <v>177</v>
      </c>
      <c r="C142" s="4">
        <v>6.9793028970718503</v>
      </c>
      <c r="K142" s="8">
        <v>31523</v>
      </c>
      <c r="L142">
        <v>158.52000000000001</v>
      </c>
      <c r="M142">
        <v>121.706</v>
      </c>
      <c r="N142" s="9"/>
      <c r="O142" s="9"/>
    </row>
    <row r="143" spans="1:15" ht="13.5">
      <c r="A143">
        <f t="shared" si="30"/>
        <v>2</v>
      </c>
      <c r="B143" s="3" t="s">
        <v>178</v>
      </c>
      <c r="C143" s="4">
        <v>7.1223866243592902</v>
      </c>
      <c r="K143" s="8">
        <v>31524</v>
      </c>
      <c r="L143">
        <v>157.86000000000001</v>
      </c>
      <c r="M143">
        <v>123.9472</v>
      </c>
      <c r="N143" s="9"/>
      <c r="O143" s="9"/>
    </row>
    <row r="144" spans="1:15" ht="13.5">
      <c r="A144">
        <f t="shared" si="30"/>
        <v>3</v>
      </c>
      <c r="B144" s="3" t="s">
        <v>179</v>
      </c>
      <c r="C144" s="4">
        <v>9.4694639878097195</v>
      </c>
      <c r="K144" s="8">
        <v>31525</v>
      </c>
      <c r="L144">
        <v>157.46</v>
      </c>
      <c r="M144">
        <v>123.2139</v>
      </c>
      <c r="N144" s="9"/>
      <c r="O144" s="9"/>
    </row>
    <row r="145" spans="1:15" ht="13.5">
      <c r="A145">
        <f t="shared" si="30"/>
        <v>4</v>
      </c>
      <c r="B145" s="3" t="s">
        <v>180</v>
      </c>
      <c r="C145" s="4">
        <v>8.3926708338935896</v>
      </c>
      <c r="K145" s="8">
        <v>31526</v>
      </c>
      <c r="L145">
        <v>159.85</v>
      </c>
      <c r="M145">
        <v>123.5547</v>
      </c>
      <c r="N145" s="9"/>
      <c r="O145" s="9"/>
    </row>
    <row r="146" spans="1:15" ht="13.5">
      <c r="A146">
        <f t="shared" si="30"/>
        <v>5</v>
      </c>
      <c r="B146" s="3" t="s">
        <v>181</v>
      </c>
      <c r="C146" s="4">
        <v>8.2008885652790706</v>
      </c>
      <c r="K146" s="8">
        <v>31527</v>
      </c>
      <c r="L146">
        <v>160.46</v>
      </c>
      <c r="M146">
        <v>125.4241</v>
      </c>
      <c r="N146" s="9"/>
      <c r="O146" s="9"/>
    </row>
    <row r="147" spans="1:15" ht="13.5">
      <c r="A147">
        <f t="shared" si="30"/>
        <v>6</v>
      </c>
      <c r="B147" s="3" t="s">
        <v>182</v>
      </c>
      <c r="C147" s="4">
        <v>7.4875505413425101</v>
      </c>
      <c r="K147" s="8">
        <v>31530</v>
      </c>
      <c r="L147">
        <v>159.9</v>
      </c>
      <c r="M147">
        <v>126.0438</v>
      </c>
      <c r="N147" s="9"/>
      <c r="O147" s="9"/>
    </row>
    <row r="148" spans="1:15" ht="13.5">
      <c r="A148">
        <f t="shared" si="30"/>
        <v>7</v>
      </c>
      <c r="B148" s="3" t="s">
        <v>183</v>
      </c>
      <c r="C148" s="4">
        <v>7.4875505413425101</v>
      </c>
      <c r="K148" s="8">
        <v>31531</v>
      </c>
      <c r="L148">
        <v>158.25</v>
      </c>
      <c r="M148">
        <v>126.5292</v>
      </c>
      <c r="N148" s="9"/>
      <c r="O148" s="9"/>
    </row>
    <row r="149" spans="1:15" ht="13.5">
      <c r="A149">
        <f t="shared" si="30"/>
        <v>1</v>
      </c>
      <c r="B149" s="3" t="s">
        <v>184</v>
      </c>
      <c r="C149" s="4">
        <v>9.2215111171805297</v>
      </c>
      <c r="K149" s="8">
        <v>31532</v>
      </c>
      <c r="L149">
        <v>154.91</v>
      </c>
      <c r="M149">
        <v>126.1987</v>
      </c>
      <c r="N149" s="9"/>
      <c r="O149" s="9"/>
    </row>
    <row r="150" spans="1:15" ht="13.5">
      <c r="A150">
        <f t="shared" si="30"/>
        <v>2</v>
      </c>
      <c r="B150" s="3" t="s">
        <v>185</v>
      </c>
      <c r="C150" s="4">
        <v>9.8102854126996792</v>
      </c>
      <c r="K150" s="8">
        <v>31533</v>
      </c>
      <c r="L150">
        <v>154.21</v>
      </c>
      <c r="M150">
        <v>125.9302</v>
      </c>
      <c r="N150" s="9"/>
      <c r="O150" s="9"/>
    </row>
    <row r="151" spans="1:15" ht="13.5">
      <c r="A151">
        <f t="shared" si="30"/>
        <v>3</v>
      </c>
      <c r="B151" s="3" t="s">
        <v>186</v>
      </c>
      <c r="C151" s="4">
        <v>12.645954916328799</v>
      </c>
      <c r="K151" s="8">
        <v>31534</v>
      </c>
      <c r="L151">
        <v>155.01</v>
      </c>
      <c r="M151">
        <v>125.7856</v>
      </c>
      <c r="N151" s="9"/>
      <c r="O151" s="9"/>
    </row>
    <row r="152" spans="1:15" ht="13.5">
      <c r="A152">
        <f t="shared" si="30"/>
        <v>4</v>
      </c>
      <c r="B152" s="3" t="s">
        <v>187</v>
      </c>
      <c r="C152" s="4">
        <v>10.7952127143329</v>
      </c>
      <c r="K152" s="8">
        <v>31537</v>
      </c>
      <c r="L152">
        <v>157.13999999999999</v>
      </c>
      <c r="M152">
        <v>124.7424</v>
      </c>
      <c r="N152" s="9"/>
      <c r="O152" s="9"/>
    </row>
    <row r="153" spans="1:15" ht="13.5">
      <c r="A153">
        <f t="shared" si="30"/>
        <v>5</v>
      </c>
      <c r="B153" s="3" t="s">
        <v>188</v>
      </c>
      <c r="C153" s="4">
        <v>11.949451748424</v>
      </c>
      <c r="K153" s="8">
        <v>31538</v>
      </c>
      <c r="L153">
        <v>157.12</v>
      </c>
      <c r="M153">
        <v>125.41370000000001</v>
      </c>
      <c r="N153" s="9"/>
      <c r="O153" s="9"/>
    </row>
    <row r="154" spans="1:15" ht="13.5">
      <c r="A154">
        <f t="shared" si="30"/>
        <v>6</v>
      </c>
      <c r="B154" s="3" t="s">
        <v>189</v>
      </c>
      <c r="C154" s="4">
        <v>11.6767643479208</v>
      </c>
      <c r="K154" s="8">
        <v>31539</v>
      </c>
      <c r="L154">
        <v>156.26</v>
      </c>
      <c r="M154">
        <v>126.4156</v>
      </c>
      <c r="N154" s="9"/>
      <c r="O154" s="9"/>
    </row>
    <row r="155" spans="1:15" ht="13.5">
      <c r="A155">
        <f t="shared" si="30"/>
        <v>7</v>
      </c>
      <c r="B155" s="3" t="s">
        <v>190</v>
      </c>
      <c r="C155" s="4">
        <v>11.6767643479208</v>
      </c>
      <c r="K155" s="8">
        <v>31540</v>
      </c>
      <c r="L155">
        <v>157.16</v>
      </c>
      <c r="M155">
        <v>126.24</v>
      </c>
      <c r="N155" s="9"/>
      <c r="O155" s="9"/>
    </row>
    <row r="156" spans="1:15" ht="13.5">
      <c r="A156">
        <f t="shared" si="30"/>
        <v>1</v>
      </c>
      <c r="B156" s="3" t="s">
        <v>191</v>
      </c>
      <c r="C156" s="4">
        <v>14.5968037455226</v>
      </c>
      <c r="K156" s="8">
        <v>31541</v>
      </c>
      <c r="L156">
        <v>157.91</v>
      </c>
      <c r="M156">
        <v>126.1987</v>
      </c>
      <c r="N156" s="9"/>
      <c r="O156" s="9"/>
    </row>
    <row r="157" spans="1:15" ht="13.5">
      <c r="A157">
        <f t="shared" si="30"/>
        <v>2</v>
      </c>
      <c r="B157" s="3" t="s">
        <v>192</v>
      </c>
      <c r="C157" s="4">
        <v>14.8337887850948</v>
      </c>
      <c r="K157" s="8">
        <v>31544</v>
      </c>
      <c r="L157">
        <v>157.75</v>
      </c>
      <c r="M157">
        <v>125.7216</v>
      </c>
      <c r="N157" s="9"/>
      <c r="O157" s="9"/>
    </row>
    <row r="158" spans="1:15" ht="13.5">
      <c r="A158">
        <f t="shared" si="30"/>
        <v>3</v>
      </c>
      <c r="B158" s="3" t="s">
        <v>193</v>
      </c>
      <c r="C158" s="4">
        <v>15.600016673890201</v>
      </c>
      <c r="K158" s="8">
        <v>31545</v>
      </c>
      <c r="L158">
        <v>157.05000000000001</v>
      </c>
      <c r="M158">
        <v>125.483</v>
      </c>
      <c r="N158" s="9"/>
      <c r="O158" s="9"/>
    </row>
    <row r="159" spans="1:15" ht="13.5">
      <c r="A159">
        <f t="shared" si="30"/>
        <v>4</v>
      </c>
      <c r="B159" s="3" t="s">
        <v>194</v>
      </c>
      <c r="C159" s="4">
        <v>13.7530408593146</v>
      </c>
      <c r="K159" s="8">
        <v>31546</v>
      </c>
      <c r="L159">
        <v>157.01</v>
      </c>
      <c r="M159">
        <v>125.2341</v>
      </c>
      <c r="N159" s="9"/>
      <c r="O159" s="9"/>
    </row>
    <row r="160" spans="1:15" ht="13.5">
      <c r="A160">
        <f t="shared" si="30"/>
        <v>5</v>
      </c>
      <c r="B160" s="3" t="s">
        <v>195</v>
      </c>
      <c r="C160" s="4">
        <v>14.288170794945501</v>
      </c>
      <c r="K160" s="8">
        <v>31547</v>
      </c>
      <c r="L160">
        <v>155.76</v>
      </c>
      <c r="M160">
        <v>126.0742</v>
      </c>
      <c r="N160" s="9"/>
      <c r="O160" s="9"/>
    </row>
    <row r="161" spans="1:15" ht="13.5">
      <c r="A161">
        <f t="shared" si="30"/>
        <v>6</v>
      </c>
      <c r="B161" s="3" t="s">
        <v>196</v>
      </c>
      <c r="C161" s="4">
        <v>15.002095926487</v>
      </c>
      <c r="K161" s="8">
        <v>31548</v>
      </c>
      <c r="L161">
        <v>154.99</v>
      </c>
      <c r="M161">
        <v>127.88939999999999</v>
      </c>
      <c r="N161" s="9"/>
      <c r="O161" s="9"/>
    </row>
    <row r="162" spans="1:15" ht="13.5">
      <c r="A162">
        <f t="shared" si="30"/>
        <v>7</v>
      </c>
      <c r="B162" s="3" t="s">
        <v>197</v>
      </c>
      <c r="C162" s="4">
        <v>15.002095926487</v>
      </c>
      <c r="K162" s="8">
        <v>31551</v>
      </c>
      <c r="L162">
        <v>155.31</v>
      </c>
      <c r="M162">
        <v>128.21090000000001</v>
      </c>
      <c r="N162" s="9"/>
      <c r="O162" s="9"/>
    </row>
    <row r="163" spans="1:15" ht="13.5">
      <c r="A163">
        <f t="shared" si="30"/>
        <v>1</v>
      </c>
      <c r="B163" s="3" t="s">
        <v>198</v>
      </c>
      <c r="C163" s="4">
        <v>15.002095926487</v>
      </c>
      <c r="K163" s="8">
        <v>31552</v>
      </c>
      <c r="L163">
        <v>157.01</v>
      </c>
      <c r="M163">
        <v>129.42439999999999</v>
      </c>
      <c r="N163" s="9"/>
      <c r="O163" s="9"/>
    </row>
    <row r="164" spans="1:15" ht="13.5">
      <c r="A164">
        <f t="shared" si="30"/>
        <v>2</v>
      </c>
      <c r="B164" s="3" t="s">
        <v>199</v>
      </c>
      <c r="C164" s="4">
        <v>15.113651227533101</v>
      </c>
      <c r="K164" s="8">
        <v>31553</v>
      </c>
      <c r="L164">
        <v>157.44</v>
      </c>
      <c r="M164">
        <v>128.39760000000001</v>
      </c>
      <c r="N164" s="9"/>
      <c r="O164" s="9"/>
    </row>
    <row r="165" spans="1:15" ht="13.5">
      <c r="A165">
        <f t="shared" si="30"/>
        <v>3</v>
      </c>
      <c r="B165" s="3" t="s">
        <v>200</v>
      </c>
      <c r="C165" s="4">
        <v>15.4245888227163</v>
      </c>
      <c r="K165" s="8">
        <v>31554</v>
      </c>
      <c r="L165">
        <v>159.63</v>
      </c>
      <c r="M165">
        <v>127.8686</v>
      </c>
      <c r="N165" s="9"/>
      <c r="O165" s="9"/>
    </row>
    <row r="166" spans="1:15" ht="13.5">
      <c r="A166">
        <f t="shared" si="30"/>
        <v>4</v>
      </c>
      <c r="B166" s="3" t="s">
        <v>201</v>
      </c>
      <c r="C166" s="4">
        <v>15.4843930735575</v>
      </c>
      <c r="K166" s="8">
        <v>31555</v>
      </c>
      <c r="L166">
        <v>160.16</v>
      </c>
      <c r="M166">
        <v>129.9119</v>
      </c>
      <c r="N166" s="9"/>
      <c r="O166" s="9"/>
    </row>
    <row r="167" spans="1:15" ht="13.5">
      <c r="A167">
        <f t="shared" si="30"/>
        <v>5</v>
      </c>
      <c r="B167" s="3" t="s">
        <v>202</v>
      </c>
      <c r="C167" s="4">
        <v>16.414695401769698</v>
      </c>
      <c r="K167" s="8">
        <v>31559</v>
      </c>
      <c r="L167">
        <v>161.18</v>
      </c>
      <c r="M167">
        <v>130.39940000000001</v>
      </c>
      <c r="N167" s="9"/>
      <c r="O167" s="9"/>
    </row>
    <row r="168" spans="1:15" ht="13.5">
      <c r="A168">
        <f t="shared" si="30"/>
        <v>6</v>
      </c>
      <c r="B168" s="3" t="s">
        <v>203</v>
      </c>
      <c r="C168" s="4">
        <v>16.9417644554626</v>
      </c>
      <c r="K168" s="8">
        <v>31560</v>
      </c>
      <c r="L168">
        <v>161.30000000000001</v>
      </c>
      <c r="M168">
        <v>127.98269999999999</v>
      </c>
      <c r="N168" s="9"/>
      <c r="O168" s="9"/>
    </row>
    <row r="169" spans="1:15" ht="13.5">
      <c r="A169">
        <f t="shared" si="30"/>
        <v>7</v>
      </c>
      <c r="B169" s="3" t="s">
        <v>204</v>
      </c>
      <c r="C169" s="4">
        <v>16.9417644554626</v>
      </c>
      <c r="K169" s="8">
        <v>31561</v>
      </c>
      <c r="L169">
        <v>161.62</v>
      </c>
      <c r="M169">
        <v>127.16330000000001</v>
      </c>
      <c r="N169" s="9"/>
      <c r="O169" s="9"/>
    </row>
    <row r="170" spans="1:15" ht="13.5">
      <c r="A170">
        <f t="shared" si="30"/>
        <v>1</v>
      </c>
      <c r="B170" s="3" t="s">
        <v>205</v>
      </c>
      <c r="C170" s="4">
        <v>17.495693665008201</v>
      </c>
      <c r="K170" s="8">
        <v>31562</v>
      </c>
      <c r="L170">
        <v>163.16</v>
      </c>
      <c r="M170">
        <v>128.3768</v>
      </c>
      <c r="N170" s="9"/>
      <c r="O170" s="9"/>
    </row>
    <row r="171" spans="1:15" ht="13.5">
      <c r="A171">
        <f t="shared" si="30"/>
        <v>2</v>
      </c>
      <c r="B171" s="3" t="s">
        <v>206</v>
      </c>
      <c r="C171" s="4">
        <v>14.464965025584499</v>
      </c>
      <c r="K171" s="8">
        <v>31565</v>
      </c>
      <c r="L171">
        <v>162.03</v>
      </c>
      <c r="M171">
        <v>130.12979999999999</v>
      </c>
      <c r="N171" s="9"/>
      <c r="O171" s="9"/>
    </row>
    <row r="172" spans="1:15" ht="13.5">
      <c r="A172">
        <f t="shared" si="30"/>
        <v>3</v>
      </c>
      <c r="B172" s="3" t="s">
        <v>207</v>
      </c>
      <c r="C172" s="4">
        <v>15.444432508486599</v>
      </c>
      <c r="K172" s="8">
        <v>31566</v>
      </c>
      <c r="L172">
        <v>162.11000000000001</v>
      </c>
      <c r="M172">
        <v>130.7106</v>
      </c>
      <c r="N172" s="9"/>
      <c r="O172" s="9"/>
    </row>
    <row r="173" spans="1:15" ht="13.5">
      <c r="A173">
        <f t="shared" si="30"/>
        <v>4</v>
      </c>
      <c r="B173" s="3" t="s">
        <v>208</v>
      </c>
      <c r="C173" s="4">
        <v>14.6674303824819</v>
      </c>
      <c r="K173" s="8">
        <v>31567</v>
      </c>
      <c r="L173">
        <v>161.82</v>
      </c>
      <c r="M173">
        <v>129.8186</v>
      </c>
      <c r="N173" s="9"/>
      <c r="O173" s="9"/>
    </row>
    <row r="174" spans="1:15" ht="13.5">
      <c r="A174">
        <f t="shared" si="30"/>
        <v>5</v>
      </c>
      <c r="B174" s="3" t="s">
        <v>209</v>
      </c>
      <c r="C174" s="4">
        <v>15.429697444408299</v>
      </c>
      <c r="K174" s="8">
        <v>31568</v>
      </c>
      <c r="L174">
        <v>162.36000000000001</v>
      </c>
      <c r="M174">
        <v>129.48670000000001</v>
      </c>
      <c r="N174" s="9"/>
      <c r="O174" s="9"/>
    </row>
    <row r="175" spans="1:15" ht="13.5">
      <c r="A175">
        <f t="shared" si="30"/>
        <v>6</v>
      </c>
      <c r="B175" s="3" t="s">
        <v>210</v>
      </c>
      <c r="C175" s="4">
        <v>14.4654493805408</v>
      </c>
      <c r="K175" s="8">
        <v>31569</v>
      </c>
      <c r="L175">
        <v>161.88</v>
      </c>
      <c r="M175">
        <v>128.11750000000001</v>
      </c>
      <c r="N175" s="9"/>
      <c r="O175" s="9"/>
    </row>
    <row r="176" spans="1:15" ht="13.5">
      <c r="A176">
        <f t="shared" si="30"/>
        <v>7</v>
      </c>
      <c r="B176" s="3" t="s">
        <v>211</v>
      </c>
      <c r="C176" s="4">
        <v>14.4654493805408</v>
      </c>
      <c r="K176" s="8">
        <v>31572</v>
      </c>
      <c r="L176">
        <v>158.61000000000001</v>
      </c>
      <c r="M176">
        <v>126.62390000000001</v>
      </c>
      <c r="N176" s="9"/>
      <c r="O176" s="9"/>
    </row>
    <row r="177" spans="1:15" ht="13.5">
      <c r="A177">
        <f t="shared" si="30"/>
        <v>1</v>
      </c>
      <c r="B177" s="3" t="s">
        <v>212</v>
      </c>
      <c r="C177" s="4">
        <v>14.1506005893057</v>
      </c>
      <c r="K177" s="8">
        <v>31573</v>
      </c>
      <c r="L177">
        <v>158.1</v>
      </c>
      <c r="M177">
        <v>127.47450000000001</v>
      </c>
      <c r="N177" s="9"/>
      <c r="O177" s="9"/>
    </row>
    <row r="178" spans="1:15" ht="13.5">
      <c r="A178">
        <f t="shared" si="30"/>
        <v>2</v>
      </c>
      <c r="B178" s="3" t="s">
        <v>213</v>
      </c>
      <c r="C178" s="4">
        <v>17.029790129412699</v>
      </c>
      <c r="K178" s="8">
        <v>31574</v>
      </c>
      <c r="L178">
        <v>160.04</v>
      </c>
      <c r="M178">
        <v>127.47450000000001</v>
      </c>
      <c r="N178" s="9"/>
      <c r="O178" s="9"/>
    </row>
    <row r="179" spans="1:15" ht="13.5">
      <c r="A179">
        <f t="shared" si="30"/>
        <v>3</v>
      </c>
      <c r="B179" s="3" t="s">
        <v>214</v>
      </c>
      <c r="C179" s="4">
        <v>15.4040321279548</v>
      </c>
      <c r="K179" s="8">
        <v>31575</v>
      </c>
      <c r="L179">
        <v>160.37</v>
      </c>
      <c r="M179">
        <v>128.88069999999999</v>
      </c>
      <c r="N179" s="9"/>
      <c r="O179" s="9"/>
    </row>
    <row r="180" spans="1:15" ht="13.5">
      <c r="A180">
        <f t="shared" si="30"/>
        <v>4</v>
      </c>
      <c r="B180" s="3" t="s">
        <v>215</v>
      </c>
      <c r="C180" s="4">
        <v>15.6654586469178</v>
      </c>
      <c r="K180" s="8">
        <v>31576</v>
      </c>
      <c r="L180">
        <v>162.35</v>
      </c>
      <c r="M180">
        <v>131.37020000000001</v>
      </c>
      <c r="N180" s="9"/>
      <c r="O180" s="9"/>
    </row>
    <row r="181" spans="1:15" ht="13.5">
      <c r="A181">
        <f t="shared" si="30"/>
        <v>5</v>
      </c>
      <c r="B181" s="3" t="s">
        <v>216</v>
      </c>
      <c r="C181" s="4">
        <v>14.261190796444501</v>
      </c>
      <c r="K181" s="8">
        <v>31579</v>
      </c>
      <c r="L181">
        <v>160.80000000000001</v>
      </c>
      <c r="M181">
        <v>130.64099999999999</v>
      </c>
      <c r="N181" s="9"/>
      <c r="O181" s="9"/>
    </row>
    <row r="182" spans="1:15" ht="13.5">
      <c r="A182">
        <f t="shared" si="30"/>
        <v>6</v>
      </c>
      <c r="B182" s="3" t="s">
        <v>217</v>
      </c>
      <c r="C182" s="4">
        <v>15.0030487060673</v>
      </c>
      <c r="K182" s="8">
        <v>31580</v>
      </c>
      <c r="L182">
        <v>158.57</v>
      </c>
      <c r="M182">
        <v>130.07849999999999</v>
      </c>
      <c r="N182" s="9"/>
      <c r="O182" s="9"/>
    </row>
    <row r="183" spans="1:15" ht="13.5">
      <c r="A183">
        <f t="shared" si="30"/>
        <v>7</v>
      </c>
      <c r="B183" s="3" t="s">
        <v>218</v>
      </c>
      <c r="C183" s="4">
        <v>15.0030487060673</v>
      </c>
      <c r="K183" s="8">
        <v>31581</v>
      </c>
      <c r="L183">
        <v>158.47999999999999</v>
      </c>
      <c r="M183">
        <v>128.44319999999999</v>
      </c>
      <c r="N183" s="9"/>
      <c r="O183" s="9"/>
    </row>
    <row r="184" spans="1:15" ht="13.5">
      <c r="A184">
        <f t="shared" si="30"/>
        <v>1</v>
      </c>
      <c r="B184" s="3" t="s">
        <v>219</v>
      </c>
      <c r="C184" s="4">
        <v>14.4251921140135</v>
      </c>
      <c r="K184" s="8">
        <v>31582</v>
      </c>
      <c r="L184">
        <v>159.28</v>
      </c>
      <c r="M184">
        <v>129.23480000000001</v>
      </c>
      <c r="N184" s="9"/>
      <c r="O184" s="9"/>
    </row>
    <row r="185" spans="1:15" ht="13.5">
      <c r="A185">
        <f t="shared" si="30"/>
        <v>2</v>
      </c>
      <c r="B185" s="3" t="s">
        <v>220</v>
      </c>
      <c r="C185" s="4">
        <v>13.276689148176599</v>
      </c>
      <c r="K185" s="8">
        <v>31583</v>
      </c>
      <c r="L185">
        <v>159.59</v>
      </c>
      <c r="M185">
        <v>130.00559999999999</v>
      </c>
      <c r="N185" s="9"/>
      <c r="O185" s="9"/>
    </row>
    <row r="186" spans="1:15" ht="13.5">
      <c r="A186">
        <f t="shared" si="30"/>
        <v>3</v>
      </c>
      <c r="B186" s="3" t="s">
        <v>221</v>
      </c>
      <c r="C186" s="4">
        <v>15.5790595896284</v>
      </c>
      <c r="K186" s="8">
        <v>31586</v>
      </c>
      <c r="L186">
        <v>159.55000000000001</v>
      </c>
      <c r="M186">
        <v>130.89099999999999</v>
      </c>
      <c r="N186" s="9"/>
      <c r="O186" s="9"/>
    </row>
    <row r="187" spans="1:15" ht="13.5">
      <c r="A187">
        <f t="shared" si="30"/>
        <v>4</v>
      </c>
      <c r="B187" s="3" t="s">
        <v>222</v>
      </c>
      <c r="C187" s="4">
        <v>14.9519795595186</v>
      </c>
      <c r="K187" s="8">
        <v>31587</v>
      </c>
      <c r="L187">
        <v>160.80000000000001</v>
      </c>
      <c r="M187">
        <v>130.76599999999999</v>
      </c>
      <c r="N187" s="9"/>
      <c r="O187" s="9"/>
    </row>
    <row r="188" spans="1:15" ht="13.5">
      <c r="A188">
        <f t="shared" si="30"/>
        <v>5</v>
      </c>
      <c r="B188" s="3" t="s">
        <v>223</v>
      </c>
      <c r="C188" s="4">
        <v>14.568491280583601</v>
      </c>
      <c r="K188" s="8">
        <v>31588</v>
      </c>
      <c r="L188">
        <v>162</v>
      </c>
      <c r="M188">
        <v>130.9014</v>
      </c>
      <c r="N188" s="9"/>
      <c r="O188" s="9"/>
    </row>
    <row r="189" spans="1:15" ht="13.5">
      <c r="A189">
        <f t="shared" si="30"/>
        <v>6</v>
      </c>
      <c r="B189" s="3" t="s">
        <v>224</v>
      </c>
      <c r="C189" s="4">
        <v>13.278467204554399</v>
      </c>
      <c r="K189" s="8">
        <v>31589</v>
      </c>
      <c r="L189">
        <v>161.72</v>
      </c>
      <c r="M189">
        <v>132.01599999999999</v>
      </c>
      <c r="N189" s="9"/>
      <c r="O189" s="9"/>
    </row>
    <row r="190" spans="1:15" ht="13.5">
      <c r="A190">
        <f t="shared" si="30"/>
        <v>7</v>
      </c>
      <c r="B190" s="3" t="s">
        <v>225</v>
      </c>
      <c r="C190" s="4">
        <v>13.278467204554399</v>
      </c>
      <c r="K190" s="8">
        <v>31590</v>
      </c>
      <c r="L190">
        <v>161.62</v>
      </c>
      <c r="M190">
        <v>134.2346</v>
      </c>
      <c r="N190" s="9"/>
      <c r="O190" s="9"/>
    </row>
    <row r="191" spans="1:15" ht="13.5">
      <c r="A191">
        <f t="shared" si="30"/>
        <v>1</v>
      </c>
      <c r="B191" s="3" t="s">
        <v>226</v>
      </c>
      <c r="C191" s="4">
        <v>12.8318326365186</v>
      </c>
      <c r="K191" s="8">
        <v>31593</v>
      </c>
      <c r="L191">
        <v>162.62</v>
      </c>
      <c r="M191">
        <v>133.74510000000001</v>
      </c>
      <c r="N191" s="9"/>
      <c r="O191" s="9"/>
    </row>
    <row r="192" spans="1:15" ht="13.5">
      <c r="A192">
        <f t="shared" si="30"/>
        <v>2</v>
      </c>
      <c r="B192" s="3" t="s">
        <v>227</v>
      </c>
      <c r="C192" s="4">
        <v>10.635960193217599</v>
      </c>
      <c r="K192" s="8">
        <v>31594</v>
      </c>
      <c r="L192">
        <v>163.32</v>
      </c>
      <c r="M192">
        <v>134.63050000000001</v>
      </c>
      <c r="N192" s="9"/>
      <c r="O192" s="9"/>
    </row>
    <row r="193" spans="1:15" ht="13.5">
      <c r="A193">
        <f t="shared" si="30"/>
        <v>3</v>
      </c>
      <c r="B193" s="3" t="s">
        <v>228</v>
      </c>
      <c r="C193" s="4">
        <v>11.668157340054799</v>
      </c>
      <c r="K193" s="8">
        <v>31595</v>
      </c>
      <c r="L193">
        <v>163.96</v>
      </c>
      <c r="M193">
        <v>135.82830000000001</v>
      </c>
      <c r="N193" s="9"/>
      <c r="O193" s="9"/>
    </row>
    <row r="194" spans="1:15" ht="13.5">
      <c r="A194">
        <f t="shared" si="30"/>
        <v>4</v>
      </c>
      <c r="B194" s="3" t="s">
        <v>229</v>
      </c>
      <c r="C194" s="4">
        <v>11.8615975494097</v>
      </c>
      <c r="K194" s="8">
        <v>31596</v>
      </c>
      <c r="L194">
        <v>164.51</v>
      </c>
      <c r="M194">
        <v>134.81790000000001</v>
      </c>
      <c r="N194" s="9"/>
      <c r="O194" s="9"/>
    </row>
    <row r="195" spans="1:15" ht="13.5">
      <c r="A195">
        <f t="shared" ref="A195:A258" si="31">WEEKDAY(B195,2)</f>
        <v>5</v>
      </c>
      <c r="B195" s="3" t="s">
        <v>230</v>
      </c>
      <c r="C195" s="4">
        <v>13.5400329657041</v>
      </c>
      <c r="K195" s="8">
        <v>31600</v>
      </c>
      <c r="L195">
        <v>157.62</v>
      </c>
      <c r="M195">
        <v>135.7971</v>
      </c>
      <c r="N195" s="9"/>
      <c r="O195" s="9"/>
    </row>
    <row r="196" spans="1:15" ht="13.5">
      <c r="A196">
        <f t="shared" si="31"/>
        <v>6</v>
      </c>
      <c r="B196" s="3" t="s">
        <v>231</v>
      </c>
      <c r="C196" s="4">
        <v>13.0235568926248</v>
      </c>
      <c r="K196" s="8">
        <v>31601</v>
      </c>
      <c r="L196">
        <v>153.26</v>
      </c>
      <c r="M196">
        <v>134.07839999999999</v>
      </c>
      <c r="N196" s="9"/>
      <c r="O196" s="9"/>
    </row>
    <row r="197" spans="1:15" ht="13.5">
      <c r="A197">
        <f t="shared" si="31"/>
        <v>7</v>
      </c>
      <c r="B197" s="3" t="s">
        <v>232</v>
      </c>
      <c r="C197" s="4">
        <v>13.0235568926248</v>
      </c>
      <c r="K197" s="8">
        <v>31602</v>
      </c>
      <c r="L197">
        <v>155.41</v>
      </c>
      <c r="M197">
        <v>131.6097</v>
      </c>
      <c r="N197" s="9"/>
      <c r="O197" s="9"/>
    </row>
    <row r="198" spans="1:15" ht="13.5">
      <c r="A198">
        <f t="shared" si="31"/>
        <v>1</v>
      </c>
      <c r="B198" s="3" t="s">
        <v>233</v>
      </c>
      <c r="C198" s="4">
        <v>13.762316675265501</v>
      </c>
      <c r="K198" s="8">
        <v>31603</v>
      </c>
      <c r="L198">
        <v>154.29</v>
      </c>
      <c r="M198">
        <v>128.68279999999999</v>
      </c>
      <c r="N198" s="9"/>
      <c r="O198" s="9"/>
    </row>
    <row r="199" spans="1:15" ht="13.5">
      <c r="A199">
        <f t="shared" si="31"/>
        <v>2</v>
      </c>
      <c r="B199" s="3" t="s">
        <v>234</v>
      </c>
      <c r="C199" s="4">
        <v>15.541465314779201</v>
      </c>
      <c r="K199" s="8">
        <v>31604</v>
      </c>
      <c r="L199">
        <v>152.85</v>
      </c>
      <c r="M199">
        <v>131.2243</v>
      </c>
      <c r="N199" s="9"/>
      <c r="O199" s="9"/>
    </row>
    <row r="200" spans="1:15" ht="13.5">
      <c r="A200">
        <f t="shared" si="31"/>
        <v>3</v>
      </c>
      <c r="B200" s="3" t="s">
        <v>235</v>
      </c>
      <c r="C200" s="4">
        <v>13.9417841793794</v>
      </c>
      <c r="K200" s="8">
        <v>31607</v>
      </c>
      <c r="L200">
        <v>149.29</v>
      </c>
      <c r="M200">
        <v>132.97110000000001</v>
      </c>
      <c r="N200" s="9"/>
      <c r="O200" s="9"/>
    </row>
    <row r="201" spans="1:15" ht="13.5">
      <c r="A201">
        <f t="shared" si="31"/>
        <v>4</v>
      </c>
      <c r="B201" s="3" t="s">
        <v>236</v>
      </c>
      <c r="C201" s="4">
        <v>13.7340149940384</v>
      </c>
      <c r="K201" s="8">
        <v>31608</v>
      </c>
      <c r="L201">
        <v>146.26</v>
      </c>
      <c r="M201">
        <v>133.9752</v>
      </c>
      <c r="N201" s="9"/>
      <c r="O201" s="9"/>
    </row>
    <row r="202" spans="1:15" ht="13.5">
      <c r="A202">
        <f t="shared" si="31"/>
        <v>5</v>
      </c>
      <c r="B202" s="3" t="s">
        <v>237</v>
      </c>
      <c r="C202" s="4">
        <v>14.137836808093001</v>
      </c>
      <c r="K202" s="8">
        <v>31609</v>
      </c>
      <c r="L202">
        <v>147.4</v>
      </c>
      <c r="M202">
        <v>135.27209999999999</v>
      </c>
      <c r="N202" s="9"/>
      <c r="O202" s="9"/>
    </row>
    <row r="203" spans="1:15" ht="13.5">
      <c r="A203">
        <f t="shared" si="31"/>
        <v>6</v>
      </c>
      <c r="B203" s="3" t="s">
        <v>238</v>
      </c>
      <c r="C203" s="4">
        <v>14.4124607386784</v>
      </c>
      <c r="K203" s="8">
        <v>31610</v>
      </c>
      <c r="L203">
        <v>148.46</v>
      </c>
      <c r="M203">
        <v>137.7824</v>
      </c>
      <c r="N203" s="9"/>
      <c r="O203" s="9"/>
    </row>
    <row r="204" spans="1:15" ht="13.5">
      <c r="A204">
        <f t="shared" si="31"/>
        <v>7</v>
      </c>
      <c r="B204" s="3" t="s">
        <v>239</v>
      </c>
      <c r="C204" s="4">
        <v>14.4124607386784</v>
      </c>
      <c r="K204" s="8">
        <v>31611</v>
      </c>
      <c r="L204">
        <v>147.76</v>
      </c>
      <c r="M204">
        <v>137.0189</v>
      </c>
      <c r="N204" s="9"/>
      <c r="O204" s="9"/>
    </row>
    <row r="205" spans="1:15" ht="13.5">
      <c r="A205">
        <f t="shared" si="31"/>
        <v>1</v>
      </c>
      <c r="B205" s="3" t="s">
        <v>240</v>
      </c>
      <c r="C205" s="4">
        <v>13.2467500498908</v>
      </c>
      <c r="K205" s="8">
        <v>31614</v>
      </c>
      <c r="L205">
        <v>147.07</v>
      </c>
      <c r="M205">
        <v>137.6987</v>
      </c>
      <c r="N205" s="9"/>
      <c r="O205" s="9"/>
    </row>
    <row r="206" spans="1:15" ht="13.5">
      <c r="A206">
        <f t="shared" si="31"/>
        <v>2</v>
      </c>
      <c r="B206" s="3" t="s">
        <v>241</v>
      </c>
      <c r="C206" s="4">
        <v>16.154989599683802</v>
      </c>
      <c r="K206" s="8">
        <v>31615</v>
      </c>
      <c r="L206">
        <v>147.4</v>
      </c>
      <c r="M206">
        <v>137.0607</v>
      </c>
      <c r="N206" s="9"/>
      <c r="O206" s="9"/>
    </row>
    <row r="207" spans="1:15" ht="13.5">
      <c r="A207">
        <f t="shared" si="31"/>
        <v>3</v>
      </c>
      <c r="B207" s="3" t="s">
        <v>242</v>
      </c>
      <c r="C207" s="4">
        <v>14.3102645276592</v>
      </c>
      <c r="K207" s="8">
        <v>31616</v>
      </c>
      <c r="L207">
        <v>147.18</v>
      </c>
      <c r="M207">
        <v>136.27619999999999</v>
      </c>
      <c r="N207" s="9"/>
      <c r="O207" s="9"/>
    </row>
    <row r="208" spans="1:15" ht="13.5">
      <c r="A208">
        <f t="shared" si="31"/>
        <v>4</v>
      </c>
      <c r="B208" s="3" t="s">
        <v>243</v>
      </c>
      <c r="C208" s="4">
        <v>15.415068603827599</v>
      </c>
      <c r="K208" s="8">
        <v>31617</v>
      </c>
      <c r="L208">
        <v>147.28</v>
      </c>
      <c r="M208">
        <v>138.09620000000001</v>
      </c>
      <c r="N208" s="9"/>
      <c r="O208" s="9"/>
    </row>
    <row r="209" spans="1:15" ht="13.5">
      <c r="A209">
        <f t="shared" si="31"/>
        <v>5</v>
      </c>
      <c r="B209" s="3" t="s">
        <v>244</v>
      </c>
      <c r="C209" s="4">
        <v>14.1951176395321</v>
      </c>
      <c r="K209" s="8">
        <v>31618</v>
      </c>
      <c r="L209">
        <v>148.26</v>
      </c>
      <c r="M209">
        <v>138.0857</v>
      </c>
      <c r="N209" s="9"/>
      <c r="O209" s="9"/>
    </row>
    <row r="210" spans="1:15" ht="13.5">
      <c r="A210">
        <f t="shared" si="31"/>
        <v>6</v>
      </c>
      <c r="B210" s="3" t="s">
        <v>245</v>
      </c>
      <c r="C210" s="4">
        <v>14.4022841369429</v>
      </c>
      <c r="K210" s="8">
        <v>31621</v>
      </c>
      <c r="L210">
        <v>145.51</v>
      </c>
      <c r="M210">
        <v>139.84289999999999</v>
      </c>
      <c r="N210" s="9"/>
      <c r="O210" s="9"/>
    </row>
    <row r="211" spans="1:15" ht="13.5">
      <c r="A211">
        <f t="shared" si="31"/>
        <v>7</v>
      </c>
      <c r="B211" s="3" t="s">
        <v>246</v>
      </c>
      <c r="C211" s="4">
        <v>14.4022841369429</v>
      </c>
      <c r="K211" s="8">
        <v>31622</v>
      </c>
      <c r="L211">
        <v>144.21</v>
      </c>
      <c r="M211">
        <v>138.29490000000001</v>
      </c>
      <c r="N211" s="9"/>
      <c r="O211" s="9"/>
    </row>
    <row r="212" spans="1:15" ht="13.5">
      <c r="A212">
        <f t="shared" si="31"/>
        <v>1</v>
      </c>
      <c r="B212" s="3" t="s">
        <v>247</v>
      </c>
      <c r="C212" s="4">
        <v>15.4108002330895</v>
      </c>
      <c r="K212" s="8">
        <v>31623</v>
      </c>
      <c r="L212">
        <v>144.52000000000001</v>
      </c>
      <c r="M212">
        <v>137.56280000000001</v>
      </c>
      <c r="N212" s="9"/>
      <c r="O212" s="9"/>
    </row>
    <row r="213" spans="1:15" ht="13.5">
      <c r="A213">
        <f t="shared" si="31"/>
        <v>2</v>
      </c>
      <c r="B213" s="3" t="s">
        <v>248</v>
      </c>
      <c r="C213" s="4">
        <v>13.4323065621982</v>
      </c>
      <c r="K213" s="8">
        <v>31624</v>
      </c>
      <c r="L213">
        <v>144.71</v>
      </c>
      <c r="M213">
        <v>138.7028</v>
      </c>
      <c r="N213" s="9"/>
      <c r="O213" s="9"/>
    </row>
    <row r="214" spans="1:15" ht="13.5">
      <c r="A214">
        <f t="shared" si="31"/>
        <v>3</v>
      </c>
      <c r="B214" s="3" t="s">
        <v>249</v>
      </c>
      <c r="C214" s="4">
        <v>13.076539695084</v>
      </c>
      <c r="K214" s="8">
        <v>31625</v>
      </c>
      <c r="L214">
        <v>144.19</v>
      </c>
      <c r="M214">
        <v>137.89750000000001</v>
      </c>
      <c r="N214" s="9"/>
      <c r="O214" s="9"/>
    </row>
    <row r="215" spans="1:15" ht="13.5">
      <c r="A215">
        <f t="shared" si="31"/>
        <v>4</v>
      </c>
      <c r="B215" s="3" t="s">
        <v>250</v>
      </c>
      <c r="C215" s="4">
        <v>14.483653268841</v>
      </c>
      <c r="K215" s="8">
        <v>31628</v>
      </c>
      <c r="L215">
        <v>142.52000000000001</v>
      </c>
      <c r="M215">
        <v>137.9811</v>
      </c>
      <c r="N215" s="9"/>
      <c r="O215" s="9"/>
    </row>
    <row r="216" spans="1:15" ht="13.5">
      <c r="A216">
        <f t="shared" si="31"/>
        <v>5</v>
      </c>
      <c r="B216" s="3" t="s">
        <v>251</v>
      </c>
      <c r="C216" s="4">
        <v>14.5026174443858</v>
      </c>
      <c r="K216" s="8">
        <v>31629</v>
      </c>
      <c r="L216">
        <v>141.86000000000001</v>
      </c>
      <c r="M216">
        <v>135.4813</v>
      </c>
      <c r="N216" s="9"/>
      <c r="O216" s="9"/>
    </row>
    <row r="217" spans="1:15" ht="13.5">
      <c r="A217">
        <f t="shared" si="31"/>
        <v>6</v>
      </c>
      <c r="B217" s="3" t="s">
        <v>252</v>
      </c>
      <c r="C217" s="4">
        <v>14.5026174443858</v>
      </c>
      <c r="K217" s="8">
        <v>31630</v>
      </c>
      <c r="L217">
        <v>140.54</v>
      </c>
      <c r="M217">
        <v>135.816</v>
      </c>
      <c r="N217" s="9"/>
      <c r="O217" s="9"/>
    </row>
    <row r="218" spans="1:15" ht="13.5">
      <c r="A218">
        <f t="shared" si="31"/>
        <v>7</v>
      </c>
      <c r="B218" s="3" t="s">
        <v>253</v>
      </c>
      <c r="C218" s="4">
        <v>14.5026174443858</v>
      </c>
      <c r="K218" s="8">
        <v>31631</v>
      </c>
      <c r="L218">
        <v>140.69999999999999</v>
      </c>
      <c r="M218">
        <v>133.75550000000001</v>
      </c>
      <c r="N218" s="9"/>
      <c r="O218" s="9"/>
    </row>
    <row r="219" spans="1:15" ht="13.5">
      <c r="A219">
        <f t="shared" si="31"/>
        <v>1</v>
      </c>
      <c r="B219" s="3" t="s">
        <v>254</v>
      </c>
      <c r="C219" s="4">
        <v>14.7620766896032</v>
      </c>
      <c r="K219" s="8">
        <v>31632</v>
      </c>
      <c r="L219">
        <v>142.29</v>
      </c>
      <c r="M219">
        <v>133.9333</v>
      </c>
      <c r="N219" s="9"/>
      <c r="O219" s="9"/>
    </row>
    <row r="220" spans="1:15" ht="13.5">
      <c r="A220">
        <f t="shared" si="31"/>
        <v>2</v>
      </c>
      <c r="B220" s="3" t="s">
        <v>255</v>
      </c>
      <c r="C220" s="4">
        <v>16.553166943493601</v>
      </c>
      <c r="K220" s="8">
        <v>31635</v>
      </c>
      <c r="L220">
        <v>145.44</v>
      </c>
      <c r="M220">
        <v>133.7869</v>
      </c>
      <c r="N220" s="9"/>
      <c r="O220" s="9"/>
    </row>
    <row r="221" spans="1:15" ht="13.5">
      <c r="A221">
        <f t="shared" si="31"/>
        <v>3</v>
      </c>
      <c r="B221" s="3" t="s">
        <v>256</v>
      </c>
      <c r="C221" s="4">
        <v>17.426716968956001</v>
      </c>
      <c r="K221" s="8">
        <v>31636</v>
      </c>
      <c r="L221">
        <v>147.06</v>
      </c>
      <c r="M221">
        <v>132.0925</v>
      </c>
      <c r="N221" s="9"/>
      <c r="O221" s="9"/>
    </row>
    <row r="222" spans="1:15" ht="13.5">
      <c r="A222">
        <f t="shared" si="31"/>
        <v>4</v>
      </c>
      <c r="B222" s="3" t="s">
        <v>257</v>
      </c>
      <c r="C222" s="4">
        <v>18.1815621814394</v>
      </c>
      <c r="K222" s="8">
        <v>31637</v>
      </c>
      <c r="L222">
        <v>148.84</v>
      </c>
      <c r="M222">
        <v>133.881</v>
      </c>
      <c r="N222" s="9"/>
      <c r="O222" s="9"/>
    </row>
    <row r="223" spans="1:15" ht="13.5">
      <c r="A223">
        <f t="shared" si="31"/>
        <v>5</v>
      </c>
      <c r="B223" s="3" t="s">
        <v>258</v>
      </c>
      <c r="C223" s="4">
        <v>17.797301410063</v>
      </c>
      <c r="K223" s="8">
        <v>31638</v>
      </c>
      <c r="L223">
        <v>149.99</v>
      </c>
      <c r="M223">
        <v>135.53</v>
      </c>
      <c r="N223" s="9"/>
      <c r="O223" s="9"/>
    </row>
    <row r="224" spans="1:15" ht="13.5">
      <c r="A224">
        <f t="shared" si="31"/>
        <v>6</v>
      </c>
      <c r="B224" s="3" t="s">
        <v>259</v>
      </c>
      <c r="C224" s="4">
        <v>18.8377239777037</v>
      </c>
      <c r="K224" s="8">
        <v>31639</v>
      </c>
      <c r="L224">
        <v>149.57</v>
      </c>
      <c r="M224">
        <v>135.53</v>
      </c>
      <c r="N224" s="9"/>
      <c r="O224" s="9"/>
    </row>
    <row r="225" spans="1:15" ht="13.5">
      <c r="A225">
        <f t="shared" si="31"/>
        <v>7</v>
      </c>
      <c r="B225" s="3" t="s">
        <v>260</v>
      </c>
      <c r="C225" s="4">
        <v>18.8377239777037</v>
      </c>
      <c r="K225" s="8">
        <v>31642</v>
      </c>
      <c r="L225">
        <v>149.07</v>
      </c>
      <c r="M225">
        <v>137.93520000000001</v>
      </c>
      <c r="N225" s="9"/>
      <c r="O225" s="9"/>
    </row>
    <row r="226" spans="1:15" ht="13.5">
      <c r="A226">
        <f t="shared" si="31"/>
        <v>1</v>
      </c>
      <c r="B226" s="3" t="s">
        <v>261</v>
      </c>
      <c r="C226" s="4">
        <v>17.841426311445101</v>
      </c>
      <c r="K226" s="8">
        <v>31643</v>
      </c>
      <c r="L226">
        <v>148.6</v>
      </c>
      <c r="M226">
        <v>135.39349999999999</v>
      </c>
      <c r="N226" s="9"/>
      <c r="O226" s="9"/>
    </row>
    <row r="227" spans="1:15" ht="13.5">
      <c r="A227">
        <f t="shared" si="31"/>
        <v>2</v>
      </c>
      <c r="B227" s="3" t="s">
        <v>262</v>
      </c>
      <c r="C227" s="4">
        <v>19.530429362203101</v>
      </c>
      <c r="K227" s="8">
        <v>31644</v>
      </c>
      <c r="L227">
        <v>149.76</v>
      </c>
      <c r="M227">
        <v>135.67699999999999</v>
      </c>
      <c r="N227" s="9"/>
      <c r="O227" s="9"/>
    </row>
    <row r="228" spans="1:15" ht="13.5">
      <c r="A228">
        <f t="shared" si="31"/>
        <v>3</v>
      </c>
      <c r="B228" s="3" t="s">
        <v>263</v>
      </c>
      <c r="C228" s="4">
        <v>20.093946286025801</v>
      </c>
      <c r="K228" s="8">
        <v>31645</v>
      </c>
      <c r="L228">
        <v>150.01</v>
      </c>
      <c r="M228">
        <v>135.99209999999999</v>
      </c>
      <c r="N228" s="9"/>
      <c r="O228" s="9"/>
    </row>
    <row r="229" spans="1:15" ht="13.5">
      <c r="A229">
        <f t="shared" si="31"/>
        <v>4</v>
      </c>
      <c r="B229" s="3" t="s">
        <v>264</v>
      </c>
      <c r="C229" s="4">
        <v>18.3869168249574</v>
      </c>
      <c r="K229" s="8">
        <v>31646</v>
      </c>
      <c r="L229">
        <v>150.94999999999999</v>
      </c>
      <c r="M229">
        <v>137.86160000000001</v>
      </c>
      <c r="N229" s="9"/>
      <c r="O229" s="9"/>
    </row>
    <row r="230" spans="1:15" ht="13.5">
      <c r="A230">
        <f t="shared" si="31"/>
        <v>5</v>
      </c>
      <c r="B230" s="3" t="s">
        <v>265</v>
      </c>
      <c r="C230" s="4">
        <v>17.991506936300599</v>
      </c>
      <c r="K230" s="8">
        <v>31649</v>
      </c>
      <c r="L230">
        <v>149.91</v>
      </c>
      <c r="M230">
        <v>141.35910000000001</v>
      </c>
      <c r="N230" s="9"/>
      <c r="O230" s="9"/>
    </row>
    <row r="231" spans="1:15" ht="13.5">
      <c r="A231">
        <f t="shared" si="31"/>
        <v>6</v>
      </c>
      <c r="B231" s="3" t="s">
        <v>266</v>
      </c>
      <c r="C231" s="4">
        <v>19.354202897499601</v>
      </c>
      <c r="K231" s="8">
        <v>31650</v>
      </c>
      <c r="L231">
        <v>151.15</v>
      </c>
      <c r="M231">
        <v>143.35470000000001</v>
      </c>
      <c r="N231" s="9"/>
      <c r="O231" s="9"/>
    </row>
    <row r="232" spans="1:15" ht="13.5">
      <c r="A232">
        <f t="shared" si="31"/>
        <v>7</v>
      </c>
      <c r="B232" s="3" t="s">
        <v>267</v>
      </c>
      <c r="C232" s="4">
        <v>19.354202897499601</v>
      </c>
      <c r="K232" s="8">
        <v>31651</v>
      </c>
      <c r="L232">
        <v>152.02000000000001</v>
      </c>
      <c r="M232">
        <v>144.0479</v>
      </c>
      <c r="N232" s="9"/>
      <c r="O232" s="9"/>
    </row>
    <row r="233" spans="1:15" ht="13.5">
      <c r="A233">
        <f t="shared" si="31"/>
        <v>1</v>
      </c>
      <c r="B233" s="3" t="s">
        <v>268</v>
      </c>
      <c r="C233" s="4">
        <v>17.6893145067035</v>
      </c>
      <c r="K233" s="8">
        <v>31652</v>
      </c>
      <c r="L233">
        <v>152.04</v>
      </c>
      <c r="M233">
        <v>144.6781</v>
      </c>
      <c r="N233" s="9"/>
      <c r="O233" s="9"/>
    </row>
    <row r="234" spans="1:15" ht="13.5">
      <c r="A234">
        <f t="shared" si="31"/>
        <v>2</v>
      </c>
      <c r="B234" s="3" t="s">
        <v>269</v>
      </c>
      <c r="C234" s="4">
        <v>17.617517913471701</v>
      </c>
      <c r="K234" s="8">
        <v>31653</v>
      </c>
      <c r="L234">
        <v>151.69999999999999</v>
      </c>
      <c r="M234">
        <v>146.7261</v>
      </c>
      <c r="N234" s="9"/>
      <c r="O234" s="9"/>
    </row>
    <row r="235" spans="1:15" ht="13.5">
      <c r="A235">
        <f t="shared" si="31"/>
        <v>3</v>
      </c>
      <c r="B235" s="3" t="s">
        <v>270</v>
      </c>
      <c r="C235" s="4">
        <v>18.614614438536801</v>
      </c>
      <c r="K235" s="8">
        <v>31657</v>
      </c>
      <c r="L235">
        <v>149.34</v>
      </c>
      <c r="M235">
        <v>146.0539</v>
      </c>
      <c r="N235" s="9"/>
      <c r="O235" s="9"/>
    </row>
    <row r="236" spans="1:15" ht="13.5">
      <c r="A236">
        <f t="shared" si="31"/>
        <v>4</v>
      </c>
      <c r="B236" s="3" t="s">
        <v>271</v>
      </c>
      <c r="C236" s="4">
        <v>17.893767526987698</v>
      </c>
      <c r="K236" s="8">
        <v>31658</v>
      </c>
      <c r="L236">
        <v>149.82</v>
      </c>
      <c r="M236">
        <v>147.46129999999999</v>
      </c>
      <c r="N236" s="9"/>
      <c r="O236" s="9"/>
    </row>
    <row r="237" spans="1:15" ht="13.5">
      <c r="A237">
        <f t="shared" si="31"/>
        <v>5</v>
      </c>
      <c r="B237" s="3" t="s">
        <v>272</v>
      </c>
      <c r="C237" s="4">
        <v>17.5758017200443</v>
      </c>
      <c r="K237" s="8">
        <v>31659</v>
      </c>
      <c r="L237">
        <v>151.4</v>
      </c>
      <c r="M237">
        <v>146.10650000000001</v>
      </c>
      <c r="N237" s="9"/>
      <c r="O237" s="9"/>
    </row>
    <row r="238" spans="1:15" ht="13.5">
      <c r="A238">
        <f t="shared" si="31"/>
        <v>6</v>
      </c>
      <c r="B238" s="3" t="s">
        <v>273</v>
      </c>
      <c r="C238" s="4">
        <v>16.5360635226324</v>
      </c>
      <c r="K238" s="8">
        <v>31660</v>
      </c>
      <c r="L238">
        <v>149.66999999999999</v>
      </c>
      <c r="M238">
        <v>145.2662</v>
      </c>
      <c r="N238" s="9"/>
      <c r="O238" s="9"/>
    </row>
    <row r="239" spans="1:15" ht="13.5">
      <c r="A239">
        <f t="shared" si="31"/>
        <v>7</v>
      </c>
      <c r="B239" s="3" t="s">
        <v>274</v>
      </c>
      <c r="C239" s="4">
        <v>16.5360635226324</v>
      </c>
      <c r="K239" s="8">
        <v>31663</v>
      </c>
      <c r="L239">
        <v>146.55000000000001</v>
      </c>
      <c r="M239">
        <v>146.33750000000001</v>
      </c>
      <c r="N239" s="9"/>
      <c r="O239" s="9"/>
    </row>
    <row r="240" spans="1:15" ht="13.5">
      <c r="A240">
        <f t="shared" si="31"/>
        <v>1</v>
      </c>
      <c r="B240" s="3" t="s">
        <v>275</v>
      </c>
      <c r="C240" s="4">
        <v>16.393461592060302</v>
      </c>
      <c r="K240" s="8">
        <v>31664</v>
      </c>
      <c r="L240">
        <v>145.76</v>
      </c>
      <c r="M240">
        <v>147.21979999999999</v>
      </c>
      <c r="N240" s="9"/>
      <c r="O240" s="9"/>
    </row>
    <row r="241" spans="1:15" ht="13.5">
      <c r="A241">
        <f t="shared" si="31"/>
        <v>2</v>
      </c>
      <c r="B241" s="3" t="s">
        <v>276</v>
      </c>
      <c r="C241" s="4">
        <v>14.844943917373699</v>
      </c>
      <c r="K241" s="8">
        <v>31665</v>
      </c>
      <c r="L241">
        <v>144.74</v>
      </c>
      <c r="M241">
        <v>147.21979999999999</v>
      </c>
      <c r="N241" s="9"/>
      <c r="O241" s="9"/>
    </row>
    <row r="242" spans="1:15" ht="13.5">
      <c r="A242">
        <f t="shared" si="31"/>
        <v>3</v>
      </c>
      <c r="B242" s="3" t="s">
        <v>277</v>
      </c>
      <c r="C242" s="4">
        <v>14.668235594923001</v>
      </c>
      <c r="K242" s="8">
        <v>31666</v>
      </c>
      <c r="L242">
        <v>138.46</v>
      </c>
      <c r="M242">
        <v>148.14400000000001</v>
      </c>
      <c r="N242" s="9"/>
      <c r="O242" s="9"/>
    </row>
    <row r="243" spans="1:15" ht="13.5">
      <c r="A243">
        <f t="shared" si="31"/>
        <v>4</v>
      </c>
      <c r="B243" s="3" t="s">
        <v>278</v>
      </c>
      <c r="C243" s="4">
        <v>15.844543446804099</v>
      </c>
      <c r="K243" s="8">
        <v>31667</v>
      </c>
      <c r="L243">
        <v>135.04</v>
      </c>
      <c r="M243">
        <v>144.65440000000001</v>
      </c>
      <c r="N243" s="9"/>
      <c r="O243" s="9"/>
    </row>
    <row r="244" spans="1:15" ht="13.5">
      <c r="A244">
        <f t="shared" si="31"/>
        <v>5</v>
      </c>
      <c r="B244" s="3" t="s">
        <v>279</v>
      </c>
      <c r="C244" s="4">
        <v>13.260807896091199</v>
      </c>
      <c r="K244" s="8">
        <v>31670</v>
      </c>
      <c r="L244">
        <v>134.94</v>
      </c>
      <c r="M244">
        <v>144.4014</v>
      </c>
      <c r="N244" s="9"/>
      <c r="O244" s="9"/>
    </row>
    <row r="245" spans="1:15" ht="13.5">
      <c r="A245">
        <f t="shared" si="31"/>
        <v>6</v>
      </c>
      <c r="B245" s="3" t="s">
        <v>280</v>
      </c>
      <c r="C245" s="4">
        <v>10.603322113583101</v>
      </c>
      <c r="K245" s="8">
        <v>31671</v>
      </c>
      <c r="L245">
        <v>135.21</v>
      </c>
      <c r="M245">
        <v>144.12729999999999</v>
      </c>
      <c r="N245" s="9"/>
      <c r="O245" s="9"/>
    </row>
    <row r="246" spans="1:15" ht="13.5">
      <c r="A246">
        <f t="shared" si="31"/>
        <v>7</v>
      </c>
      <c r="B246" s="3" t="s">
        <v>281</v>
      </c>
      <c r="C246" s="4">
        <v>10.603322113583101</v>
      </c>
      <c r="K246" s="8">
        <v>31672</v>
      </c>
      <c r="L246">
        <v>136.38999999999999</v>
      </c>
      <c r="M246">
        <v>143.88480000000001</v>
      </c>
      <c r="N246" s="9"/>
      <c r="O246" s="9"/>
    </row>
    <row r="247" spans="1:15" ht="13.5">
      <c r="A247">
        <f t="shared" si="31"/>
        <v>1</v>
      </c>
      <c r="B247" s="3" t="s">
        <v>282</v>
      </c>
      <c r="C247" s="4">
        <v>10.9350721712155</v>
      </c>
      <c r="K247" s="8">
        <v>31673</v>
      </c>
      <c r="L247">
        <v>138.13</v>
      </c>
      <c r="M247">
        <v>141.30189999999999</v>
      </c>
      <c r="N247" s="9"/>
      <c r="O247" s="9"/>
    </row>
    <row r="248" spans="1:15" ht="13.5">
      <c r="A248">
        <f t="shared" si="31"/>
        <v>2</v>
      </c>
      <c r="B248" s="3" t="s">
        <v>283</v>
      </c>
      <c r="C248" s="4">
        <v>8.5313282295518</v>
      </c>
      <c r="K248" s="8">
        <v>31674</v>
      </c>
      <c r="L248">
        <v>138.46</v>
      </c>
      <c r="M248">
        <v>137.69640000000001</v>
      </c>
      <c r="N248" s="9"/>
      <c r="O248" s="9"/>
    </row>
    <row r="249" spans="1:15" ht="13.5">
      <c r="A249">
        <f t="shared" si="31"/>
        <v>3</v>
      </c>
      <c r="B249" s="3" t="s">
        <v>284</v>
      </c>
      <c r="C249" s="4">
        <v>7.7922285054253804</v>
      </c>
      <c r="K249" s="8">
        <v>31677</v>
      </c>
      <c r="L249">
        <v>140.12</v>
      </c>
      <c r="M249">
        <v>137.55930000000001</v>
      </c>
      <c r="N249" s="9"/>
      <c r="O249" s="9"/>
    </row>
    <row r="250" spans="1:15" ht="13.5">
      <c r="A250">
        <f t="shared" si="31"/>
        <v>4</v>
      </c>
      <c r="B250" s="3" t="s">
        <v>285</v>
      </c>
      <c r="C250" s="4">
        <v>8.9344562167729098</v>
      </c>
      <c r="K250" s="8">
        <v>31678</v>
      </c>
      <c r="L250">
        <v>139.57</v>
      </c>
      <c r="M250">
        <v>135.21879999999999</v>
      </c>
      <c r="N250" s="9"/>
      <c r="O250" s="9"/>
    </row>
    <row r="251" spans="1:15" ht="13.5">
      <c r="A251">
        <f t="shared" si="31"/>
        <v>5</v>
      </c>
      <c r="B251" s="3" t="s">
        <v>286</v>
      </c>
      <c r="C251" s="4">
        <v>8.8984920805620096</v>
      </c>
      <c r="K251" s="8">
        <v>31679</v>
      </c>
      <c r="L251">
        <v>139.24</v>
      </c>
      <c r="M251">
        <v>134.27000000000001</v>
      </c>
      <c r="N251" s="9"/>
      <c r="O251" s="9"/>
    </row>
    <row r="252" spans="1:15" ht="13.5">
      <c r="A252">
        <f t="shared" si="31"/>
        <v>6</v>
      </c>
      <c r="B252" s="3" t="s">
        <v>287</v>
      </c>
      <c r="C252" s="4">
        <v>8.8456839049857692</v>
      </c>
      <c r="K252" s="8">
        <v>31680</v>
      </c>
      <c r="L252">
        <v>137.62</v>
      </c>
      <c r="M252">
        <v>136.2415</v>
      </c>
      <c r="N252" s="9"/>
      <c r="O252" s="9"/>
    </row>
    <row r="253" spans="1:15" ht="13.5">
      <c r="A253">
        <f t="shared" si="31"/>
        <v>7</v>
      </c>
      <c r="B253" s="3" t="s">
        <v>288</v>
      </c>
      <c r="C253" s="4">
        <v>8.8456839049857692</v>
      </c>
      <c r="K253" s="8">
        <v>31681</v>
      </c>
      <c r="L253">
        <v>137.59</v>
      </c>
      <c r="M253">
        <v>136.4734</v>
      </c>
      <c r="N253" s="9"/>
      <c r="O253" s="9"/>
    </row>
    <row r="254" spans="1:15" ht="13.5">
      <c r="A254">
        <f t="shared" si="31"/>
        <v>1</v>
      </c>
      <c r="B254" s="3" t="s">
        <v>289</v>
      </c>
      <c r="C254" s="4">
        <v>8.8377913623726201</v>
      </c>
      <c r="K254" s="8">
        <v>31684</v>
      </c>
      <c r="L254">
        <v>135.54</v>
      </c>
      <c r="M254">
        <v>137.6858</v>
      </c>
      <c r="N254" s="9"/>
      <c r="O254" s="9"/>
    </row>
    <row r="255" spans="1:15" ht="13.5">
      <c r="A255">
        <f t="shared" si="31"/>
        <v>2</v>
      </c>
      <c r="B255" s="3" t="s">
        <v>290</v>
      </c>
      <c r="C255" s="4">
        <v>8.6929874650173407</v>
      </c>
      <c r="K255" s="8">
        <v>31685</v>
      </c>
      <c r="L255">
        <v>137.49</v>
      </c>
      <c r="M255">
        <v>140.1001</v>
      </c>
      <c r="N255" s="9"/>
      <c r="O255" s="9"/>
    </row>
    <row r="256" spans="1:15" ht="13.5">
      <c r="A256">
        <f t="shared" si="31"/>
        <v>3</v>
      </c>
      <c r="B256" s="3" t="s">
        <v>291</v>
      </c>
      <c r="C256" s="4">
        <v>8.7480381575760795</v>
      </c>
      <c r="K256" s="8">
        <v>31686</v>
      </c>
      <c r="L256">
        <v>138.26</v>
      </c>
      <c r="M256">
        <v>140.21600000000001</v>
      </c>
      <c r="N256" s="9">
        <f t="shared" ref="N256:N319" si="32">L256 / INDEX(L:L, MAX(ROW(L256) - 252, 3)) - 1</f>
        <v>0.2476087348853997</v>
      </c>
      <c r="O256" s="9">
        <f t="shared" ref="O256:O319" si="33">M256 / INDEX(L:L, MAX(ROW(M256) - 252, 3)) - 1</f>
        <v>0.26525897852373226</v>
      </c>
    </row>
    <row r="257" spans="1:15" ht="13.5">
      <c r="A257">
        <f t="shared" si="31"/>
        <v>4</v>
      </c>
      <c r="B257" s="3" t="s">
        <v>292</v>
      </c>
      <c r="C257" s="4">
        <v>8.1319640798938693</v>
      </c>
      <c r="K257" s="8">
        <v>31687</v>
      </c>
      <c r="L257">
        <v>138.22</v>
      </c>
      <c r="M257">
        <v>140.95400000000001</v>
      </c>
      <c r="N257" s="9">
        <f t="shared" si="32"/>
        <v>0.24668530711644254</v>
      </c>
      <c r="O257" s="9">
        <f t="shared" si="33"/>
        <v>0.27134481825561463</v>
      </c>
    </row>
    <row r="258" spans="1:15" ht="13.5">
      <c r="A258">
        <f t="shared" si="31"/>
        <v>5</v>
      </c>
      <c r="B258" s="3" t="s">
        <v>293</v>
      </c>
      <c r="C258" s="4">
        <v>9.1434386859210193</v>
      </c>
      <c r="K258" s="8">
        <v>31688</v>
      </c>
      <c r="L258">
        <v>138.55000000000001</v>
      </c>
      <c r="M258">
        <v>143.14689999999999</v>
      </c>
      <c r="N258" s="9">
        <f t="shared" si="32"/>
        <v>0.2587444353593169</v>
      </c>
      <c r="O258" s="9">
        <f t="shared" si="33"/>
        <v>0.30050785863541374</v>
      </c>
    </row>
    <row r="259" spans="1:15" ht="13.5">
      <c r="A259">
        <f t="shared" ref="A259:A322" si="34">WEEKDAY(B259,2)</f>
        <v>6</v>
      </c>
      <c r="B259" s="3" t="s">
        <v>294</v>
      </c>
      <c r="C259" s="4">
        <v>10.2722861693765</v>
      </c>
      <c r="K259" s="8">
        <v>31691</v>
      </c>
      <c r="L259">
        <v>139.12</v>
      </c>
      <c r="M259">
        <v>142.64080000000001</v>
      </c>
      <c r="N259" s="9">
        <f t="shared" si="32"/>
        <v>0.28576709796672839</v>
      </c>
      <c r="O259" s="9">
        <f t="shared" si="33"/>
        <v>0.31830683918669145</v>
      </c>
    </row>
    <row r="260" spans="1:15" ht="13.5">
      <c r="A260">
        <f t="shared" si="34"/>
        <v>7</v>
      </c>
      <c r="B260" s="3" t="s">
        <v>295</v>
      </c>
      <c r="C260" s="4">
        <v>10.2722861693765</v>
      </c>
      <c r="K260" s="8">
        <v>31692</v>
      </c>
      <c r="L260">
        <v>138.26</v>
      </c>
      <c r="M260">
        <v>143.25229999999999</v>
      </c>
      <c r="N260" s="9">
        <f t="shared" si="32"/>
        <v>0.29022023142963782</v>
      </c>
      <c r="O260" s="9">
        <f t="shared" si="33"/>
        <v>0.33680757745427403</v>
      </c>
    </row>
    <row r="261" spans="1:15" ht="13.5">
      <c r="A261">
        <f t="shared" si="34"/>
        <v>1</v>
      </c>
      <c r="B261" s="3" t="s">
        <v>296</v>
      </c>
      <c r="C261" s="4">
        <v>10.2722861693765</v>
      </c>
      <c r="K261" s="8">
        <v>31693</v>
      </c>
      <c r="L261">
        <v>139.26</v>
      </c>
      <c r="M261">
        <v>143.25229999999999</v>
      </c>
      <c r="N261" s="9">
        <f t="shared" si="32"/>
        <v>0.28196630764982045</v>
      </c>
      <c r="O261" s="9">
        <f t="shared" si="33"/>
        <v>0.31871766546994373</v>
      </c>
    </row>
    <row r="262" spans="1:15" ht="13.5">
      <c r="A262">
        <f t="shared" si="34"/>
        <v>2</v>
      </c>
      <c r="B262" s="3" t="s">
        <v>297</v>
      </c>
      <c r="C262" s="4">
        <v>11.606396533600099</v>
      </c>
      <c r="K262" s="8">
        <v>31694</v>
      </c>
      <c r="L262">
        <v>139.16</v>
      </c>
      <c r="M262">
        <v>143.97970000000001</v>
      </c>
      <c r="N262" s="9">
        <f t="shared" si="32"/>
        <v>0.27168052636388551</v>
      </c>
      <c r="O262" s="9">
        <f t="shared" si="33"/>
        <v>0.31572420725577999</v>
      </c>
    </row>
    <row r="263" spans="1:15" ht="13.5">
      <c r="A263">
        <f t="shared" si="34"/>
        <v>3</v>
      </c>
      <c r="B263" s="3" t="s">
        <v>298</v>
      </c>
      <c r="C263" s="4">
        <v>9.9494235607477908</v>
      </c>
      <c r="K263" s="8">
        <v>31695</v>
      </c>
      <c r="L263">
        <v>139.87</v>
      </c>
      <c r="M263">
        <v>142.3562</v>
      </c>
      <c r="N263" s="9">
        <f t="shared" si="32"/>
        <v>0.25952273750562815</v>
      </c>
      <c r="O263" s="9">
        <f t="shared" si="33"/>
        <v>0.28191085096803237</v>
      </c>
    </row>
    <row r="264" spans="1:15" ht="13.5">
      <c r="A264">
        <f t="shared" si="34"/>
        <v>4</v>
      </c>
      <c r="B264" s="3" t="s">
        <v>299</v>
      </c>
      <c r="C264" s="4">
        <v>11.0830982675042</v>
      </c>
      <c r="K264" s="8">
        <v>31698</v>
      </c>
      <c r="L264">
        <v>140.68</v>
      </c>
      <c r="M264">
        <v>142.67240000000001</v>
      </c>
      <c r="N264" s="9">
        <f t="shared" si="32"/>
        <v>0.24297579077575548</v>
      </c>
      <c r="O264" s="9">
        <f t="shared" si="33"/>
        <v>0.26057960770454147</v>
      </c>
    </row>
    <row r="265" spans="1:15" ht="13.5">
      <c r="A265">
        <f t="shared" si="34"/>
        <v>5</v>
      </c>
      <c r="B265" s="3" t="s">
        <v>300</v>
      </c>
      <c r="C265" s="4">
        <v>11.7913855086288</v>
      </c>
      <c r="K265" s="8">
        <v>31699</v>
      </c>
      <c r="L265">
        <v>140.96</v>
      </c>
      <c r="M265">
        <v>143.67400000000001</v>
      </c>
      <c r="N265" s="9">
        <f t="shared" si="32"/>
        <v>0.24325277826777225</v>
      </c>
      <c r="O265" s="9">
        <f t="shared" si="33"/>
        <v>0.26718998059622523</v>
      </c>
    </row>
    <row r="266" spans="1:15" ht="13.5">
      <c r="A266">
        <f t="shared" si="34"/>
        <v>6</v>
      </c>
      <c r="B266" s="3" t="s">
        <v>301</v>
      </c>
      <c r="C266" s="4">
        <v>11.1874869484513</v>
      </c>
      <c r="K266" s="8">
        <v>31700</v>
      </c>
      <c r="L266">
        <v>142.1</v>
      </c>
      <c r="M266">
        <v>143.67400000000001</v>
      </c>
      <c r="N266" s="9">
        <f t="shared" si="32"/>
        <v>0.24300209937018891</v>
      </c>
      <c r="O266" s="9">
        <f t="shared" si="33"/>
        <v>0.2567704688593424</v>
      </c>
    </row>
    <row r="267" spans="1:15" ht="13.5">
      <c r="A267">
        <f t="shared" si="34"/>
        <v>7</v>
      </c>
      <c r="B267" s="3" t="s">
        <v>302</v>
      </c>
      <c r="C267" s="4">
        <v>11.1874869484513</v>
      </c>
      <c r="K267" s="8">
        <v>31701</v>
      </c>
      <c r="L267">
        <v>141.9</v>
      </c>
      <c r="M267">
        <v>144.2878</v>
      </c>
      <c r="N267" s="9">
        <f t="shared" si="32"/>
        <v>0.23670908140142943</v>
      </c>
      <c r="O267" s="9">
        <f t="shared" si="33"/>
        <v>0.25751960955203068</v>
      </c>
    </row>
    <row r="268" spans="1:15" ht="13.5">
      <c r="A268">
        <f t="shared" si="34"/>
        <v>1</v>
      </c>
      <c r="B268" s="3" t="s">
        <v>303</v>
      </c>
      <c r="C268" s="4">
        <v>10.7194346299651</v>
      </c>
      <c r="K268" s="8">
        <v>31702</v>
      </c>
      <c r="L268">
        <v>141.19999999999999</v>
      </c>
      <c r="M268">
        <v>146.0128</v>
      </c>
      <c r="N268" s="9">
        <f t="shared" si="32"/>
        <v>0.23512946116165145</v>
      </c>
      <c r="O268" s="9">
        <f t="shared" si="33"/>
        <v>0.27722883135059484</v>
      </c>
    </row>
    <row r="269" spans="1:15" ht="13.5">
      <c r="A269">
        <f t="shared" si="34"/>
        <v>2</v>
      </c>
      <c r="B269" s="3" t="s">
        <v>304</v>
      </c>
      <c r="C269" s="4">
        <v>9.3436028956944206</v>
      </c>
      <c r="K269" s="8">
        <v>31705</v>
      </c>
      <c r="L269">
        <v>140.1</v>
      </c>
      <c r="M269">
        <v>146.17160000000001</v>
      </c>
      <c r="N269" s="9">
        <f t="shared" si="32"/>
        <v>0.23240675580577053</v>
      </c>
      <c r="O269" s="9">
        <f t="shared" si="33"/>
        <v>0.28581632653061217</v>
      </c>
    </row>
    <row r="270" spans="1:15" ht="13.5">
      <c r="A270">
        <f t="shared" si="34"/>
        <v>3</v>
      </c>
      <c r="B270" s="3" t="s">
        <v>305</v>
      </c>
      <c r="C270" s="4">
        <v>8.8073945470173598</v>
      </c>
      <c r="K270" s="8">
        <v>31706</v>
      </c>
      <c r="L270">
        <v>139.93</v>
      </c>
      <c r="M270">
        <v>142.95429999999999</v>
      </c>
      <c r="N270" s="9">
        <f t="shared" si="32"/>
        <v>0.2227368053128278</v>
      </c>
      <c r="O270" s="9">
        <f t="shared" si="33"/>
        <v>0.24916375393219137</v>
      </c>
    </row>
    <row r="271" spans="1:15" ht="13.5">
      <c r="A271">
        <f t="shared" si="34"/>
        <v>4</v>
      </c>
      <c r="B271" s="3" t="s">
        <v>306</v>
      </c>
      <c r="C271" s="4">
        <v>8.8970371810983995</v>
      </c>
      <c r="K271" s="8">
        <v>31707</v>
      </c>
      <c r="L271">
        <v>140.30000000000001</v>
      </c>
      <c r="M271">
        <v>140.81659999999999</v>
      </c>
      <c r="N271" s="9">
        <f t="shared" si="32"/>
        <v>0.21925784305205553</v>
      </c>
      <c r="O271" s="9">
        <f t="shared" si="33"/>
        <v>0.22374728426175383</v>
      </c>
    </row>
    <row r="272" spans="1:15" ht="13.5">
      <c r="A272">
        <f t="shared" si="34"/>
        <v>5</v>
      </c>
      <c r="B272" s="3" t="s">
        <v>307</v>
      </c>
      <c r="C272" s="4">
        <v>8.2383116736884503</v>
      </c>
      <c r="K272" s="8">
        <v>31708</v>
      </c>
      <c r="L272">
        <v>142.15</v>
      </c>
      <c r="M272">
        <v>141.2611</v>
      </c>
      <c r="N272" s="9">
        <f t="shared" si="32"/>
        <v>0.23084249718590355</v>
      </c>
      <c r="O272" s="9">
        <f t="shared" si="33"/>
        <v>0.22314572690276213</v>
      </c>
    </row>
    <row r="273" spans="1:15" ht="13.5">
      <c r="A273">
        <f t="shared" si="34"/>
        <v>6</v>
      </c>
      <c r="B273" s="3" t="s">
        <v>308</v>
      </c>
      <c r="C273" s="4">
        <v>9.5759188841550298</v>
      </c>
      <c r="K273" s="8">
        <v>31709</v>
      </c>
      <c r="L273">
        <v>141.96</v>
      </c>
      <c r="M273">
        <v>141.30340000000001</v>
      </c>
      <c r="N273" s="9">
        <f t="shared" si="32"/>
        <v>0.24624703713457996</v>
      </c>
      <c r="O273" s="9">
        <f t="shared" si="33"/>
        <v>0.24048283732771503</v>
      </c>
    </row>
    <row r="274" spans="1:15" ht="13.5">
      <c r="A274">
        <f t="shared" si="34"/>
        <v>7</v>
      </c>
      <c r="B274" s="3" t="s">
        <v>309</v>
      </c>
      <c r="C274" s="4">
        <v>9.5759188841550298</v>
      </c>
      <c r="K274" s="8">
        <v>31712</v>
      </c>
      <c r="L274">
        <v>141.76</v>
      </c>
      <c r="M274">
        <v>141.06</v>
      </c>
      <c r="N274" s="9">
        <f t="shared" si="32"/>
        <v>0.24547531189597604</v>
      </c>
      <c r="O274" s="9">
        <f t="shared" si="33"/>
        <v>0.23932525039536112</v>
      </c>
    </row>
    <row r="275" spans="1:15" ht="13.5">
      <c r="A275">
        <f t="shared" si="34"/>
        <v>1</v>
      </c>
      <c r="B275" s="3" t="s">
        <v>310</v>
      </c>
      <c r="C275" s="4">
        <v>9.3625027626442794</v>
      </c>
      <c r="K275" s="8">
        <v>31713</v>
      </c>
      <c r="L275">
        <v>142.49</v>
      </c>
      <c r="M275">
        <v>141.25049999999999</v>
      </c>
      <c r="N275" s="9">
        <f t="shared" si="32"/>
        <v>0.23474870017331018</v>
      </c>
      <c r="O275" s="9">
        <f t="shared" si="33"/>
        <v>0.22400779896013856</v>
      </c>
    </row>
    <row r="276" spans="1:15" ht="13.5">
      <c r="A276">
        <f t="shared" si="34"/>
        <v>2</v>
      </c>
      <c r="B276" s="3" t="s">
        <v>311</v>
      </c>
      <c r="C276" s="4">
        <v>9.1641590332834308</v>
      </c>
      <c r="K276" s="8">
        <v>31714</v>
      </c>
      <c r="L276">
        <v>143.13</v>
      </c>
      <c r="M276">
        <v>142.04419999999999</v>
      </c>
      <c r="N276" s="9">
        <f t="shared" si="32"/>
        <v>0.23633065561026179</v>
      </c>
      <c r="O276" s="9">
        <f t="shared" si="33"/>
        <v>0.22695171460654739</v>
      </c>
    </row>
    <row r="277" spans="1:15" ht="13.5">
      <c r="A277">
        <f t="shared" si="34"/>
        <v>3</v>
      </c>
      <c r="B277" s="3" t="s">
        <v>312</v>
      </c>
      <c r="C277" s="4">
        <v>6.5378431024502701</v>
      </c>
      <c r="K277" s="8">
        <v>31715</v>
      </c>
      <c r="L277">
        <v>144.78</v>
      </c>
      <c r="M277">
        <v>142.62629999999999</v>
      </c>
      <c r="N277" s="9">
        <f t="shared" si="32"/>
        <v>0.25372358850017318</v>
      </c>
      <c r="O277" s="9">
        <f t="shared" si="33"/>
        <v>0.23507360581918935</v>
      </c>
    </row>
    <row r="278" spans="1:15" ht="13.5">
      <c r="A278">
        <f t="shared" si="34"/>
        <v>4</v>
      </c>
      <c r="B278" s="3" t="s">
        <v>313</v>
      </c>
      <c r="C278" s="4">
        <v>7.2157849582968199</v>
      </c>
      <c r="K278" s="8">
        <v>31716</v>
      </c>
      <c r="L278">
        <v>144.47999999999999</v>
      </c>
      <c r="M278">
        <v>142.203</v>
      </c>
      <c r="N278" s="9">
        <f t="shared" si="32"/>
        <v>0.242518059855521</v>
      </c>
      <c r="O278" s="9">
        <f t="shared" si="33"/>
        <v>0.2229360165118679</v>
      </c>
    </row>
    <row r="279" spans="1:15" ht="13.5">
      <c r="A279">
        <f t="shared" si="34"/>
        <v>5</v>
      </c>
      <c r="B279" s="3" t="s">
        <v>314</v>
      </c>
      <c r="C279" s="4">
        <v>9.1334079648638404</v>
      </c>
      <c r="K279" s="8">
        <v>31719</v>
      </c>
      <c r="L279">
        <v>144.81</v>
      </c>
      <c r="M279">
        <v>139.3244</v>
      </c>
      <c r="N279" s="9">
        <f t="shared" si="32"/>
        <v>0.24793174767321613</v>
      </c>
      <c r="O279" s="9">
        <f t="shared" si="33"/>
        <v>0.20065839365735938</v>
      </c>
    </row>
    <row r="280" spans="1:15" ht="13.5">
      <c r="A280">
        <f t="shared" si="34"/>
        <v>6</v>
      </c>
      <c r="B280" s="3" t="s">
        <v>315</v>
      </c>
      <c r="C280" s="4">
        <v>9.1291926686395897</v>
      </c>
      <c r="K280" s="8">
        <v>31720</v>
      </c>
      <c r="L280">
        <v>145.96</v>
      </c>
      <c r="M280">
        <v>139.01750000000001</v>
      </c>
      <c r="N280" s="9">
        <f t="shared" si="32"/>
        <v>0.25352112676056349</v>
      </c>
      <c r="O280" s="9">
        <f t="shared" si="33"/>
        <v>0.19389814496736535</v>
      </c>
    </row>
    <row r="281" spans="1:15" ht="13.5">
      <c r="A281">
        <f t="shared" si="34"/>
        <v>7</v>
      </c>
      <c r="B281" s="3" t="s">
        <v>316</v>
      </c>
      <c r="C281" s="4">
        <v>9.1291926686395897</v>
      </c>
      <c r="K281" s="8">
        <v>31721</v>
      </c>
      <c r="L281">
        <v>146.18</v>
      </c>
      <c r="M281">
        <v>137.85339999999999</v>
      </c>
      <c r="N281" s="9">
        <f t="shared" si="32"/>
        <v>0.24535696029988086</v>
      </c>
      <c r="O281" s="9">
        <f t="shared" si="33"/>
        <v>0.17441983302095765</v>
      </c>
    </row>
    <row r="282" spans="1:15" ht="13.5">
      <c r="A282">
        <f t="shared" si="34"/>
        <v>1</v>
      </c>
      <c r="B282" s="3" t="s">
        <v>317</v>
      </c>
      <c r="C282" s="4">
        <v>8.5163127737747395</v>
      </c>
      <c r="K282" s="8">
        <v>31722</v>
      </c>
      <c r="L282">
        <v>145.41</v>
      </c>
      <c r="M282">
        <v>137.82159999999999</v>
      </c>
      <c r="N282" s="9">
        <f t="shared" si="32"/>
        <v>0.23626934194864813</v>
      </c>
      <c r="O282" s="9">
        <f t="shared" si="33"/>
        <v>0.17175310321373893</v>
      </c>
    </row>
    <row r="283" spans="1:15" ht="13.5">
      <c r="A283">
        <f t="shared" si="34"/>
        <v>2</v>
      </c>
      <c r="B283" s="3" t="s">
        <v>318</v>
      </c>
      <c r="C283" s="4">
        <v>9.9052932141831604</v>
      </c>
      <c r="K283" s="8">
        <v>31723</v>
      </c>
      <c r="L283">
        <v>144.91</v>
      </c>
      <c r="M283">
        <v>137.40889999999999</v>
      </c>
      <c r="N283" s="9">
        <f t="shared" si="32"/>
        <v>0.21507630387388899</v>
      </c>
      <c r="O283" s="9">
        <f t="shared" si="33"/>
        <v>0.15217927217843363</v>
      </c>
    </row>
    <row r="284" spans="1:15" ht="13.5">
      <c r="A284">
        <f t="shared" si="34"/>
        <v>3</v>
      </c>
      <c r="B284" s="3" t="s">
        <v>319</v>
      </c>
      <c r="C284" s="4">
        <v>8.3989596801645696</v>
      </c>
      <c r="K284" s="8">
        <v>31726</v>
      </c>
      <c r="L284">
        <v>144.29</v>
      </c>
      <c r="M284">
        <v>138.76349999999999</v>
      </c>
      <c r="N284" s="9">
        <f t="shared" si="32"/>
        <v>0.19842192691029892</v>
      </c>
      <c r="O284" s="9">
        <f t="shared" si="33"/>
        <v>0.15252076411960114</v>
      </c>
    </row>
    <row r="285" spans="1:15" ht="13.5">
      <c r="A285">
        <f t="shared" si="34"/>
        <v>4</v>
      </c>
      <c r="B285" s="3" t="s">
        <v>320</v>
      </c>
      <c r="C285" s="4">
        <v>8.3030446882942108</v>
      </c>
      <c r="K285" s="8">
        <v>31727</v>
      </c>
      <c r="L285">
        <v>145.35</v>
      </c>
      <c r="M285">
        <v>137.93799999999999</v>
      </c>
      <c r="N285" s="9">
        <f t="shared" si="32"/>
        <v>0.19315383352487281</v>
      </c>
      <c r="O285" s="9">
        <f t="shared" si="33"/>
        <v>0.13230996552290253</v>
      </c>
    </row>
    <row r="286" spans="1:15" ht="13.5">
      <c r="A286">
        <f t="shared" si="34"/>
        <v>5</v>
      </c>
      <c r="B286" s="3" t="s">
        <v>321</v>
      </c>
      <c r="C286" s="4">
        <v>8.5610360406128496</v>
      </c>
      <c r="K286" s="8">
        <v>31728</v>
      </c>
      <c r="L286">
        <v>145.58000000000001</v>
      </c>
      <c r="M286">
        <v>137.8322</v>
      </c>
      <c r="N286" s="9">
        <f t="shared" si="32"/>
        <v>0.20145250474539922</v>
      </c>
      <c r="O286" s="9">
        <f t="shared" si="33"/>
        <v>0.13751093504992973</v>
      </c>
    </row>
    <row r="287" spans="1:15" ht="13.5">
      <c r="A287">
        <f t="shared" si="34"/>
        <v>6</v>
      </c>
      <c r="B287" s="3" t="s">
        <v>322</v>
      </c>
      <c r="C287" s="4">
        <v>10.1001280638532</v>
      </c>
      <c r="K287" s="8">
        <v>31729</v>
      </c>
      <c r="L287">
        <v>143.41</v>
      </c>
      <c r="M287">
        <v>137.66290000000001</v>
      </c>
      <c r="N287" s="9">
        <f t="shared" si="32"/>
        <v>0.1771320692768612</v>
      </c>
      <c r="O287" s="9">
        <f t="shared" si="33"/>
        <v>0.1299589592054502</v>
      </c>
    </row>
    <row r="288" spans="1:15" ht="13.5">
      <c r="A288">
        <f t="shared" si="34"/>
        <v>7</v>
      </c>
      <c r="B288" s="3" t="s">
        <v>323</v>
      </c>
      <c r="C288" s="4">
        <v>10.1001280638532</v>
      </c>
      <c r="K288" s="8">
        <v>31730</v>
      </c>
      <c r="L288">
        <v>143.51</v>
      </c>
      <c r="M288">
        <v>134.85749999999999</v>
      </c>
      <c r="N288" s="9">
        <f t="shared" si="32"/>
        <v>0.17457849075135035</v>
      </c>
      <c r="O288" s="9">
        <f t="shared" si="33"/>
        <v>0.10376084465542634</v>
      </c>
    </row>
    <row r="289" spans="1:15" ht="13.5">
      <c r="A289">
        <f t="shared" si="34"/>
        <v>1</v>
      </c>
      <c r="B289" s="3" t="s">
        <v>324</v>
      </c>
      <c r="C289" s="4">
        <v>8.1732614587366506</v>
      </c>
      <c r="K289" s="8">
        <v>31733</v>
      </c>
      <c r="L289">
        <v>143.19999999999999</v>
      </c>
      <c r="M289">
        <v>136.50460000000001</v>
      </c>
      <c r="N289" s="9">
        <f t="shared" si="32"/>
        <v>0.17415546080682187</v>
      </c>
      <c r="O289" s="9">
        <f t="shared" si="33"/>
        <v>0.11925713348638922</v>
      </c>
    </row>
    <row r="290" spans="1:15" ht="13.5">
      <c r="A290">
        <f t="shared" si="34"/>
        <v>2</v>
      </c>
      <c r="B290" s="3" t="s">
        <v>325</v>
      </c>
      <c r="C290" s="4">
        <v>8.9880375622922895</v>
      </c>
      <c r="K290" s="8">
        <v>31734</v>
      </c>
      <c r="L290">
        <v>140.66</v>
      </c>
      <c r="M290">
        <v>136.64279999999999</v>
      </c>
      <c r="N290" s="9">
        <f t="shared" si="32"/>
        <v>0.1475891327404748</v>
      </c>
      <c r="O290" s="9">
        <f t="shared" si="33"/>
        <v>0.11481439177612796</v>
      </c>
    </row>
    <row r="291" spans="1:15" ht="13.5">
      <c r="A291">
        <f t="shared" si="34"/>
        <v>3</v>
      </c>
      <c r="B291" s="3" t="s">
        <v>326</v>
      </c>
      <c r="C291" s="4">
        <v>9.3406290940997607</v>
      </c>
      <c r="K291" s="8">
        <v>31735</v>
      </c>
      <c r="L291">
        <v>139.54</v>
      </c>
      <c r="M291">
        <v>137.74789999999999</v>
      </c>
      <c r="N291" s="9">
        <f t="shared" si="32"/>
        <v>0.14189852700490979</v>
      </c>
      <c r="O291" s="9">
        <f t="shared" si="33"/>
        <v>0.12723322422258576</v>
      </c>
    </row>
    <row r="292" spans="1:15" ht="13.5">
      <c r="A292">
        <f t="shared" si="34"/>
        <v>4</v>
      </c>
      <c r="B292" s="3" t="s">
        <v>327</v>
      </c>
      <c r="C292" s="4">
        <v>9.2104567076841697</v>
      </c>
      <c r="K292" s="8">
        <v>31736</v>
      </c>
      <c r="L292">
        <v>141.31</v>
      </c>
      <c r="M292">
        <v>138.77860000000001</v>
      </c>
      <c r="N292" s="9">
        <f t="shared" si="32"/>
        <v>0.14319229835773806</v>
      </c>
      <c r="O292" s="9">
        <f t="shared" si="33"/>
        <v>0.1227133727044738</v>
      </c>
    </row>
    <row r="293" spans="1:15" ht="13.5">
      <c r="A293">
        <f t="shared" si="34"/>
        <v>5</v>
      </c>
      <c r="B293" s="3" t="s">
        <v>328</v>
      </c>
      <c r="C293" s="4">
        <v>7.5318081029236703</v>
      </c>
      <c r="K293" s="8">
        <v>31737</v>
      </c>
      <c r="L293">
        <v>142.9</v>
      </c>
      <c r="M293">
        <v>137.36529999999999</v>
      </c>
      <c r="N293" s="9">
        <f t="shared" si="32"/>
        <v>0.15269823344357514</v>
      </c>
      <c r="O293" s="9">
        <f t="shared" si="33"/>
        <v>0.10805275469871733</v>
      </c>
    </row>
    <row r="294" spans="1:15" ht="13.5">
      <c r="A294">
        <f t="shared" si="34"/>
        <v>6</v>
      </c>
      <c r="B294" s="3" t="s">
        <v>329</v>
      </c>
      <c r="C294" s="4">
        <v>7.3942682174219296</v>
      </c>
      <c r="K294" s="8">
        <v>31740</v>
      </c>
      <c r="L294">
        <v>144.49</v>
      </c>
      <c r="M294">
        <v>137.33349999999999</v>
      </c>
      <c r="N294" s="9">
        <f t="shared" si="32"/>
        <v>0.17337989280493749</v>
      </c>
      <c r="O294" s="9">
        <f t="shared" si="33"/>
        <v>0.11526311515348375</v>
      </c>
    </row>
    <row r="295" spans="1:15" ht="13.5">
      <c r="A295">
        <f t="shared" si="34"/>
        <v>7</v>
      </c>
      <c r="B295" s="3" t="s">
        <v>330</v>
      </c>
      <c r="C295" s="4">
        <v>7.3942682174219296</v>
      </c>
      <c r="K295" s="8">
        <v>31741</v>
      </c>
      <c r="L295">
        <v>145.77000000000001</v>
      </c>
      <c r="M295">
        <v>136.27080000000001</v>
      </c>
      <c r="N295" s="9">
        <f t="shared" si="32"/>
        <v>0.17603872529245668</v>
      </c>
      <c r="O295" s="9">
        <f t="shared" si="33"/>
        <v>9.940137152077444E-2</v>
      </c>
    </row>
    <row r="296" spans="1:15" ht="13.5">
      <c r="A296">
        <f t="shared" si="34"/>
        <v>1</v>
      </c>
      <c r="B296" s="3" t="s">
        <v>331</v>
      </c>
      <c r="C296" s="4">
        <v>9.3543116098331804</v>
      </c>
      <c r="K296" s="8">
        <v>31742</v>
      </c>
      <c r="L296">
        <v>146.87</v>
      </c>
      <c r="M296">
        <v>135.4632</v>
      </c>
      <c r="N296" s="9">
        <f t="shared" si="32"/>
        <v>0.16776655800270346</v>
      </c>
      <c r="O296" s="9">
        <f t="shared" si="33"/>
        <v>7.7070843603403105E-2</v>
      </c>
    </row>
    <row r="297" spans="1:15" ht="13.5">
      <c r="A297">
        <f t="shared" si="34"/>
        <v>2</v>
      </c>
      <c r="B297" s="3" t="s">
        <v>332</v>
      </c>
      <c r="C297" s="4">
        <v>8.7602347809419694</v>
      </c>
      <c r="K297" s="8">
        <v>31744</v>
      </c>
      <c r="L297">
        <v>147.94</v>
      </c>
      <c r="M297">
        <v>134.93190000000001</v>
      </c>
      <c r="N297" s="9">
        <f t="shared" si="32"/>
        <v>0.17356814215452965</v>
      </c>
      <c r="O297" s="9">
        <f t="shared" si="33"/>
        <v>7.0378391242265748E-2</v>
      </c>
    </row>
    <row r="298" spans="1:15" ht="13.5">
      <c r="A298">
        <f t="shared" si="34"/>
        <v>3</v>
      </c>
      <c r="B298" s="3" t="s">
        <v>333</v>
      </c>
      <c r="C298" s="4">
        <v>7.3808983189304502</v>
      </c>
      <c r="K298" s="8">
        <v>31747</v>
      </c>
      <c r="L298">
        <v>146.85</v>
      </c>
      <c r="M298">
        <v>134.93190000000001</v>
      </c>
      <c r="N298" s="9">
        <f t="shared" si="32"/>
        <v>0.17311072056239007</v>
      </c>
      <c r="O298" s="9">
        <f t="shared" si="33"/>
        <v>7.7903019651701655E-2</v>
      </c>
    </row>
    <row r="299" spans="1:15" ht="13.5">
      <c r="A299">
        <f t="shared" si="34"/>
        <v>4</v>
      </c>
      <c r="B299" s="3" t="s">
        <v>334</v>
      </c>
      <c r="C299" s="4">
        <v>7.3808983189304502</v>
      </c>
      <c r="K299" s="8">
        <v>31748</v>
      </c>
      <c r="L299">
        <v>148.87</v>
      </c>
      <c r="M299">
        <v>135.81389999999999</v>
      </c>
      <c r="N299" s="9">
        <f t="shared" si="32"/>
        <v>0.18877265830871193</v>
      </c>
      <c r="O299" s="9">
        <f t="shared" si="33"/>
        <v>8.45156911283238E-2</v>
      </c>
    </row>
    <row r="300" spans="1:15" ht="13.5">
      <c r="A300">
        <f t="shared" si="34"/>
        <v>5</v>
      </c>
      <c r="B300" s="3" t="s">
        <v>335</v>
      </c>
      <c r="C300" s="4">
        <v>8.95275522789143</v>
      </c>
      <c r="K300" s="8">
        <v>31749</v>
      </c>
      <c r="L300">
        <v>150.08000000000001</v>
      </c>
      <c r="M300">
        <v>136.52590000000001</v>
      </c>
      <c r="N300" s="9">
        <f t="shared" si="32"/>
        <v>0.17304986712521497</v>
      </c>
      <c r="O300" s="9">
        <f t="shared" si="33"/>
        <v>6.7108801000469009E-2</v>
      </c>
    </row>
    <row r="301" spans="1:15" ht="13.5">
      <c r="A301">
        <f t="shared" si="34"/>
        <v>6</v>
      </c>
      <c r="B301" s="3" t="s">
        <v>336</v>
      </c>
      <c r="C301" s="4">
        <v>8.1198434209404997</v>
      </c>
      <c r="K301" s="8">
        <v>31750</v>
      </c>
      <c r="L301">
        <v>149.97999999999999</v>
      </c>
      <c r="M301">
        <v>134.53880000000001</v>
      </c>
      <c r="N301" s="9">
        <f t="shared" si="32"/>
        <v>0.1675229643468783</v>
      </c>
      <c r="O301" s="9">
        <f t="shared" si="33"/>
        <v>4.7320566713373813E-2</v>
      </c>
    </row>
    <row r="302" spans="1:15" ht="13.5">
      <c r="A302">
        <f t="shared" si="34"/>
        <v>7</v>
      </c>
      <c r="B302" s="3" t="s">
        <v>337</v>
      </c>
      <c r="C302" s="4">
        <v>8.1198434209404997</v>
      </c>
      <c r="K302" s="8">
        <v>31751</v>
      </c>
      <c r="L302">
        <v>149.04</v>
      </c>
      <c r="M302">
        <v>134.5069</v>
      </c>
      <c r="N302" s="9">
        <f t="shared" si="32"/>
        <v>0.17391304347826075</v>
      </c>
      <c r="O302" s="9">
        <f t="shared" si="33"/>
        <v>5.9443131695022133E-2</v>
      </c>
    </row>
    <row r="303" spans="1:15" ht="13.5">
      <c r="A303">
        <f t="shared" si="34"/>
        <v>1</v>
      </c>
      <c r="B303" s="3" t="s">
        <v>338</v>
      </c>
      <c r="C303" s="4">
        <v>9.2369424855285303</v>
      </c>
      <c r="K303" s="8">
        <v>31754</v>
      </c>
      <c r="L303">
        <v>147.85</v>
      </c>
      <c r="M303">
        <v>135.32509999999999</v>
      </c>
      <c r="N303" s="9">
        <f t="shared" si="32"/>
        <v>0.15969879990587499</v>
      </c>
      <c r="O303" s="9">
        <f t="shared" si="33"/>
        <v>6.1456584830182681E-2</v>
      </c>
    </row>
    <row r="304" spans="1:15" ht="13.5">
      <c r="A304">
        <f t="shared" si="34"/>
        <v>2</v>
      </c>
      <c r="B304" s="3" t="s">
        <v>339</v>
      </c>
      <c r="C304" s="4">
        <v>8.3767161768444094</v>
      </c>
      <c r="K304" s="8">
        <v>31755</v>
      </c>
      <c r="L304">
        <v>146.87</v>
      </c>
      <c r="M304">
        <v>135.36760000000001</v>
      </c>
      <c r="N304" s="9">
        <f t="shared" si="32"/>
        <v>0.14769086504649542</v>
      </c>
      <c r="O304" s="9">
        <f t="shared" si="33"/>
        <v>5.7807298585606182E-2</v>
      </c>
    </row>
    <row r="305" spans="1:15" ht="13.5">
      <c r="A305">
        <f t="shared" si="34"/>
        <v>3</v>
      </c>
      <c r="B305" s="3" t="s">
        <v>340</v>
      </c>
      <c r="C305" s="4">
        <v>9.1891017587307093</v>
      </c>
      <c r="K305" s="8">
        <v>31756</v>
      </c>
      <c r="L305">
        <v>146.96</v>
      </c>
      <c r="M305">
        <v>136.5684</v>
      </c>
      <c r="N305" s="9">
        <f t="shared" si="32"/>
        <v>0.13763740517107914</v>
      </c>
      <c r="O305" s="9">
        <f t="shared" si="33"/>
        <v>5.7194612169066295E-2</v>
      </c>
    </row>
    <row r="306" spans="1:15" ht="13.5">
      <c r="A306">
        <f t="shared" si="34"/>
        <v>4</v>
      </c>
      <c r="B306" s="3" t="s">
        <v>341</v>
      </c>
      <c r="C306" s="4">
        <v>8.1081742114471407</v>
      </c>
      <c r="K306" s="8">
        <v>31757</v>
      </c>
      <c r="L306">
        <v>146.08000000000001</v>
      </c>
      <c r="M306">
        <v>138.2473</v>
      </c>
      <c r="N306" s="9">
        <f t="shared" si="32"/>
        <v>0.12577065351418026</v>
      </c>
      <c r="O306" s="9">
        <f t="shared" si="33"/>
        <v>6.540767570900119E-2</v>
      </c>
    </row>
    <row r="307" spans="1:15" ht="13.5">
      <c r="A307">
        <f t="shared" si="34"/>
        <v>5</v>
      </c>
      <c r="B307" s="3" t="s">
        <v>342</v>
      </c>
      <c r="C307" s="4">
        <v>7.79255061644779</v>
      </c>
      <c r="K307" s="8">
        <v>31758</v>
      </c>
      <c r="L307">
        <v>144.97999999999999</v>
      </c>
      <c r="M307">
        <v>140.0538</v>
      </c>
      <c r="N307" s="9">
        <f t="shared" si="32"/>
        <v>9.7335755373902488E-2</v>
      </c>
      <c r="O307" s="9">
        <f t="shared" si="33"/>
        <v>6.0049954586739229E-2</v>
      </c>
    </row>
    <row r="308" spans="1:15" ht="13.5">
      <c r="A308">
        <f t="shared" si="34"/>
        <v>6</v>
      </c>
      <c r="B308" s="3" t="s">
        <v>343</v>
      </c>
      <c r="C308" s="4">
        <v>7.24376298048373</v>
      </c>
      <c r="K308" s="8">
        <v>31761</v>
      </c>
      <c r="L308">
        <v>144.07</v>
      </c>
      <c r="M308">
        <v>140.8433</v>
      </c>
      <c r="N308" s="9">
        <f t="shared" si="32"/>
        <v>8.6418822109946225E-2</v>
      </c>
      <c r="O308" s="9">
        <f t="shared" si="33"/>
        <v>6.2086569640298572E-2</v>
      </c>
    </row>
    <row r="309" spans="1:15" ht="13.5">
      <c r="A309">
        <f t="shared" si="34"/>
        <v>7</v>
      </c>
      <c r="B309" s="3" t="s">
        <v>344</v>
      </c>
      <c r="C309" s="4">
        <v>7.24376298048373</v>
      </c>
      <c r="K309" s="8">
        <v>31762</v>
      </c>
      <c r="L309">
        <v>144.49</v>
      </c>
      <c r="M309">
        <v>139.2963</v>
      </c>
      <c r="N309" s="9">
        <f t="shared" si="32"/>
        <v>9.8449140945719993E-2</v>
      </c>
      <c r="O309" s="9">
        <f t="shared" si="33"/>
        <v>5.8965333738786763E-2</v>
      </c>
    </row>
    <row r="310" spans="1:15" ht="13.5">
      <c r="A310">
        <f t="shared" si="34"/>
        <v>1</v>
      </c>
      <c r="B310" s="3" t="s">
        <v>345</v>
      </c>
      <c r="C310" s="4">
        <v>7.86649243883606</v>
      </c>
      <c r="K310" s="8">
        <v>31763</v>
      </c>
      <c r="L310">
        <v>143.04</v>
      </c>
      <c r="M310">
        <v>139.6163</v>
      </c>
      <c r="N310" s="9">
        <f t="shared" si="32"/>
        <v>9.0742717706268072E-2</v>
      </c>
      <c r="O310" s="9">
        <f t="shared" si="33"/>
        <v>6.463550404148255E-2</v>
      </c>
    </row>
    <row r="311" spans="1:15" ht="13.5">
      <c r="A311">
        <f t="shared" si="34"/>
        <v>2</v>
      </c>
      <c r="B311" s="3" t="s">
        <v>346</v>
      </c>
      <c r="C311" s="4">
        <v>7.1290559852749302</v>
      </c>
      <c r="K311" s="8">
        <v>31764</v>
      </c>
      <c r="L311">
        <v>142.85</v>
      </c>
      <c r="M311">
        <v>138.6241</v>
      </c>
      <c r="N311" s="9">
        <f t="shared" si="32"/>
        <v>8.2771166527703999E-2</v>
      </c>
      <c r="O311" s="9">
        <f t="shared" si="33"/>
        <v>5.073978625028408E-2</v>
      </c>
    </row>
    <row r="312" spans="1:15" ht="13.5">
      <c r="A312">
        <f t="shared" si="34"/>
        <v>3</v>
      </c>
      <c r="B312" s="3" t="s">
        <v>347</v>
      </c>
      <c r="C312" s="4">
        <v>7.4474323011665096</v>
      </c>
      <c r="K312" s="8">
        <v>31765</v>
      </c>
      <c r="L312">
        <v>143.77000000000001</v>
      </c>
      <c r="M312">
        <v>138.53880000000001</v>
      </c>
      <c r="N312" s="9">
        <f t="shared" si="32"/>
        <v>8.7025555723574843E-2</v>
      </c>
      <c r="O312" s="9">
        <f t="shared" si="33"/>
        <v>4.7473158929381754E-2</v>
      </c>
    </row>
    <row r="313" spans="1:15" ht="13.5">
      <c r="A313">
        <f t="shared" si="34"/>
        <v>4</v>
      </c>
      <c r="B313" s="3" t="s">
        <v>348</v>
      </c>
      <c r="C313" s="4">
        <v>9.6088128812931402</v>
      </c>
      <c r="K313" s="8">
        <v>31768</v>
      </c>
      <c r="L313">
        <v>144.09</v>
      </c>
      <c r="M313">
        <v>139.8937</v>
      </c>
      <c r="N313" s="9">
        <f t="shared" si="32"/>
        <v>0.10219536449170064</v>
      </c>
      <c r="O313" s="9">
        <f t="shared" si="33"/>
        <v>7.0096381855733192E-2</v>
      </c>
    </row>
    <row r="314" spans="1:15" ht="13.5">
      <c r="A314">
        <f t="shared" si="34"/>
        <v>5</v>
      </c>
      <c r="B314" s="3" t="s">
        <v>349</v>
      </c>
      <c r="C314" s="4">
        <v>8.9523092073884492</v>
      </c>
      <c r="K314" s="8">
        <v>31769</v>
      </c>
      <c r="L314">
        <v>142.80000000000001</v>
      </c>
      <c r="M314">
        <v>139.18960000000001</v>
      </c>
      <c r="N314" s="9">
        <f t="shared" si="32"/>
        <v>9.8208105821733449E-2</v>
      </c>
      <c r="O314" s="9">
        <f t="shared" si="33"/>
        <v>7.0442205644851263E-2</v>
      </c>
    </row>
    <row r="315" spans="1:15" ht="13.5">
      <c r="A315">
        <f t="shared" si="34"/>
        <v>6</v>
      </c>
      <c r="B315" s="3" t="s">
        <v>350</v>
      </c>
      <c r="C315" s="4">
        <v>10.0689052295983</v>
      </c>
      <c r="K315" s="8">
        <v>31770</v>
      </c>
      <c r="L315">
        <v>142.79</v>
      </c>
      <c r="M315">
        <v>138.6454</v>
      </c>
      <c r="N315" s="9">
        <f t="shared" si="32"/>
        <v>9.5435366321442228E-2</v>
      </c>
      <c r="O315" s="9">
        <f t="shared" si="33"/>
        <v>6.3639432297660115E-2</v>
      </c>
    </row>
    <row r="316" spans="1:15" ht="13.5">
      <c r="A316">
        <f t="shared" si="34"/>
        <v>7</v>
      </c>
      <c r="B316" s="3" t="s">
        <v>351</v>
      </c>
      <c r="C316" s="4">
        <v>10.0689052295983</v>
      </c>
      <c r="K316" s="8">
        <v>31772</v>
      </c>
      <c r="L316">
        <v>142.93</v>
      </c>
      <c r="M316">
        <v>142.10220000000001</v>
      </c>
      <c r="N316" s="9">
        <f t="shared" si="32"/>
        <v>8.7002813902197884E-2</v>
      </c>
      <c r="O316" s="9">
        <f t="shared" si="33"/>
        <v>8.0707278120009107E-2</v>
      </c>
    </row>
    <row r="317" spans="1:15" ht="13.5">
      <c r="A317">
        <f t="shared" si="34"/>
        <v>1</v>
      </c>
      <c r="B317" s="3" t="s">
        <v>352</v>
      </c>
      <c r="C317" s="4">
        <v>9.6930468359222495</v>
      </c>
      <c r="K317" s="8">
        <v>31775</v>
      </c>
      <c r="L317">
        <v>141.51</v>
      </c>
      <c r="M317">
        <v>142.01689999999999</v>
      </c>
      <c r="N317" s="9">
        <f t="shared" si="32"/>
        <v>7.2451686244789704E-2</v>
      </c>
      <c r="O317" s="9">
        <f t="shared" si="33"/>
        <v>7.6293292913982569E-2</v>
      </c>
    </row>
    <row r="318" spans="1:15" ht="13.5">
      <c r="A318">
        <f t="shared" si="34"/>
        <v>2</v>
      </c>
      <c r="B318" s="3" t="s">
        <v>353</v>
      </c>
      <c r="C318" s="4">
        <v>10.618530340798801</v>
      </c>
      <c r="K318" s="8">
        <v>31776</v>
      </c>
      <c r="L318">
        <v>141.52000000000001</v>
      </c>
      <c r="M318">
        <v>143.69200000000001</v>
      </c>
      <c r="N318" s="9">
        <f t="shared" si="32"/>
        <v>6.9770957744349715E-2</v>
      </c>
      <c r="O318" s="9">
        <f t="shared" si="33"/>
        <v>8.6189432307808733E-2</v>
      </c>
    </row>
    <row r="319" spans="1:15" ht="13.5">
      <c r="A319">
        <f t="shared" si="34"/>
        <v>3</v>
      </c>
      <c r="B319" s="3" t="s">
        <v>354</v>
      </c>
      <c r="C319" s="4">
        <v>10.2444724020644</v>
      </c>
      <c r="K319" s="8">
        <v>31777</v>
      </c>
      <c r="L319">
        <v>141.4</v>
      </c>
      <c r="M319">
        <v>142.8811</v>
      </c>
      <c r="N319" s="9">
        <f t="shared" si="32"/>
        <v>7.7251257047082245E-2</v>
      </c>
      <c r="O319" s="9">
        <f t="shared" si="33"/>
        <v>8.8534968764284683E-2</v>
      </c>
    </row>
    <row r="320" spans="1:15" ht="13.5">
      <c r="A320">
        <f t="shared" si="34"/>
        <v>4</v>
      </c>
      <c r="B320" s="3" t="s">
        <v>355</v>
      </c>
      <c r="C320" s="4">
        <v>10.5127071940876</v>
      </c>
      <c r="K320" s="8">
        <v>31779</v>
      </c>
      <c r="L320">
        <v>142.86000000000001</v>
      </c>
      <c r="M320">
        <v>143.2012</v>
      </c>
      <c r="N320" s="9">
        <f t="shared" ref="N320:N383" si="35">L320 / INDEX(L:L, MAX(ROW(L320) - 252, 3)) - 1</f>
        <v>9.4293374186135592E-2</v>
      </c>
      <c r="O320" s="9">
        <f t="shared" ref="O320:O383" si="36">M320 / INDEX(L:L, MAX(ROW(M320) - 252, 3)) - 1</f>
        <v>9.6906932209881225E-2</v>
      </c>
    </row>
    <row r="321" spans="1:15" ht="13.5">
      <c r="A321">
        <f t="shared" si="34"/>
        <v>5</v>
      </c>
      <c r="B321" s="3" t="s">
        <v>356</v>
      </c>
      <c r="C321" s="4">
        <v>10.868643942046701</v>
      </c>
      <c r="K321" s="8">
        <v>31782</v>
      </c>
      <c r="L321">
        <v>147.4</v>
      </c>
      <c r="M321">
        <v>142.3903</v>
      </c>
      <c r="N321" s="9">
        <f t="shared" si="35"/>
        <v>0.13080168776371326</v>
      </c>
      <c r="O321" s="9">
        <f t="shared" si="36"/>
        <v>9.2369006520905295E-2</v>
      </c>
    </row>
    <row r="322" spans="1:15" ht="13.5">
      <c r="A322">
        <f t="shared" si="34"/>
        <v>6</v>
      </c>
      <c r="B322" s="3" t="s">
        <v>357</v>
      </c>
      <c r="C322" s="4">
        <v>11.625130274317</v>
      </c>
      <c r="K322" s="8">
        <v>31783</v>
      </c>
      <c r="L322">
        <v>149.06</v>
      </c>
      <c r="M322">
        <v>143.05179999999999</v>
      </c>
      <c r="N322" s="9">
        <f t="shared" si="35"/>
        <v>0.12252428646735458</v>
      </c>
      <c r="O322" s="9">
        <f t="shared" si="36"/>
        <v>7.727840951878906E-2</v>
      </c>
    </row>
    <row r="323" spans="1:15" ht="13.5">
      <c r="A323">
        <f t="shared" ref="A323:A386" si="37">WEEKDAY(B323,2)</f>
        <v>7</v>
      </c>
      <c r="B323" s="3" t="s">
        <v>358</v>
      </c>
      <c r="C323" s="4">
        <v>11.625130274317</v>
      </c>
      <c r="K323" s="8">
        <v>31784</v>
      </c>
      <c r="L323">
        <v>152.97999999999999</v>
      </c>
      <c r="M323">
        <v>144.76949999999999</v>
      </c>
      <c r="N323" s="9">
        <f t="shared" si="35"/>
        <v>0.16636169563891423</v>
      </c>
      <c r="O323" s="9">
        <f t="shared" si="36"/>
        <v>0.10376258005489469</v>
      </c>
    </row>
    <row r="324" spans="1:15" ht="13.5">
      <c r="A324">
        <f t="shared" si="37"/>
        <v>1</v>
      </c>
      <c r="B324" s="3" t="s">
        <v>359</v>
      </c>
      <c r="C324" s="4">
        <v>12.2964732710566</v>
      </c>
      <c r="K324" s="8">
        <v>31785</v>
      </c>
      <c r="L324">
        <v>155.69</v>
      </c>
      <c r="M324">
        <v>143.68129999999999</v>
      </c>
      <c r="N324" s="9">
        <f t="shared" si="35"/>
        <v>0.20877329192546568</v>
      </c>
      <c r="O324" s="9">
        <f t="shared" si="36"/>
        <v>0.11553804347826069</v>
      </c>
    </row>
    <row r="325" spans="1:15" ht="13.5">
      <c r="A325">
        <f t="shared" si="37"/>
        <v>2</v>
      </c>
      <c r="B325" s="3" t="s">
        <v>360</v>
      </c>
      <c r="C325" s="4">
        <v>12.6644955256741</v>
      </c>
      <c r="K325" s="8">
        <v>31786</v>
      </c>
      <c r="L325">
        <v>156.99</v>
      </c>
      <c r="M325">
        <v>146.28460000000001</v>
      </c>
      <c r="N325" s="9">
        <f t="shared" si="35"/>
        <v>0.21162306089372551</v>
      </c>
      <c r="O325" s="9">
        <f t="shared" si="36"/>
        <v>0.12900054024851437</v>
      </c>
    </row>
    <row r="326" spans="1:15" ht="13.5">
      <c r="A326">
        <f t="shared" si="37"/>
        <v>3</v>
      </c>
      <c r="B326" s="3" t="s">
        <v>361</v>
      </c>
      <c r="C326" s="4">
        <v>12.7614703922636</v>
      </c>
      <c r="K326" s="8">
        <v>31789</v>
      </c>
      <c r="L326">
        <v>159.30000000000001</v>
      </c>
      <c r="M326">
        <v>145.38829999999999</v>
      </c>
      <c r="N326" s="9">
        <f t="shared" si="35"/>
        <v>0.2339271882261813</v>
      </c>
      <c r="O326" s="9">
        <f t="shared" si="36"/>
        <v>0.1261680867544539</v>
      </c>
    </row>
    <row r="327" spans="1:15" ht="13.5">
      <c r="A327">
        <f t="shared" si="37"/>
        <v>4</v>
      </c>
      <c r="B327" s="3" t="s">
        <v>362</v>
      </c>
      <c r="C327" s="4">
        <v>12.761055127058</v>
      </c>
      <c r="K327" s="8">
        <v>31790</v>
      </c>
      <c r="L327">
        <v>159.62</v>
      </c>
      <c r="M327">
        <v>143.65989999999999</v>
      </c>
      <c r="N327" s="9">
        <f t="shared" si="35"/>
        <v>0.23564019198018271</v>
      </c>
      <c r="O327" s="9">
        <f t="shared" si="36"/>
        <v>0.11209088094132214</v>
      </c>
    </row>
    <row r="328" spans="1:15" ht="13.5">
      <c r="A328">
        <f t="shared" si="37"/>
        <v>5</v>
      </c>
      <c r="B328" s="3" t="s">
        <v>363</v>
      </c>
      <c r="C328" s="4">
        <v>14.072251932102899</v>
      </c>
      <c r="K328" s="8">
        <v>31791</v>
      </c>
      <c r="L328">
        <v>162.66</v>
      </c>
      <c r="M328">
        <v>143.26519999999999</v>
      </c>
      <c r="N328" s="9">
        <f t="shared" si="35"/>
        <v>0.236582028280371</v>
      </c>
      <c r="O328" s="9">
        <f t="shared" si="36"/>
        <v>8.9137904819826641E-2</v>
      </c>
    </row>
    <row r="329" spans="1:15" ht="13.5">
      <c r="A329">
        <f t="shared" si="37"/>
        <v>6</v>
      </c>
      <c r="B329" s="3" t="s">
        <v>364</v>
      </c>
      <c r="C329" s="4">
        <v>16.2427874616648</v>
      </c>
      <c r="K329" s="8">
        <v>31792</v>
      </c>
      <c r="L329">
        <v>164.15</v>
      </c>
      <c r="M329">
        <v>145.6551</v>
      </c>
      <c r="N329" s="9">
        <f t="shared" si="35"/>
        <v>0.23365399068089587</v>
      </c>
      <c r="O329" s="9">
        <f t="shared" si="36"/>
        <v>9.4657297459792566E-2</v>
      </c>
    </row>
    <row r="330" spans="1:15" ht="13.5">
      <c r="A330">
        <f t="shared" si="37"/>
        <v>7</v>
      </c>
      <c r="B330" s="3" t="s">
        <v>365</v>
      </c>
      <c r="C330" s="4">
        <v>16.2427874616648</v>
      </c>
      <c r="K330" s="8">
        <v>31793</v>
      </c>
      <c r="L330">
        <v>162.51</v>
      </c>
      <c r="M330">
        <v>146.2655</v>
      </c>
      <c r="N330" s="9">
        <f t="shared" si="35"/>
        <v>0.2239963847254649</v>
      </c>
      <c r="O330" s="9">
        <f t="shared" si="36"/>
        <v>0.10164570309557885</v>
      </c>
    </row>
    <row r="331" spans="1:15" ht="13.5">
      <c r="A331">
        <f t="shared" si="37"/>
        <v>1</v>
      </c>
      <c r="B331" s="3" t="s">
        <v>366</v>
      </c>
      <c r="C331" s="4">
        <v>15.6528372835686</v>
      </c>
      <c r="K331" s="8">
        <v>31796</v>
      </c>
      <c r="L331">
        <v>166.46</v>
      </c>
      <c r="M331">
        <v>145.99780000000001</v>
      </c>
      <c r="N331" s="9">
        <f t="shared" si="35"/>
        <v>0.26489361702127678</v>
      </c>
      <c r="O331" s="9">
        <f t="shared" si="36"/>
        <v>0.10940577507598803</v>
      </c>
    </row>
    <row r="332" spans="1:15" ht="13.5">
      <c r="A332">
        <f t="shared" si="37"/>
        <v>2</v>
      </c>
      <c r="B332" s="3" t="s">
        <v>367</v>
      </c>
      <c r="C332" s="4">
        <v>20.955671967058301</v>
      </c>
      <c r="K332" s="8">
        <v>31797</v>
      </c>
      <c r="L332">
        <v>166.52</v>
      </c>
      <c r="M332">
        <v>145.10890000000001</v>
      </c>
      <c r="N332" s="9">
        <f t="shared" si="35"/>
        <v>0.27027233198565881</v>
      </c>
      <c r="O332" s="9">
        <f t="shared" si="36"/>
        <v>0.10694103287817525</v>
      </c>
    </row>
    <row r="333" spans="1:15" ht="13.5">
      <c r="A333">
        <f t="shared" si="37"/>
        <v>3</v>
      </c>
      <c r="B333" s="3" t="s">
        <v>368</v>
      </c>
      <c r="C333" s="4">
        <v>20.7853794268269</v>
      </c>
      <c r="K333" s="8">
        <v>31798</v>
      </c>
      <c r="L333">
        <v>164.26</v>
      </c>
      <c r="M333">
        <v>143.43809999999999</v>
      </c>
      <c r="N333" s="9">
        <f t="shared" si="35"/>
        <v>0.26724270945841688</v>
      </c>
      <c r="O333" s="9">
        <f t="shared" si="36"/>
        <v>0.10660469063416134</v>
      </c>
    </row>
    <row r="334" spans="1:15" ht="13.5">
      <c r="A334">
        <f t="shared" si="37"/>
        <v>4</v>
      </c>
      <c r="B334" s="3" t="s">
        <v>369</v>
      </c>
      <c r="C334" s="4">
        <v>19.1661902444086</v>
      </c>
      <c r="K334" s="8">
        <v>31799</v>
      </c>
      <c r="L334">
        <v>167.95</v>
      </c>
      <c r="M334">
        <v>143.41669999999999</v>
      </c>
      <c r="N334" s="9">
        <f t="shared" si="35"/>
        <v>0.29921868956447728</v>
      </c>
      <c r="O334" s="9">
        <f t="shared" si="36"/>
        <v>0.1094352904772955</v>
      </c>
    </row>
    <row r="335" spans="1:15" ht="13.5">
      <c r="A335">
        <f t="shared" si="37"/>
        <v>5</v>
      </c>
      <c r="B335" s="3" t="s">
        <v>370</v>
      </c>
      <c r="C335" s="4">
        <v>17.949170915109999</v>
      </c>
      <c r="K335" s="8">
        <v>31800</v>
      </c>
      <c r="L335">
        <v>166.76</v>
      </c>
      <c r="M335">
        <v>144.48769999999999</v>
      </c>
      <c r="N335" s="9">
        <f t="shared" si="35"/>
        <v>0.28079877112135176</v>
      </c>
      <c r="O335" s="9">
        <f t="shared" si="36"/>
        <v>0.10973655913978497</v>
      </c>
    </row>
    <row r="336" spans="1:15" ht="13.5">
      <c r="A336">
        <f t="shared" si="37"/>
        <v>6</v>
      </c>
      <c r="B336" s="3" t="s">
        <v>371</v>
      </c>
      <c r="C336" s="4">
        <v>19.467018952038998</v>
      </c>
      <c r="K336" s="8">
        <v>31803</v>
      </c>
      <c r="L336">
        <v>164.14</v>
      </c>
      <c r="M336">
        <v>144.23070000000001</v>
      </c>
      <c r="N336" s="9">
        <f t="shared" si="35"/>
        <v>0.25498891352549879</v>
      </c>
      <c r="O336" s="9">
        <f t="shared" si="36"/>
        <v>0.10276550194969047</v>
      </c>
    </row>
    <row r="337" spans="1:15" ht="13.5">
      <c r="A337">
        <f t="shared" si="37"/>
        <v>7</v>
      </c>
      <c r="B337" s="3" t="s">
        <v>372</v>
      </c>
      <c r="C337" s="4">
        <v>19.467018952038998</v>
      </c>
      <c r="K337" s="8">
        <v>31804</v>
      </c>
      <c r="L337">
        <v>166.65</v>
      </c>
      <c r="M337">
        <v>144.05930000000001</v>
      </c>
      <c r="N337" s="9">
        <f t="shared" si="35"/>
        <v>0.26259565118569594</v>
      </c>
      <c r="O337" s="9">
        <f t="shared" si="36"/>
        <v>9.1441018258958895E-2</v>
      </c>
    </row>
    <row r="338" spans="1:15" ht="13.5">
      <c r="A338">
        <f t="shared" si="37"/>
        <v>1</v>
      </c>
      <c r="B338" s="3" t="s">
        <v>373</v>
      </c>
      <c r="C338" s="4">
        <v>19.7777799542392</v>
      </c>
      <c r="K338" s="8">
        <v>31805</v>
      </c>
      <c r="L338">
        <v>167.62</v>
      </c>
      <c r="M338">
        <v>142.6027</v>
      </c>
      <c r="N338" s="9">
        <f t="shared" si="35"/>
        <v>0.25973245152562763</v>
      </c>
      <c r="O338" s="9">
        <f t="shared" si="36"/>
        <v>7.1717270404328737E-2</v>
      </c>
    </row>
    <row r="339" spans="1:15" ht="13.5">
      <c r="A339">
        <f t="shared" si="37"/>
        <v>2</v>
      </c>
      <c r="B339" s="3" t="s">
        <v>374</v>
      </c>
      <c r="C339" s="4">
        <v>19.062813421698401</v>
      </c>
      <c r="K339" s="8">
        <v>31806</v>
      </c>
      <c r="L339">
        <v>165.74</v>
      </c>
      <c r="M339">
        <v>142.0994</v>
      </c>
      <c r="N339" s="9">
        <f t="shared" si="35"/>
        <v>0.25380134654663755</v>
      </c>
      <c r="O339" s="9">
        <f t="shared" si="36"/>
        <v>7.4963310386564785E-2</v>
      </c>
    </row>
    <row r="340" spans="1:15" ht="13.5">
      <c r="A340">
        <f t="shared" si="37"/>
        <v>3</v>
      </c>
      <c r="B340" s="3" t="s">
        <v>375</v>
      </c>
      <c r="C340" s="4">
        <v>18.954503736627299</v>
      </c>
      <c r="K340" s="8">
        <v>31807</v>
      </c>
      <c r="L340">
        <v>166.68</v>
      </c>
      <c r="M340">
        <v>143.6952</v>
      </c>
      <c r="N340" s="9">
        <f t="shared" si="35"/>
        <v>0.25389302640487466</v>
      </c>
      <c r="O340" s="9">
        <f t="shared" si="36"/>
        <v>8.0983976529000135E-2</v>
      </c>
    </row>
    <row r="341" spans="1:15" ht="13.5">
      <c r="A341">
        <f t="shared" si="37"/>
        <v>4</v>
      </c>
      <c r="B341" s="3" t="s">
        <v>376</v>
      </c>
      <c r="C341" s="4">
        <v>18.546420502569301</v>
      </c>
      <c r="K341" s="8">
        <v>31810</v>
      </c>
      <c r="L341">
        <v>170.3</v>
      </c>
      <c r="M341">
        <v>144.2628</v>
      </c>
      <c r="N341" s="9">
        <f t="shared" si="35"/>
        <v>0.26862336114421925</v>
      </c>
      <c r="O341" s="9">
        <f t="shared" si="36"/>
        <v>7.4663289630512386E-2</v>
      </c>
    </row>
    <row r="342" spans="1:15" ht="13.5">
      <c r="A342">
        <f t="shared" si="37"/>
        <v>5</v>
      </c>
      <c r="B342" s="3" t="s">
        <v>377</v>
      </c>
      <c r="C342" s="4">
        <v>20.107560234123699</v>
      </c>
      <c r="K342" s="8">
        <v>31811</v>
      </c>
      <c r="L342">
        <v>171.55</v>
      </c>
      <c r="M342">
        <v>144.2628</v>
      </c>
      <c r="N342" s="9">
        <f t="shared" si="35"/>
        <v>0.2745170876671621</v>
      </c>
      <c r="O342" s="9">
        <f t="shared" si="36"/>
        <v>7.178900445765235E-2</v>
      </c>
    </row>
    <row r="343" spans="1:15" ht="13.5">
      <c r="A343">
        <f t="shared" si="37"/>
        <v>6</v>
      </c>
      <c r="B343" s="3" t="s">
        <v>378</v>
      </c>
      <c r="C343" s="4">
        <v>21.7774675256133</v>
      </c>
      <c r="K343" s="8">
        <v>31812</v>
      </c>
      <c r="L343">
        <v>173.5</v>
      </c>
      <c r="M343">
        <v>145.066</v>
      </c>
      <c r="N343" s="9">
        <f t="shared" si="35"/>
        <v>0.2784614250976345</v>
      </c>
      <c r="O343" s="9">
        <f t="shared" si="36"/>
        <v>6.8941124456561642E-2</v>
      </c>
    </row>
    <row r="344" spans="1:15" ht="13.5">
      <c r="A344">
        <f t="shared" si="37"/>
        <v>7</v>
      </c>
      <c r="B344" s="3" t="s">
        <v>379</v>
      </c>
      <c r="C344" s="4">
        <v>21.7774675256133</v>
      </c>
      <c r="K344" s="8">
        <v>31813</v>
      </c>
      <c r="L344">
        <v>174.63</v>
      </c>
      <c r="M344">
        <v>143.7594</v>
      </c>
      <c r="N344" s="9">
        <f t="shared" si="35"/>
        <v>0.27802985948477765</v>
      </c>
      <c r="O344" s="9">
        <f t="shared" si="36"/>
        <v>5.2103337236534042E-2</v>
      </c>
    </row>
    <row r="345" spans="1:15" ht="13.5">
      <c r="A345">
        <f t="shared" si="37"/>
        <v>1</v>
      </c>
      <c r="B345" s="3" t="s">
        <v>380</v>
      </c>
      <c r="C345" s="4">
        <v>18.9239437878554</v>
      </c>
      <c r="K345" s="8">
        <v>31814</v>
      </c>
      <c r="L345">
        <v>174.63</v>
      </c>
      <c r="M345">
        <v>143.66300000000001</v>
      </c>
      <c r="N345" s="9">
        <f t="shared" si="35"/>
        <v>0.27077572405763362</v>
      </c>
      <c r="O345" s="9">
        <f t="shared" si="36"/>
        <v>4.5430068403434998E-2</v>
      </c>
    </row>
    <row r="346" spans="1:15" ht="13.5">
      <c r="A346">
        <f t="shared" si="37"/>
        <v>2</v>
      </c>
      <c r="B346" s="3" t="s">
        <v>381</v>
      </c>
      <c r="C346" s="4">
        <v>19.590386051857202</v>
      </c>
      <c r="K346" s="8">
        <v>31817</v>
      </c>
      <c r="L346">
        <v>173.62</v>
      </c>
      <c r="M346">
        <v>143.44880000000001</v>
      </c>
      <c r="N346" s="9">
        <f t="shared" si="35"/>
        <v>0.25702287865624096</v>
      </c>
      <c r="O346" s="9">
        <f t="shared" si="36"/>
        <v>3.8580944106574089E-2</v>
      </c>
    </row>
    <row r="347" spans="1:15" ht="13.5">
      <c r="A347">
        <f t="shared" si="37"/>
        <v>3</v>
      </c>
      <c r="B347" s="3" t="s">
        <v>382</v>
      </c>
      <c r="C347" s="4">
        <v>25.640212600480201</v>
      </c>
      <c r="K347" s="8">
        <v>31818</v>
      </c>
      <c r="L347">
        <v>172.32</v>
      </c>
      <c r="M347">
        <v>144.73400000000001</v>
      </c>
      <c r="N347" s="9">
        <f t="shared" si="35"/>
        <v>0.24634746130478802</v>
      </c>
      <c r="O347" s="9">
        <f t="shared" si="36"/>
        <v>4.6824822797627785E-2</v>
      </c>
    </row>
    <row r="348" spans="1:15" ht="13.5">
      <c r="A348">
        <f t="shared" si="37"/>
        <v>4</v>
      </c>
      <c r="B348" s="3" t="s">
        <v>383</v>
      </c>
      <c r="C348" s="4">
        <v>27.990191288486798</v>
      </c>
      <c r="K348" s="8">
        <v>31819</v>
      </c>
      <c r="L348">
        <v>175.98</v>
      </c>
      <c r="M348">
        <v>145.09819999999999</v>
      </c>
      <c r="N348" s="9">
        <f t="shared" si="35"/>
        <v>0.2691475551709217</v>
      </c>
      <c r="O348" s="9">
        <f t="shared" si="36"/>
        <v>4.6431559209577422E-2</v>
      </c>
    </row>
    <row r="349" spans="1:15" ht="13.5">
      <c r="A349">
        <f t="shared" si="37"/>
        <v>5</v>
      </c>
      <c r="B349" s="3" t="s">
        <v>384</v>
      </c>
      <c r="C349" s="4">
        <v>32.901087897854197</v>
      </c>
      <c r="K349" s="8">
        <v>31820</v>
      </c>
      <c r="L349">
        <v>176.26</v>
      </c>
      <c r="M349">
        <v>143.8665</v>
      </c>
      <c r="N349" s="9">
        <f t="shared" si="35"/>
        <v>0.2665995975855131</v>
      </c>
      <c r="O349" s="9">
        <f t="shared" si="36"/>
        <v>3.3820781833860281E-2</v>
      </c>
    </row>
    <row r="350" spans="1:15" ht="13.5">
      <c r="A350">
        <f t="shared" si="37"/>
        <v>6</v>
      </c>
      <c r="B350" s="3" t="s">
        <v>385</v>
      </c>
      <c r="C350" s="4">
        <v>31.001299044467402</v>
      </c>
      <c r="K350" s="8">
        <v>31821</v>
      </c>
      <c r="L350">
        <v>179.07</v>
      </c>
      <c r="M350">
        <v>142.4956</v>
      </c>
      <c r="N350" s="9">
        <f t="shared" si="35"/>
        <v>0.2776113013698629</v>
      </c>
      <c r="O350" s="9">
        <f t="shared" si="36"/>
        <v>1.6663812785388199E-2</v>
      </c>
    </row>
    <row r="351" spans="1:15" ht="13.5">
      <c r="A351">
        <f t="shared" si="37"/>
        <v>7</v>
      </c>
      <c r="B351" s="3" t="s">
        <v>386</v>
      </c>
      <c r="C351" s="4">
        <v>31.001299044467402</v>
      </c>
      <c r="K351" s="8">
        <v>31825</v>
      </c>
      <c r="L351">
        <v>183.65</v>
      </c>
      <c r="M351">
        <v>142.83840000000001</v>
      </c>
      <c r="N351" s="9">
        <f t="shared" si="35"/>
        <v>0.30488844678129889</v>
      </c>
      <c r="O351" s="9">
        <f t="shared" si="36"/>
        <v>1.4909762682961514E-2</v>
      </c>
    </row>
    <row r="352" spans="1:15" ht="13.5">
      <c r="A352">
        <f t="shared" si="37"/>
        <v>1</v>
      </c>
      <c r="B352" s="3" t="s">
        <v>387</v>
      </c>
      <c r="C352" s="4">
        <v>30.938819004307199</v>
      </c>
      <c r="K352" s="8">
        <v>31826</v>
      </c>
      <c r="L352">
        <v>181.21</v>
      </c>
      <c r="M352">
        <v>142.74160000000001</v>
      </c>
      <c r="N352" s="9">
        <f t="shared" si="35"/>
        <v>0.29769407046691509</v>
      </c>
      <c r="O352" s="9">
        <f t="shared" si="36"/>
        <v>2.2211400744772458E-2</v>
      </c>
    </row>
    <row r="353" spans="1:15" ht="13.5">
      <c r="A353">
        <f t="shared" si="37"/>
        <v>2</v>
      </c>
      <c r="B353" s="3" t="s">
        <v>388</v>
      </c>
      <c r="C353" s="4">
        <v>26.621032353641901</v>
      </c>
      <c r="K353" s="8">
        <v>31827</v>
      </c>
      <c r="L353">
        <v>179.87</v>
      </c>
      <c r="M353">
        <v>140.5368</v>
      </c>
      <c r="N353" s="9">
        <f t="shared" si="35"/>
        <v>0.28524473026080766</v>
      </c>
      <c r="O353" s="9">
        <f t="shared" si="36"/>
        <v>4.1929260450161987E-3</v>
      </c>
    </row>
    <row r="354" spans="1:15" ht="13.5">
      <c r="A354">
        <f t="shared" si="37"/>
        <v>3</v>
      </c>
      <c r="B354" s="3" t="s">
        <v>389</v>
      </c>
      <c r="C354" s="4">
        <v>27.7857232871559</v>
      </c>
      <c r="K354" s="8">
        <v>31828</v>
      </c>
      <c r="L354">
        <v>178.68</v>
      </c>
      <c r="M354">
        <v>140.16030000000001</v>
      </c>
      <c r="N354" s="9">
        <f t="shared" si="35"/>
        <v>0.26588735387885221</v>
      </c>
      <c r="O354" s="9">
        <f t="shared" si="36"/>
        <v>-7.0116896918172023E-3</v>
      </c>
    </row>
    <row r="355" spans="1:15" ht="13.5">
      <c r="A355">
        <f t="shared" si="37"/>
        <v>4</v>
      </c>
      <c r="B355" s="3" t="s">
        <v>390</v>
      </c>
      <c r="C355" s="4">
        <v>26.601789956972201</v>
      </c>
      <c r="K355" s="8">
        <v>31831</v>
      </c>
      <c r="L355">
        <v>177.71</v>
      </c>
      <c r="M355">
        <v>140.6551</v>
      </c>
      <c r="N355" s="9">
        <f t="shared" si="35"/>
        <v>0.26754636233951512</v>
      </c>
      <c r="O355" s="9">
        <f t="shared" si="36"/>
        <v>3.2460770328104349E-3</v>
      </c>
    </row>
    <row r="356" spans="1:15" ht="13.5">
      <c r="A356">
        <f t="shared" si="37"/>
        <v>5</v>
      </c>
      <c r="B356" s="3" t="s">
        <v>391</v>
      </c>
      <c r="C356" s="4">
        <v>28.473960493001702</v>
      </c>
      <c r="K356" s="8">
        <v>31832</v>
      </c>
      <c r="L356">
        <v>178.94</v>
      </c>
      <c r="M356">
        <v>141.6123</v>
      </c>
      <c r="N356" s="9">
        <f t="shared" si="35"/>
        <v>0.28364418938307012</v>
      </c>
      <c r="O356" s="9">
        <f t="shared" si="36"/>
        <v>1.5870157819225295E-2</v>
      </c>
    </row>
    <row r="357" spans="1:15" ht="13.5">
      <c r="A357">
        <f t="shared" si="37"/>
        <v>6</v>
      </c>
      <c r="B357" s="3" t="s">
        <v>392</v>
      </c>
      <c r="C357" s="4">
        <v>26.903937241009501</v>
      </c>
      <c r="K357" s="8">
        <v>31833</v>
      </c>
      <c r="L357">
        <v>180.97</v>
      </c>
      <c r="M357">
        <v>141.60149999999999</v>
      </c>
      <c r="N357" s="9">
        <f t="shared" si="35"/>
        <v>0.3030673963133641</v>
      </c>
      <c r="O357" s="9">
        <f t="shared" si="36"/>
        <v>1.9596054147465347E-2</v>
      </c>
    </row>
    <row r="358" spans="1:15" ht="13.5">
      <c r="A358">
        <f t="shared" si="37"/>
        <v>7</v>
      </c>
      <c r="B358" s="3" t="s">
        <v>393</v>
      </c>
      <c r="C358" s="4">
        <v>26.903937241009501</v>
      </c>
      <c r="K358" s="8">
        <v>31834</v>
      </c>
      <c r="L358">
        <v>182.18</v>
      </c>
      <c r="M358">
        <v>139.5043</v>
      </c>
      <c r="N358" s="9">
        <f t="shared" si="35"/>
        <v>0.29647025334471966</v>
      </c>
      <c r="O358" s="9">
        <f t="shared" si="36"/>
        <v>-7.2281525761458409E-3</v>
      </c>
    </row>
    <row r="359" spans="1:15" ht="13.5">
      <c r="A359">
        <f t="shared" si="37"/>
        <v>1</v>
      </c>
      <c r="B359" s="3" t="s">
        <v>394</v>
      </c>
      <c r="C359" s="4">
        <v>26.903937241009501</v>
      </c>
      <c r="K359" s="8">
        <v>31835</v>
      </c>
      <c r="L359">
        <v>182.75</v>
      </c>
      <c r="M359">
        <v>140.59049999999999</v>
      </c>
      <c r="N359" s="9">
        <f t="shared" si="35"/>
        <v>0.3013601082389803</v>
      </c>
      <c r="O359" s="9">
        <f t="shared" si="36"/>
        <v>1.1429181798758847E-3</v>
      </c>
    </row>
    <row r="360" spans="1:15" ht="13.5">
      <c r="A360">
        <f t="shared" si="37"/>
        <v>2</v>
      </c>
      <c r="B360" s="3" t="s">
        <v>395</v>
      </c>
      <c r="C360" s="4">
        <v>25.8686270988666</v>
      </c>
      <c r="K360" s="8">
        <v>31838</v>
      </c>
      <c r="L360">
        <v>181.07</v>
      </c>
      <c r="M360">
        <v>140.40770000000001</v>
      </c>
      <c r="N360" s="9">
        <f t="shared" si="35"/>
        <v>0.29576356089881184</v>
      </c>
      <c r="O360" s="9">
        <f t="shared" si="36"/>
        <v>4.7781594389579851E-3</v>
      </c>
    </row>
    <row r="361" spans="1:15" ht="13.5">
      <c r="A361">
        <f t="shared" si="37"/>
        <v>3</v>
      </c>
      <c r="B361" s="3" t="s">
        <v>396</v>
      </c>
      <c r="C361" s="4">
        <v>24.939500885065801</v>
      </c>
      <c r="K361" s="8">
        <v>31839</v>
      </c>
      <c r="L361">
        <v>180.57</v>
      </c>
      <c r="M361">
        <v>141.19280000000001</v>
      </c>
      <c r="N361" s="9">
        <f t="shared" si="35"/>
        <v>0.28482994165362174</v>
      </c>
      <c r="O361" s="9">
        <f t="shared" si="36"/>
        <v>4.6449409420805665E-3</v>
      </c>
    </row>
    <row r="362" spans="1:15" ht="13.5">
      <c r="A362">
        <f t="shared" si="37"/>
        <v>4</v>
      </c>
      <c r="B362" s="3" t="s">
        <v>397</v>
      </c>
      <c r="C362" s="4">
        <v>24.176296955552701</v>
      </c>
      <c r="K362" s="8">
        <v>31840</v>
      </c>
      <c r="L362">
        <v>183.27</v>
      </c>
      <c r="M362">
        <v>142.15</v>
      </c>
      <c r="N362" s="9">
        <f t="shared" si="35"/>
        <v>0.30683114660581867</v>
      </c>
      <c r="O362" s="9">
        <f t="shared" si="36"/>
        <v>1.3619509412435837E-2</v>
      </c>
    </row>
    <row r="363" spans="1:15" ht="13.5">
      <c r="A363">
        <f t="shared" si="37"/>
        <v>5</v>
      </c>
      <c r="B363" s="3" t="s">
        <v>398</v>
      </c>
      <c r="C363" s="4">
        <v>25.6816978708165</v>
      </c>
      <c r="K363" s="8">
        <v>31841</v>
      </c>
      <c r="L363">
        <v>184.67</v>
      </c>
      <c r="M363">
        <v>142.548</v>
      </c>
      <c r="N363" s="9">
        <f t="shared" si="35"/>
        <v>0.31157670454545427</v>
      </c>
      <c r="O363" s="9">
        <f t="shared" si="36"/>
        <v>1.241477272727276E-2</v>
      </c>
    </row>
    <row r="364" spans="1:15" ht="13.5">
      <c r="A364">
        <f t="shared" si="37"/>
        <v>6</v>
      </c>
      <c r="B364" s="3" t="s">
        <v>399</v>
      </c>
      <c r="C364" s="4">
        <v>24.538375380713202</v>
      </c>
      <c r="K364" s="8">
        <v>31842</v>
      </c>
      <c r="L364">
        <v>184.29</v>
      </c>
      <c r="M364">
        <v>142.06399999999999</v>
      </c>
      <c r="N364" s="9">
        <f t="shared" si="35"/>
        <v>0.30971501670101609</v>
      </c>
      <c r="O364" s="9">
        <f t="shared" si="36"/>
        <v>9.6226281003481962E-3</v>
      </c>
    </row>
    <row r="365" spans="1:15" ht="13.5">
      <c r="A365">
        <f t="shared" si="37"/>
        <v>7</v>
      </c>
      <c r="B365" s="3" t="s">
        <v>400</v>
      </c>
      <c r="C365" s="4">
        <v>24.538375380713202</v>
      </c>
      <c r="K365" s="8">
        <v>31845</v>
      </c>
      <c r="L365">
        <v>182.48</v>
      </c>
      <c r="M365">
        <v>141.96719999999999</v>
      </c>
      <c r="N365" s="9">
        <f t="shared" si="35"/>
        <v>0.28119076037351665</v>
      </c>
      <c r="O365" s="9">
        <f t="shared" si="36"/>
        <v>-3.2493154532051705E-3</v>
      </c>
    </row>
    <row r="366" spans="1:15" ht="13.5">
      <c r="A366">
        <f t="shared" si="37"/>
        <v>1</v>
      </c>
      <c r="B366" s="3" t="s">
        <v>401</v>
      </c>
      <c r="C366" s="4">
        <v>24.414195278635301</v>
      </c>
      <c r="K366" s="8">
        <v>31846</v>
      </c>
      <c r="L366">
        <v>184.46</v>
      </c>
      <c r="M366">
        <v>141.69829999999999</v>
      </c>
      <c r="N366" s="9">
        <f t="shared" si="35"/>
        <v>0.26907464740282094</v>
      </c>
      <c r="O366" s="9">
        <f t="shared" si="36"/>
        <v>-2.512349501203992E-2</v>
      </c>
    </row>
    <row r="367" spans="1:15" ht="13.5">
      <c r="A367">
        <f t="shared" si="37"/>
        <v>2</v>
      </c>
      <c r="B367" s="3" t="s">
        <v>402</v>
      </c>
      <c r="C367" s="4">
        <v>23.793964222027899</v>
      </c>
      <c r="K367" s="8">
        <v>31847</v>
      </c>
      <c r="L367">
        <v>185.31</v>
      </c>
      <c r="M367">
        <v>141.2466</v>
      </c>
      <c r="N367" s="9">
        <f t="shared" si="35"/>
        <v>0.2638794161778748</v>
      </c>
      <c r="O367" s="9">
        <f t="shared" si="36"/>
        <v>-3.6648479061519579E-2</v>
      </c>
    </row>
    <row r="368" spans="1:15" ht="13.5">
      <c r="A368">
        <f t="shared" si="37"/>
        <v>3</v>
      </c>
      <c r="B368" s="3" t="s">
        <v>403</v>
      </c>
      <c r="C368" s="4">
        <v>24.172150172720102</v>
      </c>
      <c r="K368" s="8">
        <v>31848</v>
      </c>
      <c r="L368">
        <v>184.77</v>
      </c>
      <c r="M368">
        <v>141.2466</v>
      </c>
      <c r="N368" s="9">
        <f t="shared" si="35"/>
        <v>0.25685327528739554</v>
      </c>
      <c r="O368" s="9">
        <f t="shared" si="36"/>
        <v>-3.9204135773076576E-2</v>
      </c>
    </row>
    <row r="369" spans="1:15" ht="13.5">
      <c r="A369">
        <f t="shared" si="37"/>
        <v>4</v>
      </c>
      <c r="B369" s="3" t="s">
        <v>404</v>
      </c>
      <c r="C369" s="4">
        <v>24.3186194666762</v>
      </c>
      <c r="K369" s="8">
        <v>31849</v>
      </c>
      <c r="L369">
        <v>183.16</v>
      </c>
      <c r="M369">
        <v>142.7953</v>
      </c>
      <c r="N369" s="9">
        <f t="shared" si="35"/>
        <v>0.24598639455782312</v>
      </c>
      <c r="O369" s="9">
        <f t="shared" si="36"/>
        <v>-2.8603401360544289E-2</v>
      </c>
    </row>
    <row r="370" spans="1:15" ht="13.5">
      <c r="A370">
        <f t="shared" si="37"/>
        <v>5</v>
      </c>
      <c r="B370" s="3" t="s">
        <v>405</v>
      </c>
      <c r="C370" s="4">
        <v>24.621098753322499</v>
      </c>
      <c r="K370" s="8">
        <v>31852</v>
      </c>
      <c r="L370">
        <v>182.73</v>
      </c>
      <c r="M370">
        <v>143.8708</v>
      </c>
      <c r="N370" s="9">
        <f t="shared" si="35"/>
        <v>0.24841155974584939</v>
      </c>
      <c r="O370" s="9">
        <f t="shared" si="36"/>
        <v>-1.7074537131925971E-2</v>
      </c>
    </row>
    <row r="371" spans="1:15" ht="13.5">
      <c r="A371">
        <f t="shared" si="37"/>
        <v>6</v>
      </c>
      <c r="B371" s="3" t="s">
        <v>406</v>
      </c>
      <c r="C371" s="4">
        <v>25.333032906661</v>
      </c>
      <c r="K371" s="8">
        <v>31853</v>
      </c>
      <c r="L371">
        <v>185.9</v>
      </c>
      <c r="M371">
        <v>143.52670000000001</v>
      </c>
      <c r="N371" s="9">
        <f t="shared" si="35"/>
        <v>0.25931445603576742</v>
      </c>
      <c r="O371" s="9">
        <f t="shared" si="36"/>
        <v>-2.7728627557241592E-2</v>
      </c>
    </row>
    <row r="372" spans="1:15" ht="13.5">
      <c r="A372">
        <f t="shared" si="37"/>
        <v>7</v>
      </c>
      <c r="B372" s="3" t="s">
        <v>407</v>
      </c>
      <c r="C372" s="4">
        <v>25.333032906661</v>
      </c>
      <c r="K372" s="8">
        <v>31854</v>
      </c>
      <c r="L372">
        <v>186.04</v>
      </c>
      <c r="M372">
        <v>143.20400000000001</v>
      </c>
      <c r="N372" s="9">
        <f t="shared" si="35"/>
        <v>0.26145918090588549</v>
      </c>
      <c r="O372" s="9">
        <f t="shared" si="36"/>
        <v>-2.8993761866015655E-2</v>
      </c>
    </row>
    <row r="373" spans="1:15" ht="13.5">
      <c r="A373">
        <f t="shared" si="37"/>
        <v>1</v>
      </c>
      <c r="B373" s="3" t="s">
        <v>408</v>
      </c>
      <c r="C373" s="4">
        <v>26.100552365362802</v>
      </c>
      <c r="K373" s="8">
        <v>31855</v>
      </c>
      <c r="L373">
        <v>187.96</v>
      </c>
      <c r="M373">
        <v>143.00960000000001</v>
      </c>
      <c r="N373" s="9">
        <f t="shared" si="35"/>
        <v>0.27171853856562911</v>
      </c>
      <c r="O373" s="9">
        <f t="shared" si="36"/>
        <v>-3.2411366711772693E-2</v>
      </c>
    </row>
    <row r="374" spans="1:15" ht="13.5">
      <c r="A374">
        <f t="shared" si="37"/>
        <v>2</v>
      </c>
      <c r="B374" s="3" t="s">
        <v>409</v>
      </c>
      <c r="C374" s="4">
        <v>25.638389948874899</v>
      </c>
      <c r="K374" s="8">
        <v>31856</v>
      </c>
      <c r="L374">
        <v>189.82</v>
      </c>
      <c r="M374">
        <v>141.0763</v>
      </c>
      <c r="N374" s="9">
        <f t="shared" si="35"/>
        <v>0.28248091345179382</v>
      </c>
      <c r="O374" s="9">
        <f t="shared" si="36"/>
        <v>-4.68461590433078E-2</v>
      </c>
    </row>
    <row r="375" spans="1:15" ht="13.5">
      <c r="A375">
        <f t="shared" si="37"/>
        <v>3</v>
      </c>
      <c r="B375" s="3" t="s">
        <v>410</v>
      </c>
      <c r="C375" s="4">
        <v>25.708862526904301</v>
      </c>
      <c r="K375" s="8">
        <v>31859</v>
      </c>
      <c r="L375">
        <v>189.4</v>
      </c>
      <c r="M375">
        <v>141.17349999999999</v>
      </c>
      <c r="N375" s="9">
        <f t="shared" si="35"/>
        <v>0.28764701883200772</v>
      </c>
      <c r="O375" s="9">
        <f t="shared" si="36"/>
        <v>-4.0223672581412795E-2</v>
      </c>
    </row>
    <row r="376" spans="1:15" ht="13.5">
      <c r="A376">
        <f t="shared" si="37"/>
        <v>4</v>
      </c>
      <c r="B376" s="3" t="s">
        <v>411</v>
      </c>
      <c r="C376" s="4">
        <v>26.7069285611841</v>
      </c>
      <c r="K376" s="8">
        <v>31860</v>
      </c>
      <c r="L376">
        <v>190.18</v>
      </c>
      <c r="M376">
        <v>141.4435</v>
      </c>
      <c r="N376" s="9">
        <f t="shared" si="35"/>
        <v>0.28944335209166727</v>
      </c>
      <c r="O376" s="9">
        <f t="shared" si="36"/>
        <v>-4.0995999728795196E-2</v>
      </c>
    </row>
    <row r="377" spans="1:15" ht="13.5">
      <c r="A377">
        <f t="shared" si="37"/>
        <v>5</v>
      </c>
      <c r="B377" s="3" t="s">
        <v>412</v>
      </c>
      <c r="C377" s="4">
        <v>28.903191844172401</v>
      </c>
      <c r="K377" s="8">
        <v>31861</v>
      </c>
      <c r="L377">
        <v>190.2</v>
      </c>
      <c r="M377">
        <v>142.80439999999999</v>
      </c>
      <c r="N377" s="9">
        <f t="shared" si="35"/>
        <v>0.29159310063832677</v>
      </c>
      <c r="O377" s="9">
        <f t="shared" si="36"/>
        <v>-3.0256688849653712E-2</v>
      </c>
    </row>
    <row r="378" spans="1:15" ht="13.5">
      <c r="A378">
        <f t="shared" si="37"/>
        <v>6</v>
      </c>
      <c r="B378" s="3" t="s">
        <v>413</v>
      </c>
      <c r="C378" s="4">
        <v>28.9694329488355</v>
      </c>
      <c r="K378" s="8">
        <v>31862</v>
      </c>
      <c r="L378">
        <v>190.71</v>
      </c>
      <c r="M378">
        <v>142.82599999999999</v>
      </c>
      <c r="N378" s="9">
        <f t="shared" si="35"/>
        <v>0.28528103517994352</v>
      </c>
      <c r="O378" s="9">
        <f t="shared" si="36"/>
        <v>-3.7430920609246576E-2</v>
      </c>
    </row>
    <row r="379" spans="1:15" ht="13.5">
      <c r="A379">
        <f t="shared" si="37"/>
        <v>7</v>
      </c>
      <c r="B379" s="3" t="s">
        <v>414</v>
      </c>
      <c r="C379" s="4">
        <v>28.9694329488355</v>
      </c>
      <c r="K379" s="8">
        <v>31863</v>
      </c>
      <c r="L379">
        <v>189.05</v>
      </c>
      <c r="M379">
        <v>142.53440000000001</v>
      </c>
      <c r="N379" s="9">
        <f t="shared" si="35"/>
        <v>0.26998522101303224</v>
      </c>
      <c r="O379" s="9">
        <f t="shared" si="36"/>
        <v>-4.2493618164718527E-2</v>
      </c>
    </row>
    <row r="380" spans="1:15" ht="13.5">
      <c r="A380">
        <f t="shared" si="37"/>
        <v>1</v>
      </c>
      <c r="B380" s="3" t="s">
        <v>415</v>
      </c>
      <c r="C380" s="4">
        <v>28.305846522828801</v>
      </c>
      <c r="K380" s="8">
        <v>31866</v>
      </c>
      <c r="L380">
        <v>183.84</v>
      </c>
      <c r="M380">
        <v>142.91239999999999</v>
      </c>
      <c r="N380" s="9">
        <f t="shared" si="35"/>
        <v>0.23839676658807685</v>
      </c>
      <c r="O380" s="9">
        <f t="shared" si="36"/>
        <v>-3.7302795554058576E-2</v>
      </c>
    </row>
    <row r="381" spans="1:15" ht="13.5">
      <c r="A381">
        <f t="shared" si="37"/>
        <v>2</v>
      </c>
      <c r="B381" s="3" t="s">
        <v>416</v>
      </c>
      <c r="C381" s="4">
        <v>31.739057222136299</v>
      </c>
      <c r="K381" s="8">
        <v>31867</v>
      </c>
      <c r="L381">
        <v>186.04</v>
      </c>
      <c r="M381">
        <v>144.45689999999999</v>
      </c>
      <c r="N381" s="9">
        <f t="shared" si="35"/>
        <v>0.24926134837496638</v>
      </c>
      <c r="O381" s="9">
        <f t="shared" si="36"/>
        <v>-2.996978243352133E-2</v>
      </c>
    </row>
    <row r="382" spans="1:15" ht="13.5">
      <c r="A382">
        <f t="shared" si="37"/>
        <v>3</v>
      </c>
      <c r="B382" s="3" t="s">
        <v>417</v>
      </c>
      <c r="C382" s="4">
        <v>29.887549201050302</v>
      </c>
      <c r="K382" s="8">
        <v>31868</v>
      </c>
      <c r="L382">
        <v>186.07</v>
      </c>
      <c r="M382">
        <v>144.17609999999999</v>
      </c>
      <c r="N382" s="9">
        <f t="shared" si="35"/>
        <v>0.25122722076524773</v>
      </c>
      <c r="O382" s="9">
        <f t="shared" si="36"/>
        <v>-3.0488198507161668E-2</v>
      </c>
    </row>
    <row r="383" spans="1:15" ht="13.5">
      <c r="A383">
        <f t="shared" si="37"/>
        <v>4</v>
      </c>
      <c r="B383" s="3" t="s">
        <v>418</v>
      </c>
      <c r="C383" s="4">
        <v>31.113859596504099</v>
      </c>
      <c r="K383" s="8">
        <v>31869</v>
      </c>
      <c r="L383">
        <v>187.66</v>
      </c>
      <c r="M383">
        <v>144.3057</v>
      </c>
      <c r="N383" s="9">
        <f t="shared" si="35"/>
        <v>0.27625136017410235</v>
      </c>
      <c r="O383" s="9">
        <f t="shared" si="36"/>
        <v>-1.8595620239390542E-2</v>
      </c>
    </row>
    <row r="384" spans="1:15" ht="13.5">
      <c r="A384">
        <f t="shared" si="37"/>
        <v>5</v>
      </c>
      <c r="B384" s="3" t="s">
        <v>419</v>
      </c>
      <c r="C384" s="4">
        <v>32.669612071096999</v>
      </c>
      <c r="K384" s="8">
        <v>31870</v>
      </c>
      <c r="L384">
        <v>191.36</v>
      </c>
      <c r="M384">
        <v>142.72880000000001</v>
      </c>
      <c r="N384" s="9">
        <f t="shared" ref="N384:N447" si="38">L384 / INDEX(L:L, MAX(ROW(L384) - 252, 3)) - 1</f>
        <v>0.31023622047244093</v>
      </c>
      <c r="O384" s="9">
        <f t="shared" ref="O384:O447" si="39">M384 / INDEX(L:L, MAX(ROW(M384) - 252, 3)) - 1</f>
        <v>-2.2740157480314993E-2</v>
      </c>
    </row>
    <row r="385" spans="1:15" ht="13.5">
      <c r="A385">
        <f t="shared" si="37"/>
        <v>6</v>
      </c>
      <c r="B385" s="3" t="s">
        <v>420</v>
      </c>
      <c r="C385" s="4">
        <v>30.466202627933299</v>
      </c>
      <c r="K385" s="8">
        <v>31873</v>
      </c>
      <c r="L385">
        <v>190.91</v>
      </c>
      <c r="M385">
        <v>143.99250000000001</v>
      </c>
      <c r="N385" s="9">
        <f t="shared" si="38"/>
        <v>0.28187739206338547</v>
      </c>
      <c r="O385" s="9">
        <f t="shared" si="39"/>
        <v>-3.3153159202309768E-2</v>
      </c>
    </row>
    <row r="386" spans="1:15" ht="13.5">
      <c r="A386">
        <f t="shared" si="37"/>
        <v>7</v>
      </c>
      <c r="B386" s="3" t="s">
        <v>421</v>
      </c>
      <c r="C386" s="4">
        <v>30.466202627933299</v>
      </c>
      <c r="K386" s="8">
        <v>31874</v>
      </c>
      <c r="L386">
        <v>187.43</v>
      </c>
      <c r="M386">
        <v>142.178</v>
      </c>
      <c r="N386" s="9">
        <f t="shared" si="38"/>
        <v>0.25749748406574979</v>
      </c>
      <c r="O386" s="9">
        <f t="shared" si="39"/>
        <v>-4.6105333780610658E-2</v>
      </c>
    </row>
    <row r="387" spans="1:15" ht="13.5">
      <c r="A387">
        <f t="shared" ref="A387:A450" si="40">WEEKDAY(B387,2)</f>
        <v>1</v>
      </c>
      <c r="B387" s="3" t="s">
        <v>422</v>
      </c>
      <c r="C387" s="4">
        <v>31.163342903509999</v>
      </c>
      <c r="K387" s="8">
        <v>31875</v>
      </c>
      <c r="L387">
        <v>189.28</v>
      </c>
      <c r="M387">
        <v>142.85839999999999</v>
      </c>
      <c r="N387" s="9">
        <f t="shared" si="38"/>
        <v>0.24723247232472323</v>
      </c>
      <c r="O387" s="9">
        <f t="shared" si="39"/>
        <v>-5.8655772272008466E-2</v>
      </c>
    </row>
    <row r="388" spans="1:15" ht="13.5">
      <c r="A388">
        <f t="shared" si="40"/>
        <v>2</v>
      </c>
      <c r="B388" s="3" t="s">
        <v>423</v>
      </c>
      <c r="C388" s="4">
        <v>27.864786271829701</v>
      </c>
      <c r="K388" s="8">
        <v>31876</v>
      </c>
      <c r="L388">
        <v>188.73</v>
      </c>
      <c r="M388">
        <v>142.5128</v>
      </c>
      <c r="N388" s="9">
        <f t="shared" si="38"/>
        <v>0.23627669330538437</v>
      </c>
      <c r="O388" s="9">
        <f t="shared" si="39"/>
        <v>-6.6469278134416387E-2</v>
      </c>
    </row>
    <row r="389" spans="1:15" ht="13.5">
      <c r="A389">
        <f t="shared" si="40"/>
        <v>3</v>
      </c>
      <c r="B389" s="3" t="s">
        <v>424</v>
      </c>
      <c r="C389" s="4">
        <v>27.446237123860701</v>
      </c>
      <c r="K389" s="8">
        <v>31877</v>
      </c>
      <c r="L389">
        <v>188.29</v>
      </c>
      <c r="M389">
        <v>144.0249</v>
      </c>
      <c r="N389" s="9">
        <f t="shared" si="38"/>
        <v>0.2232183460014292</v>
      </c>
      <c r="O389" s="9">
        <f t="shared" si="39"/>
        <v>-6.4348080296238619E-2</v>
      </c>
    </row>
    <row r="390" spans="1:15" ht="13.5">
      <c r="A390">
        <f t="shared" si="40"/>
        <v>4</v>
      </c>
      <c r="B390" s="3" t="s">
        <v>425</v>
      </c>
      <c r="C390" s="4">
        <v>27.668076639125101</v>
      </c>
      <c r="K390" s="8">
        <v>31880</v>
      </c>
      <c r="L390">
        <v>183.95</v>
      </c>
      <c r="M390">
        <v>143.27959999999999</v>
      </c>
      <c r="N390" s="9">
        <f t="shared" si="38"/>
        <v>0.18738703847146909</v>
      </c>
      <c r="O390" s="9">
        <f t="shared" si="39"/>
        <v>-7.5138135812031992E-2</v>
      </c>
    </row>
    <row r="391" spans="1:15" ht="13.5">
      <c r="A391">
        <f t="shared" si="40"/>
        <v>5</v>
      </c>
      <c r="B391" s="3" t="s">
        <v>426</v>
      </c>
      <c r="C391" s="4">
        <v>26.1331100607668</v>
      </c>
      <c r="K391" s="8">
        <v>31881</v>
      </c>
      <c r="L391">
        <v>179.73</v>
      </c>
      <c r="M391">
        <v>143.44159999999999</v>
      </c>
      <c r="N391" s="9">
        <f t="shared" si="38"/>
        <v>0.13108873505349261</v>
      </c>
      <c r="O391" s="9">
        <f t="shared" si="39"/>
        <v>-9.7283826305852861E-2</v>
      </c>
    </row>
    <row r="392" spans="1:15" ht="13.5">
      <c r="A392">
        <f t="shared" si="40"/>
        <v>6</v>
      </c>
      <c r="B392" s="3" t="s">
        <v>427</v>
      </c>
      <c r="C392" s="4">
        <v>26.612108339886699</v>
      </c>
      <c r="K392" s="8">
        <v>31882</v>
      </c>
      <c r="L392">
        <v>182.46</v>
      </c>
      <c r="M392">
        <v>143.17160000000001</v>
      </c>
      <c r="N392" s="9">
        <f t="shared" si="38"/>
        <v>0.14718641936497945</v>
      </c>
      <c r="O392" s="9">
        <f t="shared" si="39"/>
        <v>-9.9832756994655769E-2</v>
      </c>
    </row>
    <row r="393" spans="1:15" ht="13.5">
      <c r="A393">
        <f t="shared" si="40"/>
        <v>7</v>
      </c>
      <c r="B393" s="3" t="s">
        <v>428</v>
      </c>
      <c r="C393" s="4">
        <v>26.612108339886699</v>
      </c>
      <c r="K393" s="8">
        <v>31883</v>
      </c>
      <c r="L393">
        <v>183.74</v>
      </c>
      <c r="M393">
        <v>142.44800000000001</v>
      </c>
      <c r="N393" s="9">
        <f t="shared" si="38"/>
        <v>0.16541925662818735</v>
      </c>
      <c r="O393" s="9">
        <f t="shared" si="39"/>
        <v>-9.6486109349232407E-2</v>
      </c>
    </row>
    <row r="394" spans="1:15" ht="13.5">
      <c r="A394">
        <f t="shared" si="40"/>
        <v>1</v>
      </c>
      <c r="B394" s="3" t="s">
        <v>429</v>
      </c>
      <c r="C394" s="4">
        <v>26.0422118925195</v>
      </c>
      <c r="K394" s="8">
        <v>31887</v>
      </c>
      <c r="L394">
        <v>182.12</v>
      </c>
      <c r="M394">
        <v>142.30760000000001</v>
      </c>
      <c r="N394" s="9">
        <f t="shared" si="38"/>
        <v>0.14887711329800646</v>
      </c>
      <c r="O394" s="9">
        <f t="shared" si="39"/>
        <v>-0.10227353015392382</v>
      </c>
    </row>
    <row r="395" spans="1:15" ht="13.5">
      <c r="A395">
        <f t="shared" si="40"/>
        <v>2</v>
      </c>
      <c r="B395" s="3" t="s">
        <v>430</v>
      </c>
      <c r="C395" s="4">
        <v>25.641811834772799</v>
      </c>
      <c r="K395" s="8">
        <v>31888</v>
      </c>
      <c r="L395">
        <v>184.63</v>
      </c>
      <c r="M395">
        <v>140.7458</v>
      </c>
      <c r="N395" s="9">
        <f t="shared" si="38"/>
        <v>0.16958064107436965</v>
      </c>
      <c r="O395" s="9">
        <f t="shared" si="39"/>
        <v>-0.10841378436589388</v>
      </c>
    </row>
    <row r="396" spans="1:15" ht="13.5">
      <c r="A396">
        <f t="shared" si="40"/>
        <v>3</v>
      </c>
      <c r="B396" s="3" t="s">
        <v>431</v>
      </c>
      <c r="C396" s="4">
        <v>27.770644054219598</v>
      </c>
      <c r="K396" s="8">
        <v>31889</v>
      </c>
      <c r="L396">
        <v>183.96</v>
      </c>
      <c r="M396">
        <v>139.52019999999999</v>
      </c>
      <c r="N396" s="9">
        <f t="shared" si="38"/>
        <v>0.16829671027562565</v>
      </c>
      <c r="O396" s="9">
        <f t="shared" si="39"/>
        <v>-0.11393242728311959</v>
      </c>
    </row>
    <row r="397" spans="1:15" ht="13.5">
      <c r="A397">
        <f t="shared" si="40"/>
        <v>4</v>
      </c>
      <c r="B397" s="3" t="s">
        <v>432</v>
      </c>
      <c r="C397" s="4">
        <v>31.064160398067798</v>
      </c>
      <c r="K397" s="8">
        <v>31890</v>
      </c>
      <c r="L397">
        <v>183.77</v>
      </c>
      <c r="M397">
        <v>139.52019999999999</v>
      </c>
      <c r="N397" s="9">
        <f t="shared" si="38"/>
        <v>0.14964028776978422</v>
      </c>
      <c r="O397" s="9">
        <f t="shared" si="39"/>
        <v>-0.12718048170159524</v>
      </c>
    </row>
    <row r="398" spans="1:15" ht="13.5">
      <c r="A398">
        <f t="shared" si="40"/>
        <v>5</v>
      </c>
      <c r="B398" s="3" t="s">
        <v>433</v>
      </c>
      <c r="C398" s="4">
        <v>33.587275903949397</v>
      </c>
      <c r="K398" s="8">
        <v>31891</v>
      </c>
      <c r="L398">
        <v>180.38</v>
      </c>
      <c r="M398">
        <v>138.14279999999999</v>
      </c>
      <c r="N398" s="9">
        <f t="shared" si="38"/>
        <v>0.12414308862021683</v>
      </c>
      <c r="O398" s="9">
        <f t="shared" si="39"/>
        <v>-0.13908263741742499</v>
      </c>
    </row>
    <row r="399" spans="1:15" ht="13.5">
      <c r="A399">
        <f t="shared" si="40"/>
        <v>6</v>
      </c>
      <c r="B399" s="3" t="s">
        <v>434</v>
      </c>
      <c r="C399" s="4">
        <v>31.552513780040599</v>
      </c>
      <c r="K399" s="8">
        <v>31894</v>
      </c>
      <c r="L399">
        <v>179.55</v>
      </c>
      <c r="M399">
        <v>139.0864</v>
      </c>
      <c r="N399" s="9">
        <f t="shared" si="38"/>
        <v>0.12288930581613511</v>
      </c>
      <c r="O399" s="9">
        <f t="shared" si="39"/>
        <v>-0.13016635397123211</v>
      </c>
    </row>
    <row r="400" spans="1:15" ht="13.5">
      <c r="A400">
        <f t="shared" si="40"/>
        <v>7</v>
      </c>
      <c r="B400" s="3" t="s">
        <v>435</v>
      </c>
      <c r="C400" s="4">
        <v>31.552513780040599</v>
      </c>
      <c r="K400" s="8">
        <v>31895</v>
      </c>
      <c r="L400">
        <v>181.26</v>
      </c>
      <c r="M400">
        <v>139.17320000000001</v>
      </c>
      <c r="N400" s="9">
        <f t="shared" si="38"/>
        <v>0.1454028436018957</v>
      </c>
      <c r="O400" s="9">
        <f t="shared" si="39"/>
        <v>-0.12054849921011057</v>
      </c>
    </row>
    <row r="401" spans="1:15" ht="13.5">
      <c r="A401">
        <f t="shared" si="40"/>
        <v>1</v>
      </c>
      <c r="B401" s="3" t="s">
        <v>436</v>
      </c>
      <c r="C401" s="4">
        <v>33.283792975086001</v>
      </c>
      <c r="K401" s="8">
        <v>31896</v>
      </c>
      <c r="L401">
        <v>182.22</v>
      </c>
      <c r="M401">
        <v>140.23599999999999</v>
      </c>
      <c r="N401" s="9">
        <f t="shared" si="38"/>
        <v>0.17629591375637466</v>
      </c>
      <c r="O401" s="9">
        <f t="shared" si="39"/>
        <v>-9.4725969918016961E-2</v>
      </c>
    </row>
    <row r="402" spans="1:15" ht="13.5">
      <c r="A402">
        <f t="shared" si="40"/>
        <v>2</v>
      </c>
      <c r="B402" s="3" t="s">
        <v>437</v>
      </c>
      <c r="C402" s="4">
        <v>33.401978414285999</v>
      </c>
      <c r="K402" s="8">
        <v>31897</v>
      </c>
      <c r="L402">
        <v>184.83</v>
      </c>
      <c r="M402">
        <v>140.31200000000001</v>
      </c>
      <c r="N402" s="9">
        <f t="shared" si="38"/>
        <v>0.19856040464301938</v>
      </c>
      <c r="O402" s="9">
        <f t="shared" si="39"/>
        <v>-9.0123857078010516E-2</v>
      </c>
    </row>
    <row r="403" spans="1:15" ht="13.5">
      <c r="A403">
        <f t="shared" si="40"/>
        <v>3</v>
      </c>
      <c r="B403" s="3" t="s">
        <v>438</v>
      </c>
      <c r="C403" s="4">
        <v>35.9420254130074</v>
      </c>
      <c r="K403" s="8">
        <v>31898</v>
      </c>
      <c r="L403">
        <v>185.83</v>
      </c>
      <c r="M403">
        <v>140.60480000000001</v>
      </c>
      <c r="N403" s="9">
        <f t="shared" si="38"/>
        <v>0.19882588220114839</v>
      </c>
      <c r="O403" s="9">
        <f t="shared" si="39"/>
        <v>-9.2930778659441216E-2</v>
      </c>
    </row>
    <row r="404" spans="1:15" ht="13.5">
      <c r="A404">
        <f t="shared" si="40"/>
        <v>4</v>
      </c>
      <c r="B404" s="3" t="s">
        <v>439</v>
      </c>
      <c r="C404" s="4">
        <v>35.709048962666799</v>
      </c>
      <c r="K404" s="8">
        <v>31901</v>
      </c>
      <c r="L404">
        <v>186.45</v>
      </c>
      <c r="M404">
        <v>140.6156</v>
      </c>
      <c r="N404" s="9">
        <f t="shared" si="38"/>
        <v>0.18652157311951134</v>
      </c>
      <c r="O404" s="9">
        <f t="shared" si="39"/>
        <v>-0.10515718467608492</v>
      </c>
    </row>
    <row r="405" spans="1:15" ht="13.5">
      <c r="A405">
        <f t="shared" si="40"/>
        <v>5</v>
      </c>
      <c r="B405" s="3" t="s">
        <v>440</v>
      </c>
      <c r="C405" s="4">
        <v>32.8049228669421</v>
      </c>
      <c r="K405" s="8">
        <v>31902</v>
      </c>
      <c r="L405">
        <v>189.74</v>
      </c>
      <c r="M405">
        <v>141.2664</v>
      </c>
      <c r="N405" s="9">
        <f t="shared" si="38"/>
        <v>0.20761201629327908</v>
      </c>
      <c r="O405" s="9">
        <f t="shared" si="39"/>
        <v>-0.10090122199592666</v>
      </c>
    </row>
    <row r="406" spans="1:15" ht="13.5">
      <c r="A406">
        <f t="shared" si="40"/>
        <v>6</v>
      </c>
      <c r="B406" s="3" t="s">
        <v>441</v>
      </c>
      <c r="C406" s="4">
        <v>29.9362365298397</v>
      </c>
      <c r="K406" s="8">
        <v>31903</v>
      </c>
      <c r="L406">
        <v>189.29</v>
      </c>
      <c r="M406">
        <v>141.364</v>
      </c>
      <c r="N406" s="9">
        <f t="shared" si="38"/>
        <v>0.21137847177780622</v>
      </c>
      <c r="O406" s="9">
        <f t="shared" si="39"/>
        <v>-9.5328298988864635E-2</v>
      </c>
    </row>
    <row r="407" spans="1:15" ht="13.5">
      <c r="A407">
        <f t="shared" si="40"/>
        <v>7</v>
      </c>
      <c r="B407" s="3" t="s">
        <v>442</v>
      </c>
      <c r="C407" s="4">
        <v>29.9362365298397</v>
      </c>
      <c r="K407" s="8">
        <v>31904</v>
      </c>
      <c r="L407">
        <v>190.01</v>
      </c>
      <c r="M407">
        <v>141.81950000000001</v>
      </c>
      <c r="N407" s="9">
        <f t="shared" si="38"/>
        <v>0.20902265207431903</v>
      </c>
      <c r="O407" s="9">
        <f t="shared" si="39"/>
        <v>-9.7610715194705988E-2</v>
      </c>
    </row>
    <row r="408" spans="1:15" ht="13.5">
      <c r="A408">
        <f t="shared" si="40"/>
        <v>1</v>
      </c>
      <c r="B408" s="3" t="s">
        <v>443</v>
      </c>
      <c r="C408" s="4">
        <v>29.1221792005908</v>
      </c>
      <c r="K408" s="8">
        <v>31905</v>
      </c>
      <c r="L408">
        <v>190.36</v>
      </c>
      <c r="M408">
        <v>139.607</v>
      </c>
      <c r="N408" s="9">
        <f t="shared" si="38"/>
        <v>0.20549680197580922</v>
      </c>
      <c r="O408" s="9">
        <f t="shared" si="39"/>
        <v>-0.11590779557976061</v>
      </c>
    </row>
    <row r="409" spans="1:15" ht="13.5">
      <c r="A409">
        <f t="shared" si="40"/>
        <v>2</v>
      </c>
      <c r="B409" s="3" t="s">
        <v>444</v>
      </c>
      <c r="C409" s="4">
        <v>27.453419700764002</v>
      </c>
      <c r="K409" s="8">
        <v>31908</v>
      </c>
      <c r="L409">
        <v>189.24</v>
      </c>
      <c r="M409">
        <v>139.19479999999999</v>
      </c>
      <c r="N409" s="9">
        <f t="shared" si="38"/>
        <v>0.19961965134706827</v>
      </c>
      <c r="O409" s="9">
        <f t="shared" si="39"/>
        <v>-0.11762408874801911</v>
      </c>
    </row>
    <row r="410" spans="1:15" ht="13.5">
      <c r="A410">
        <f t="shared" si="40"/>
        <v>3</v>
      </c>
      <c r="B410" s="3" t="s">
        <v>445</v>
      </c>
      <c r="C410" s="4">
        <v>28.468319012880499</v>
      </c>
      <c r="K410" s="8">
        <v>31909</v>
      </c>
      <c r="L410">
        <v>188.98</v>
      </c>
      <c r="M410">
        <v>137.88249999999999</v>
      </c>
      <c r="N410" s="9">
        <f t="shared" si="38"/>
        <v>0.20331104743712181</v>
      </c>
      <c r="O410" s="9">
        <f t="shared" si="39"/>
        <v>-0.12204711875198992</v>
      </c>
    </row>
    <row r="411" spans="1:15" ht="13.5">
      <c r="A411">
        <f t="shared" si="40"/>
        <v>4</v>
      </c>
      <c r="B411" s="3" t="s">
        <v>446</v>
      </c>
      <c r="C411" s="4">
        <v>27.4154349557698</v>
      </c>
      <c r="K411" s="8">
        <v>31910</v>
      </c>
      <c r="L411">
        <v>190.29</v>
      </c>
      <c r="M411">
        <v>138.17529999999999</v>
      </c>
      <c r="N411" s="9">
        <f t="shared" si="38"/>
        <v>0.21196102159098151</v>
      </c>
      <c r="O411" s="9">
        <f t="shared" si="39"/>
        <v>-0.11995860136297054</v>
      </c>
    </row>
    <row r="412" spans="1:15" ht="13.5">
      <c r="A412">
        <f t="shared" si="40"/>
        <v>5</v>
      </c>
      <c r="B412" s="3" t="s">
        <v>447</v>
      </c>
      <c r="C412" s="4">
        <v>28.122199680609398</v>
      </c>
      <c r="K412" s="8">
        <v>31911</v>
      </c>
      <c r="L412">
        <v>190.74</v>
      </c>
      <c r="M412">
        <v>139.32499999999999</v>
      </c>
      <c r="N412" s="9">
        <f t="shared" si="38"/>
        <v>0.22457627118644075</v>
      </c>
      <c r="O412" s="9">
        <f t="shared" si="39"/>
        <v>-0.10551489470981001</v>
      </c>
    </row>
    <row r="413" spans="1:15" ht="13.5">
      <c r="A413">
        <f t="shared" si="40"/>
        <v>6</v>
      </c>
      <c r="B413" s="3" t="s">
        <v>448</v>
      </c>
      <c r="C413" s="4">
        <v>30.3863094826138</v>
      </c>
      <c r="K413" s="8">
        <v>31912</v>
      </c>
      <c r="L413">
        <v>187.91</v>
      </c>
      <c r="M413">
        <v>140.88679999999999</v>
      </c>
      <c r="N413" s="9">
        <f t="shared" si="38"/>
        <v>0.21240080005161621</v>
      </c>
      <c r="O413" s="9">
        <f t="shared" si="39"/>
        <v>-9.09942576940449E-2</v>
      </c>
    </row>
    <row r="414" spans="1:15" ht="13.5">
      <c r="A414">
        <f t="shared" si="40"/>
        <v>7</v>
      </c>
      <c r="B414" s="3" t="s">
        <v>449</v>
      </c>
      <c r="C414" s="4">
        <v>30.3863094826138</v>
      </c>
      <c r="K414" s="8">
        <v>31915</v>
      </c>
      <c r="L414">
        <v>185.46</v>
      </c>
      <c r="M414">
        <v>140.0625</v>
      </c>
      <c r="N414" s="9">
        <f t="shared" si="38"/>
        <v>0.19412787328568681</v>
      </c>
      <c r="O414" s="9">
        <f t="shared" si="39"/>
        <v>-9.8174618504925593E-2</v>
      </c>
    </row>
    <row r="415" spans="1:15" ht="13.5">
      <c r="A415">
        <f t="shared" si="40"/>
        <v>1</v>
      </c>
      <c r="B415" s="3" t="s">
        <v>450</v>
      </c>
      <c r="C415" s="4">
        <v>32.220277780524299</v>
      </c>
      <c r="K415" s="8">
        <v>31916</v>
      </c>
      <c r="L415">
        <v>181.46</v>
      </c>
      <c r="M415">
        <v>140.08420000000001</v>
      </c>
      <c r="N415" s="9">
        <f t="shared" si="38"/>
        <v>0.15572256544169183</v>
      </c>
      <c r="O415" s="9">
        <f t="shared" si="39"/>
        <v>-0.10780077702057178</v>
      </c>
    </row>
    <row r="416" spans="1:15" ht="13.5">
      <c r="A416">
        <f t="shared" si="40"/>
        <v>2</v>
      </c>
      <c r="B416" s="3" t="s">
        <v>451</v>
      </c>
      <c r="C416" s="4">
        <v>34.1354462485819</v>
      </c>
      <c r="K416" s="8">
        <v>31917</v>
      </c>
      <c r="L416">
        <v>181.7</v>
      </c>
      <c r="M416">
        <v>141.0061</v>
      </c>
      <c r="N416" s="9">
        <f t="shared" si="38"/>
        <v>0.15409044715447151</v>
      </c>
      <c r="O416" s="9">
        <f t="shared" si="39"/>
        <v>-0.10438198678861788</v>
      </c>
    </row>
    <row r="417" spans="1:15" ht="13.5">
      <c r="A417">
        <f t="shared" si="40"/>
        <v>3</v>
      </c>
      <c r="B417" s="3" t="s">
        <v>452</v>
      </c>
      <c r="C417" s="4">
        <v>33.639402626390698</v>
      </c>
      <c r="K417" s="8">
        <v>31918</v>
      </c>
      <c r="L417">
        <v>182.66</v>
      </c>
      <c r="M417">
        <v>142.60040000000001</v>
      </c>
      <c r="N417" s="9">
        <f t="shared" si="38"/>
        <v>0.14427112698114386</v>
      </c>
      <c r="O417" s="9">
        <f t="shared" si="39"/>
        <v>-0.10668170143456734</v>
      </c>
    </row>
    <row r="418" spans="1:15" ht="13.5">
      <c r="A418">
        <f t="shared" si="40"/>
        <v>4</v>
      </c>
      <c r="B418" s="3" t="s">
        <v>453</v>
      </c>
      <c r="C418" s="4">
        <v>33.495303836734998</v>
      </c>
      <c r="K418" s="8">
        <v>31919</v>
      </c>
      <c r="L418">
        <v>181.64</v>
      </c>
      <c r="M418">
        <v>142.12119999999999</v>
      </c>
      <c r="N418" s="9">
        <f t="shared" si="38"/>
        <v>0.13411588411588404</v>
      </c>
      <c r="O418" s="9">
        <f t="shared" si="39"/>
        <v>-0.11262987012987014</v>
      </c>
    </row>
    <row r="419" spans="1:15" ht="13.5">
      <c r="A419">
        <f t="shared" si="40"/>
        <v>5</v>
      </c>
      <c r="B419" s="3" t="s">
        <v>454</v>
      </c>
      <c r="C419" s="4">
        <v>31.779581263780901</v>
      </c>
      <c r="K419" s="8">
        <v>31923</v>
      </c>
      <c r="L419">
        <v>185.17</v>
      </c>
      <c r="M419">
        <v>143.755</v>
      </c>
      <c r="N419" s="9">
        <f t="shared" si="38"/>
        <v>0.14883980642759642</v>
      </c>
      <c r="O419" s="9">
        <f t="shared" si="39"/>
        <v>-0.10810894651941938</v>
      </c>
    </row>
    <row r="420" spans="1:15" ht="13.5">
      <c r="A420">
        <f t="shared" si="40"/>
        <v>6</v>
      </c>
      <c r="B420" s="3" t="s">
        <v>455</v>
      </c>
      <c r="C420" s="4">
        <v>29.723981487936701</v>
      </c>
      <c r="K420" s="8">
        <v>31924</v>
      </c>
      <c r="L420">
        <v>185.96</v>
      </c>
      <c r="M420">
        <v>144.50659999999999</v>
      </c>
      <c r="N420" s="9">
        <f t="shared" si="38"/>
        <v>0.15288282703037814</v>
      </c>
      <c r="O420" s="9">
        <f t="shared" si="39"/>
        <v>-0.10411283323000631</v>
      </c>
    </row>
    <row r="421" spans="1:15" ht="13.5">
      <c r="A421">
        <f t="shared" si="40"/>
        <v>7</v>
      </c>
      <c r="B421" s="3" t="s">
        <v>456</v>
      </c>
      <c r="C421" s="4">
        <v>29.723981487936701</v>
      </c>
      <c r="K421" s="8">
        <v>31925</v>
      </c>
      <c r="L421">
        <v>188.11</v>
      </c>
      <c r="M421">
        <v>144.47389999999999</v>
      </c>
      <c r="N421" s="9">
        <f t="shared" si="38"/>
        <v>0.16390298230417022</v>
      </c>
      <c r="O421" s="9">
        <f t="shared" si="39"/>
        <v>-0.10608897413686436</v>
      </c>
    </row>
    <row r="422" spans="1:15" ht="13.5">
      <c r="A422">
        <f t="shared" si="40"/>
        <v>1</v>
      </c>
      <c r="B422" s="3" t="s">
        <v>457</v>
      </c>
      <c r="C422" s="4">
        <v>29.487620191663201</v>
      </c>
      <c r="K422" s="8">
        <v>31926</v>
      </c>
      <c r="L422">
        <v>188.77</v>
      </c>
      <c r="M422">
        <v>143.50450000000001</v>
      </c>
      <c r="N422" s="9">
        <f t="shared" si="38"/>
        <v>0.15696249080657032</v>
      </c>
      <c r="O422" s="9">
        <f t="shared" si="39"/>
        <v>-0.12046763912723701</v>
      </c>
    </row>
    <row r="423" spans="1:15" ht="13.5">
      <c r="A423">
        <f t="shared" si="40"/>
        <v>2</v>
      </c>
      <c r="B423" s="3" t="s">
        <v>458</v>
      </c>
      <c r="C423" s="4">
        <v>27.7467342584936</v>
      </c>
      <c r="K423" s="8">
        <v>31929</v>
      </c>
      <c r="L423">
        <v>185.86</v>
      </c>
      <c r="M423">
        <v>144.36500000000001</v>
      </c>
      <c r="N423" s="9">
        <f t="shared" si="38"/>
        <v>0.14707152996358697</v>
      </c>
      <c r="O423" s="9">
        <f t="shared" si="39"/>
        <v>-0.10902302042831569</v>
      </c>
    </row>
    <row r="424" spans="1:15" ht="13.5">
      <c r="A424">
        <f t="shared" si="40"/>
        <v>3</v>
      </c>
      <c r="B424" s="3" t="s">
        <v>459</v>
      </c>
      <c r="C424" s="4">
        <v>29.384766228099799</v>
      </c>
      <c r="K424" s="8">
        <v>31930</v>
      </c>
      <c r="L424">
        <v>184.5</v>
      </c>
      <c r="M424">
        <v>145.79179999999999</v>
      </c>
      <c r="N424" s="9">
        <f t="shared" si="38"/>
        <v>0.13811609401023994</v>
      </c>
      <c r="O424" s="9">
        <f t="shared" si="39"/>
        <v>-0.10066127937820013</v>
      </c>
    </row>
    <row r="425" spans="1:15" ht="13.5">
      <c r="A425">
        <f t="shared" si="40"/>
        <v>4</v>
      </c>
      <c r="B425" s="3" t="s">
        <v>460</v>
      </c>
      <c r="C425" s="4">
        <v>33.030234950353702</v>
      </c>
      <c r="K425" s="8">
        <v>31931</v>
      </c>
      <c r="L425">
        <v>185.76</v>
      </c>
      <c r="M425">
        <v>145.30170000000001</v>
      </c>
      <c r="N425" s="9">
        <f t="shared" si="38"/>
        <v>0.14794215795328136</v>
      </c>
      <c r="O425" s="9">
        <f t="shared" si="39"/>
        <v>-0.10207823507601033</v>
      </c>
    </row>
    <row r="426" spans="1:15" ht="13.5">
      <c r="A426">
        <f t="shared" si="40"/>
        <v>5</v>
      </c>
      <c r="B426" s="3" t="s">
        <v>461</v>
      </c>
      <c r="C426" s="4">
        <v>32.057212369258103</v>
      </c>
      <c r="K426" s="8">
        <v>31932</v>
      </c>
      <c r="L426">
        <v>186.26</v>
      </c>
      <c r="M426">
        <v>145.42150000000001</v>
      </c>
      <c r="N426" s="9">
        <f t="shared" si="38"/>
        <v>0.14720374476472031</v>
      </c>
      <c r="O426" s="9">
        <f t="shared" si="39"/>
        <v>-0.10432680463168265</v>
      </c>
    </row>
    <row r="427" spans="1:15" ht="13.5">
      <c r="A427">
        <f t="shared" si="40"/>
        <v>6</v>
      </c>
      <c r="B427" s="3" t="s">
        <v>462</v>
      </c>
      <c r="C427" s="4">
        <v>29.418851681217301</v>
      </c>
      <c r="K427" s="8">
        <v>31933</v>
      </c>
      <c r="L427">
        <v>185.68</v>
      </c>
      <c r="M427">
        <v>144.31049999999999</v>
      </c>
      <c r="N427" s="9">
        <f t="shared" si="38"/>
        <v>0.14702248579194466</v>
      </c>
      <c r="O427" s="9">
        <f t="shared" si="39"/>
        <v>-0.1085340993328392</v>
      </c>
    </row>
    <row r="428" spans="1:15" ht="13.5">
      <c r="A428">
        <f t="shared" si="40"/>
        <v>7</v>
      </c>
      <c r="B428" s="3" t="s">
        <v>463</v>
      </c>
      <c r="C428" s="4">
        <v>29.418851681217301</v>
      </c>
      <c r="K428" s="8">
        <v>31936</v>
      </c>
      <c r="L428">
        <v>187.54</v>
      </c>
      <c r="M428">
        <v>142.9272</v>
      </c>
      <c r="N428" s="9">
        <f t="shared" si="38"/>
        <v>0.18239707458546106</v>
      </c>
      <c r="O428" s="9">
        <f t="shared" si="39"/>
        <v>-9.8876489502553566E-2</v>
      </c>
    </row>
    <row r="429" spans="1:15" ht="13.5">
      <c r="A429">
        <f t="shared" si="40"/>
        <v>1</v>
      </c>
      <c r="B429" s="3" t="s">
        <v>464</v>
      </c>
      <c r="C429" s="4">
        <v>29.494616013735499</v>
      </c>
      <c r="K429" s="8">
        <v>31937</v>
      </c>
      <c r="L429">
        <v>189.48</v>
      </c>
      <c r="M429">
        <v>141.7182</v>
      </c>
      <c r="N429" s="9">
        <f t="shared" si="38"/>
        <v>0.19848197343453511</v>
      </c>
      <c r="O429" s="9">
        <f t="shared" si="39"/>
        <v>-0.10361669829222009</v>
      </c>
    </row>
    <row r="430" spans="1:15" ht="13.5">
      <c r="A430">
        <f t="shared" si="40"/>
        <v>2</v>
      </c>
      <c r="B430" s="3" t="s">
        <v>465</v>
      </c>
      <c r="C430" s="4">
        <v>28.347777324832599</v>
      </c>
      <c r="K430" s="8">
        <v>31938</v>
      </c>
      <c r="L430">
        <v>190.02</v>
      </c>
      <c r="M430">
        <v>142.13210000000001</v>
      </c>
      <c r="N430" s="9">
        <f t="shared" si="38"/>
        <v>0.18732816795801055</v>
      </c>
      <c r="O430" s="9">
        <f t="shared" si="39"/>
        <v>-0.11189640089977493</v>
      </c>
    </row>
    <row r="431" spans="1:15" ht="13.5">
      <c r="A431">
        <f t="shared" si="40"/>
        <v>3</v>
      </c>
      <c r="B431" s="3" t="s">
        <v>466</v>
      </c>
      <c r="C431" s="4">
        <v>29.291985439455299</v>
      </c>
      <c r="K431" s="8">
        <v>31939</v>
      </c>
      <c r="L431">
        <v>189.66</v>
      </c>
      <c r="M431">
        <v>142.34989999999999</v>
      </c>
      <c r="N431" s="9">
        <f t="shared" si="38"/>
        <v>0.18264014466546108</v>
      </c>
      <c r="O431" s="9">
        <f t="shared" si="39"/>
        <v>-0.11236577913574863</v>
      </c>
    </row>
    <row r="432" spans="1:15" ht="13.5">
      <c r="A432">
        <f t="shared" si="40"/>
        <v>4</v>
      </c>
      <c r="B432" s="3" t="s">
        <v>467</v>
      </c>
      <c r="C432" s="4">
        <v>28.097792709330701</v>
      </c>
      <c r="K432" s="8">
        <v>31940</v>
      </c>
      <c r="L432">
        <v>190.36</v>
      </c>
      <c r="M432">
        <v>140.75960000000001</v>
      </c>
      <c r="N432" s="9">
        <f t="shared" si="38"/>
        <v>0.17252848783492469</v>
      </c>
      <c r="O432" s="9">
        <f t="shared" si="39"/>
        <v>-0.13298675700646745</v>
      </c>
    </row>
    <row r="433" spans="1:15" ht="13.5">
      <c r="A433">
        <f t="shared" si="40"/>
        <v>5</v>
      </c>
      <c r="B433" s="3" t="s">
        <v>468</v>
      </c>
      <c r="C433" s="4">
        <v>24.722106943000199</v>
      </c>
      <c r="K433" s="8">
        <v>31943</v>
      </c>
      <c r="L433">
        <v>189.6</v>
      </c>
      <c r="M433">
        <v>136.6969</v>
      </c>
      <c r="N433" s="9">
        <f t="shared" si="38"/>
        <v>0.17910447761194015</v>
      </c>
      <c r="O433" s="9">
        <f t="shared" si="39"/>
        <v>-0.14989490049751253</v>
      </c>
    </row>
    <row r="434" spans="1:15" ht="13.5">
      <c r="A434">
        <f t="shared" si="40"/>
        <v>6</v>
      </c>
      <c r="B434" s="3" t="s">
        <v>469</v>
      </c>
      <c r="C434" s="4">
        <v>24.6438595555185</v>
      </c>
      <c r="K434" s="8">
        <v>31944</v>
      </c>
      <c r="L434">
        <v>191.14</v>
      </c>
      <c r="M434">
        <v>137.38310000000001</v>
      </c>
      <c r="N434" s="9">
        <f t="shared" si="38"/>
        <v>0.20539824683105246</v>
      </c>
      <c r="O434" s="9">
        <f t="shared" si="39"/>
        <v>-0.13361228479535836</v>
      </c>
    </row>
    <row r="435" spans="1:15" ht="13.5">
      <c r="A435">
        <f t="shared" si="40"/>
        <v>7</v>
      </c>
      <c r="B435" s="3" t="s">
        <v>470</v>
      </c>
      <c r="C435" s="4">
        <v>24.6438595555185</v>
      </c>
      <c r="K435" s="8">
        <v>31945</v>
      </c>
      <c r="L435">
        <v>191.32</v>
      </c>
      <c r="M435">
        <v>136.1087</v>
      </c>
      <c r="N435" s="9">
        <f t="shared" si="38"/>
        <v>0.20721857647652708</v>
      </c>
      <c r="O435" s="9">
        <f t="shared" si="39"/>
        <v>-0.14116166077738512</v>
      </c>
    </row>
    <row r="436" spans="1:15" ht="13.5">
      <c r="A436">
        <f t="shared" si="40"/>
        <v>1</v>
      </c>
      <c r="B436" s="3" t="s">
        <v>471</v>
      </c>
      <c r="C436" s="4">
        <v>25.5393851210683</v>
      </c>
      <c r="K436" s="8">
        <v>31946</v>
      </c>
      <c r="L436">
        <v>192.37</v>
      </c>
      <c r="M436">
        <v>134.52930000000001</v>
      </c>
      <c r="N436" s="9">
        <f t="shared" si="38"/>
        <v>0.20774736313410358</v>
      </c>
      <c r="O436" s="9">
        <f t="shared" si="39"/>
        <v>-0.15539113510798586</v>
      </c>
    </row>
    <row r="437" spans="1:15" ht="13.5">
      <c r="A437">
        <f t="shared" si="40"/>
        <v>2</v>
      </c>
      <c r="B437" s="3" t="s">
        <v>472</v>
      </c>
      <c r="C437" s="4">
        <v>22.7834369470241</v>
      </c>
      <c r="K437" s="8">
        <v>31947</v>
      </c>
      <c r="L437">
        <v>192.05</v>
      </c>
      <c r="M437">
        <v>135.15020000000001</v>
      </c>
      <c r="N437" s="9">
        <f t="shared" si="38"/>
        <v>0.20339620276959725</v>
      </c>
      <c r="O437" s="9">
        <f t="shared" si="39"/>
        <v>-0.15314117425903873</v>
      </c>
    </row>
    <row r="438" spans="1:15" ht="13.5">
      <c r="A438">
        <f t="shared" si="40"/>
        <v>3</v>
      </c>
      <c r="B438" s="3" t="s">
        <v>473</v>
      </c>
      <c r="C438" s="4">
        <v>24.066568541377801</v>
      </c>
      <c r="K438" s="8">
        <v>31950</v>
      </c>
      <c r="L438">
        <v>192.9</v>
      </c>
      <c r="M438">
        <v>134.36590000000001</v>
      </c>
      <c r="N438" s="9">
        <f t="shared" si="38"/>
        <v>0.20902538389219671</v>
      </c>
      <c r="O438" s="9">
        <f t="shared" si="39"/>
        <v>-0.15784456283296766</v>
      </c>
    </row>
    <row r="439" spans="1:15" ht="13.5">
      <c r="A439">
        <f t="shared" si="40"/>
        <v>4</v>
      </c>
      <c r="B439" s="3" t="s">
        <v>474</v>
      </c>
      <c r="C439" s="4">
        <v>24.276893270500299</v>
      </c>
      <c r="K439" s="8">
        <v>31951</v>
      </c>
      <c r="L439">
        <v>191.84</v>
      </c>
      <c r="M439">
        <v>134.61760000000001</v>
      </c>
      <c r="N439" s="9">
        <f t="shared" si="38"/>
        <v>0.19303482587064669</v>
      </c>
      <c r="O439" s="9">
        <f t="shared" si="39"/>
        <v>-0.16282587064676612</v>
      </c>
    </row>
    <row r="440" spans="1:15" ht="13.5">
      <c r="A440">
        <f t="shared" si="40"/>
        <v>5</v>
      </c>
      <c r="B440" s="3" t="s">
        <v>475</v>
      </c>
      <c r="C440" s="4">
        <v>23.030058187131601</v>
      </c>
      <c r="K440" s="8">
        <v>31952</v>
      </c>
      <c r="L440">
        <v>191.9</v>
      </c>
      <c r="M440">
        <v>135.1319</v>
      </c>
      <c r="N440" s="9">
        <f t="shared" si="38"/>
        <v>0.18456790123456801</v>
      </c>
      <c r="O440" s="9">
        <f t="shared" si="39"/>
        <v>-0.16585246913580243</v>
      </c>
    </row>
    <row r="441" spans="1:15" ht="13.5">
      <c r="A441">
        <f t="shared" si="40"/>
        <v>6</v>
      </c>
      <c r="B441" s="3" t="s">
        <v>476</v>
      </c>
      <c r="C441" s="4">
        <v>23.392394022151802</v>
      </c>
      <c r="K441" s="8">
        <v>31953</v>
      </c>
      <c r="L441">
        <v>191.35</v>
      </c>
      <c r="M441">
        <v>132.66980000000001</v>
      </c>
      <c r="N441" s="9">
        <f t="shared" si="38"/>
        <v>0.1832179074944349</v>
      </c>
      <c r="O441" s="9">
        <f t="shared" si="39"/>
        <v>-0.17963269849121932</v>
      </c>
    </row>
    <row r="442" spans="1:15" ht="13.5">
      <c r="A442">
        <f t="shared" si="40"/>
        <v>7</v>
      </c>
      <c r="B442" s="3" t="s">
        <v>477</v>
      </c>
      <c r="C442" s="4">
        <v>23.392394022151802</v>
      </c>
      <c r="K442" s="8">
        <v>31954</v>
      </c>
      <c r="L442">
        <v>191.06</v>
      </c>
      <c r="M442">
        <v>131.3895</v>
      </c>
      <c r="N442" s="9">
        <f t="shared" si="38"/>
        <v>0.18215567380274722</v>
      </c>
      <c r="O442" s="9">
        <f t="shared" si="39"/>
        <v>-0.18704677638906075</v>
      </c>
    </row>
    <row r="443" spans="1:15" ht="13.5">
      <c r="A443">
        <f t="shared" si="40"/>
        <v>1</v>
      </c>
      <c r="B443" s="3" t="s">
        <v>478</v>
      </c>
      <c r="C443" s="4">
        <v>23.162443209858999</v>
      </c>
      <c r="K443" s="8">
        <v>31957</v>
      </c>
      <c r="L443">
        <v>190.7</v>
      </c>
      <c r="M443">
        <v>131.3895</v>
      </c>
      <c r="N443" s="9">
        <f t="shared" si="38"/>
        <v>0.17267248800885482</v>
      </c>
      <c r="O443" s="9">
        <f t="shared" si="39"/>
        <v>-0.19204587381625882</v>
      </c>
    </row>
    <row r="444" spans="1:15" ht="13.5">
      <c r="A444">
        <f t="shared" si="40"/>
        <v>2</v>
      </c>
      <c r="B444" s="3" t="s">
        <v>479</v>
      </c>
      <c r="C444" s="4">
        <v>23.428131793276201</v>
      </c>
      <c r="K444" s="8">
        <v>31958</v>
      </c>
      <c r="L444">
        <v>189.24</v>
      </c>
      <c r="M444">
        <v>129.10249999999999</v>
      </c>
      <c r="N444" s="9">
        <f t="shared" si="38"/>
        <v>0.15870683321087453</v>
      </c>
      <c r="O444" s="9">
        <f t="shared" si="39"/>
        <v>-0.20951200097967182</v>
      </c>
    </row>
    <row r="445" spans="1:15" ht="13.5">
      <c r="A445">
        <f t="shared" si="40"/>
        <v>3</v>
      </c>
      <c r="B445" s="3" t="s">
        <v>480</v>
      </c>
      <c r="C445" s="4">
        <v>22.3254556723675</v>
      </c>
      <c r="K445" s="8">
        <v>31959</v>
      </c>
      <c r="L445">
        <v>189.48</v>
      </c>
      <c r="M445">
        <v>129.56209999999999</v>
      </c>
      <c r="N445" s="9">
        <f t="shared" si="38"/>
        <v>0.15564771895584273</v>
      </c>
      <c r="O445" s="9">
        <f t="shared" si="39"/>
        <v>-0.20979446206391816</v>
      </c>
    </row>
    <row r="446" spans="1:15" ht="13.5">
      <c r="A446">
        <f t="shared" si="40"/>
        <v>4</v>
      </c>
      <c r="B446" s="3" t="s">
        <v>481</v>
      </c>
      <c r="C446" s="4">
        <v>22.380097546870601</v>
      </c>
      <c r="K446" s="8">
        <v>31960</v>
      </c>
      <c r="L446">
        <v>190.38</v>
      </c>
      <c r="M446">
        <v>131.46610000000001</v>
      </c>
      <c r="N446" s="9">
        <f t="shared" si="38"/>
        <v>0.15725487812291039</v>
      </c>
      <c r="O446" s="9">
        <f t="shared" si="39"/>
        <v>-0.20086256154641047</v>
      </c>
    </row>
    <row r="447" spans="1:15" ht="13.5">
      <c r="A447">
        <f t="shared" si="40"/>
        <v>5</v>
      </c>
      <c r="B447" s="3" t="s">
        <v>482</v>
      </c>
      <c r="C447" s="4">
        <v>22.544638656926399</v>
      </c>
      <c r="K447" s="8">
        <v>31964</v>
      </c>
      <c r="L447">
        <v>189.02</v>
      </c>
      <c r="M447">
        <v>133.07470000000001</v>
      </c>
      <c r="N447" s="9">
        <f t="shared" si="38"/>
        <v>0.19921329780484709</v>
      </c>
      <c r="O447" s="9">
        <f t="shared" si="39"/>
        <v>-0.15572452734424558</v>
      </c>
    </row>
    <row r="448" spans="1:15" ht="13.5">
      <c r="A448">
        <f t="shared" si="40"/>
        <v>6</v>
      </c>
      <c r="B448" s="3" t="s">
        <v>483</v>
      </c>
      <c r="C448" s="4">
        <v>20.3376967900459</v>
      </c>
      <c r="K448" s="8">
        <v>31965</v>
      </c>
      <c r="L448">
        <v>187.76</v>
      </c>
      <c r="M448">
        <v>132.0351</v>
      </c>
      <c r="N448" s="9">
        <f t="shared" ref="N448:N511" si="41">L448 / INDEX(L:L, MAX(ROW(L448) - 252, 3)) - 1</f>
        <v>0.22510766018530592</v>
      </c>
      <c r="O448" s="9">
        <f t="shared" ref="O448:O511" si="42">M448 / INDEX(L:L, MAX(ROW(M448) - 252, 3)) - 1</f>
        <v>-0.13848949497585794</v>
      </c>
    </row>
    <row r="449" spans="1:15" ht="13.5">
      <c r="A449">
        <f t="shared" si="40"/>
        <v>7</v>
      </c>
      <c r="B449" s="3" t="s">
        <v>484</v>
      </c>
      <c r="C449" s="4">
        <v>20.3376967900459</v>
      </c>
      <c r="K449" s="8">
        <v>31966</v>
      </c>
      <c r="L449">
        <v>187.38</v>
      </c>
      <c r="M449">
        <v>131.06120000000001</v>
      </c>
      <c r="N449" s="9">
        <f t="shared" si="41"/>
        <v>0.2057139180232932</v>
      </c>
      <c r="O449" s="9">
        <f t="shared" si="42"/>
        <v>-0.15667460266392108</v>
      </c>
    </row>
    <row r="450" spans="1:15" ht="13.5">
      <c r="A450">
        <f t="shared" si="40"/>
        <v>1</v>
      </c>
      <c r="B450" s="3" t="s">
        <v>485</v>
      </c>
      <c r="C450" s="4">
        <v>22.3684518267792</v>
      </c>
      <c r="K450" s="8">
        <v>31967</v>
      </c>
      <c r="L450">
        <v>187.98</v>
      </c>
      <c r="M450">
        <v>130.07640000000001</v>
      </c>
      <c r="N450" s="9">
        <f t="shared" si="41"/>
        <v>0.2183550456931751</v>
      </c>
      <c r="O450" s="9">
        <f t="shared" si="42"/>
        <v>-0.15693564067664778</v>
      </c>
    </row>
    <row r="451" spans="1:15" ht="13.5">
      <c r="A451">
        <f t="shared" ref="A451:A514" si="43">WEEKDAY(B451,2)</f>
        <v>2</v>
      </c>
      <c r="B451" s="3" t="s">
        <v>486</v>
      </c>
      <c r="C451" s="4">
        <v>21.461771193182901</v>
      </c>
      <c r="K451" s="8">
        <v>31968</v>
      </c>
      <c r="L451">
        <v>188.74</v>
      </c>
      <c r="M451">
        <v>128.1942</v>
      </c>
      <c r="N451" s="9">
        <f t="shared" si="41"/>
        <v>0.23480536473667013</v>
      </c>
      <c r="O451" s="9">
        <f t="shared" si="42"/>
        <v>-0.16130716388616295</v>
      </c>
    </row>
    <row r="452" spans="1:15" ht="13.5">
      <c r="A452">
        <f t="shared" si="43"/>
        <v>3</v>
      </c>
      <c r="B452" s="3" t="s">
        <v>487</v>
      </c>
      <c r="C452" s="4">
        <v>20.328618210139702</v>
      </c>
      <c r="K452" s="8">
        <v>31971</v>
      </c>
      <c r="L452">
        <v>190.42</v>
      </c>
      <c r="M452">
        <v>127.22029999999999</v>
      </c>
      <c r="N452" s="9">
        <f t="shared" si="41"/>
        <v>0.2755040525152388</v>
      </c>
      <c r="O452" s="9">
        <f t="shared" si="42"/>
        <v>-0.1478310670507067</v>
      </c>
    </row>
    <row r="453" spans="1:15" ht="13.5">
      <c r="A453">
        <f t="shared" si="43"/>
        <v>4</v>
      </c>
      <c r="B453" s="3" t="s">
        <v>488</v>
      </c>
      <c r="C453" s="4">
        <v>18.1920956100229</v>
      </c>
      <c r="K453" s="8">
        <v>31972</v>
      </c>
      <c r="L453">
        <v>194.99</v>
      </c>
      <c r="M453">
        <v>128.2927</v>
      </c>
      <c r="N453" s="9">
        <f t="shared" si="41"/>
        <v>0.33317380008204589</v>
      </c>
      <c r="O453" s="9">
        <f t="shared" si="42"/>
        <v>-0.12284493367974836</v>
      </c>
    </row>
    <row r="454" spans="1:15" ht="13.5">
      <c r="A454">
        <f t="shared" si="43"/>
        <v>5</v>
      </c>
      <c r="B454" s="3" t="s">
        <v>489</v>
      </c>
      <c r="C454" s="4">
        <v>19.029004003080399</v>
      </c>
      <c r="K454" s="8">
        <v>31973</v>
      </c>
      <c r="L454">
        <v>194.87</v>
      </c>
      <c r="M454">
        <v>127.6799</v>
      </c>
      <c r="N454" s="9">
        <f t="shared" si="41"/>
        <v>0.32204884667571232</v>
      </c>
      <c r="O454" s="9">
        <f t="shared" si="42"/>
        <v>-0.13378629579375845</v>
      </c>
    </row>
    <row r="455" spans="1:15" ht="13.5">
      <c r="A455">
        <f t="shared" si="43"/>
        <v>6</v>
      </c>
      <c r="B455" s="3" t="s">
        <v>490</v>
      </c>
      <c r="C455" s="4">
        <v>19.503291511364299</v>
      </c>
      <c r="K455" s="8">
        <v>31974</v>
      </c>
      <c r="L455">
        <v>196.04</v>
      </c>
      <c r="M455">
        <v>126.5528</v>
      </c>
      <c r="N455" s="9">
        <f t="shared" si="41"/>
        <v>0.32049036777583173</v>
      </c>
      <c r="O455" s="9">
        <f t="shared" si="42"/>
        <v>-0.14756297992725309</v>
      </c>
    </row>
    <row r="456" spans="1:15" ht="13.5">
      <c r="A456">
        <f t="shared" si="43"/>
        <v>7</v>
      </c>
      <c r="B456" s="3" t="s">
        <v>491</v>
      </c>
      <c r="C456" s="4">
        <v>19.503291511364299</v>
      </c>
      <c r="K456" s="8">
        <v>31975</v>
      </c>
      <c r="L456">
        <v>195.87</v>
      </c>
      <c r="M456">
        <v>125.85250000000001</v>
      </c>
      <c r="N456" s="9">
        <f t="shared" si="41"/>
        <v>0.32559556036816462</v>
      </c>
      <c r="O456" s="9">
        <f t="shared" si="42"/>
        <v>-0.14826407688142929</v>
      </c>
    </row>
    <row r="457" spans="1:15" ht="13.5">
      <c r="A457">
        <f t="shared" si="43"/>
        <v>1</v>
      </c>
      <c r="B457" s="3" t="s">
        <v>492</v>
      </c>
      <c r="C457" s="4">
        <v>19.257413309024098</v>
      </c>
      <c r="K457" s="8">
        <v>31978</v>
      </c>
      <c r="L457">
        <v>193.86</v>
      </c>
      <c r="M457">
        <v>123.40130000000001</v>
      </c>
      <c r="N457" s="9">
        <f t="shared" si="41"/>
        <v>0.31814782076562187</v>
      </c>
      <c r="O457" s="9">
        <f t="shared" si="42"/>
        <v>-0.16093492894540007</v>
      </c>
    </row>
    <row r="458" spans="1:15" ht="13.5">
      <c r="A458">
        <f t="shared" si="43"/>
        <v>2</v>
      </c>
      <c r="B458" s="3" t="s">
        <v>493</v>
      </c>
      <c r="C458" s="4">
        <v>18.750016596258501</v>
      </c>
      <c r="K458" s="8">
        <v>31979</v>
      </c>
      <c r="L458">
        <v>193.2</v>
      </c>
      <c r="M458">
        <v>126.42149999999999</v>
      </c>
      <c r="N458" s="9">
        <f t="shared" si="41"/>
        <v>0.31071913161465381</v>
      </c>
      <c r="O458" s="9">
        <f t="shared" si="42"/>
        <v>-0.14232360922659437</v>
      </c>
    </row>
    <row r="459" spans="1:15" ht="13.5">
      <c r="A459">
        <f t="shared" si="43"/>
        <v>3</v>
      </c>
      <c r="B459" s="3" t="s">
        <v>494</v>
      </c>
      <c r="C459" s="4">
        <v>19.5330776364193</v>
      </c>
      <c r="K459" s="8">
        <v>31980</v>
      </c>
      <c r="L459">
        <v>193.63</v>
      </c>
      <c r="M459">
        <v>126.8702</v>
      </c>
      <c r="N459" s="9">
        <f t="shared" si="41"/>
        <v>0.31559994564478866</v>
      </c>
      <c r="O459" s="9">
        <f t="shared" si="42"/>
        <v>-0.13799293382253031</v>
      </c>
    </row>
    <row r="460" spans="1:15" ht="13.5">
      <c r="A460">
        <f t="shared" si="43"/>
        <v>4</v>
      </c>
      <c r="B460" s="3" t="s">
        <v>495</v>
      </c>
      <c r="C460" s="4">
        <v>19.3825185410501</v>
      </c>
      <c r="K460" s="8">
        <v>31981</v>
      </c>
      <c r="L460">
        <v>191.51</v>
      </c>
      <c r="M460">
        <v>127.7456</v>
      </c>
      <c r="N460" s="9">
        <f t="shared" si="41"/>
        <v>0.30031233025529591</v>
      </c>
      <c r="O460" s="9">
        <f t="shared" si="42"/>
        <v>-0.13263443780554052</v>
      </c>
    </row>
    <row r="461" spans="1:15" ht="13.5">
      <c r="A461">
        <f t="shared" si="43"/>
        <v>5</v>
      </c>
      <c r="B461" s="3" t="s">
        <v>496</v>
      </c>
      <c r="C461" s="4">
        <v>20.600984479286002</v>
      </c>
      <c r="K461" s="8">
        <v>31982</v>
      </c>
      <c r="L461">
        <v>193.02</v>
      </c>
      <c r="M461">
        <v>128.73519999999999</v>
      </c>
      <c r="N461" s="9">
        <f t="shared" si="41"/>
        <v>0.30190206394172425</v>
      </c>
      <c r="O461" s="9">
        <f t="shared" si="42"/>
        <v>-0.13169297180628625</v>
      </c>
    </row>
    <row r="462" spans="1:15" ht="13.5">
      <c r="A462">
        <f t="shared" si="43"/>
        <v>6</v>
      </c>
      <c r="B462" s="3" t="s">
        <v>497</v>
      </c>
      <c r="C462" s="4">
        <v>21.530521666476599</v>
      </c>
      <c r="K462" s="8">
        <v>31985</v>
      </c>
      <c r="L462">
        <v>193.2</v>
      </c>
      <c r="M462">
        <v>131.24209999999999</v>
      </c>
      <c r="N462" s="9">
        <f t="shared" si="41"/>
        <v>0.32774379767713557</v>
      </c>
      <c r="O462" s="9">
        <f t="shared" si="42"/>
        <v>-9.8054429248848884E-2</v>
      </c>
    </row>
    <row r="463" spans="1:15" ht="13.5">
      <c r="A463">
        <f t="shared" si="43"/>
        <v>7</v>
      </c>
      <c r="B463" s="3" t="s">
        <v>498</v>
      </c>
      <c r="C463" s="4">
        <v>21.530521666476599</v>
      </c>
      <c r="K463" s="8">
        <v>31986</v>
      </c>
      <c r="L463">
        <v>193.76</v>
      </c>
      <c r="M463">
        <v>131.40710000000001</v>
      </c>
      <c r="N463" s="9">
        <f t="shared" si="41"/>
        <v>0.34359614451147613</v>
      </c>
      <c r="O463" s="9">
        <f t="shared" si="42"/>
        <v>-8.877955758962619E-2</v>
      </c>
    </row>
    <row r="464" spans="1:15" ht="13.5">
      <c r="A464">
        <f t="shared" si="43"/>
        <v>1</v>
      </c>
      <c r="B464" s="3" t="s">
        <v>499</v>
      </c>
      <c r="C464" s="4">
        <v>21.5327347962122</v>
      </c>
      <c r="K464" s="8">
        <v>31987</v>
      </c>
      <c r="L464">
        <v>194.73</v>
      </c>
      <c r="M464">
        <v>131.27510000000001</v>
      </c>
      <c r="N464" s="9">
        <f t="shared" si="41"/>
        <v>0.34742596180459429</v>
      </c>
      <c r="O464" s="9">
        <f t="shared" si="42"/>
        <v>-9.1647522834209849E-2</v>
      </c>
    </row>
    <row r="465" spans="1:15" ht="13.5">
      <c r="A465">
        <f t="shared" si="43"/>
        <v>2</v>
      </c>
      <c r="B465" s="3" t="s">
        <v>500</v>
      </c>
      <c r="C465" s="4">
        <v>21.295386821661602</v>
      </c>
      <c r="K465" s="8">
        <v>31988</v>
      </c>
      <c r="L465">
        <v>196.57</v>
      </c>
      <c r="M465">
        <v>133.38630000000001</v>
      </c>
      <c r="N465" s="9">
        <f t="shared" si="41"/>
        <v>0.3583719162462855</v>
      </c>
      <c r="O465" s="9">
        <f t="shared" si="42"/>
        <v>-7.82509847280769E-2</v>
      </c>
    </row>
    <row r="466" spans="1:15" ht="13.5">
      <c r="A466">
        <f t="shared" si="43"/>
        <v>3</v>
      </c>
      <c r="B466" s="3" t="s">
        <v>501</v>
      </c>
      <c r="C466" s="4">
        <v>20.039023820171401</v>
      </c>
      <c r="K466" s="8">
        <v>31989</v>
      </c>
      <c r="L466">
        <v>196.35</v>
      </c>
      <c r="M466">
        <v>134.48580000000001</v>
      </c>
      <c r="N466" s="9">
        <f t="shared" si="41"/>
        <v>0.36174491989735769</v>
      </c>
      <c r="O466" s="9">
        <f t="shared" si="42"/>
        <v>-6.730147721756008E-2</v>
      </c>
    </row>
    <row r="467" spans="1:15" ht="13.5">
      <c r="A467">
        <f t="shared" si="43"/>
        <v>4</v>
      </c>
      <c r="B467" s="3" t="s">
        <v>502</v>
      </c>
      <c r="C467" s="4">
        <v>19.678117268213398</v>
      </c>
      <c r="K467" s="8">
        <v>31992</v>
      </c>
      <c r="L467">
        <v>195.24</v>
      </c>
      <c r="M467">
        <v>133.5402</v>
      </c>
      <c r="N467" s="9">
        <f t="shared" si="41"/>
        <v>0.36991299466741512</v>
      </c>
      <c r="O467" s="9">
        <f t="shared" si="42"/>
        <v>-6.3007297221442715E-2</v>
      </c>
    </row>
    <row r="468" spans="1:15" ht="13.5">
      <c r="A468">
        <f t="shared" si="43"/>
        <v>5</v>
      </c>
      <c r="B468" s="3" t="s">
        <v>503</v>
      </c>
      <c r="C468" s="4">
        <v>21.1240869295907</v>
      </c>
      <c r="K468" s="8">
        <v>31993</v>
      </c>
      <c r="L468">
        <v>195.88</v>
      </c>
      <c r="M468">
        <v>133.27629999999999</v>
      </c>
      <c r="N468" s="9">
        <f t="shared" si="41"/>
        <v>0.38079796982940906</v>
      </c>
      <c r="O468" s="9">
        <f t="shared" si="42"/>
        <v>-6.0508247568024975E-2</v>
      </c>
    </row>
    <row r="469" spans="1:15" ht="13.5">
      <c r="A469">
        <f t="shared" si="43"/>
        <v>6</v>
      </c>
      <c r="B469" s="3" t="s">
        <v>504</v>
      </c>
      <c r="C469" s="4">
        <v>20.528589525926801</v>
      </c>
      <c r="K469" s="8">
        <v>31994</v>
      </c>
      <c r="L469">
        <v>198.24</v>
      </c>
      <c r="M469">
        <v>133.02340000000001</v>
      </c>
      <c r="N469" s="9">
        <f t="shared" si="41"/>
        <v>0.41055927138181314</v>
      </c>
      <c r="O469" s="9">
        <f t="shared" si="42"/>
        <v>-5.3483705706560247E-2</v>
      </c>
    </row>
    <row r="470" spans="1:15" ht="13.5">
      <c r="A470">
        <f t="shared" si="43"/>
        <v>7</v>
      </c>
      <c r="B470" s="3" t="s">
        <v>505</v>
      </c>
      <c r="C470" s="4">
        <v>20.528589525926801</v>
      </c>
      <c r="K470" s="8">
        <v>31995</v>
      </c>
      <c r="L470">
        <v>201.87</v>
      </c>
      <c r="M470">
        <v>130.62639999999999</v>
      </c>
      <c r="N470" s="9">
        <f t="shared" si="41"/>
        <v>0.4347547974413648</v>
      </c>
      <c r="O470" s="9">
        <f t="shared" si="42"/>
        <v>-7.1596304193319082E-2</v>
      </c>
    </row>
    <row r="471" spans="1:15" ht="13.5">
      <c r="A471">
        <f t="shared" si="43"/>
        <v>1</v>
      </c>
      <c r="B471" s="3" t="s">
        <v>506</v>
      </c>
      <c r="C471" s="4">
        <v>23.5757352838008</v>
      </c>
      <c r="K471" s="8">
        <v>31996</v>
      </c>
      <c r="L471">
        <v>203.73</v>
      </c>
      <c r="M471">
        <v>131.62700000000001</v>
      </c>
      <c r="N471" s="9">
        <f t="shared" si="41"/>
        <v>0.43179422306557025</v>
      </c>
      <c r="O471" s="9">
        <f t="shared" si="42"/>
        <v>-7.4938505868296978E-2</v>
      </c>
    </row>
    <row r="472" spans="1:15" ht="13.5">
      <c r="A472">
        <f t="shared" si="43"/>
        <v>2</v>
      </c>
      <c r="B472" s="3" t="s">
        <v>507</v>
      </c>
      <c r="C472" s="4">
        <v>25.041653380177301</v>
      </c>
      <c r="K472" s="8">
        <v>31999</v>
      </c>
      <c r="L472">
        <v>206.03</v>
      </c>
      <c r="M472">
        <v>131.05520000000001</v>
      </c>
      <c r="N472" s="9">
        <f t="shared" si="41"/>
        <v>0.4165979097909791</v>
      </c>
      <c r="O472" s="9">
        <f t="shared" si="42"/>
        <v>-9.8905390539053784E-2</v>
      </c>
    </row>
    <row r="473" spans="1:15" ht="13.5">
      <c r="A473">
        <f t="shared" si="43"/>
        <v>3</v>
      </c>
      <c r="B473" s="3" t="s">
        <v>508</v>
      </c>
      <c r="C473" s="4">
        <v>25.041653380177301</v>
      </c>
      <c r="K473" s="8">
        <v>32000</v>
      </c>
      <c r="L473">
        <v>208.39</v>
      </c>
      <c r="M473">
        <v>130.82429999999999</v>
      </c>
      <c r="N473" s="9">
        <f t="shared" si="41"/>
        <v>0.41704066367469039</v>
      </c>
      <c r="O473" s="9">
        <f t="shared" si="42"/>
        <v>-0.11040187678498581</v>
      </c>
    </row>
    <row r="474" spans="1:15" ht="13.5">
      <c r="A474">
        <f t="shared" si="43"/>
        <v>4</v>
      </c>
      <c r="B474" s="3" t="s">
        <v>509</v>
      </c>
      <c r="C474" s="4">
        <v>26.4012471429056</v>
      </c>
      <c r="K474" s="8">
        <v>32001</v>
      </c>
      <c r="L474">
        <v>207.06</v>
      </c>
      <c r="M474">
        <v>132.25370000000001</v>
      </c>
      <c r="N474" s="9">
        <f t="shared" si="41"/>
        <v>0.39115829078204789</v>
      </c>
      <c r="O474" s="9">
        <f t="shared" si="42"/>
        <v>-0.11143711367911846</v>
      </c>
    </row>
    <row r="475" spans="1:15" ht="13.5">
      <c r="A475">
        <f t="shared" si="43"/>
        <v>5</v>
      </c>
      <c r="B475" s="3" t="s">
        <v>510</v>
      </c>
      <c r="C475" s="4">
        <v>27.9258286013389</v>
      </c>
      <c r="K475" s="8">
        <v>32002</v>
      </c>
      <c r="L475">
        <v>206.47</v>
      </c>
      <c r="M475">
        <v>132.0558</v>
      </c>
      <c r="N475" s="9">
        <f t="shared" si="41"/>
        <v>0.37655843722914861</v>
      </c>
      <c r="O475" s="9">
        <f t="shared" si="42"/>
        <v>-0.11956930462030801</v>
      </c>
    </row>
    <row r="476" spans="1:15" ht="13.5">
      <c r="A476">
        <f t="shared" si="43"/>
        <v>6</v>
      </c>
      <c r="B476" s="3" t="s">
        <v>511</v>
      </c>
      <c r="C476" s="4">
        <v>27.720811778228001</v>
      </c>
      <c r="K476" s="8">
        <v>32003</v>
      </c>
      <c r="L476">
        <v>206.46</v>
      </c>
      <c r="M476">
        <v>131.55000000000001</v>
      </c>
      <c r="N476" s="9">
        <f t="shared" si="41"/>
        <v>0.38035702346727307</v>
      </c>
      <c r="O476" s="9">
        <f t="shared" si="42"/>
        <v>-0.12047870562278518</v>
      </c>
    </row>
    <row r="477" spans="1:15" ht="13.5">
      <c r="A477">
        <f t="shared" si="43"/>
        <v>7</v>
      </c>
      <c r="B477" s="3" t="s">
        <v>512</v>
      </c>
      <c r="C477" s="4">
        <v>27.720811778228001</v>
      </c>
      <c r="K477" s="8">
        <v>32006</v>
      </c>
      <c r="L477">
        <v>206.83</v>
      </c>
      <c r="M477">
        <v>130.40649999999999</v>
      </c>
      <c r="N477" s="9">
        <f t="shared" si="41"/>
        <v>0.38746897430737248</v>
      </c>
      <c r="O477" s="9">
        <f t="shared" si="42"/>
        <v>-0.12519957067149656</v>
      </c>
    </row>
    <row r="478" spans="1:15" ht="13.5">
      <c r="A478">
        <f t="shared" si="43"/>
        <v>1</v>
      </c>
      <c r="B478" s="3" t="s">
        <v>513</v>
      </c>
      <c r="C478" s="4">
        <v>30.4493114721637</v>
      </c>
      <c r="K478" s="8">
        <v>32007</v>
      </c>
      <c r="L478">
        <v>203.9</v>
      </c>
      <c r="M478">
        <v>129.92269999999999</v>
      </c>
      <c r="N478" s="9">
        <f t="shared" si="41"/>
        <v>0.37213997308209978</v>
      </c>
      <c r="O478" s="9">
        <f t="shared" si="42"/>
        <v>-0.12568842530282642</v>
      </c>
    </row>
    <row r="479" spans="1:15" ht="13.5">
      <c r="A479">
        <f t="shared" si="43"/>
        <v>2</v>
      </c>
      <c r="B479" s="3" t="s">
        <v>514</v>
      </c>
      <c r="C479" s="4">
        <v>30.465790581303001</v>
      </c>
      <c r="K479" s="8">
        <v>32008</v>
      </c>
      <c r="L479">
        <v>205.39</v>
      </c>
      <c r="M479">
        <v>131.1652</v>
      </c>
      <c r="N479" s="9">
        <f t="shared" si="41"/>
        <v>0.37146100427350426</v>
      </c>
      <c r="O479" s="9">
        <f t="shared" si="42"/>
        <v>-0.12416399572649572</v>
      </c>
    </row>
    <row r="480" spans="1:15" ht="13.5">
      <c r="A480">
        <f t="shared" si="43"/>
        <v>3</v>
      </c>
      <c r="B480" s="3" t="s">
        <v>515</v>
      </c>
      <c r="C480" s="4">
        <v>30.465790581303001</v>
      </c>
      <c r="K480" s="8">
        <v>32009</v>
      </c>
      <c r="L480">
        <v>208.93</v>
      </c>
      <c r="M480">
        <v>131.34110000000001</v>
      </c>
      <c r="N480" s="9">
        <f t="shared" si="41"/>
        <v>0.39277381507899478</v>
      </c>
      <c r="O480" s="9">
        <f t="shared" si="42"/>
        <v>-0.12445103659756007</v>
      </c>
    </row>
    <row r="481" spans="1:15" ht="13.5">
      <c r="A481">
        <f t="shared" si="43"/>
        <v>4</v>
      </c>
      <c r="B481" s="3" t="s">
        <v>516</v>
      </c>
      <c r="C481" s="4">
        <v>32.025942489282698</v>
      </c>
      <c r="K481" s="8">
        <v>32010</v>
      </c>
      <c r="L481">
        <v>210.57</v>
      </c>
      <c r="M481">
        <v>130.91229999999999</v>
      </c>
      <c r="N481" s="9">
        <f t="shared" si="41"/>
        <v>0.39496522027161318</v>
      </c>
      <c r="O481" s="9">
        <f t="shared" si="42"/>
        <v>-0.13274395495197089</v>
      </c>
    </row>
    <row r="482" spans="1:15" ht="13.5">
      <c r="A482">
        <f t="shared" si="43"/>
        <v>5</v>
      </c>
      <c r="B482" s="3" t="s">
        <v>517</v>
      </c>
      <c r="C482" s="4">
        <v>34.555380807042503</v>
      </c>
      <c r="K482" s="8">
        <v>32013</v>
      </c>
      <c r="L482">
        <v>209.48</v>
      </c>
      <c r="M482">
        <v>134.6397</v>
      </c>
      <c r="N482" s="9">
        <f t="shared" si="41"/>
        <v>0.39737175638716549</v>
      </c>
      <c r="O482" s="9">
        <f t="shared" si="42"/>
        <v>-0.10186311787072233</v>
      </c>
    </row>
    <row r="483" spans="1:15" ht="13.5">
      <c r="A483">
        <f t="shared" si="43"/>
        <v>6</v>
      </c>
      <c r="B483" s="3" t="s">
        <v>518</v>
      </c>
      <c r="C483" s="4">
        <v>34.8906140680647</v>
      </c>
      <c r="K483" s="8">
        <v>32014</v>
      </c>
      <c r="L483">
        <v>210.71</v>
      </c>
      <c r="M483">
        <v>137.19139999999999</v>
      </c>
      <c r="N483" s="9">
        <f t="shared" si="41"/>
        <v>0.39404565001653991</v>
      </c>
      <c r="O483" s="9">
        <f t="shared" si="42"/>
        <v>-9.2349321865696443E-2</v>
      </c>
    </row>
    <row r="484" spans="1:15" ht="13.5">
      <c r="A484">
        <f t="shared" si="43"/>
        <v>7</v>
      </c>
      <c r="B484" s="3" t="s">
        <v>519</v>
      </c>
      <c r="C484" s="4">
        <v>34.8906140680647</v>
      </c>
      <c r="K484" s="8">
        <v>32015</v>
      </c>
      <c r="L484">
        <v>211.16</v>
      </c>
      <c r="M484">
        <v>137.85409999999999</v>
      </c>
      <c r="N484" s="9">
        <f t="shared" si="41"/>
        <v>0.3890277595053282</v>
      </c>
      <c r="O484" s="9">
        <f t="shared" si="42"/>
        <v>-9.3184449414550841E-2</v>
      </c>
    </row>
    <row r="485" spans="1:15" ht="13.5">
      <c r="A485">
        <f t="shared" si="43"/>
        <v>1</v>
      </c>
      <c r="B485" s="3" t="s">
        <v>520</v>
      </c>
      <c r="C485" s="4">
        <v>34.502009213787602</v>
      </c>
      <c r="K485" s="8">
        <v>32016</v>
      </c>
      <c r="L485">
        <v>210.63</v>
      </c>
      <c r="M485">
        <v>137.78790000000001</v>
      </c>
      <c r="N485" s="9">
        <f t="shared" si="41"/>
        <v>0.38535911602209949</v>
      </c>
      <c r="O485" s="9">
        <f t="shared" si="42"/>
        <v>-9.3739147592738603E-2</v>
      </c>
    </row>
    <row r="486" spans="1:15" ht="13.5">
      <c r="A486">
        <f t="shared" si="43"/>
        <v>2</v>
      </c>
      <c r="B486" s="3" t="s">
        <v>521</v>
      </c>
      <c r="C486" s="4">
        <v>36.665993247925002</v>
      </c>
      <c r="K486" s="8">
        <v>32017</v>
      </c>
      <c r="L486">
        <v>208.85</v>
      </c>
      <c r="M486">
        <v>136.4623</v>
      </c>
      <c r="N486" s="9">
        <f t="shared" si="41"/>
        <v>0.37673038892551092</v>
      </c>
      <c r="O486" s="9">
        <f t="shared" si="42"/>
        <v>-0.10044627554383645</v>
      </c>
    </row>
    <row r="487" spans="1:15" ht="13.5">
      <c r="A487">
        <f t="shared" si="43"/>
        <v>3</v>
      </c>
      <c r="B487" s="3" t="s">
        <v>522</v>
      </c>
      <c r="C487" s="4">
        <v>37.128988571717002</v>
      </c>
      <c r="K487" s="8">
        <v>32020</v>
      </c>
      <c r="L487">
        <v>209.57</v>
      </c>
      <c r="M487">
        <v>135.50129999999999</v>
      </c>
      <c r="N487" s="9">
        <f t="shared" si="41"/>
        <v>0.40330788804071238</v>
      </c>
      <c r="O487" s="9">
        <f t="shared" si="42"/>
        <v>-9.2665729208517567E-2</v>
      </c>
    </row>
    <row r="488" spans="1:15" ht="13.5">
      <c r="A488">
        <f t="shared" si="43"/>
        <v>4</v>
      </c>
      <c r="B488" s="3" t="s">
        <v>523</v>
      </c>
      <c r="C488" s="4">
        <v>38.465689700730501</v>
      </c>
      <c r="K488" s="8">
        <v>32021</v>
      </c>
      <c r="L488">
        <v>206.89</v>
      </c>
      <c r="M488">
        <v>136.18620000000001</v>
      </c>
      <c r="N488" s="9">
        <f t="shared" si="41"/>
        <v>0.38092377519690301</v>
      </c>
      <c r="O488" s="9">
        <f t="shared" si="42"/>
        <v>-9.1001201441729962E-2</v>
      </c>
    </row>
    <row r="489" spans="1:15" ht="13.5">
      <c r="A489">
        <f t="shared" si="43"/>
        <v>5</v>
      </c>
      <c r="B489" s="3" t="s">
        <v>524</v>
      </c>
      <c r="C489" s="4">
        <v>36.303125979741701</v>
      </c>
      <c r="K489" s="8">
        <v>32022</v>
      </c>
      <c r="L489">
        <v>205.73</v>
      </c>
      <c r="M489">
        <v>135.53450000000001</v>
      </c>
      <c r="N489" s="9">
        <f t="shared" si="41"/>
        <v>0.35885072655217964</v>
      </c>
      <c r="O489" s="9">
        <f t="shared" si="42"/>
        <v>-0.10479194187582563</v>
      </c>
    </row>
    <row r="490" spans="1:15" ht="13.5">
      <c r="A490">
        <f t="shared" si="43"/>
        <v>6</v>
      </c>
      <c r="B490" s="3" t="s">
        <v>525</v>
      </c>
      <c r="C490" s="4">
        <v>35.999599928408202</v>
      </c>
      <c r="K490" s="8">
        <v>32023</v>
      </c>
      <c r="L490">
        <v>205.01</v>
      </c>
      <c r="M490">
        <v>135.7775</v>
      </c>
      <c r="N490" s="9">
        <f t="shared" si="41"/>
        <v>0.36974677624106378</v>
      </c>
      <c r="O490" s="9">
        <f t="shared" si="42"/>
        <v>-9.2820872586356518E-2</v>
      </c>
    </row>
    <row r="491" spans="1:15" ht="13.5">
      <c r="A491">
        <f t="shared" si="43"/>
        <v>7</v>
      </c>
      <c r="B491" s="3" t="s">
        <v>526</v>
      </c>
      <c r="C491" s="4">
        <v>35.999599928408202</v>
      </c>
      <c r="K491" s="8">
        <v>32024</v>
      </c>
      <c r="L491">
        <v>204.06</v>
      </c>
      <c r="M491">
        <v>136.07570000000001</v>
      </c>
      <c r="N491" s="9">
        <f t="shared" si="41"/>
        <v>0.39242579324462623</v>
      </c>
      <c r="O491" s="9">
        <f t="shared" si="42"/>
        <v>-7.1472534970999702E-2</v>
      </c>
    </row>
    <row r="492" spans="1:15" ht="13.5">
      <c r="A492">
        <f t="shared" si="43"/>
        <v>1</v>
      </c>
      <c r="B492" s="3" t="s">
        <v>527</v>
      </c>
      <c r="C492" s="4">
        <v>35.754161270964197</v>
      </c>
      <c r="K492" s="8">
        <v>32028</v>
      </c>
      <c r="L492">
        <v>199.9</v>
      </c>
      <c r="M492">
        <v>134.39670000000001</v>
      </c>
      <c r="N492" s="9">
        <f t="shared" si="41"/>
        <v>0.37143249176728887</v>
      </c>
      <c r="O492" s="9">
        <f t="shared" si="42"/>
        <v>-7.7958973655323671E-2</v>
      </c>
    </row>
    <row r="493" spans="1:15" ht="13.5">
      <c r="A493">
        <f t="shared" si="43"/>
        <v>2</v>
      </c>
      <c r="B493" s="3" t="s">
        <v>528</v>
      </c>
      <c r="C493" s="4">
        <v>38.930221131590798</v>
      </c>
      <c r="K493" s="8">
        <v>32029</v>
      </c>
      <c r="L493">
        <v>201.6</v>
      </c>
      <c r="M493">
        <v>132.81720000000001</v>
      </c>
      <c r="N493" s="9">
        <f t="shared" si="41"/>
        <v>0.39284233798535295</v>
      </c>
      <c r="O493" s="9">
        <f t="shared" si="42"/>
        <v>-8.2373911841923442E-2</v>
      </c>
    </row>
    <row r="494" spans="1:15" ht="13.5">
      <c r="A494">
        <f t="shared" si="43"/>
        <v>3</v>
      </c>
      <c r="B494" s="3" t="s">
        <v>529</v>
      </c>
      <c r="C494" s="4">
        <v>38.495555158090902</v>
      </c>
      <c r="K494" s="8">
        <v>32030</v>
      </c>
      <c r="L494">
        <v>205.16</v>
      </c>
      <c r="M494">
        <v>133.82230000000001</v>
      </c>
      <c r="N494" s="9">
        <f t="shared" si="41"/>
        <v>0.4817275747508305</v>
      </c>
      <c r="O494" s="9">
        <f t="shared" si="42"/>
        <v>-3.349487216524627E-2</v>
      </c>
    </row>
    <row r="495" spans="1:15" ht="13.5">
      <c r="A495">
        <f t="shared" si="43"/>
        <v>4</v>
      </c>
      <c r="B495" s="3" t="s">
        <v>530</v>
      </c>
      <c r="C495" s="4">
        <v>36.589592691688502</v>
      </c>
      <c r="K495" s="8">
        <v>32031</v>
      </c>
      <c r="L495">
        <v>206.37</v>
      </c>
      <c r="M495">
        <v>132.83930000000001</v>
      </c>
      <c r="N495" s="9">
        <f t="shared" si="41"/>
        <v>0.52821386255924185</v>
      </c>
      <c r="O495" s="9">
        <f t="shared" si="42"/>
        <v>-1.6296652843601822E-2</v>
      </c>
    </row>
    <row r="496" spans="1:15" ht="13.5">
      <c r="A496">
        <f t="shared" si="43"/>
        <v>5</v>
      </c>
      <c r="B496" s="3" t="s">
        <v>531</v>
      </c>
      <c r="C496" s="4">
        <v>31.887694038495699</v>
      </c>
      <c r="K496" s="8">
        <v>32034</v>
      </c>
      <c r="L496">
        <v>205.16</v>
      </c>
      <c r="M496">
        <v>133.33629999999999</v>
      </c>
      <c r="N496" s="9">
        <f t="shared" si="41"/>
        <v>0.5203794278938787</v>
      </c>
      <c r="O496" s="9">
        <f t="shared" si="42"/>
        <v>-1.1884541277604854E-2</v>
      </c>
    </row>
    <row r="497" spans="1:15" ht="13.5">
      <c r="A497">
        <f t="shared" si="43"/>
        <v>6</v>
      </c>
      <c r="B497" s="3" t="s">
        <v>532</v>
      </c>
      <c r="C497" s="4">
        <v>30.183241531585399</v>
      </c>
      <c r="K497" s="8">
        <v>32035</v>
      </c>
      <c r="L497">
        <v>202.26</v>
      </c>
      <c r="M497">
        <v>134.4409</v>
      </c>
      <c r="N497" s="9">
        <f t="shared" si="41"/>
        <v>0.49589527401819367</v>
      </c>
      <c r="O497" s="9">
        <f t="shared" si="42"/>
        <v>-5.6881887434362399E-3</v>
      </c>
    </row>
    <row r="498" spans="1:15" ht="13.5">
      <c r="A498">
        <f t="shared" si="43"/>
        <v>7</v>
      </c>
      <c r="B498" s="3" t="s">
        <v>533</v>
      </c>
      <c r="C498" s="4">
        <v>30.183241531585399</v>
      </c>
      <c r="K498" s="8">
        <v>32036</v>
      </c>
      <c r="L498">
        <v>201.3</v>
      </c>
      <c r="M498">
        <v>134.3194</v>
      </c>
      <c r="N498" s="9">
        <f t="shared" si="41"/>
        <v>0.47591465649974363</v>
      </c>
      <c r="O498" s="9">
        <f t="shared" si="42"/>
        <v>-1.5181464916782628E-2</v>
      </c>
    </row>
    <row r="499" spans="1:15" ht="13.5">
      <c r="A499">
        <f t="shared" si="43"/>
        <v>1</v>
      </c>
      <c r="B499" s="3" t="s">
        <v>534</v>
      </c>
      <c r="C499" s="4">
        <v>29.4062654849144</v>
      </c>
      <c r="K499" s="8">
        <v>32037</v>
      </c>
      <c r="L499">
        <v>202.05</v>
      </c>
      <c r="M499">
        <v>136.42920000000001</v>
      </c>
      <c r="N499" s="9">
        <f t="shared" si="41"/>
        <v>0.46275247954825183</v>
      </c>
      <c r="O499" s="9">
        <f t="shared" si="42"/>
        <v>-1.2313038442047231E-2</v>
      </c>
    </row>
    <row r="500" spans="1:15" ht="13.5">
      <c r="A500">
        <f t="shared" si="43"/>
        <v>2</v>
      </c>
      <c r="B500" s="3" t="s">
        <v>535</v>
      </c>
      <c r="C500" s="4">
        <v>28.706481963371399</v>
      </c>
      <c r="K500" s="8">
        <v>32038</v>
      </c>
      <c r="L500">
        <v>201.68</v>
      </c>
      <c r="M500">
        <v>137.0257</v>
      </c>
      <c r="N500" s="9">
        <f t="shared" si="41"/>
        <v>0.45659396215513492</v>
      </c>
      <c r="O500" s="9">
        <f t="shared" si="42"/>
        <v>-1.0358948432760418E-2</v>
      </c>
    </row>
    <row r="501" spans="1:15" ht="13.5">
      <c r="A501">
        <f t="shared" si="43"/>
        <v>3</v>
      </c>
      <c r="B501" s="3" t="s">
        <v>536</v>
      </c>
      <c r="C501" s="4">
        <v>31.508490216440599</v>
      </c>
      <c r="K501" s="8">
        <v>32041</v>
      </c>
      <c r="L501">
        <v>197.26</v>
      </c>
      <c r="M501">
        <v>137.0257</v>
      </c>
      <c r="N501" s="9">
        <f t="shared" si="41"/>
        <v>0.40779332001141877</v>
      </c>
      <c r="O501" s="9">
        <f t="shared" si="42"/>
        <v>-2.2083214387667693E-2</v>
      </c>
    </row>
    <row r="502" spans="1:15" ht="13.5">
      <c r="A502">
        <f t="shared" si="43"/>
        <v>4</v>
      </c>
      <c r="B502" s="3" t="s">
        <v>537</v>
      </c>
      <c r="C502" s="4">
        <v>29.757661633417101</v>
      </c>
      <c r="K502" s="8">
        <v>32042</v>
      </c>
      <c r="L502">
        <v>201.43</v>
      </c>
      <c r="M502">
        <v>138.17449999999999</v>
      </c>
      <c r="N502" s="9">
        <f t="shared" si="41"/>
        <v>0.4432184566884001</v>
      </c>
      <c r="O502" s="9">
        <f t="shared" si="42"/>
        <v>-9.9985670272980665E-3</v>
      </c>
    </row>
    <row r="503" spans="1:15" ht="13.5">
      <c r="A503">
        <f t="shared" si="43"/>
        <v>5</v>
      </c>
      <c r="B503" s="3" t="s">
        <v>538</v>
      </c>
      <c r="C503" s="4">
        <v>28.126199669603398</v>
      </c>
      <c r="K503" s="8">
        <v>32043</v>
      </c>
      <c r="L503">
        <v>204.07</v>
      </c>
      <c r="M503">
        <v>140.19589999999999</v>
      </c>
      <c r="N503" s="9">
        <f t="shared" si="41"/>
        <v>0.46559896581442106</v>
      </c>
      <c r="O503" s="9">
        <f t="shared" si="42"/>
        <v>6.8651249640907519E-3</v>
      </c>
    </row>
    <row r="504" spans="1:15" ht="13.5">
      <c r="A504">
        <f t="shared" si="43"/>
        <v>6</v>
      </c>
      <c r="B504" s="3" t="s">
        <v>539</v>
      </c>
      <c r="C504" s="4">
        <v>27.628701343606298</v>
      </c>
      <c r="K504" s="8">
        <v>32044</v>
      </c>
      <c r="L504">
        <v>204.64</v>
      </c>
      <c r="M504">
        <v>139.91849999999999</v>
      </c>
      <c r="N504" s="9">
        <f t="shared" si="41"/>
        <v>0.4869931695974421</v>
      </c>
      <c r="O504" s="9">
        <f t="shared" si="42"/>
        <v>1.670178753088214E-2</v>
      </c>
    </row>
    <row r="505" spans="1:15" ht="13.5">
      <c r="A505">
        <f t="shared" si="43"/>
        <v>7</v>
      </c>
      <c r="B505" s="3" t="s">
        <v>540</v>
      </c>
      <c r="C505" s="4">
        <v>27.628701343606298</v>
      </c>
      <c r="K505" s="8">
        <v>32045</v>
      </c>
      <c r="L505">
        <v>205.12</v>
      </c>
      <c r="M505">
        <v>138.35400000000001</v>
      </c>
      <c r="N505" s="9">
        <f t="shared" si="41"/>
        <v>0.49080601787920641</v>
      </c>
      <c r="O505" s="9">
        <f t="shared" si="42"/>
        <v>5.5527291227561726E-3</v>
      </c>
    </row>
    <row r="506" spans="1:15" ht="13.5">
      <c r="A506">
        <f t="shared" si="43"/>
        <v>1</v>
      </c>
      <c r="B506" s="3" t="s">
        <v>541</v>
      </c>
      <c r="C506" s="4">
        <v>27.5021380681981</v>
      </c>
      <c r="K506" s="8">
        <v>32048</v>
      </c>
      <c r="L506">
        <v>204.62</v>
      </c>
      <c r="M506">
        <v>138.83109999999999</v>
      </c>
      <c r="N506" s="9">
        <f t="shared" si="41"/>
        <v>0.50966504352958553</v>
      </c>
      <c r="O506" s="9">
        <f t="shared" si="42"/>
        <v>2.4281392946731595E-2</v>
      </c>
    </row>
    <row r="507" spans="1:15" ht="13.5">
      <c r="A507">
        <f t="shared" si="43"/>
        <v>2</v>
      </c>
      <c r="B507" s="3" t="s">
        <v>542</v>
      </c>
      <c r="C507" s="4">
        <v>27.500672240299298</v>
      </c>
      <c r="K507" s="8">
        <v>32049</v>
      </c>
      <c r="L507">
        <v>204.15</v>
      </c>
      <c r="M507">
        <v>140.096</v>
      </c>
      <c r="N507" s="9">
        <f t="shared" si="41"/>
        <v>0.48483526074623606</v>
      </c>
      <c r="O507" s="9">
        <f t="shared" si="42"/>
        <v>1.8954105753145711E-2</v>
      </c>
    </row>
    <row r="508" spans="1:15" ht="13.5">
      <c r="A508">
        <f t="shared" si="43"/>
        <v>3</v>
      </c>
      <c r="B508" s="3" t="s">
        <v>543</v>
      </c>
      <c r="C508" s="4">
        <v>26.128219200257401</v>
      </c>
      <c r="K508" s="8">
        <v>32050</v>
      </c>
      <c r="L508">
        <v>205.51</v>
      </c>
      <c r="M508">
        <v>138.90880000000001</v>
      </c>
      <c r="N508" s="9">
        <f t="shared" si="41"/>
        <v>0.48640243020396356</v>
      </c>
      <c r="O508" s="9">
        <f t="shared" si="42"/>
        <v>4.6926081296110311E-3</v>
      </c>
    </row>
    <row r="509" spans="1:15" ht="13.5">
      <c r="A509">
        <f t="shared" si="43"/>
        <v>4</v>
      </c>
      <c r="B509" s="3" t="s">
        <v>544</v>
      </c>
      <c r="C509" s="4">
        <v>24.632258839217801</v>
      </c>
      <c r="K509" s="8">
        <v>32051</v>
      </c>
      <c r="L509">
        <v>209.71</v>
      </c>
      <c r="M509">
        <v>138.4982</v>
      </c>
      <c r="N509" s="9">
        <f t="shared" si="41"/>
        <v>0.51721892634929834</v>
      </c>
      <c r="O509" s="9">
        <f t="shared" si="42"/>
        <v>2.0127333236867884E-3</v>
      </c>
    </row>
    <row r="510" spans="1:15" ht="13.5">
      <c r="A510">
        <f t="shared" si="43"/>
        <v>5</v>
      </c>
      <c r="B510" s="3" t="s">
        <v>545</v>
      </c>
      <c r="C510" s="4">
        <v>22.691348342558399</v>
      </c>
      <c r="K510" s="8">
        <v>32052</v>
      </c>
      <c r="L510">
        <v>212.15</v>
      </c>
      <c r="M510">
        <v>139.23060000000001</v>
      </c>
      <c r="N510" s="9">
        <f t="shared" si="41"/>
        <v>0.53121616744857447</v>
      </c>
      <c r="O510" s="9">
        <f t="shared" si="42"/>
        <v>4.9123060267051155E-3</v>
      </c>
    </row>
    <row r="511" spans="1:15" ht="13.5">
      <c r="A511">
        <f t="shared" si="43"/>
        <v>6</v>
      </c>
      <c r="B511" s="3" t="s">
        <v>546</v>
      </c>
      <c r="C511" s="4">
        <v>22.998901346946202</v>
      </c>
      <c r="K511" s="8">
        <v>32055</v>
      </c>
      <c r="L511">
        <v>213.81</v>
      </c>
      <c r="M511">
        <v>139.48580000000001</v>
      </c>
      <c r="N511" s="9">
        <f t="shared" si="41"/>
        <v>0.53687464059804491</v>
      </c>
      <c r="O511" s="9">
        <f t="shared" si="42"/>
        <v>2.6293847038527662E-3</v>
      </c>
    </row>
    <row r="512" spans="1:15" ht="13.5">
      <c r="A512">
        <f t="shared" si="43"/>
        <v>7</v>
      </c>
      <c r="B512" s="3" t="s">
        <v>547</v>
      </c>
      <c r="C512" s="4">
        <v>22.998901346946202</v>
      </c>
      <c r="K512" s="8">
        <v>32056</v>
      </c>
      <c r="L512">
        <v>208.07</v>
      </c>
      <c r="M512">
        <v>138.62029999999999</v>
      </c>
      <c r="N512" s="9">
        <f t="shared" ref="N512:N575" si="44">L512 / INDEX(L:L, MAX(ROW(L512) - 252, 3)) - 1</f>
        <v>0.50491826992622602</v>
      </c>
      <c r="O512" s="9">
        <f t="shared" ref="O512:O575" si="45">M512 / INDEX(L:L, MAX(ROW(M512) - 252, 3)) - 1</f>
        <v>2.6059597859104944E-3</v>
      </c>
    </row>
    <row r="513" spans="1:15" ht="13.5">
      <c r="A513">
        <f t="shared" si="43"/>
        <v>1</v>
      </c>
      <c r="B513" s="3" t="s">
        <v>548</v>
      </c>
      <c r="C513" s="4">
        <v>23.254935696128001</v>
      </c>
      <c r="K513" s="8">
        <v>32057</v>
      </c>
      <c r="L513">
        <v>206.89</v>
      </c>
      <c r="M513">
        <v>136.2347</v>
      </c>
      <c r="N513" s="9">
        <f t="shared" si="44"/>
        <v>0.48563837426396672</v>
      </c>
      <c r="O513" s="9">
        <f t="shared" si="45"/>
        <v>-2.1724113169610759E-2</v>
      </c>
    </row>
    <row r="514" spans="1:15" ht="13.5">
      <c r="A514">
        <f t="shared" si="43"/>
        <v>2</v>
      </c>
      <c r="B514" s="3" t="s">
        <v>549</v>
      </c>
      <c r="C514" s="4">
        <v>22.625423831954301</v>
      </c>
      <c r="K514" s="8">
        <v>32058</v>
      </c>
      <c r="L514">
        <v>203.62</v>
      </c>
      <c r="M514">
        <v>136.46770000000001</v>
      </c>
      <c r="N514" s="9">
        <f t="shared" si="44"/>
        <v>0.46320781833860303</v>
      </c>
      <c r="O514" s="9">
        <f t="shared" si="45"/>
        <v>-1.9346795056050525E-2</v>
      </c>
    </row>
    <row r="515" spans="1:15" ht="13.5">
      <c r="A515">
        <f t="shared" ref="A515:A578" si="46">WEEKDAY(B515,2)</f>
        <v>3</v>
      </c>
      <c r="B515" s="3" t="s">
        <v>550</v>
      </c>
      <c r="C515" s="4">
        <v>21.5844126776575</v>
      </c>
      <c r="K515" s="8">
        <v>32059</v>
      </c>
      <c r="L515">
        <v>202.46</v>
      </c>
      <c r="M515">
        <v>135.83519999999999</v>
      </c>
      <c r="N515" s="9">
        <f t="shared" si="44"/>
        <v>0.44748695216987211</v>
      </c>
      <c r="O515" s="9">
        <f t="shared" si="45"/>
        <v>-2.8846786301565897E-2</v>
      </c>
    </row>
    <row r="516" spans="1:15" ht="13.5">
      <c r="A516">
        <f t="shared" si="46"/>
        <v>4</v>
      </c>
      <c r="B516" s="3" t="s">
        <v>551</v>
      </c>
      <c r="C516" s="4">
        <v>19.294514587334401</v>
      </c>
      <c r="K516" s="8">
        <v>32062</v>
      </c>
      <c r="L516">
        <v>199.62</v>
      </c>
      <c r="M516">
        <v>136.61189999999999</v>
      </c>
      <c r="N516" s="9">
        <f t="shared" si="44"/>
        <v>0.41896502701165761</v>
      </c>
      <c r="O516" s="9">
        <f t="shared" si="45"/>
        <v>-2.8917401194199721E-2</v>
      </c>
    </row>
    <row r="517" spans="1:15" ht="13.5">
      <c r="A517">
        <f t="shared" si="46"/>
        <v>5</v>
      </c>
      <c r="B517" s="3" t="s">
        <v>552</v>
      </c>
      <c r="C517" s="4">
        <v>19.010173954680699</v>
      </c>
      <c r="K517" s="8">
        <v>32063</v>
      </c>
      <c r="L517">
        <v>201.23</v>
      </c>
      <c r="M517">
        <v>137.58840000000001</v>
      </c>
      <c r="N517" s="9">
        <f t="shared" si="44"/>
        <v>0.42756810442678761</v>
      </c>
      <c r="O517" s="9">
        <f t="shared" si="45"/>
        <v>-2.3918842224744608E-2</v>
      </c>
    </row>
    <row r="518" spans="1:15" ht="13.5">
      <c r="A518">
        <f t="shared" si="46"/>
        <v>6</v>
      </c>
      <c r="B518" s="3" t="s">
        <v>553</v>
      </c>
      <c r="C518" s="4">
        <v>18.055861670427099</v>
      </c>
      <c r="K518" s="8">
        <v>32064</v>
      </c>
      <c r="L518">
        <v>197.49</v>
      </c>
      <c r="M518">
        <v>136.85599999999999</v>
      </c>
      <c r="N518" s="9">
        <f t="shared" si="44"/>
        <v>0.38979591836734695</v>
      </c>
      <c r="O518" s="9">
        <f t="shared" si="45"/>
        <v>-3.6903589021815675E-2</v>
      </c>
    </row>
    <row r="519" spans="1:15" ht="13.5">
      <c r="A519">
        <f t="shared" si="46"/>
        <v>7</v>
      </c>
      <c r="B519" s="3" t="s">
        <v>554</v>
      </c>
      <c r="C519" s="4">
        <v>18.055861670427099</v>
      </c>
      <c r="K519" s="8">
        <v>32065</v>
      </c>
      <c r="L519">
        <v>193.07</v>
      </c>
      <c r="M519">
        <v>136.34559999999999</v>
      </c>
      <c r="N519" s="9">
        <f t="shared" si="44"/>
        <v>0.3606060606060606</v>
      </c>
      <c r="O519" s="9">
        <f t="shared" si="45"/>
        <v>-3.914305849189581E-2</v>
      </c>
    </row>
    <row r="520" spans="1:15" ht="13.5">
      <c r="A520">
        <f t="shared" si="46"/>
        <v>1</v>
      </c>
      <c r="B520" s="3" t="s">
        <v>555</v>
      </c>
      <c r="C520" s="4">
        <v>18.884414720323001</v>
      </c>
      <c r="K520" s="8">
        <v>32066</v>
      </c>
      <c r="L520">
        <v>183.29</v>
      </c>
      <c r="M520">
        <v>135.7132</v>
      </c>
      <c r="N520" s="9">
        <f t="shared" si="44"/>
        <v>0.29808781869688383</v>
      </c>
      <c r="O520" s="9">
        <f t="shared" si="45"/>
        <v>-3.8858356940509875E-2</v>
      </c>
    </row>
    <row r="521" spans="1:15" ht="13.5">
      <c r="A521">
        <f t="shared" si="46"/>
        <v>2</v>
      </c>
      <c r="B521" s="3" t="s">
        <v>556</v>
      </c>
      <c r="C521" s="4">
        <v>15.864880703692601</v>
      </c>
      <c r="K521" s="8">
        <v>32069</v>
      </c>
      <c r="L521">
        <v>155.65</v>
      </c>
      <c r="M521">
        <v>135.9684</v>
      </c>
      <c r="N521" s="9">
        <f t="shared" si="44"/>
        <v>0.11099214846538197</v>
      </c>
      <c r="O521" s="9">
        <f t="shared" si="45"/>
        <v>-2.9490364025695825E-2</v>
      </c>
    </row>
    <row r="522" spans="1:15" ht="13.5">
      <c r="A522">
        <f t="shared" si="46"/>
        <v>3</v>
      </c>
      <c r="B522" s="3" t="s">
        <v>557</v>
      </c>
      <c r="C522" s="4">
        <v>17.781087987392201</v>
      </c>
      <c r="K522" s="8">
        <v>32070</v>
      </c>
      <c r="L522">
        <v>143.96</v>
      </c>
      <c r="M522">
        <v>135.9684</v>
      </c>
      <c r="N522" s="9">
        <f t="shared" si="44"/>
        <v>2.8800114342885763E-2</v>
      </c>
      <c r="O522" s="9">
        <f t="shared" si="45"/>
        <v>-2.8311298506396132E-2</v>
      </c>
    </row>
    <row r="523" spans="1:15" ht="13.5">
      <c r="A523">
        <f t="shared" si="46"/>
        <v>4</v>
      </c>
      <c r="B523" s="3" t="s">
        <v>558</v>
      </c>
      <c r="C523" s="4">
        <v>15.678703167934399</v>
      </c>
      <c r="K523" s="8">
        <v>32071</v>
      </c>
      <c r="L523">
        <v>158.78</v>
      </c>
      <c r="M523">
        <v>135.6688</v>
      </c>
      <c r="N523" s="9">
        <f t="shared" si="44"/>
        <v>0.13171774768353517</v>
      </c>
      <c r="O523" s="9">
        <f t="shared" si="45"/>
        <v>-3.3009265858873871E-2</v>
      </c>
    </row>
    <row r="524" spans="1:15" ht="13.5">
      <c r="A524">
        <f t="shared" si="46"/>
        <v>5</v>
      </c>
      <c r="B524" s="3" t="s">
        <v>559</v>
      </c>
      <c r="C524" s="4">
        <v>16.896988224311599</v>
      </c>
      <c r="K524" s="8">
        <v>32072</v>
      </c>
      <c r="L524">
        <v>149.99</v>
      </c>
      <c r="M524">
        <v>135.00299999999999</v>
      </c>
      <c r="N524" s="9">
        <f t="shared" si="44"/>
        <v>5.5153007386563591E-2</v>
      </c>
      <c r="O524" s="9">
        <f t="shared" si="45"/>
        <v>-5.0277875483644152E-2</v>
      </c>
    </row>
    <row r="525" spans="1:15" ht="13.5">
      <c r="A525">
        <f t="shared" si="46"/>
        <v>6</v>
      </c>
      <c r="B525" s="3" t="s">
        <v>560</v>
      </c>
      <c r="C525" s="4">
        <v>15.3411365486555</v>
      </c>
      <c r="K525" s="8">
        <v>32073</v>
      </c>
      <c r="L525">
        <v>145.41999999999999</v>
      </c>
      <c r="M525">
        <v>135.7021</v>
      </c>
      <c r="N525" s="9">
        <f t="shared" si="44"/>
        <v>2.4373062834601056E-2</v>
      </c>
      <c r="O525" s="9">
        <f t="shared" si="45"/>
        <v>-4.4082135812905099E-2</v>
      </c>
    </row>
    <row r="526" spans="1:15" ht="13.5">
      <c r="A526">
        <f t="shared" si="46"/>
        <v>7</v>
      </c>
      <c r="B526" s="3" t="s">
        <v>561</v>
      </c>
      <c r="C526" s="4">
        <v>15.3411365486555</v>
      </c>
      <c r="K526" s="8">
        <v>32076</v>
      </c>
      <c r="L526">
        <v>128.43</v>
      </c>
      <c r="M526">
        <v>136.60079999999999</v>
      </c>
      <c r="N526" s="9">
        <f t="shared" si="44"/>
        <v>-9.4032167042889303E-2</v>
      </c>
      <c r="O526" s="9">
        <f t="shared" si="45"/>
        <v>-3.6393905191873577E-2</v>
      </c>
    </row>
    <row r="527" spans="1:15" ht="13.5">
      <c r="A527">
        <f t="shared" si="46"/>
        <v>1</v>
      </c>
      <c r="B527" s="3" t="s">
        <v>562</v>
      </c>
      <c r="C527" s="4">
        <v>15.3411365486555</v>
      </c>
      <c r="K527" s="8">
        <v>32077</v>
      </c>
      <c r="L527">
        <v>129.87</v>
      </c>
      <c r="M527">
        <v>136.60079999999999</v>
      </c>
      <c r="N527" s="9">
        <f t="shared" si="44"/>
        <v>-8.8567618780265311E-2</v>
      </c>
      <c r="O527" s="9">
        <f t="shared" si="45"/>
        <v>-4.1330619692610093E-2</v>
      </c>
    </row>
    <row r="528" spans="1:15" ht="13.5">
      <c r="A528">
        <f t="shared" si="46"/>
        <v>2</v>
      </c>
      <c r="B528" s="3" t="s">
        <v>563</v>
      </c>
      <c r="C528" s="4">
        <v>13.921525428737899</v>
      </c>
      <c r="K528" s="8">
        <v>32078</v>
      </c>
      <c r="L528">
        <v>131.21</v>
      </c>
      <c r="M528">
        <v>136.8126</v>
      </c>
      <c r="N528" s="9">
        <f t="shared" si="44"/>
        <v>-8.3280933417173131E-2</v>
      </c>
      <c r="O528" s="9">
        <f t="shared" si="45"/>
        <v>-4.4137497380004165E-2</v>
      </c>
    </row>
    <row r="529" spans="1:15" ht="13.5">
      <c r="A529">
        <f t="shared" si="46"/>
        <v>3</v>
      </c>
      <c r="B529" s="3" t="s">
        <v>564</v>
      </c>
      <c r="C529" s="4">
        <v>14.0606390972863</v>
      </c>
      <c r="K529" s="8">
        <v>32079</v>
      </c>
      <c r="L529">
        <v>143.63999999999999</v>
      </c>
      <c r="M529">
        <v>133.8142</v>
      </c>
      <c r="N529" s="9">
        <f t="shared" si="44"/>
        <v>-7.8740157480315931E-3</v>
      </c>
      <c r="O529" s="9">
        <f t="shared" si="45"/>
        <v>-7.5741124464705045E-2</v>
      </c>
    </row>
    <row r="530" spans="1:15" ht="13.5">
      <c r="A530">
        <f t="shared" si="46"/>
        <v>4</v>
      </c>
      <c r="B530" s="3" t="s">
        <v>565</v>
      </c>
      <c r="C530" s="4">
        <v>16.987542110093798</v>
      </c>
      <c r="K530" s="8">
        <v>32080</v>
      </c>
      <c r="L530">
        <v>150.07</v>
      </c>
      <c r="M530">
        <v>132.84450000000001</v>
      </c>
      <c r="N530" s="9">
        <f t="shared" si="44"/>
        <v>3.8690476190476275E-2</v>
      </c>
      <c r="O530" s="9">
        <f t="shared" si="45"/>
        <v>-8.0533637873754005E-2</v>
      </c>
    </row>
    <row r="531" spans="1:15" ht="13.5">
      <c r="A531">
        <f t="shared" si="46"/>
        <v>5</v>
      </c>
      <c r="B531" s="3" t="s">
        <v>566</v>
      </c>
      <c r="C531" s="4">
        <v>16.350766100470199</v>
      </c>
      <c r="K531" s="8">
        <v>32083</v>
      </c>
      <c r="L531">
        <v>152.19999999999999</v>
      </c>
      <c r="M531">
        <v>132.5658</v>
      </c>
      <c r="N531" s="9">
        <f t="shared" si="44"/>
        <v>5.1032387266072732E-2</v>
      </c>
      <c r="O531" s="9">
        <f t="shared" si="45"/>
        <v>-8.4553552931427411E-2</v>
      </c>
    </row>
    <row r="532" spans="1:15" ht="13.5">
      <c r="A532">
        <f t="shared" si="46"/>
        <v>6</v>
      </c>
      <c r="B532" s="3" t="s">
        <v>567</v>
      </c>
      <c r="C532" s="4">
        <v>16.104855799781699</v>
      </c>
      <c r="K532" s="8">
        <v>32084</v>
      </c>
      <c r="L532">
        <v>147.13</v>
      </c>
      <c r="M532">
        <v>133.2569</v>
      </c>
      <c r="N532" s="9">
        <f t="shared" si="44"/>
        <v>8.0158947656892021E-3</v>
      </c>
      <c r="O532" s="9">
        <f t="shared" si="45"/>
        <v>-8.7031378459852093E-2</v>
      </c>
    </row>
    <row r="533" spans="1:15" ht="13.5">
      <c r="A533">
        <f t="shared" si="46"/>
        <v>7</v>
      </c>
      <c r="B533" s="3" t="s">
        <v>568</v>
      </c>
      <c r="C533" s="4">
        <v>16.104855799781699</v>
      </c>
      <c r="K533" s="8">
        <v>32085</v>
      </c>
      <c r="L533">
        <v>147.94999999999999</v>
      </c>
      <c r="M533">
        <v>130.16929999999999</v>
      </c>
      <c r="N533" s="9">
        <f t="shared" si="44"/>
        <v>1.2108359556710857E-2</v>
      </c>
      <c r="O533" s="9">
        <f t="shared" si="45"/>
        <v>-0.10952729511561099</v>
      </c>
    </row>
    <row r="534" spans="1:15" ht="13.5">
      <c r="A534">
        <f t="shared" si="46"/>
        <v>1</v>
      </c>
      <c r="B534" s="3" t="s">
        <v>569</v>
      </c>
      <c r="C534" s="4">
        <v>16.362495360567799</v>
      </c>
      <c r="K534" s="8">
        <v>32086</v>
      </c>
      <c r="L534">
        <v>153.03</v>
      </c>
      <c r="M534">
        <v>129.6343</v>
      </c>
      <c r="N534" s="9">
        <f t="shared" si="44"/>
        <v>5.2403548586754667E-2</v>
      </c>
      <c r="O534" s="9">
        <f t="shared" si="45"/>
        <v>-0.1084911629186438</v>
      </c>
    </row>
    <row r="535" spans="1:15" ht="13.5">
      <c r="A535">
        <f t="shared" si="46"/>
        <v>2</v>
      </c>
      <c r="B535" s="3" t="s">
        <v>570</v>
      </c>
      <c r="C535" s="4">
        <v>15.3335474517087</v>
      </c>
      <c r="K535" s="8">
        <v>32087</v>
      </c>
      <c r="L535">
        <v>150.68</v>
      </c>
      <c r="M535">
        <v>128.0514</v>
      </c>
      <c r="N535" s="9">
        <f t="shared" si="44"/>
        <v>3.9817817955972723E-2</v>
      </c>
      <c r="O535" s="9">
        <f t="shared" si="45"/>
        <v>-0.11633841694845071</v>
      </c>
    </row>
    <row r="536" spans="1:15" ht="13.5">
      <c r="A536">
        <f t="shared" si="46"/>
        <v>3</v>
      </c>
      <c r="B536" s="3" t="s">
        <v>571</v>
      </c>
      <c r="C536" s="4">
        <v>18.121326297695401</v>
      </c>
      <c r="K536" s="8">
        <v>32090</v>
      </c>
      <c r="L536">
        <v>146.49</v>
      </c>
      <c r="M536">
        <v>128.78710000000001</v>
      </c>
      <c r="N536" s="9">
        <f t="shared" si="44"/>
        <v>1.5247071869152418E-2</v>
      </c>
      <c r="O536" s="9">
        <f t="shared" si="45"/>
        <v>-0.10744265021831023</v>
      </c>
    </row>
    <row r="537" spans="1:15" ht="13.5">
      <c r="A537">
        <f t="shared" si="46"/>
        <v>4</v>
      </c>
      <c r="B537" s="3" t="s">
        <v>572</v>
      </c>
      <c r="C537" s="4">
        <v>16.120316871469601</v>
      </c>
      <c r="K537" s="8">
        <v>32091</v>
      </c>
      <c r="L537">
        <v>143.44999999999999</v>
      </c>
      <c r="M537">
        <v>129.6677</v>
      </c>
      <c r="N537" s="9">
        <f t="shared" si="44"/>
        <v>-1.3071895424836666E-2</v>
      </c>
      <c r="O537" s="9">
        <f t="shared" si="45"/>
        <v>-0.10789336085311318</v>
      </c>
    </row>
    <row r="538" spans="1:15" ht="13.5">
      <c r="A538">
        <f t="shared" si="46"/>
        <v>5</v>
      </c>
      <c r="B538" s="3" t="s">
        <v>573</v>
      </c>
      <c r="C538" s="4">
        <v>15.985576314989901</v>
      </c>
      <c r="K538" s="8">
        <v>32092</v>
      </c>
      <c r="L538">
        <v>145.47999999999999</v>
      </c>
      <c r="M538">
        <v>130.65969999999999</v>
      </c>
      <c r="N538" s="9">
        <f t="shared" si="44"/>
        <v>-6.8690754224498551E-4</v>
      </c>
      <c r="O538" s="9">
        <f t="shared" si="45"/>
        <v>-0.10248866602555318</v>
      </c>
    </row>
    <row r="539" spans="1:15" ht="13.5">
      <c r="A539">
        <f t="shared" si="46"/>
        <v>6</v>
      </c>
      <c r="B539" s="3" t="s">
        <v>574</v>
      </c>
      <c r="C539" s="4">
        <v>14.9115015760209</v>
      </c>
      <c r="K539" s="8">
        <v>32093</v>
      </c>
      <c r="L539">
        <v>149.85</v>
      </c>
      <c r="M539">
        <v>129.2664</v>
      </c>
      <c r="N539" s="9">
        <f t="shared" si="44"/>
        <v>4.4906212955860836E-2</v>
      </c>
      <c r="O539" s="9">
        <f t="shared" si="45"/>
        <v>-9.8623526950700757E-2</v>
      </c>
    </row>
    <row r="540" spans="1:15" ht="13.5">
      <c r="A540">
        <f t="shared" si="46"/>
        <v>7</v>
      </c>
      <c r="B540" s="3" t="s">
        <v>575</v>
      </c>
      <c r="C540" s="4">
        <v>14.9115015760209</v>
      </c>
      <c r="K540" s="8">
        <v>32094</v>
      </c>
      <c r="L540">
        <v>147.94999999999999</v>
      </c>
      <c r="M540">
        <v>128.4862</v>
      </c>
      <c r="N540" s="9">
        <f t="shared" si="44"/>
        <v>3.0938610549787526E-2</v>
      </c>
      <c r="O540" s="9">
        <f t="shared" si="45"/>
        <v>-0.10468817504006689</v>
      </c>
    </row>
    <row r="541" spans="1:15" ht="13.5">
      <c r="A541">
        <f t="shared" si="46"/>
        <v>1</v>
      </c>
      <c r="B541" s="3" t="s">
        <v>576</v>
      </c>
      <c r="C541" s="4">
        <v>14.880313096688701</v>
      </c>
      <c r="K541" s="8">
        <v>32097</v>
      </c>
      <c r="L541">
        <v>147.46</v>
      </c>
      <c r="M541">
        <v>129.02119999999999</v>
      </c>
      <c r="N541" s="9">
        <f t="shared" si="44"/>
        <v>2.9748603351955394E-2</v>
      </c>
      <c r="O541" s="9">
        <f t="shared" si="45"/>
        <v>-9.9013966480446913E-2</v>
      </c>
    </row>
    <row r="542" spans="1:15" ht="13.5">
      <c r="A542">
        <f t="shared" si="46"/>
        <v>2</v>
      </c>
      <c r="B542" s="3" t="s">
        <v>577</v>
      </c>
      <c r="C542" s="4">
        <v>15.347403881165899</v>
      </c>
      <c r="K542" s="8">
        <v>32098</v>
      </c>
      <c r="L542">
        <v>143.57</v>
      </c>
      <c r="M542">
        <v>128.6088</v>
      </c>
      <c r="N542" s="9">
        <f t="shared" si="44"/>
        <v>2.0688184274136212E-2</v>
      </c>
      <c r="O542" s="9">
        <f t="shared" si="45"/>
        <v>-8.5676098393288713E-2</v>
      </c>
    </row>
    <row r="543" spans="1:15" ht="13.5">
      <c r="A543">
        <f t="shared" si="46"/>
        <v>3</v>
      </c>
      <c r="B543" s="3" t="s">
        <v>578</v>
      </c>
      <c r="C543" s="4">
        <v>12.1155145735587</v>
      </c>
      <c r="K543" s="8">
        <v>32099</v>
      </c>
      <c r="L543">
        <v>144.84</v>
      </c>
      <c r="M543">
        <v>128.6422</v>
      </c>
      <c r="N543" s="9">
        <f t="shared" si="44"/>
        <v>3.798194066217575E-2</v>
      </c>
      <c r="O543" s="9">
        <f t="shared" si="45"/>
        <v>-7.809803640533175E-2</v>
      </c>
    </row>
    <row r="544" spans="1:15" ht="13.5">
      <c r="A544">
        <f t="shared" si="46"/>
        <v>4</v>
      </c>
      <c r="B544" s="3" t="s">
        <v>579</v>
      </c>
      <c r="C544" s="4">
        <v>11.5086082739475</v>
      </c>
      <c r="K544" s="8">
        <v>32100</v>
      </c>
      <c r="L544">
        <v>141.06</v>
      </c>
      <c r="M544">
        <v>128.39699999999999</v>
      </c>
      <c r="N544" s="9">
        <f t="shared" si="44"/>
        <v>-1.769160002830672E-3</v>
      </c>
      <c r="O544" s="9">
        <f t="shared" si="45"/>
        <v>-9.1380652466209078E-2</v>
      </c>
    </row>
    <row r="545" spans="1:15" ht="13.5">
      <c r="A545">
        <f t="shared" si="46"/>
        <v>5</v>
      </c>
      <c r="B545" s="3" t="s">
        <v>580</v>
      </c>
      <c r="C545" s="4">
        <v>11.0297029920228</v>
      </c>
      <c r="K545" s="8">
        <v>32101</v>
      </c>
      <c r="L545">
        <v>140.84</v>
      </c>
      <c r="M545">
        <v>128.34129999999999</v>
      </c>
      <c r="N545" s="9">
        <f t="shared" si="44"/>
        <v>-1.4415675297410835E-2</v>
      </c>
      <c r="O545" s="9">
        <f t="shared" si="45"/>
        <v>-0.10188033589923029</v>
      </c>
    </row>
    <row r="546" spans="1:15" ht="13.5">
      <c r="A546">
        <f t="shared" si="46"/>
        <v>6</v>
      </c>
      <c r="B546" s="3" t="s">
        <v>581</v>
      </c>
      <c r="C546" s="4">
        <v>11.29468597865</v>
      </c>
      <c r="K546" s="8">
        <v>32104</v>
      </c>
      <c r="L546">
        <v>141.84</v>
      </c>
      <c r="M546">
        <v>132.55459999999999</v>
      </c>
      <c r="N546" s="9">
        <f t="shared" si="44"/>
        <v>-1.8340369575749249E-2</v>
      </c>
      <c r="O546" s="9">
        <f t="shared" si="45"/>
        <v>-8.2603640390338517E-2</v>
      </c>
    </row>
    <row r="547" spans="1:15" ht="13.5">
      <c r="A547">
        <f t="shared" si="46"/>
        <v>7</v>
      </c>
      <c r="B547" s="3" t="s">
        <v>582</v>
      </c>
      <c r="C547" s="4">
        <v>11.29468597865</v>
      </c>
      <c r="K547" s="8">
        <v>32105</v>
      </c>
      <c r="L547">
        <v>144.66</v>
      </c>
      <c r="M547">
        <v>134.81739999999999</v>
      </c>
      <c r="N547" s="9">
        <f t="shared" si="44"/>
        <v>-7.6147355422927498E-3</v>
      </c>
      <c r="O547" s="9">
        <f t="shared" si="45"/>
        <v>-7.5136173423887009E-2</v>
      </c>
    </row>
    <row r="548" spans="1:15" ht="13.5">
      <c r="A548">
        <f t="shared" si="46"/>
        <v>1</v>
      </c>
      <c r="B548" s="3" t="s">
        <v>583</v>
      </c>
      <c r="C548" s="4">
        <v>11.530035239702899</v>
      </c>
      <c r="K548" s="8">
        <v>32106</v>
      </c>
      <c r="L548">
        <v>144.99</v>
      </c>
      <c r="M548">
        <v>131.8837</v>
      </c>
      <c r="N548" s="9">
        <f t="shared" si="44"/>
        <v>-1.2800435759515172E-2</v>
      </c>
      <c r="O548" s="9">
        <f t="shared" si="45"/>
        <v>-0.10203785660788456</v>
      </c>
    </row>
    <row r="549" spans="1:15" ht="13.5">
      <c r="A549">
        <f t="shared" si="46"/>
        <v>2</v>
      </c>
      <c r="B549" s="3" t="s">
        <v>584</v>
      </c>
      <c r="C549" s="4">
        <v>12.5734206680977</v>
      </c>
      <c r="K549" s="8">
        <v>32108</v>
      </c>
      <c r="L549">
        <v>143.35</v>
      </c>
      <c r="M549">
        <v>132.1412</v>
      </c>
      <c r="N549" s="9">
        <f t="shared" si="44"/>
        <v>-3.1026091658780564E-2</v>
      </c>
      <c r="O549" s="9">
        <f t="shared" si="45"/>
        <v>-0.10679194267946468</v>
      </c>
    </row>
    <row r="550" spans="1:15" ht="13.5">
      <c r="A550">
        <f t="shared" si="46"/>
        <v>3</v>
      </c>
      <c r="B550" s="3" t="s">
        <v>585</v>
      </c>
      <c r="C550" s="4">
        <v>12.663552698083</v>
      </c>
      <c r="K550" s="8">
        <v>32111</v>
      </c>
      <c r="L550">
        <v>137.12</v>
      </c>
      <c r="M550">
        <v>130.428</v>
      </c>
      <c r="N550" s="9">
        <f t="shared" si="44"/>
        <v>-6.6258086482805512E-2</v>
      </c>
      <c r="O550" s="9">
        <f t="shared" si="45"/>
        <v>-0.1118283963227783</v>
      </c>
    </row>
    <row r="551" spans="1:15" ht="13.5">
      <c r="A551">
        <f t="shared" si="46"/>
        <v>4</v>
      </c>
      <c r="B551" s="3" t="s">
        <v>586</v>
      </c>
      <c r="C551" s="4">
        <v>11.2556373486025</v>
      </c>
      <c r="K551" s="8">
        <v>32112</v>
      </c>
      <c r="L551">
        <v>137.16</v>
      </c>
      <c r="M551">
        <v>130.36080000000001</v>
      </c>
      <c r="N551" s="9">
        <f t="shared" si="44"/>
        <v>-7.8659232887754449E-2</v>
      </c>
      <c r="O551" s="9">
        <f t="shared" si="45"/>
        <v>-0.12433129576140256</v>
      </c>
    </row>
    <row r="552" spans="1:15" ht="13.5">
      <c r="A552">
        <f t="shared" si="46"/>
        <v>5</v>
      </c>
      <c r="B552" s="3" t="s">
        <v>587</v>
      </c>
      <c r="C552" s="4">
        <v>12.113970632865399</v>
      </c>
      <c r="K552" s="8">
        <v>32113</v>
      </c>
      <c r="L552">
        <v>137.96</v>
      </c>
      <c r="M552">
        <v>131.3014</v>
      </c>
      <c r="N552" s="9">
        <f t="shared" si="44"/>
        <v>-8.0756929637526675E-2</v>
      </c>
      <c r="O552" s="9">
        <f t="shared" si="45"/>
        <v>-0.125123933901919</v>
      </c>
    </row>
    <row r="553" spans="1:15" ht="13.5">
      <c r="A553">
        <f t="shared" si="46"/>
        <v>6</v>
      </c>
      <c r="B553" s="3" t="s">
        <v>588</v>
      </c>
      <c r="C553" s="4">
        <v>12.0869676028471</v>
      </c>
      <c r="K553" s="8">
        <v>32114</v>
      </c>
      <c r="L553">
        <v>132.94999999999999</v>
      </c>
      <c r="M553">
        <v>128.35650000000001</v>
      </c>
      <c r="N553" s="9">
        <f t="shared" si="44"/>
        <v>-0.11354847312975069</v>
      </c>
      <c r="O553" s="9">
        <f t="shared" si="45"/>
        <v>-0.14417589011868237</v>
      </c>
    </row>
    <row r="554" spans="1:15" ht="13.5">
      <c r="A554">
        <f t="shared" si="46"/>
        <v>7</v>
      </c>
      <c r="B554" s="3" t="s">
        <v>589</v>
      </c>
      <c r="C554" s="4">
        <v>12.0869676028471</v>
      </c>
      <c r="K554" s="8">
        <v>32115</v>
      </c>
      <c r="L554">
        <v>130.43</v>
      </c>
      <c r="M554">
        <v>127.2927</v>
      </c>
      <c r="N554" s="9">
        <f t="shared" si="44"/>
        <v>-0.12486580783682222</v>
      </c>
      <c r="O554" s="9">
        <f t="shared" si="45"/>
        <v>-0.14591586151368763</v>
      </c>
    </row>
    <row r="555" spans="1:15" ht="13.5">
      <c r="A555">
        <f t="shared" si="46"/>
        <v>1</v>
      </c>
      <c r="B555" s="3" t="s">
        <v>590</v>
      </c>
      <c r="C555" s="4">
        <v>12.244079480516101</v>
      </c>
      <c r="K555" s="8">
        <v>32118</v>
      </c>
      <c r="L555">
        <v>133.15</v>
      </c>
      <c r="M555">
        <v>128.39009999999999</v>
      </c>
      <c r="N555" s="9">
        <f t="shared" si="44"/>
        <v>-9.9425092999661735E-2</v>
      </c>
      <c r="O555" s="9">
        <f t="shared" si="45"/>
        <v>-0.13161920865742305</v>
      </c>
    </row>
    <row r="556" spans="1:15" ht="13.5">
      <c r="A556">
        <f t="shared" si="46"/>
        <v>2</v>
      </c>
      <c r="B556" s="3" t="s">
        <v>591</v>
      </c>
      <c r="C556" s="4">
        <v>13.5840584306219</v>
      </c>
      <c r="K556" s="8">
        <v>32119</v>
      </c>
      <c r="L556">
        <v>136.69</v>
      </c>
      <c r="M556">
        <v>128.13249999999999</v>
      </c>
      <c r="N556" s="9">
        <f t="shared" si="44"/>
        <v>-6.9312997889289907E-2</v>
      </c>
      <c r="O556" s="9">
        <f t="shared" si="45"/>
        <v>-0.12757881119357262</v>
      </c>
    </row>
    <row r="557" spans="1:15" ht="13.5">
      <c r="A557">
        <f t="shared" si="46"/>
        <v>3</v>
      </c>
      <c r="B557" s="3" t="s">
        <v>592</v>
      </c>
      <c r="C557" s="4">
        <v>15.1663864374691</v>
      </c>
      <c r="K557" s="8">
        <v>32120</v>
      </c>
      <c r="L557">
        <v>139.76</v>
      </c>
      <c r="M557">
        <v>128.07650000000001</v>
      </c>
      <c r="N557" s="9">
        <f t="shared" si="44"/>
        <v>-4.8992923244420394E-2</v>
      </c>
      <c r="O557" s="9">
        <f t="shared" si="45"/>
        <v>-0.12849414806750137</v>
      </c>
    </row>
    <row r="558" spans="1:15" ht="13.5">
      <c r="A558">
        <f t="shared" si="46"/>
        <v>4</v>
      </c>
      <c r="B558" s="3" t="s">
        <v>593</v>
      </c>
      <c r="C558" s="4">
        <v>14.932697951813401</v>
      </c>
      <c r="K558" s="8">
        <v>32121</v>
      </c>
      <c r="L558">
        <v>139.01</v>
      </c>
      <c r="M558">
        <v>128.07650000000001</v>
      </c>
      <c r="N558" s="9">
        <f t="shared" si="44"/>
        <v>-4.8398138006571889E-2</v>
      </c>
      <c r="O558" s="9">
        <f t="shared" si="45"/>
        <v>-0.123244112814896</v>
      </c>
    </row>
    <row r="559" spans="1:15" ht="13.5">
      <c r="A559">
        <f t="shared" si="46"/>
        <v>5</v>
      </c>
      <c r="B559" s="3" t="s">
        <v>594</v>
      </c>
      <c r="C559" s="4">
        <v>15.774339643600101</v>
      </c>
      <c r="K559" s="8">
        <v>32122</v>
      </c>
      <c r="L559">
        <v>139.82</v>
      </c>
      <c r="M559">
        <v>127.7182</v>
      </c>
      <c r="N559" s="9">
        <f t="shared" si="44"/>
        <v>-3.5591116016002178E-2</v>
      </c>
      <c r="O559" s="9">
        <f t="shared" si="45"/>
        <v>-0.11906331907849355</v>
      </c>
    </row>
    <row r="560" spans="1:15" ht="13.5">
      <c r="A560">
        <f t="shared" si="46"/>
        <v>6</v>
      </c>
      <c r="B560" s="3" t="s">
        <v>595</v>
      </c>
      <c r="C560" s="4">
        <v>15.438325204253101</v>
      </c>
      <c r="K560" s="8">
        <v>32125</v>
      </c>
      <c r="L560">
        <v>146.08000000000001</v>
      </c>
      <c r="M560">
        <v>127.3039</v>
      </c>
      <c r="N560" s="9">
        <f t="shared" si="44"/>
        <v>1.3951551329214995E-2</v>
      </c>
      <c r="O560" s="9">
        <f t="shared" si="45"/>
        <v>-0.11637467897549802</v>
      </c>
    </row>
    <row r="561" spans="1:15" ht="13.5">
      <c r="A561">
        <f t="shared" si="46"/>
        <v>7</v>
      </c>
      <c r="B561" s="3" t="s">
        <v>596</v>
      </c>
      <c r="C561" s="4">
        <v>15.438325204253101</v>
      </c>
      <c r="K561" s="8">
        <v>32126</v>
      </c>
      <c r="L561">
        <v>146.88999999999999</v>
      </c>
      <c r="M561">
        <v>127.4495</v>
      </c>
      <c r="N561" s="9">
        <f t="shared" si="44"/>
        <v>1.6610146030866968E-2</v>
      </c>
      <c r="O561" s="9">
        <f t="shared" si="45"/>
        <v>-0.11793549726624686</v>
      </c>
    </row>
    <row r="562" spans="1:15" ht="13.5">
      <c r="A562">
        <f t="shared" si="46"/>
        <v>1</v>
      </c>
      <c r="B562" s="3" t="s">
        <v>597</v>
      </c>
      <c r="C562" s="4">
        <v>15.0489947640497</v>
      </c>
      <c r="K562" s="8">
        <v>32127</v>
      </c>
      <c r="L562">
        <v>151.06</v>
      </c>
      <c r="M562">
        <v>126.77760000000001</v>
      </c>
      <c r="N562" s="9">
        <f t="shared" si="44"/>
        <v>5.6068232662192408E-2</v>
      </c>
      <c r="O562" s="9">
        <f t="shared" si="45"/>
        <v>-0.1136912751677851</v>
      </c>
    </row>
    <row r="563" spans="1:15" ht="13.5">
      <c r="A563">
        <f t="shared" si="46"/>
        <v>2</v>
      </c>
      <c r="B563" s="3" t="s">
        <v>598</v>
      </c>
      <c r="C563" s="4">
        <v>14.0152025616039</v>
      </c>
      <c r="K563" s="8">
        <v>32128</v>
      </c>
      <c r="L563">
        <v>149.91</v>
      </c>
      <c r="M563">
        <v>124.9524</v>
      </c>
      <c r="N563" s="9">
        <f t="shared" si="44"/>
        <v>4.9422471123556244E-2</v>
      </c>
      <c r="O563" s="9">
        <f t="shared" si="45"/>
        <v>-0.12528946447322364</v>
      </c>
    </row>
    <row r="564" spans="1:15" ht="13.5">
      <c r="A564">
        <f t="shared" si="46"/>
        <v>3</v>
      </c>
      <c r="B564" s="3" t="s">
        <v>599</v>
      </c>
      <c r="C564" s="4">
        <v>11.7395038808192</v>
      </c>
      <c r="K564" s="8">
        <v>32129</v>
      </c>
      <c r="L564">
        <v>154.74</v>
      </c>
      <c r="M564">
        <v>124.8629</v>
      </c>
      <c r="N564" s="9">
        <f t="shared" si="44"/>
        <v>7.6302427488349478E-2</v>
      </c>
      <c r="O564" s="9">
        <f t="shared" si="45"/>
        <v>-0.1315093552201434</v>
      </c>
    </row>
    <row r="565" spans="1:15" ht="13.5">
      <c r="A565">
        <f t="shared" si="46"/>
        <v>4</v>
      </c>
      <c r="B565" s="3" t="s">
        <v>600</v>
      </c>
      <c r="C565" s="4">
        <v>12.1168556991712</v>
      </c>
      <c r="K565" s="8">
        <v>32132</v>
      </c>
      <c r="L565">
        <v>156.02000000000001</v>
      </c>
      <c r="M565">
        <v>127.05759999999999</v>
      </c>
      <c r="N565" s="9">
        <f t="shared" si="44"/>
        <v>8.2795475050315925E-2</v>
      </c>
      <c r="O565" s="9">
        <f t="shared" si="45"/>
        <v>-0.11820667638281634</v>
      </c>
    </row>
    <row r="566" spans="1:15" ht="13.5">
      <c r="A566">
        <f t="shared" si="46"/>
        <v>5</v>
      </c>
      <c r="B566" s="3" t="s">
        <v>601</v>
      </c>
      <c r="C566" s="4">
        <v>10.9577862559557</v>
      </c>
      <c r="K566" s="8">
        <v>32133</v>
      </c>
      <c r="L566">
        <v>155.55000000000001</v>
      </c>
      <c r="M566">
        <v>126.7664</v>
      </c>
      <c r="N566" s="9">
        <f t="shared" si="44"/>
        <v>8.9285714285714191E-2</v>
      </c>
      <c r="O566" s="9">
        <f t="shared" si="45"/>
        <v>-0.11228011204481791</v>
      </c>
    </row>
    <row r="567" spans="1:15" ht="13.5">
      <c r="A567">
        <f t="shared" si="46"/>
        <v>6</v>
      </c>
      <c r="B567" s="3" t="s">
        <v>602</v>
      </c>
      <c r="C567" s="4">
        <v>10.9577862559557</v>
      </c>
      <c r="K567" s="8">
        <v>32134</v>
      </c>
      <c r="L567">
        <v>158.06</v>
      </c>
      <c r="M567">
        <v>127.28149999999999</v>
      </c>
      <c r="N567" s="9">
        <f t="shared" si="44"/>
        <v>0.10694026192310391</v>
      </c>
      <c r="O567" s="9">
        <f t="shared" si="45"/>
        <v>-0.10861054695706984</v>
      </c>
    </row>
    <row r="568" spans="1:15" ht="13.5">
      <c r="A568">
        <f t="shared" si="46"/>
        <v>7</v>
      </c>
      <c r="B568" s="3" t="s">
        <v>603</v>
      </c>
      <c r="C568" s="4">
        <v>10.9577862559557</v>
      </c>
      <c r="K568" s="8">
        <v>32135</v>
      </c>
      <c r="L568">
        <v>158.18</v>
      </c>
      <c r="M568">
        <v>127.50660000000001</v>
      </c>
      <c r="N568" s="9">
        <f t="shared" si="44"/>
        <v>0.10669558525152167</v>
      </c>
      <c r="O568" s="9">
        <f t="shared" si="45"/>
        <v>-0.10790876652907022</v>
      </c>
    </row>
    <row r="569" spans="1:15" ht="13.5">
      <c r="A569">
        <f t="shared" si="46"/>
        <v>1</v>
      </c>
      <c r="B569" s="3" t="s">
        <v>604</v>
      </c>
      <c r="C569" s="4">
        <v>10.8466986113168</v>
      </c>
      <c r="K569" s="8">
        <v>32139</v>
      </c>
      <c r="L569">
        <v>152.78</v>
      </c>
      <c r="M569">
        <v>126.7976</v>
      </c>
      <c r="N569" s="9">
        <f t="shared" si="44"/>
        <v>7.9641014769274321E-2</v>
      </c>
      <c r="O569" s="9">
        <f t="shared" si="45"/>
        <v>-0.10396721079782345</v>
      </c>
    </row>
    <row r="570" spans="1:15" ht="13.5">
      <c r="A570">
        <f t="shared" si="46"/>
        <v>2</v>
      </c>
      <c r="B570" s="3" t="s">
        <v>605</v>
      </c>
      <c r="C570" s="4">
        <v>12.1838869366736</v>
      </c>
      <c r="K570" s="8">
        <v>32140</v>
      </c>
      <c r="L570">
        <v>154.35</v>
      </c>
      <c r="M570">
        <v>124.8171</v>
      </c>
      <c r="N570" s="9">
        <f t="shared" si="44"/>
        <v>9.0658564160542632E-2</v>
      </c>
      <c r="O570" s="9">
        <f t="shared" si="45"/>
        <v>-0.11802501413227817</v>
      </c>
    </row>
    <row r="571" spans="1:15" ht="13.5">
      <c r="A571">
        <f t="shared" si="46"/>
        <v>3</v>
      </c>
      <c r="B571" s="3" t="s">
        <v>606</v>
      </c>
      <c r="C571" s="4">
        <v>9.9048143972972902</v>
      </c>
      <c r="K571" s="8">
        <v>32141</v>
      </c>
      <c r="L571">
        <v>157.29</v>
      </c>
      <c r="M571">
        <v>123.6468</v>
      </c>
      <c r="N571" s="9">
        <f t="shared" si="44"/>
        <v>0.11237623762376225</v>
      </c>
      <c r="O571" s="9">
        <f t="shared" si="45"/>
        <v>-0.1255530410183876</v>
      </c>
    </row>
    <row r="572" spans="1:15" ht="13.5">
      <c r="A572">
        <f t="shared" si="46"/>
        <v>4</v>
      </c>
      <c r="B572" s="3" t="s">
        <v>607</v>
      </c>
      <c r="C572" s="4">
        <v>9.0455806328839401</v>
      </c>
      <c r="K572" s="8">
        <v>32142</v>
      </c>
      <c r="L572">
        <v>156.25</v>
      </c>
      <c r="M572">
        <v>123.03919999999999</v>
      </c>
      <c r="N572" s="9">
        <f t="shared" si="44"/>
        <v>9.3728125437491094E-2</v>
      </c>
      <c r="O572" s="9">
        <f t="shared" si="45"/>
        <v>-0.13874282514349723</v>
      </c>
    </row>
    <row r="573" spans="1:15" ht="13.5">
      <c r="A573">
        <f t="shared" si="46"/>
        <v>5</v>
      </c>
      <c r="B573" s="3" t="s">
        <v>608</v>
      </c>
      <c r="C573" s="4">
        <v>9.0533008356606892</v>
      </c>
      <c r="K573" s="8">
        <v>32146</v>
      </c>
      <c r="L573">
        <v>161.81</v>
      </c>
      <c r="M573">
        <v>120.7886</v>
      </c>
      <c r="N573" s="9">
        <f t="shared" si="44"/>
        <v>9.7761194029850618E-2</v>
      </c>
      <c r="O573" s="9">
        <f t="shared" si="45"/>
        <v>-0.18053867028493897</v>
      </c>
    </row>
    <row r="574" spans="1:15" ht="13.5">
      <c r="A574">
        <f t="shared" si="46"/>
        <v>6</v>
      </c>
      <c r="B574" s="3" t="s">
        <v>609</v>
      </c>
      <c r="C574" s="4">
        <v>10.3321915953437</v>
      </c>
      <c r="K574" s="8">
        <v>32147</v>
      </c>
      <c r="L574">
        <v>164.28</v>
      </c>
      <c r="M574">
        <v>122.4653</v>
      </c>
      <c r="N574" s="9">
        <f t="shared" si="44"/>
        <v>0.1021065342814973</v>
      </c>
      <c r="O574" s="9">
        <f t="shared" si="45"/>
        <v>-0.17841607406413529</v>
      </c>
    </row>
    <row r="575" spans="1:15" ht="13.5">
      <c r="A575">
        <f t="shared" si="46"/>
        <v>7</v>
      </c>
      <c r="B575" s="3" t="s">
        <v>610</v>
      </c>
      <c r="C575" s="4">
        <v>10.3321915953437</v>
      </c>
      <c r="K575" s="8">
        <v>32148</v>
      </c>
      <c r="L575">
        <v>166.18</v>
      </c>
      <c r="M575">
        <v>123.11790000000001</v>
      </c>
      <c r="N575" s="9">
        <f t="shared" si="44"/>
        <v>8.6285788992025214E-2</v>
      </c>
      <c r="O575" s="9">
        <f t="shared" si="45"/>
        <v>-0.19520264086808725</v>
      </c>
    </row>
    <row r="576" spans="1:15" ht="13.5">
      <c r="A576">
        <f t="shared" si="46"/>
        <v>1</v>
      </c>
      <c r="B576" s="3" t="s">
        <v>611</v>
      </c>
      <c r="C576" s="4">
        <v>11.490594091862199</v>
      </c>
      <c r="K576" s="8">
        <v>32149</v>
      </c>
      <c r="L576">
        <v>168.7</v>
      </c>
      <c r="M576">
        <v>123.0617</v>
      </c>
      <c r="N576" s="9">
        <f t="shared" ref="N576:N639" si="47">L576 / INDEX(L:L, MAX(ROW(L576) - 252, 3)) - 1</f>
        <v>8.3563491553728442E-2</v>
      </c>
      <c r="O576" s="9">
        <f t="shared" ref="O576:O639" si="48">M576 / INDEX(L:L, MAX(ROW(M576) - 252, 3)) - 1</f>
        <v>-0.20957222686107002</v>
      </c>
    </row>
    <row r="577" spans="1:15" ht="13.5">
      <c r="A577">
        <f t="shared" si="46"/>
        <v>2</v>
      </c>
      <c r="B577" s="3" t="s">
        <v>612</v>
      </c>
      <c r="C577" s="4">
        <v>8.4691341387738799</v>
      </c>
      <c r="K577" s="8">
        <v>32150</v>
      </c>
      <c r="L577">
        <v>158.19999999999999</v>
      </c>
      <c r="M577">
        <v>122.21769999999999</v>
      </c>
      <c r="N577" s="9">
        <f t="shared" si="47"/>
        <v>7.7074972928210528E-3</v>
      </c>
      <c r="O577" s="9">
        <f t="shared" si="48"/>
        <v>-0.2214937257150138</v>
      </c>
    </row>
    <row r="578" spans="1:15" ht="13.5">
      <c r="A578">
        <f t="shared" si="46"/>
        <v>3</v>
      </c>
      <c r="B578" s="3" t="s">
        <v>613</v>
      </c>
      <c r="C578" s="4">
        <v>8.95851200957736</v>
      </c>
      <c r="K578" s="8">
        <v>32153</v>
      </c>
      <c r="L578">
        <v>158.88</v>
      </c>
      <c r="M578">
        <v>123.16289999999999</v>
      </c>
      <c r="N578" s="9">
        <f t="shared" si="47"/>
        <v>-2.6365348399247646E-3</v>
      </c>
      <c r="O578" s="9">
        <f t="shared" si="48"/>
        <v>-0.22684934086629016</v>
      </c>
    </row>
    <row r="579" spans="1:15" ht="13.5">
      <c r="A579">
        <f t="shared" ref="A579:A642" si="49">WEEKDAY(B579,2)</f>
        <v>4</v>
      </c>
      <c r="B579" s="3" t="s">
        <v>614</v>
      </c>
      <c r="C579" s="4">
        <v>10.7855246717101</v>
      </c>
      <c r="K579" s="8">
        <v>32154</v>
      </c>
      <c r="L579">
        <v>155.72999999999999</v>
      </c>
      <c r="M579">
        <v>122.9716</v>
      </c>
      <c r="N579" s="9">
        <f t="shared" si="47"/>
        <v>-2.4370379651672769E-2</v>
      </c>
      <c r="O579" s="9">
        <f t="shared" si="48"/>
        <v>-0.22959779476256115</v>
      </c>
    </row>
    <row r="580" spans="1:15" ht="13.5">
      <c r="A580">
        <f t="shared" si="49"/>
        <v>5</v>
      </c>
      <c r="B580" s="3" t="s">
        <v>615</v>
      </c>
      <c r="C580" s="4">
        <v>10.4787172083459</v>
      </c>
      <c r="K580" s="8">
        <v>32155</v>
      </c>
      <c r="L580">
        <v>155.54</v>
      </c>
      <c r="M580">
        <v>122.7466</v>
      </c>
      <c r="N580" s="9">
        <f t="shared" si="47"/>
        <v>-4.377228574941594E-2</v>
      </c>
      <c r="O580" s="9">
        <f t="shared" si="48"/>
        <v>-0.245379318824542</v>
      </c>
    </row>
    <row r="581" spans="1:15" ht="13.5">
      <c r="A581">
        <f t="shared" si="49"/>
        <v>6</v>
      </c>
      <c r="B581" s="3" t="s">
        <v>616</v>
      </c>
      <c r="C581" s="4">
        <v>9.6742265632479505</v>
      </c>
      <c r="K581" s="8">
        <v>32156</v>
      </c>
      <c r="L581">
        <v>156.04</v>
      </c>
      <c r="M581">
        <v>124.1194</v>
      </c>
      <c r="N581" s="9">
        <f t="shared" si="47"/>
        <v>-4.9406031069144207E-2</v>
      </c>
      <c r="O581" s="9">
        <f t="shared" si="48"/>
        <v>-0.24386597624124284</v>
      </c>
    </row>
    <row r="582" spans="1:15" ht="13.5">
      <c r="A582">
        <f t="shared" si="49"/>
        <v>7</v>
      </c>
      <c r="B582" s="3" t="s">
        <v>617</v>
      </c>
      <c r="C582" s="4">
        <v>9.6742265632479505</v>
      </c>
      <c r="K582" s="8">
        <v>32157</v>
      </c>
      <c r="L582">
        <v>159.82</v>
      </c>
      <c r="M582">
        <v>124.4683</v>
      </c>
      <c r="N582" s="9">
        <f t="shared" si="47"/>
        <v>-1.6552827518306557E-2</v>
      </c>
      <c r="O582" s="9">
        <f t="shared" si="48"/>
        <v>-0.23408836379299736</v>
      </c>
    </row>
    <row r="583" spans="1:15" ht="13.5">
      <c r="A583">
        <f t="shared" si="49"/>
        <v>1</v>
      </c>
      <c r="B583" s="3" t="s">
        <v>618</v>
      </c>
      <c r="C583" s="4">
        <v>10.161969968462801</v>
      </c>
      <c r="K583" s="8">
        <v>32160</v>
      </c>
      <c r="L583">
        <v>159.02000000000001</v>
      </c>
      <c r="M583">
        <v>126.8989</v>
      </c>
      <c r="N583" s="9">
        <f t="shared" si="47"/>
        <v>-4.46954223236814E-2</v>
      </c>
      <c r="O583" s="9">
        <f t="shared" si="48"/>
        <v>-0.23766130001201491</v>
      </c>
    </row>
    <row r="584" spans="1:15" ht="13.5">
      <c r="A584">
        <f t="shared" si="49"/>
        <v>2</v>
      </c>
      <c r="B584" s="3" t="s">
        <v>619</v>
      </c>
      <c r="C584" s="4">
        <v>11.620848080143899</v>
      </c>
      <c r="K584" s="8">
        <v>32161</v>
      </c>
      <c r="L584">
        <v>158.01</v>
      </c>
      <c r="M584">
        <v>127.7766</v>
      </c>
      <c r="N584" s="9">
        <f t="shared" si="47"/>
        <v>-5.1104972375690672E-2</v>
      </c>
      <c r="O584" s="9">
        <f t="shared" si="48"/>
        <v>-0.23266514532788862</v>
      </c>
    </row>
    <row r="585" spans="1:15" ht="13.5">
      <c r="A585">
        <f t="shared" si="49"/>
        <v>3</v>
      </c>
      <c r="B585" s="3" t="s">
        <v>620</v>
      </c>
      <c r="C585" s="4">
        <v>10.8028728074065</v>
      </c>
      <c r="K585" s="8">
        <v>32162</v>
      </c>
      <c r="L585">
        <v>152.46</v>
      </c>
      <c r="M585">
        <v>127.124</v>
      </c>
      <c r="N585" s="9">
        <f t="shared" si="47"/>
        <v>-7.1837331060513709E-2</v>
      </c>
      <c r="O585" s="9">
        <f t="shared" si="48"/>
        <v>-0.22608060392061369</v>
      </c>
    </row>
    <row r="586" spans="1:15" ht="13.5">
      <c r="A586">
        <f t="shared" si="49"/>
        <v>4</v>
      </c>
      <c r="B586" s="3" t="s">
        <v>621</v>
      </c>
      <c r="C586" s="4">
        <v>9.9388239528413393</v>
      </c>
      <c r="K586" s="8">
        <v>32163</v>
      </c>
      <c r="L586">
        <v>152.94999999999999</v>
      </c>
      <c r="M586">
        <v>127.39400000000001</v>
      </c>
      <c r="N586" s="9">
        <f t="shared" si="47"/>
        <v>-8.9312295325989832E-2</v>
      </c>
      <c r="O586" s="9">
        <f t="shared" si="48"/>
        <v>-0.24147662994938957</v>
      </c>
    </row>
    <row r="587" spans="1:15" ht="13.5">
      <c r="A587">
        <f t="shared" si="49"/>
        <v>5</v>
      </c>
      <c r="B587" s="3" t="s">
        <v>622</v>
      </c>
      <c r="C587" s="4">
        <v>10.502014241598999</v>
      </c>
      <c r="K587" s="8">
        <v>32164</v>
      </c>
      <c r="L587">
        <v>154.35</v>
      </c>
      <c r="M587">
        <v>125.9649</v>
      </c>
      <c r="N587" s="9">
        <f t="shared" si="47"/>
        <v>-7.4418325737586888E-2</v>
      </c>
      <c r="O587" s="9">
        <f t="shared" si="48"/>
        <v>-0.24463360518109856</v>
      </c>
    </row>
    <row r="588" spans="1:15" ht="13.5">
      <c r="A588">
        <f t="shared" si="49"/>
        <v>6</v>
      </c>
      <c r="B588" s="3" t="s">
        <v>623</v>
      </c>
      <c r="C588" s="4">
        <v>11.722892655038301</v>
      </c>
      <c r="K588" s="8">
        <v>32167</v>
      </c>
      <c r="L588">
        <v>157.05000000000001</v>
      </c>
      <c r="M588">
        <v>126.37</v>
      </c>
      <c r="N588" s="9">
        <f t="shared" si="47"/>
        <v>-4.3194833678566913E-2</v>
      </c>
      <c r="O588" s="9">
        <f t="shared" si="48"/>
        <v>-0.23010844401120989</v>
      </c>
    </row>
    <row r="589" spans="1:15" ht="13.5">
      <c r="A589">
        <f t="shared" si="49"/>
        <v>7</v>
      </c>
      <c r="B589" s="3" t="s">
        <v>624</v>
      </c>
      <c r="C589" s="4">
        <v>11.722892655038301</v>
      </c>
      <c r="K589" s="8">
        <v>32168</v>
      </c>
      <c r="L589">
        <v>155.22999999999999</v>
      </c>
      <c r="M589">
        <v>126.33629999999999</v>
      </c>
      <c r="N589" s="9">
        <f t="shared" si="47"/>
        <v>-6.8526852685268591E-2</v>
      </c>
      <c r="O589" s="9">
        <f t="shared" si="48"/>
        <v>-0.24190639063906394</v>
      </c>
    </row>
    <row r="590" spans="1:15" ht="13.5">
      <c r="A590">
        <f t="shared" si="49"/>
        <v>1</v>
      </c>
      <c r="B590" s="3" t="s">
        <v>625</v>
      </c>
      <c r="C590" s="4">
        <v>10.1533346495965</v>
      </c>
      <c r="K590" s="8">
        <v>32169</v>
      </c>
      <c r="L590">
        <v>155.43</v>
      </c>
      <c r="M590">
        <v>126.6176</v>
      </c>
      <c r="N590" s="9">
        <f t="shared" si="47"/>
        <v>-7.2724018613530617E-2</v>
      </c>
      <c r="O590" s="9">
        <f t="shared" si="48"/>
        <v>-0.24461520104999412</v>
      </c>
    </row>
    <row r="591" spans="1:15" ht="13.5">
      <c r="A591">
        <f t="shared" si="49"/>
        <v>2</v>
      </c>
      <c r="B591" s="3" t="s">
        <v>626</v>
      </c>
      <c r="C591" s="4">
        <v>11.114650341767501</v>
      </c>
      <c r="K591" s="8">
        <v>32170</v>
      </c>
      <c r="L591">
        <v>157.65</v>
      </c>
      <c r="M591">
        <v>128.68719999999999</v>
      </c>
      <c r="N591" s="9">
        <f t="shared" si="47"/>
        <v>-4.8811391335827237E-2</v>
      </c>
      <c r="O591" s="9">
        <f t="shared" si="48"/>
        <v>-0.22355979244599988</v>
      </c>
    </row>
    <row r="592" spans="1:15" ht="13.5">
      <c r="A592">
        <f t="shared" si="49"/>
        <v>3</v>
      </c>
      <c r="B592" s="3" t="s">
        <v>627</v>
      </c>
      <c r="C592" s="4">
        <v>10.756958203157099</v>
      </c>
      <c r="K592" s="8">
        <v>32171</v>
      </c>
      <c r="L592">
        <v>159.13</v>
      </c>
      <c r="M592">
        <v>130.19130000000001</v>
      </c>
      <c r="N592" s="9">
        <f t="shared" si="47"/>
        <v>-4.5296376289896911E-2</v>
      </c>
      <c r="O592" s="9">
        <f t="shared" si="48"/>
        <v>-0.21891468682505399</v>
      </c>
    </row>
    <row r="593" spans="1:15" ht="13.5">
      <c r="A593">
        <f t="shared" si="49"/>
        <v>4</v>
      </c>
      <c r="B593" s="3" t="s">
        <v>628</v>
      </c>
      <c r="C593" s="4">
        <v>10.943906348139601</v>
      </c>
      <c r="K593" s="8">
        <v>32174</v>
      </c>
      <c r="L593">
        <v>158.62</v>
      </c>
      <c r="M593">
        <v>129.75020000000001</v>
      </c>
      <c r="N593" s="9">
        <f t="shared" si="47"/>
        <v>-6.8584850264239661E-2</v>
      </c>
      <c r="O593" s="9">
        <f t="shared" si="48"/>
        <v>-0.23810804462712865</v>
      </c>
    </row>
    <row r="594" spans="1:15" ht="13.5">
      <c r="A594">
        <f t="shared" si="49"/>
        <v>5</v>
      </c>
      <c r="B594" s="3" t="s">
        <v>629</v>
      </c>
      <c r="C594" s="4">
        <v>11.2695042229329</v>
      </c>
      <c r="K594" s="8">
        <v>32175</v>
      </c>
      <c r="L594">
        <v>158.97999999999999</v>
      </c>
      <c r="M594">
        <v>130.46270000000001</v>
      </c>
      <c r="N594" s="9">
        <f t="shared" si="47"/>
        <v>-7.3273098222092825E-2</v>
      </c>
      <c r="O594" s="9">
        <f t="shared" si="48"/>
        <v>-0.23950626639463712</v>
      </c>
    </row>
    <row r="595" spans="1:15" ht="13.5">
      <c r="A595">
        <f t="shared" si="49"/>
        <v>6</v>
      </c>
      <c r="B595" s="3" t="s">
        <v>630</v>
      </c>
      <c r="C595" s="4">
        <v>11.3258729455534</v>
      </c>
      <c r="K595" s="8">
        <v>32176</v>
      </c>
      <c r="L595">
        <v>156.58000000000001</v>
      </c>
      <c r="M595">
        <v>130.57579999999999</v>
      </c>
      <c r="N595" s="9">
        <f t="shared" si="47"/>
        <v>-9.752161383285296E-2</v>
      </c>
      <c r="O595" s="9">
        <f t="shared" si="48"/>
        <v>-0.24740172910662828</v>
      </c>
    </row>
    <row r="596" spans="1:15" ht="13.5">
      <c r="A596">
        <f t="shared" si="49"/>
        <v>7</v>
      </c>
      <c r="B596" s="3" t="s">
        <v>631</v>
      </c>
      <c r="C596" s="4">
        <v>11.3258729455534</v>
      </c>
      <c r="K596" s="8">
        <v>32177</v>
      </c>
      <c r="L596">
        <v>157.38</v>
      </c>
      <c r="M596">
        <v>131.43530000000001</v>
      </c>
      <c r="N596" s="9">
        <f t="shared" si="47"/>
        <v>-9.8780278302697089E-2</v>
      </c>
      <c r="O596" s="9">
        <f t="shared" si="48"/>
        <v>-0.24734982534501504</v>
      </c>
    </row>
    <row r="597" spans="1:15" ht="13.5">
      <c r="A597">
        <f t="shared" si="49"/>
        <v>1</v>
      </c>
      <c r="B597" s="3" t="s">
        <v>632</v>
      </c>
      <c r="C597" s="4">
        <v>11.1895943008619</v>
      </c>
      <c r="K597" s="8">
        <v>32178</v>
      </c>
      <c r="L597">
        <v>158.01</v>
      </c>
      <c r="M597">
        <v>131.43530000000001</v>
      </c>
      <c r="N597" s="9">
        <f t="shared" si="47"/>
        <v>-9.5172650747294307E-2</v>
      </c>
      <c r="O597" s="9">
        <f t="shared" si="48"/>
        <v>-0.24734982534501504</v>
      </c>
    </row>
    <row r="598" spans="1:15" ht="13.5">
      <c r="A598">
        <f t="shared" si="49"/>
        <v>2</v>
      </c>
      <c r="B598" s="3" t="s">
        <v>633</v>
      </c>
      <c r="C598" s="4">
        <v>12.9654428715266</v>
      </c>
      <c r="K598" s="8">
        <v>32181</v>
      </c>
      <c r="L598">
        <v>157.88</v>
      </c>
      <c r="M598">
        <v>131.1865</v>
      </c>
      <c r="N598" s="9">
        <f t="shared" si="47"/>
        <v>-9.0657758322773896E-2</v>
      </c>
      <c r="O598" s="9">
        <f t="shared" si="48"/>
        <v>-0.24440444649233961</v>
      </c>
    </row>
    <row r="599" spans="1:15" ht="13.5">
      <c r="A599">
        <f t="shared" si="49"/>
        <v>3</v>
      </c>
      <c r="B599" s="3" t="s">
        <v>634</v>
      </c>
      <c r="C599" s="4">
        <v>13.225310718971</v>
      </c>
      <c r="K599" s="8">
        <v>32182</v>
      </c>
      <c r="L599">
        <v>158.93</v>
      </c>
      <c r="M599">
        <v>131.17519999999999</v>
      </c>
      <c r="N599" s="9">
        <f t="shared" si="47"/>
        <v>-7.7704271123491098E-2</v>
      </c>
      <c r="O599" s="9">
        <f t="shared" si="48"/>
        <v>-0.23876973073351904</v>
      </c>
    </row>
    <row r="600" spans="1:15" ht="13.5">
      <c r="A600">
        <f t="shared" si="49"/>
        <v>4</v>
      </c>
      <c r="B600" s="3" t="s">
        <v>635</v>
      </c>
      <c r="C600" s="4">
        <v>12.549451663589799</v>
      </c>
      <c r="K600" s="8">
        <v>32183</v>
      </c>
      <c r="L600">
        <v>162.24</v>
      </c>
      <c r="M600">
        <v>130.99420000000001</v>
      </c>
      <c r="N600" s="9">
        <f t="shared" si="47"/>
        <v>-7.8077054210705654E-2</v>
      </c>
      <c r="O600" s="9">
        <f t="shared" si="48"/>
        <v>-0.25563018524832359</v>
      </c>
    </row>
    <row r="601" spans="1:15" ht="13.5">
      <c r="A601">
        <f t="shared" si="49"/>
        <v>5</v>
      </c>
      <c r="B601" s="3" t="s">
        <v>636</v>
      </c>
      <c r="C601" s="4">
        <v>11.822907051867601</v>
      </c>
      <c r="K601" s="8">
        <v>32184</v>
      </c>
      <c r="L601">
        <v>162.96</v>
      </c>
      <c r="M601">
        <v>131.5823</v>
      </c>
      <c r="N601" s="9">
        <f t="shared" si="47"/>
        <v>-7.5456711675933152E-2</v>
      </c>
      <c r="O601" s="9">
        <f t="shared" si="48"/>
        <v>-0.25347611483036414</v>
      </c>
    </row>
    <row r="602" spans="1:15" ht="13.5">
      <c r="A602">
        <f t="shared" si="49"/>
        <v>6</v>
      </c>
      <c r="B602" s="3" t="s">
        <v>637</v>
      </c>
      <c r="C602" s="4">
        <v>11.72748008376</v>
      </c>
      <c r="K602" s="8">
        <v>32185</v>
      </c>
      <c r="L602">
        <v>163.93</v>
      </c>
      <c r="M602">
        <v>132.10249999999999</v>
      </c>
      <c r="N602" s="9">
        <f t="shared" si="47"/>
        <v>-8.4547942145529631E-2</v>
      </c>
      <c r="O602" s="9">
        <f t="shared" si="48"/>
        <v>-0.26228569833026194</v>
      </c>
    </row>
    <row r="603" spans="1:15" ht="13.5">
      <c r="A603">
        <f t="shared" si="49"/>
        <v>7</v>
      </c>
      <c r="B603" s="3" t="s">
        <v>638</v>
      </c>
      <c r="C603" s="4">
        <v>11.72748008376</v>
      </c>
      <c r="K603" s="8">
        <v>32189</v>
      </c>
      <c r="L603">
        <v>165.54</v>
      </c>
      <c r="M603">
        <v>131.97810000000001</v>
      </c>
      <c r="N603" s="9">
        <f t="shared" si="47"/>
        <v>-9.8611489245848172E-2</v>
      </c>
      <c r="O603" s="9">
        <f t="shared" si="48"/>
        <v>-0.28136074053906879</v>
      </c>
    </row>
    <row r="604" spans="1:15" ht="13.5">
      <c r="A604">
        <f t="shared" si="49"/>
        <v>1</v>
      </c>
      <c r="B604" s="3" t="s">
        <v>639</v>
      </c>
      <c r="C604" s="4">
        <v>12.970147278835499</v>
      </c>
      <c r="K604" s="8">
        <v>32190</v>
      </c>
      <c r="L604">
        <v>165.8</v>
      </c>
      <c r="M604">
        <v>130.5532</v>
      </c>
      <c r="N604" s="9">
        <f t="shared" si="47"/>
        <v>-8.5039456983610151E-2</v>
      </c>
      <c r="O604" s="9">
        <f t="shared" si="48"/>
        <v>-0.27954748634181337</v>
      </c>
    </row>
    <row r="605" spans="1:15" ht="13.5">
      <c r="A605">
        <f t="shared" si="49"/>
        <v>2</v>
      </c>
      <c r="B605" s="3" t="s">
        <v>640</v>
      </c>
      <c r="C605" s="4">
        <v>13.108014768620301</v>
      </c>
      <c r="K605" s="8">
        <v>32191</v>
      </c>
      <c r="L605">
        <v>165.75</v>
      </c>
      <c r="M605">
        <v>130.8698</v>
      </c>
      <c r="N605" s="9">
        <f t="shared" si="47"/>
        <v>-7.8501139712014223E-2</v>
      </c>
      <c r="O605" s="9">
        <f t="shared" si="48"/>
        <v>-0.27242008116973371</v>
      </c>
    </row>
    <row r="606" spans="1:15" ht="13.5">
      <c r="A606">
        <f t="shared" si="49"/>
        <v>3</v>
      </c>
      <c r="B606" s="3" t="s">
        <v>641</v>
      </c>
      <c r="C606" s="4">
        <v>13.875347492397401</v>
      </c>
      <c r="K606" s="8">
        <v>32192</v>
      </c>
      <c r="L606">
        <v>167.07</v>
      </c>
      <c r="M606">
        <v>132.53229999999999</v>
      </c>
      <c r="N606" s="9">
        <f t="shared" si="47"/>
        <v>-6.4976494291470899E-2</v>
      </c>
      <c r="O606" s="9">
        <f t="shared" si="48"/>
        <v>-0.25827009178419524</v>
      </c>
    </row>
    <row r="607" spans="1:15" ht="13.5">
      <c r="A607">
        <f t="shared" si="49"/>
        <v>4</v>
      </c>
      <c r="B607" s="3" t="s">
        <v>642</v>
      </c>
      <c r="C607" s="4">
        <v>13.3526971080361</v>
      </c>
      <c r="K607" s="8">
        <v>32195</v>
      </c>
      <c r="L607">
        <v>170.2</v>
      </c>
      <c r="M607">
        <v>134.1721</v>
      </c>
      <c r="N607" s="9">
        <f t="shared" si="47"/>
        <v>-4.22598615722245E-2</v>
      </c>
      <c r="O607" s="9">
        <f t="shared" si="48"/>
        <v>-0.24499409149738338</v>
      </c>
    </row>
    <row r="608" spans="1:15" ht="13.5">
      <c r="A608">
        <f t="shared" si="49"/>
        <v>5</v>
      </c>
      <c r="B608" s="3" t="s">
        <v>643</v>
      </c>
      <c r="C608" s="4">
        <v>11.9572909540375</v>
      </c>
      <c r="K608" s="8">
        <v>32196</v>
      </c>
      <c r="L608">
        <v>171.29</v>
      </c>
      <c r="M608">
        <v>134.8733</v>
      </c>
      <c r="N608" s="9">
        <f t="shared" si="47"/>
        <v>-4.2751760366603331E-2</v>
      </c>
      <c r="O608" s="9">
        <f t="shared" si="48"/>
        <v>-0.24626522856823518</v>
      </c>
    </row>
    <row r="609" spans="1:15" ht="13.5">
      <c r="A609">
        <f t="shared" si="49"/>
        <v>6</v>
      </c>
      <c r="B609" s="3" t="s">
        <v>644</v>
      </c>
      <c r="C609" s="4">
        <v>14.174962798833899</v>
      </c>
      <c r="K609" s="8">
        <v>32197</v>
      </c>
      <c r="L609">
        <v>172.48</v>
      </c>
      <c r="M609">
        <v>133.44829999999999</v>
      </c>
      <c r="N609" s="9">
        <f t="shared" si="47"/>
        <v>-4.6913853124827321E-2</v>
      </c>
      <c r="O609" s="9">
        <f t="shared" si="48"/>
        <v>-0.26259435265513631</v>
      </c>
    </row>
    <row r="610" spans="1:15" ht="13.5">
      <c r="A610">
        <f t="shared" si="49"/>
        <v>7</v>
      </c>
      <c r="B610" s="3" t="s">
        <v>645</v>
      </c>
      <c r="C610" s="4">
        <v>14.174962798833899</v>
      </c>
      <c r="K610" s="8">
        <v>32198</v>
      </c>
      <c r="L610">
        <v>170.79</v>
      </c>
      <c r="M610">
        <v>132.6114</v>
      </c>
      <c r="N610" s="9">
        <f t="shared" si="47"/>
        <v>-6.2520584037764948E-2</v>
      </c>
      <c r="O610" s="9">
        <f t="shared" si="48"/>
        <v>-0.27208584916017131</v>
      </c>
    </row>
    <row r="611" spans="1:15" ht="13.5">
      <c r="A611">
        <f t="shared" si="49"/>
        <v>1</v>
      </c>
      <c r="B611" s="3" t="s">
        <v>646</v>
      </c>
      <c r="C611" s="4">
        <v>14.895566507519099</v>
      </c>
      <c r="K611" s="8">
        <v>32199</v>
      </c>
      <c r="L611">
        <v>170.65</v>
      </c>
      <c r="M611">
        <v>131.33349999999999</v>
      </c>
      <c r="N611" s="9">
        <f t="shared" si="47"/>
        <v>-6.6210670314637454E-2</v>
      </c>
      <c r="O611" s="9">
        <f t="shared" si="48"/>
        <v>-0.28134883720930237</v>
      </c>
    </row>
    <row r="612" spans="1:15" ht="13.5">
      <c r="A612">
        <f t="shared" si="49"/>
        <v>2</v>
      </c>
      <c r="B612" s="3" t="s">
        <v>647</v>
      </c>
      <c r="C612" s="4">
        <v>13.956857587891299</v>
      </c>
      <c r="K612" s="8">
        <v>32202</v>
      </c>
      <c r="L612">
        <v>172.64</v>
      </c>
      <c r="M612">
        <v>132.34</v>
      </c>
      <c r="N612" s="9">
        <f t="shared" si="47"/>
        <v>-4.655658032804999E-2</v>
      </c>
      <c r="O612" s="9">
        <f t="shared" si="48"/>
        <v>-0.26912243883580933</v>
      </c>
    </row>
    <row r="613" spans="1:15" ht="13.5">
      <c r="A613">
        <f t="shared" si="49"/>
        <v>3</v>
      </c>
      <c r="B613" s="3" t="s">
        <v>648</v>
      </c>
      <c r="C613" s="4">
        <v>15.5755487775271</v>
      </c>
      <c r="K613" s="8">
        <v>32203</v>
      </c>
      <c r="L613">
        <v>172.63</v>
      </c>
      <c r="M613">
        <v>132.76060000000001</v>
      </c>
      <c r="N613" s="9">
        <f t="shared" si="47"/>
        <v>-4.397186686603527E-2</v>
      </c>
      <c r="O613" s="9">
        <f t="shared" si="48"/>
        <v>-0.26476934152960063</v>
      </c>
    </row>
    <row r="614" spans="1:15" ht="13.5">
      <c r="A614">
        <f t="shared" si="49"/>
        <v>4</v>
      </c>
      <c r="B614" s="3" t="s">
        <v>649</v>
      </c>
      <c r="C614" s="4">
        <v>15.599545700357</v>
      </c>
      <c r="K614" s="8">
        <v>32204</v>
      </c>
      <c r="L614">
        <v>175.12</v>
      </c>
      <c r="M614">
        <v>133.49930000000001</v>
      </c>
      <c r="N614" s="9">
        <f t="shared" si="47"/>
        <v>-4.4469907786326202E-2</v>
      </c>
      <c r="O614" s="9">
        <f t="shared" si="48"/>
        <v>-0.27157036067004969</v>
      </c>
    </row>
    <row r="615" spans="1:15" ht="13.5">
      <c r="A615">
        <f t="shared" si="49"/>
        <v>5</v>
      </c>
      <c r="B615" s="3" t="s">
        <v>650</v>
      </c>
      <c r="C615" s="4">
        <v>13.667532828586999</v>
      </c>
      <c r="K615" s="8">
        <v>32205</v>
      </c>
      <c r="L615">
        <v>176.5</v>
      </c>
      <c r="M615">
        <v>133.738</v>
      </c>
      <c r="N615" s="9">
        <f t="shared" si="47"/>
        <v>-4.4241078680890222E-2</v>
      </c>
      <c r="O615" s="9">
        <f t="shared" si="48"/>
        <v>-0.27580007581090593</v>
      </c>
    </row>
    <row r="616" spans="1:15" ht="13.5">
      <c r="A616">
        <f t="shared" si="49"/>
        <v>6</v>
      </c>
      <c r="B616" s="3" t="s">
        <v>651</v>
      </c>
      <c r="C616" s="4">
        <v>13.5488529239661</v>
      </c>
      <c r="K616" s="8">
        <v>32206</v>
      </c>
      <c r="L616">
        <v>177.39</v>
      </c>
      <c r="M616">
        <v>134.88589999999999</v>
      </c>
      <c r="N616" s="9">
        <f t="shared" si="47"/>
        <v>-3.7440989744424558E-2</v>
      </c>
      <c r="O616" s="9">
        <f t="shared" si="48"/>
        <v>-0.26807802919311952</v>
      </c>
    </row>
    <row r="617" spans="1:15" ht="13.5">
      <c r="A617">
        <f t="shared" si="49"/>
        <v>7</v>
      </c>
      <c r="B617" s="3" t="s">
        <v>652</v>
      </c>
      <c r="C617" s="4">
        <v>13.5488529239661</v>
      </c>
      <c r="K617" s="8">
        <v>32209</v>
      </c>
      <c r="L617">
        <v>178.46</v>
      </c>
      <c r="M617">
        <v>135.78380000000001</v>
      </c>
      <c r="N617" s="9">
        <f t="shared" si="47"/>
        <v>-2.2029811486190209E-2</v>
      </c>
      <c r="O617" s="9">
        <f t="shared" si="48"/>
        <v>-0.25589763261727305</v>
      </c>
    </row>
    <row r="618" spans="1:15" ht="13.5">
      <c r="A618">
        <f t="shared" si="49"/>
        <v>1</v>
      </c>
      <c r="B618" s="3" t="s">
        <v>653</v>
      </c>
      <c r="C618" s="4">
        <v>14.346807378944</v>
      </c>
      <c r="K618" s="8">
        <v>32210</v>
      </c>
      <c r="L618">
        <v>179.62</v>
      </c>
      <c r="M618">
        <v>134.54490000000001</v>
      </c>
      <c r="N618" s="9">
        <f t="shared" si="47"/>
        <v>-2.6238750948715195E-2</v>
      </c>
      <c r="O618" s="9">
        <f t="shared" si="48"/>
        <v>-0.27060121435541573</v>
      </c>
    </row>
    <row r="619" spans="1:15" ht="13.5">
      <c r="A619">
        <f t="shared" si="49"/>
        <v>2</v>
      </c>
      <c r="B619" s="3" t="s">
        <v>654</v>
      </c>
      <c r="C619" s="4">
        <v>15.346232478419299</v>
      </c>
      <c r="K619" s="8">
        <v>32211</v>
      </c>
      <c r="L619">
        <v>181.24</v>
      </c>
      <c r="M619">
        <v>135.727</v>
      </c>
      <c r="N619" s="9">
        <f t="shared" si="47"/>
        <v>-2.1963196805353191E-2</v>
      </c>
      <c r="O619" s="9">
        <f t="shared" si="48"/>
        <v>-0.26756785926285687</v>
      </c>
    </row>
    <row r="620" spans="1:15" ht="13.5">
      <c r="A620">
        <f t="shared" si="49"/>
        <v>3</v>
      </c>
      <c r="B620" s="3" t="s">
        <v>655</v>
      </c>
      <c r="C620" s="4">
        <v>14.1274189255419</v>
      </c>
      <c r="K620" s="8">
        <v>32212</v>
      </c>
      <c r="L620">
        <v>178.43</v>
      </c>
      <c r="M620">
        <v>135.44280000000001</v>
      </c>
      <c r="N620" s="9">
        <f t="shared" si="47"/>
        <v>-3.4312929588136587E-2</v>
      </c>
      <c r="O620" s="9">
        <f t="shared" si="48"/>
        <v>-0.26696541646371164</v>
      </c>
    </row>
    <row r="621" spans="1:15" ht="13.5">
      <c r="A621">
        <f t="shared" si="49"/>
        <v>4</v>
      </c>
      <c r="B621" s="3" t="s">
        <v>656</v>
      </c>
      <c r="C621" s="4">
        <v>13.1049317636003</v>
      </c>
      <c r="K621" s="8">
        <v>32213</v>
      </c>
      <c r="L621">
        <v>177.89</v>
      </c>
      <c r="M621">
        <v>134.3631</v>
      </c>
      <c r="N621" s="9">
        <f t="shared" si="47"/>
        <v>-2.8772657785542721E-2</v>
      </c>
      <c r="O621" s="9">
        <f t="shared" si="48"/>
        <v>-0.26641679405983831</v>
      </c>
    </row>
    <row r="622" spans="1:15" ht="13.5">
      <c r="A622">
        <f t="shared" si="49"/>
        <v>5</v>
      </c>
      <c r="B622" s="3" t="s">
        <v>657</v>
      </c>
      <c r="C622" s="4">
        <v>13.888189785576399</v>
      </c>
      <c r="K622" s="8">
        <v>32216</v>
      </c>
      <c r="L622">
        <v>179.21</v>
      </c>
      <c r="M622">
        <v>134.12440000000001</v>
      </c>
      <c r="N622" s="9">
        <f t="shared" si="47"/>
        <v>-1.9263394078695262E-2</v>
      </c>
      <c r="O622" s="9">
        <f t="shared" si="48"/>
        <v>-0.26599682591802098</v>
      </c>
    </row>
    <row r="623" spans="1:15" ht="13.5">
      <c r="A623">
        <f t="shared" si="49"/>
        <v>6</v>
      </c>
      <c r="B623" s="3" t="s">
        <v>658</v>
      </c>
      <c r="C623" s="4">
        <v>13.0949449570087</v>
      </c>
      <c r="K623" s="8">
        <v>32217</v>
      </c>
      <c r="L623">
        <v>178.32</v>
      </c>
      <c r="M623">
        <v>132.64689999999999</v>
      </c>
      <c r="N623" s="9">
        <f t="shared" si="47"/>
        <v>-4.0774610005379297E-2</v>
      </c>
      <c r="O623" s="9">
        <f t="shared" si="48"/>
        <v>-0.28646100053792367</v>
      </c>
    </row>
    <row r="624" spans="1:15" ht="13.5">
      <c r="A624">
        <f t="shared" si="49"/>
        <v>7</v>
      </c>
      <c r="B624" s="3" t="s">
        <v>659</v>
      </c>
      <c r="C624" s="4">
        <v>13.0949449570087</v>
      </c>
      <c r="K624" s="8">
        <v>32218</v>
      </c>
      <c r="L624">
        <v>180.42</v>
      </c>
      <c r="M624">
        <v>131.65809999999999</v>
      </c>
      <c r="N624" s="9">
        <f t="shared" si="47"/>
        <v>-3.0208557299505556E-2</v>
      </c>
      <c r="O624" s="9">
        <f t="shared" si="48"/>
        <v>-0.29231294345302083</v>
      </c>
    </row>
    <row r="625" spans="1:15" ht="13.5">
      <c r="A625">
        <f t="shared" si="49"/>
        <v>1</v>
      </c>
      <c r="B625" s="3" t="s">
        <v>660</v>
      </c>
      <c r="C625" s="4">
        <v>13.0949449570087</v>
      </c>
      <c r="K625" s="8">
        <v>32219</v>
      </c>
      <c r="L625">
        <v>181.24</v>
      </c>
      <c r="M625">
        <v>130.57839999999999</v>
      </c>
      <c r="N625" s="9">
        <f t="shared" si="47"/>
        <v>-3.5752287720791642E-2</v>
      </c>
      <c r="O625" s="9">
        <f t="shared" si="48"/>
        <v>-0.3052862311130029</v>
      </c>
    </row>
    <row r="626" spans="1:15" ht="13.5">
      <c r="A626">
        <f t="shared" si="49"/>
        <v>2</v>
      </c>
      <c r="B626" s="3" t="s">
        <v>661</v>
      </c>
      <c r="C626" s="4">
        <v>12.413077025042799</v>
      </c>
      <c r="K626" s="8">
        <v>32220</v>
      </c>
      <c r="L626">
        <v>181.04</v>
      </c>
      <c r="M626">
        <v>130.23740000000001</v>
      </c>
      <c r="N626" s="9">
        <f t="shared" si="47"/>
        <v>-4.6254346222737386E-2</v>
      </c>
      <c r="O626" s="9">
        <f t="shared" si="48"/>
        <v>-0.31389000105362974</v>
      </c>
    </row>
    <row r="627" spans="1:15" ht="13.5">
      <c r="A627">
        <f t="shared" si="49"/>
        <v>3</v>
      </c>
      <c r="B627" s="3" t="s">
        <v>662</v>
      </c>
      <c r="C627" s="4">
        <v>11.278319750028301</v>
      </c>
      <c r="K627" s="8">
        <v>32223</v>
      </c>
      <c r="L627">
        <v>178.9</v>
      </c>
      <c r="M627">
        <v>130.57839999999999</v>
      </c>
      <c r="N627" s="9">
        <f t="shared" si="47"/>
        <v>-5.5438225976768729E-2</v>
      </c>
      <c r="O627" s="9">
        <f t="shared" si="48"/>
        <v>-0.31056810982048588</v>
      </c>
    </row>
    <row r="628" spans="1:15" ht="13.5">
      <c r="A628">
        <f t="shared" si="49"/>
        <v>4</v>
      </c>
      <c r="B628" s="3" t="s">
        <v>663</v>
      </c>
      <c r="C628" s="4">
        <v>12.2674255153717</v>
      </c>
      <c r="K628" s="8">
        <v>32224</v>
      </c>
      <c r="L628">
        <v>180.01</v>
      </c>
      <c r="M628">
        <v>130.46469999999999</v>
      </c>
      <c r="N628" s="9">
        <f t="shared" si="47"/>
        <v>-5.3475654642969883E-2</v>
      </c>
      <c r="O628" s="9">
        <f t="shared" si="48"/>
        <v>-0.31399358502471353</v>
      </c>
    </row>
    <row r="629" spans="1:15" ht="13.5">
      <c r="A629">
        <f t="shared" si="49"/>
        <v>5</v>
      </c>
      <c r="B629" s="3" t="s">
        <v>664</v>
      </c>
      <c r="C629" s="4">
        <v>10.685817333425501</v>
      </c>
      <c r="K629" s="8">
        <v>32225</v>
      </c>
      <c r="L629">
        <v>179.24</v>
      </c>
      <c r="M629">
        <v>130.0215</v>
      </c>
      <c r="N629" s="9">
        <f t="shared" si="47"/>
        <v>-5.7623554153522494E-2</v>
      </c>
      <c r="O629" s="9">
        <f t="shared" si="48"/>
        <v>-0.31639589905362775</v>
      </c>
    </row>
    <row r="630" spans="1:15" ht="13.5">
      <c r="A630">
        <f t="shared" si="49"/>
        <v>6</v>
      </c>
      <c r="B630" s="3" t="s">
        <v>665</v>
      </c>
      <c r="C630" s="4">
        <v>9.8511960939895395</v>
      </c>
      <c r="K630" s="8">
        <v>32226</v>
      </c>
      <c r="L630">
        <v>174.76</v>
      </c>
      <c r="M630">
        <v>128.55529999999999</v>
      </c>
      <c r="N630" s="9">
        <f t="shared" si="47"/>
        <v>-8.3634838236065323E-2</v>
      </c>
      <c r="O630" s="9">
        <f t="shared" si="48"/>
        <v>-0.32591211787530816</v>
      </c>
    </row>
    <row r="631" spans="1:15" ht="13.5">
      <c r="A631">
        <f t="shared" si="49"/>
        <v>7</v>
      </c>
      <c r="B631" s="3" t="s">
        <v>666</v>
      </c>
      <c r="C631" s="4">
        <v>9.8511960939895395</v>
      </c>
      <c r="K631" s="8">
        <v>32227</v>
      </c>
      <c r="L631">
        <v>172.88</v>
      </c>
      <c r="M631">
        <v>128.04390000000001</v>
      </c>
      <c r="N631" s="9">
        <f t="shared" si="47"/>
        <v>-8.5532927796879266E-2</v>
      </c>
      <c r="O631" s="9">
        <f t="shared" si="48"/>
        <v>-0.32269822798201531</v>
      </c>
    </row>
    <row r="632" spans="1:15" ht="13.5">
      <c r="A632">
        <f t="shared" si="49"/>
        <v>1</v>
      </c>
      <c r="B632" s="3" t="s">
        <v>667</v>
      </c>
      <c r="C632" s="4">
        <v>10.4039275110333</v>
      </c>
      <c r="K632" s="8">
        <v>32230</v>
      </c>
      <c r="L632">
        <v>172.84</v>
      </c>
      <c r="M632">
        <v>127.1574</v>
      </c>
      <c r="N632" s="9">
        <f t="shared" si="47"/>
        <v>-5.9834638816362085E-2</v>
      </c>
      <c r="O632" s="9">
        <f t="shared" si="48"/>
        <v>-0.30832571801566588</v>
      </c>
    </row>
    <row r="633" spans="1:15" ht="13.5">
      <c r="A633">
        <f t="shared" si="49"/>
        <v>2</v>
      </c>
      <c r="B633" s="3" t="s">
        <v>668</v>
      </c>
      <c r="C633" s="4">
        <v>9.8969313014508202</v>
      </c>
      <c r="K633" s="8">
        <v>32231</v>
      </c>
      <c r="L633">
        <v>173.66</v>
      </c>
      <c r="M633">
        <v>127.1574</v>
      </c>
      <c r="N633" s="9">
        <f t="shared" si="47"/>
        <v>-6.6544829069017375E-2</v>
      </c>
      <c r="O633" s="9">
        <f t="shared" si="48"/>
        <v>-0.3165050526768437</v>
      </c>
    </row>
    <row r="634" spans="1:15" ht="13.5">
      <c r="A634">
        <f t="shared" si="49"/>
        <v>3</v>
      </c>
      <c r="B634" s="3" t="s">
        <v>669</v>
      </c>
      <c r="C634" s="4">
        <v>10.2690463407233</v>
      </c>
      <c r="K634" s="8">
        <v>32232</v>
      </c>
      <c r="L634">
        <v>172.13</v>
      </c>
      <c r="M634">
        <v>127.60299999999999</v>
      </c>
      <c r="N634" s="9">
        <f t="shared" si="47"/>
        <v>-7.4918041597248353E-2</v>
      </c>
      <c r="O634" s="9">
        <f t="shared" si="48"/>
        <v>-0.31422045466759818</v>
      </c>
    </row>
    <row r="635" spans="1:15" ht="13.5">
      <c r="A635">
        <f t="shared" si="49"/>
        <v>4</v>
      </c>
      <c r="B635" s="3" t="s">
        <v>670</v>
      </c>
      <c r="C635" s="4">
        <v>10.683941131699701</v>
      </c>
      <c r="K635" s="8">
        <v>32233</v>
      </c>
      <c r="L635">
        <v>173.26</v>
      </c>
      <c r="M635">
        <v>128.01429999999999</v>
      </c>
      <c r="N635" s="9">
        <f t="shared" si="47"/>
        <v>-7.6734519876372143E-2</v>
      </c>
      <c r="O635" s="9">
        <f t="shared" si="48"/>
        <v>-0.31783917723542576</v>
      </c>
    </row>
    <row r="636" spans="1:15" ht="13.5">
      <c r="A636">
        <f t="shared" si="49"/>
        <v>5</v>
      </c>
      <c r="B636" s="3" t="s">
        <v>671</v>
      </c>
      <c r="C636" s="4">
        <v>11.1575750474021</v>
      </c>
      <c r="K636" s="8">
        <v>32237</v>
      </c>
      <c r="L636">
        <v>171.4</v>
      </c>
      <c r="M636">
        <v>127.8086</v>
      </c>
      <c r="N636" s="9">
        <f t="shared" si="47"/>
        <v>-0.10430602006688972</v>
      </c>
      <c r="O636" s="9">
        <f t="shared" si="48"/>
        <v>-0.33210388795986623</v>
      </c>
    </row>
    <row r="637" spans="1:15" ht="13.5">
      <c r="A637">
        <f t="shared" si="49"/>
        <v>6</v>
      </c>
      <c r="B637" s="3" t="s">
        <v>672</v>
      </c>
      <c r="C637" s="4">
        <v>12.386514338395701</v>
      </c>
      <c r="K637" s="8">
        <v>32238</v>
      </c>
      <c r="L637">
        <v>172.9</v>
      </c>
      <c r="M637">
        <v>125.7863</v>
      </c>
      <c r="N637" s="9">
        <f t="shared" si="47"/>
        <v>-9.433764601120942E-2</v>
      </c>
      <c r="O637" s="9">
        <f t="shared" si="48"/>
        <v>-0.34112251846419783</v>
      </c>
    </row>
    <row r="638" spans="1:15" ht="13.5">
      <c r="A638">
        <f t="shared" si="49"/>
        <v>7</v>
      </c>
      <c r="B638" s="3" t="s">
        <v>673</v>
      </c>
      <c r="C638" s="4">
        <v>12.386514338395701</v>
      </c>
      <c r="K638" s="8">
        <v>32239</v>
      </c>
      <c r="L638">
        <v>176.6</v>
      </c>
      <c r="M638">
        <v>125.8205</v>
      </c>
      <c r="N638" s="9">
        <f t="shared" si="47"/>
        <v>-5.7781571786800434E-2</v>
      </c>
      <c r="O638" s="9">
        <f t="shared" si="48"/>
        <v>-0.3287067171744118</v>
      </c>
    </row>
    <row r="639" spans="1:15" ht="13.5">
      <c r="A639">
        <f t="shared" si="49"/>
        <v>1</v>
      </c>
      <c r="B639" s="3" t="s">
        <v>674</v>
      </c>
      <c r="C639" s="4">
        <v>12.3666788051508</v>
      </c>
      <c r="K639" s="8">
        <v>32240</v>
      </c>
      <c r="L639">
        <v>177.33</v>
      </c>
      <c r="M639">
        <v>125.2607</v>
      </c>
      <c r="N639" s="9">
        <f t="shared" si="47"/>
        <v>-6.3133981403212136E-2</v>
      </c>
      <c r="O639" s="9">
        <f t="shared" si="48"/>
        <v>-0.33822538038884198</v>
      </c>
    </row>
    <row r="640" spans="1:15" ht="13.5">
      <c r="A640">
        <f t="shared" si="49"/>
        <v>2</v>
      </c>
      <c r="B640" s="3" t="s">
        <v>675</v>
      </c>
      <c r="C640" s="4">
        <v>11.7342813922555</v>
      </c>
      <c r="K640" s="8">
        <v>32241</v>
      </c>
      <c r="L640">
        <v>178.93</v>
      </c>
      <c r="M640">
        <v>124.5294</v>
      </c>
      <c r="N640" s="9">
        <f t="shared" ref="N640:N703" si="50">L640 / INDEX(L:L, MAX(ROW(L640) - 252, 3)) - 1</f>
        <v>-5.1926031897419511E-2</v>
      </c>
      <c r="O640" s="9">
        <f t="shared" ref="O640:O703" si="51">M640 / INDEX(L:L, MAX(ROW(M640) - 252, 3)) - 1</f>
        <v>-0.34017167381974245</v>
      </c>
    </row>
    <row r="641" spans="1:15" ht="13.5">
      <c r="A641">
        <f t="shared" si="49"/>
        <v>3</v>
      </c>
      <c r="B641" s="3" t="s">
        <v>676</v>
      </c>
      <c r="C641" s="4">
        <v>10.2257839869291</v>
      </c>
      <c r="K641" s="8">
        <v>32244</v>
      </c>
      <c r="L641">
        <v>179.94</v>
      </c>
      <c r="M641">
        <v>125.23779999999999</v>
      </c>
      <c r="N641" s="9">
        <f t="shared" si="50"/>
        <v>-4.4346486802273044E-2</v>
      </c>
      <c r="O641" s="9">
        <f t="shared" si="51"/>
        <v>-0.33486749163524354</v>
      </c>
    </row>
    <row r="642" spans="1:15" ht="13.5">
      <c r="A642">
        <f t="shared" si="49"/>
        <v>4</v>
      </c>
      <c r="B642" s="3" t="s">
        <v>677</v>
      </c>
      <c r="C642" s="4">
        <v>12.0084062718814</v>
      </c>
      <c r="K642" s="8">
        <v>32245</v>
      </c>
      <c r="L642">
        <v>180.1</v>
      </c>
      <c r="M642">
        <v>127.1002</v>
      </c>
      <c r="N642" s="9">
        <f t="shared" si="50"/>
        <v>-2.0929600434900775E-2</v>
      </c>
      <c r="O642" s="9">
        <f t="shared" si="51"/>
        <v>-0.30905028540364221</v>
      </c>
    </row>
    <row r="643" spans="1:15" ht="13.5">
      <c r="A643">
        <f t="shared" ref="A643:A706" si="52">WEEKDAY(B643,2)</f>
        <v>5</v>
      </c>
      <c r="B643" s="3" t="s">
        <v>678</v>
      </c>
      <c r="C643" s="4">
        <v>11.905172997036701</v>
      </c>
      <c r="K643" s="8">
        <v>32246</v>
      </c>
      <c r="L643">
        <v>180.38</v>
      </c>
      <c r="M643">
        <v>125.6377</v>
      </c>
      <c r="N643" s="9">
        <f t="shared" si="50"/>
        <v>3.6165359149835652E-3</v>
      </c>
      <c r="O643" s="9">
        <f t="shared" si="51"/>
        <v>-0.30096422411394874</v>
      </c>
    </row>
    <row r="644" spans="1:15" ht="13.5">
      <c r="A644">
        <f t="shared" si="52"/>
        <v>6</v>
      </c>
      <c r="B644" s="3" t="s">
        <v>679</v>
      </c>
      <c r="C644" s="4">
        <v>10.5410766956606</v>
      </c>
      <c r="K644" s="8">
        <v>32247</v>
      </c>
      <c r="L644">
        <v>173.27</v>
      </c>
      <c r="M644">
        <v>125.6377</v>
      </c>
      <c r="N644" s="9">
        <f t="shared" si="50"/>
        <v>-5.0367203770689484E-2</v>
      </c>
      <c r="O644" s="9">
        <f t="shared" si="51"/>
        <v>-0.31142332566041875</v>
      </c>
    </row>
    <row r="645" spans="1:15" ht="13.5">
      <c r="A645">
        <f t="shared" si="52"/>
        <v>7</v>
      </c>
      <c r="B645" s="3" t="s">
        <v>680</v>
      </c>
      <c r="C645" s="4">
        <v>10.5410766956606</v>
      </c>
      <c r="K645" s="8">
        <v>32248</v>
      </c>
      <c r="L645">
        <v>173.13</v>
      </c>
      <c r="M645">
        <v>124.39230000000001</v>
      </c>
      <c r="N645" s="9">
        <f t="shared" si="50"/>
        <v>-5.774463916403616E-2</v>
      </c>
      <c r="O645" s="9">
        <f t="shared" si="51"/>
        <v>-0.32299825840862084</v>
      </c>
    </row>
    <row r="646" spans="1:15" ht="13.5">
      <c r="A646">
        <f t="shared" si="52"/>
        <v>1</v>
      </c>
      <c r="B646" s="3" t="s">
        <v>681</v>
      </c>
      <c r="C646" s="4">
        <v>10.6884268732507</v>
      </c>
      <c r="K646" s="8">
        <v>32251</v>
      </c>
      <c r="L646">
        <v>173.55</v>
      </c>
      <c r="M646">
        <v>122.94119999999999</v>
      </c>
      <c r="N646" s="9">
        <f t="shared" si="50"/>
        <v>-4.7056885569953799E-2</v>
      </c>
      <c r="O646" s="9">
        <f t="shared" si="51"/>
        <v>-0.32494399297166709</v>
      </c>
    </row>
    <row r="647" spans="1:15" ht="13.5">
      <c r="A647">
        <f t="shared" si="52"/>
        <v>2</v>
      </c>
      <c r="B647" s="3" t="s">
        <v>682</v>
      </c>
      <c r="C647" s="4">
        <v>10.7894518660498</v>
      </c>
      <c r="K647" s="8">
        <v>32252</v>
      </c>
      <c r="L647">
        <v>174.35</v>
      </c>
      <c r="M647">
        <v>122.57559999999999</v>
      </c>
      <c r="N647" s="9">
        <f t="shared" si="50"/>
        <v>-5.5678925418404357E-2</v>
      </c>
      <c r="O647" s="9">
        <f t="shared" si="51"/>
        <v>-0.33610139197313549</v>
      </c>
    </row>
    <row r="648" spans="1:15" ht="13.5">
      <c r="A648">
        <f t="shared" si="52"/>
        <v>3</v>
      </c>
      <c r="B648" s="3" t="s">
        <v>683</v>
      </c>
      <c r="C648" s="4">
        <v>9.5798923917171894</v>
      </c>
      <c r="K648" s="8">
        <v>32253</v>
      </c>
      <c r="L648">
        <v>172.93</v>
      </c>
      <c r="M648">
        <v>122.4842</v>
      </c>
      <c r="N648" s="9">
        <f t="shared" si="50"/>
        <v>-5.9958686671015449E-2</v>
      </c>
      <c r="O648" s="9">
        <f t="shared" si="51"/>
        <v>-0.33418025657751682</v>
      </c>
    </row>
    <row r="649" spans="1:15" ht="13.5">
      <c r="A649">
        <f t="shared" si="52"/>
        <v>4</v>
      </c>
      <c r="B649" s="3" t="s">
        <v>684</v>
      </c>
      <c r="C649" s="4">
        <v>10.2476631002492</v>
      </c>
      <c r="K649" s="8">
        <v>32254</v>
      </c>
      <c r="L649">
        <v>172.07</v>
      </c>
      <c r="M649">
        <v>123.7411</v>
      </c>
      <c r="N649" s="9">
        <f t="shared" si="50"/>
        <v>-6.3666539696359714E-2</v>
      </c>
      <c r="O649" s="9">
        <f t="shared" si="51"/>
        <v>-0.32665233716058117</v>
      </c>
    </row>
    <row r="650" spans="1:15" ht="13.5">
      <c r="A650">
        <f t="shared" si="52"/>
        <v>5</v>
      </c>
      <c r="B650" s="3" t="s">
        <v>685</v>
      </c>
      <c r="C650" s="4">
        <v>10.8951326902757</v>
      </c>
      <c r="K650" s="8">
        <v>32255</v>
      </c>
      <c r="L650">
        <v>173.32</v>
      </c>
      <c r="M650">
        <v>125.8434</v>
      </c>
      <c r="N650" s="9">
        <f t="shared" si="50"/>
        <v>-3.9139594190043203E-2</v>
      </c>
      <c r="O650" s="9">
        <f t="shared" si="51"/>
        <v>-0.30234283179953425</v>
      </c>
    </row>
    <row r="651" spans="1:15" ht="13.5">
      <c r="A651">
        <f t="shared" si="52"/>
        <v>6</v>
      </c>
      <c r="B651" s="3" t="s">
        <v>686</v>
      </c>
      <c r="C651" s="4">
        <v>10.2111213060263</v>
      </c>
      <c r="K651" s="8">
        <v>32258</v>
      </c>
      <c r="L651">
        <v>174.4</v>
      </c>
      <c r="M651">
        <v>125.4892</v>
      </c>
      <c r="N651" s="9">
        <f t="shared" si="50"/>
        <v>-2.8682818156502421E-2</v>
      </c>
      <c r="O651" s="9">
        <f t="shared" si="51"/>
        <v>-0.30109050403787252</v>
      </c>
    </row>
    <row r="652" spans="1:15" ht="13.5">
      <c r="A652">
        <f t="shared" si="52"/>
        <v>7</v>
      </c>
      <c r="B652" s="3" t="s">
        <v>687</v>
      </c>
      <c r="C652" s="4">
        <v>10.2111213060263</v>
      </c>
      <c r="K652" s="8">
        <v>32259</v>
      </c>
      <c r="L652">
        <v>176.74</v>
      </c>
      <c r="M652">
        <v>124.7008</v>
      </c>
      <c r="N652" s="9">
        <f t="shared" si="50"/>
        <v>-2.4936555224539192E-2</v>
      </c>
      <c r="O652" s="9">
        <f t="shared" si="51"/>
        <v>-0.31203354297693919</v>
      </c>
    </row>
    <row r="653" spans="1:15" ht="13.5">
      <c r="A653">
        <f t="shared" si="52"/>
        <v>1</v>
      </c>
      <c r="B653" s="3" t="s">
        <v>688</v>
      </c>
      <c r="C653" s="4">
        <v>10.1390596056299</v>
      </c>
      <c r="K653" s="8">
        <v>32260</v>
      </c>
      <c r="L653">
        <v>177.21</v>
      </c>
      <c r="M653">
        <v>125.98050000000001</v>
      </c>
      <c r="N653" s="9">
        <f t="shared" si="50"/>
        <v>-2.7494237734606464E-2</v>
      </c>
      <c r="O653" s="9">
        <f t="shared" si="51"/>
        <v>-0.30863516628251564</v>
      </c>
    </row>
    <row r="654" spans="1:15" ht="13.5">
      <c r="A654">
        <f t="shared" si="52"/>
        <v>2</v>
      </c>
      <c r="B654" s="3" t="s">
        <v>689</v>
      </c>
      <c r="C654" s="4">
        <v>12.2799007173085</v>
      </c>
      <c r="K654" s="8">
        <v>32261</v>
      </c>
      <c r="L654">
        <v>176.73</v>
      </c>
      <c r="M654">
        <v>125.9234</v>
      </c>
      <c r="N654" s="9">
        <f t="shared" si="50"/>
        <v>-4.382405453660132E-2</v>
      </c>
      <c r="O654" s="9">
        <f t="shared" si="51"/>
        <v>-0.31870691987231514</v>
      </c>
    </row>
    <row r="655" spans="1:15" ht="13.5">
      <c r="A655">
        <f t="shared" si="52"/>
        <v>3</v>
      </c>
      <c r="B655" s="3" t="s">
        <v>690</v>
      </c>
      <c r="C655" s="4">
        <v>12.3634994656028</v>
      </c>
      <c r="K655" s="8">
        <v>32262</v>
      </c>
      <c r="L655">
        <v>175.92</v>
      </c>
      <c r="M655">
        <v>125.9119</v>
      </c>
      <c r="N655" s="9">
        <f t="shared" si="50"/>
        <v>-5.3328310821718961E-2</v>
      </c>
      <c r="O655" s="9">
        <f t="shared" si="51"/>
        <v>-0.32243502125598666</v>
      </c>
    </row>
    <row r="656" spans="1:15" ht="13.5">
      <c r="A656">
        <f t="shared" si="52"/>
        <v>4</v>
      </c>
      <c r="B656" s="3" t="s">
        <v>691</v>
      </c>
      <c r="C656" s="4">
        <v>11.881997544033901</v>
      </c>
      <c r="K656" s="8">
        <v>32265</v>
      </c>
      <c r="L656">
        <v>176.74</v>
      </c>
      <c r="M656">
        <v>124.8781</v>
      </c>
      <c r="N656" s="9">
        <f t="shared" si="50"/>
        <v>-5.2078305175650152E-2</v>
      </c>
      <c r="O656" s="9">
        <f t="shared" si="51"/>
        <v>-0.33023277017967279</v>
      </c>
    </row>
    <row r="657" spans="1:15" ht="13.5">
      <c r="A657">
        <f t="shared" si="52"/>
        <v>5</v>
      </c>
      <c r="B657" s="3" t="s">
        <v>692</v>
      </c>
      <c r="C657" s="4">
        <v>11.1620367380213</v>
      </c>
      <c r="K657" s="8">
        <v>32266</v>
      </c>
      <c r="L657">
        <v>178.99</v>
      </c>
      <c r="M657">
        <v>123.6604</v>
      </c>
      <c r="N657" s="9">
        <f t="shared" si="50"/>
        <v>-5.6656477284705353E-2</v>
      </c>
      <c r="O657" s="9">
        <f t="shared" si="51"/>
        <v>-0.34826394012859707</v>
      </c>
    </row>
    <row r="658" spans="1:15" ht="13.5">
      <c r="A658">
        <f t="shared" si="52"/>
        <v>6</v>
      </c>
      <c r="B658" s="3" t="s">
        <v>693</v>
      </c>
      <c r="C658" s="4">
        <v>12.101903119421699</v>
      </c>
      <c r="K658" s="8">
        <v>32267</v>
      </c>
      <c r="L658">
        <v>178.62</v>
      </c>
      <c r="M658">
        <v>123.6604</v>
      </c>
      <c r="N658" s="9">
        <f t="shared" si="50"/>
        <v>-5.6368535052036539E-2</v>
      </c>
      <c r="O658" s="9">
        <f t="shared" si="51"/>
        <v>-0.34671456495324637</v>
      </c>
    </row>
    <row r="659" spans="1:15" ht="13.5">
      <c r="A659">
        <f t="shared" si="52"/>
        <v>7</v>
      </c>
      <c r="B659" s="3" t="s">
        <v>694</v>
      </c>
      <c r="C659" s="4">
        <v>12.101903119421699</v>
      </c>
      <c r="K659" s="8">
        <v>32268</v>
      </c>
      <c r="L659">
        <v>177.68</v>
      </c>
      <c r="M659">
        <v>123.2469</v>
      </c>
      <c r="N659" s="9">
        <f t="shared" si="50"/>
        <v>-6.489132150939414E-2</v>
      </c>
      <c r="O659" s="9">
        <f t="shared" si="51"/>
        <v>-0.35136624388190096</v>
      </c>
    </row>
    <row r="660" spans="1:15" ht="13.5">
      <c r="A660">
        <f t="shared" si="52"/>
        <v>1</v>
      </c>
      <c r="B660" s="3" t="s">
        <v>695</v>
      </c>
      <c r="C660" s="4">
        <v>13.634300708822099</v>
      </c>
      <c r="K660" s="8">
        <v>32269</v>
      </c>
      <c r="L660">
        <v>177.18</v>
      </c>
      <c r="M660">
        <v>123.1665</v>
      </c>
      <c r="N660" s="9">
        <f t="shared" si="50"/>
        <v>-6.9237234713175111E-2</v>
      </c>
      <c r="O660" s="9">
        <f t="shared" si="51"/>
        <v>-0.35298119352805213</v>
      </c>
    </row>
    <row r="661" spans="1:15" ht="13.5">
      <c r="A661">
        <f t="shared" si="52"/>
        <v>2</v>
      </c>
      <c r="B661" s="3" t="s">
        <v>696</v>
      </c>
      <c r="C661" s="4">
        <v>11.380037489297701</v>
      </c>
      <c r="K661" s="8">
        <v>32272</v>
      </c>
      <c r="L661">
        <v>174.93</v>
      </c>
      <c r="M661">
        <v>123.5226</v>
      </c>
      <c r="N661" s="9">
        <f t="shared" si="50"/>
        <v>-7.5618262523779345E-2</v>
      </c>
      <c r="O661" s="9">
        <f t="shared" si="51"/>
        <v>-0.34727013316423594</v>
      </c>
    </row>
    <row r="662" spans="1:15" ht="13.5">
      <c r="A662">
        <f t="shared" si="52"/>
        <v>3</v>
      </c>
      <c r="B662" s="3" t="s">
        <v>697</v>
      </c>
      <c r="C662" s="4">
        <v>12.809783069634999</v>
      </c>
      <c r="K662" s="8">
        <v>32273</v>
      </c>
      <c r="L662">
        <v>174.32</v>
      </c>
      <c r="M662">
        <v>125.0159</v>
      </c>
      <c r="N662" s="9">
        <f t="shared" si="50"/>
        <v>-7.7574346491692259E-2</v>
      </c>
      <c r="O662" s="9">
        <f t="shared" si="51"/>
        <v>-0.33847020848767062</v>
      </c>
    </row>
    <row r="663" spans="1:15" ht="13.5">
      <c r="A663">
        <f t="shared" si="52"/>
        <v>4</v>
      </c>
      <c r="B663" s="3" t="s">
        <v>698</v>
      </c>
      <c r="C663" s="4">
        <v>13.709523469024299</v>
      </c>
      <c r="K663" s="8">
        <v>32274</v>
      </c>
      <c r="L663">
        <v>170.8</v>
      </c>
      <c r="M663">
        <v>125.866</v>
      </c>
      <c r="N663" s="9">
        <f t="shared" si="50"/>
        <v>-0.10242261810920161</v>
      </c>
      <c r="O663" s="9">
        <f t="shared" si="51"/>
        <v>-0.33855693940827158</v>
      </c>
    </row>
    <row r="664" spans="1:15" ht="13.5">
      <c r="A664">
        <f t="shared" si="52"/>
        <v>5</v>
      </c>
      <c r="B664" s="3" t="s">
        <v>699</v>
      </c>
      <c r="C664" s="4">
        <v>13.709523469024299</v>
      </c>
      <c r="K664" s="8">
        <v>32275</v>
      </c>
      <c r="L664">
        <v>171.71</v>
      </c>
      <c r="M664">
        <v>125.7281</v>
      </c>
      <c r="N664" s="9">
        <f t="shared" si="50"/>
        <v>-9.9769319492502895E-2</v>
      </c>
      <c r="O664" s="9">
        <f t="shared" si="51"/>
        <v>-0.34084041103072249</v>
      </c>
    </row>
    <row r="665" spans="1:15" ht="13.5">
      <c r="A665">
        <f t="shared" si="52"/>
        <v>6</v>
      </c>
      <c r="B665" s="3" t="s">
        <v>700</v>
      </c>
      <c r="C665" s="4">
        <v>13.4624454364283</v>
      </c>
      <c r="K665" s="8">
        <v>32276</v>
      </c>
      <c r="L665">
        <v>173.85</v>
      </c>
      <c r="M665">
        <v>126.86539999999999</v>
      </c>
      <c r="N665" s="9">
        <f t="shared" si="50"/>
        <v>-7.4823053589484378E-2</v>
      </c>
      <c r="O665" s="9">
        <f t="shared" si="51"/>
        <v>-0.32486083763503804</v>
      </c>
    </row>
    <row r="666" spans="1:15" ht="13.5">
      <c r="A666">
        <f t="shared" si="52"/>
        <v>7</v>
      </c>
      <c r="B666" s="3" t="s">
        <v>701</v>
      </c>
      <c r="C666" s="4">
        <v>13.4624454364283</v>
      </c>
      <c r="K666" s="8">
        <v>32279</v>
      </c>
      <c r="L666">
        <v>174.99</v>
      </c>
      <c r="M666">
        <v>126.8999</v>
      </c>
      <c r="N666" s="9">
        <f t="shared" si="50"/>
        <v>-5.6454221934648996E-2</v>
      </c>
      <c r="O666" s="9">
        <f t="shared" si="51"/>
        <v>-0.31575595815809343</v>
      </c>
    </row>
    <row r="667" spans="1:15" ht="13.5">
      <c r="A667">
        <f t="shared" si="52"/>
        <v>1</v>
      </c>
      <c r="B667" s="3" t="s">
        <v>702</v>
      </c>
      <c r="C667" s="4">
        <v>14.090081291553</v>
      </c>
      <c r="K667" s="8">
        <v>32280</v>
      </c>
      <c r="L667">
        <v>174.07</v>
      </c>
      <c r="M667">
        <v>127.5891</v>
      </c>
      <c r="N667" s="9">
        <f t="shared" si="50"/>
        <v>-4.0725228700540184E-2</v>
      </c>
      <c r="O667" s="9">
        <f t="shared" si="51"/>
        <v>-0.29687479334288547</v>
      </c>
    </row>
    <row r="668" spans="1:15" ht="13.5">
      <c r="A668">
        <f t="shared" si="52"/>
        <v>2</v>
      </c>
      <c r="B668" s="3" t="s">
        <v>703</v>
      </c>
      <c r="C668" s="4">
        <v>11.650790510761199</v>
      </c>
      <c r="K668" s="8">
        <v>32281</v>
      </c>
      <c r="L668">
        <v>170.29</v>
      </c>
      <c r="M668">
        <v>127.1985</v>
      </c>
      <c r="N668" s="9">
        <f t="shared" si="50"/>
        <v>-6.2795817281232735E-2</v>
      </c>
      <c r="O668" s="9">
        <f t="shared" si="51"/>
        <v>-0.29995321959273524</v>
      </c>
    </row>
    <row r="669" spans="1:15" ht="13.5">
      <c r="A669">
        <f t="shared" si="52"/>
        <v>3</v>
      </c>
      <c r="B669" s="3" t="s">
        <v>704</v>
      </c>
      <c r="C669" s="4">
        <v>12.490049542618101</v>
      </c>
      <c r="K669" s="8">
        <v>32282</v>
      </c>
      <c r="L669">
        <v>170.35</v>
      </c>
      <c r="M669">
        <v>128.12899999999999</v>
      </c>
      <c r="N669" s="9">
        <f t="shared" si="50"/>
        <v>-6.7392970546370279E-2</v>
      </c>
      <c r="O669" s="9">
        <f t="shared" si="51"/>
        <v>-0.29853826781999349</v>
      </c>
    </row>
    <row r="670" spans="1:15" ht="13.5">
      <c r="A670">
        <f t="shared" si="52"/>
        <v>4</v>
      </c>
      <c r="B670" s="3" t="s">
        <v>705</v>
      </c>
      <c r="C670" s="4">
        <v>13.6933948893719</v>
      </c>
      <c r="K670" s="8">
        <v>32283</v>
      </c>
      <c r="L670">
        <v>169.88</v>
      </c>
      <c r="M670">
        <v>127.9911</v>
      </c>
      <c r="N670" s="9">
        <f t="shared" si="50"/>
        <v>-6.4743448579608009E-2</v>
      </c>
      <c r="O670" s="9">
        <f t="shared" si="51"/>
        <v>-0.29535840123320845</v>
      </c>
    </row>
    <row r="671" spans="1:15" ht="13.5">
      <c r="A671">
        <f t="shared" si="52"/>
        <v>5</v>
      </c>
      <c r="B671" s="3" t="s">
        <v>706</v>
      </c>
      <c r="C671" s="4">
        <v>13.4290758956693</v>
      </c>
      <c r="K671" s="8">
        <v>32286</v>
      </c>
      <c r="L671">
        <v>167.65</v>
      </c>
      <c r="M671">
        <v>128.04859999999999</v>
      </c>
      <c r="N671" s="9">
        <f t="shared" si="50"/>
        <v>-9.4615758492196278E-2</v>
      </c>
      <c r="O671" s="9">
        <f t="shared" si="51"/>
        <v>-0.30848085543014525</v>
      </c>
    </row>
    <row r="672" spans="1:15" ht="13.5">
      <c r="A672">
        <f t="shared" si="52"/>
        <v>6</v>
      </c>
      <c r="B672" s="3" t="s">
        <v>707</v>
      </c>
      <c r="C672" s="4">
        <v>12.450644782263099</v>
      </c>
      <c r="K672" s="8">
        <v>32287</v>
      </c>
      <c r="L672">
        <v>169.21</v>
      </c>
      <c r="M672">
        <v>127.70399999999999</v>
      </c>
      <c r="N672" s="9">
        <f t="shared" si="50"/>
        <v>-9.0073134007313427E-2</v>
      </c>
      <c r="O672" s="9">
        <f t="shared" si="51"/>
        <v>-0.31327167132716716</v>
      </c>
    </row>
    <row r="673" spans="1:15" ht="13.5">
      <c r="A673">
        <f t="shared" si="52"/>
        <v>7</v>
      </c>
      <c r="B673" s="3" t="s">
        <v>708</v>
      </c>
      <c r="C673" s="4">
        <v>12.450644782263099</v>
      </c>
      <c r="K673" s="8">
        <v>32288</v>
      </c>
      <c r="L673">
        <v>169.01</v>
      </c>
      <c r="M673">
        <v>126.7735</v>
      </c>
      <c r="N673" s="9">
        <f t="shared" si="50"/>
        <v>-0.10153633512306637</v>
      </c>
      <c r="O673" s="9">
        <f t="shared" si="51"/>
        <v>-0.32606719472648993</v>
      </c>
    </row>
    <row r="674" spans="1:15" ht="13.5">
      <c r="A674">
        <f t="shared" si="52"/>
        <v>1</v>
      </c>
      <c r="B674" s="3" t="s">
        <v>709</v>
      </c>
      <c r="C674" s="4">
        <v>12.5197552331047</v>
      </c>
      <c r="K674" s="8">
        <v>32289</v>
      </c>
      <c r="L674">
        <v>169.85</v>
      </c>
      <c r="M674">
        <v>125.7052</v>
      </c>
      <c r="N674" s="9">
        <f t="shared" si="50"/>
        <v>-0.10022779043280194</v>
      </c>
      <c r="O674" s="9">
        <f t="shared" si="51"/>
        <v>-0.3340827461990783</v>
      </c>
    </row>
    <row r="675" spans="1:15" ht="13.5">
      <c r="A675">
        <f t="shared" si="52"/>
        <v>2</v>
      </c>
      <c r="B675" s="3" t="s">
        <v>710</v>
      </c>
      <c r="C675" s="4">
        <v>12.630895875882601</v>
      </c>
      <c r="K675" s="8">
        <v>32290</v>
      </c>
      <c r="L675">
        <v>169.59</v>
      </c>
      <c r="M675">
        <v>123.75230000000001</v>
      </c>
      <c r="N675" s="9">
        <f t="shared" si="50"/>
        <v>-8.7539007855375051E-2</v>
      </c>
      <c r="O675" s="9">
        <f t="shared" si="51"/>
        <v>-0.33416388679651354</v>
      </c>
    </row>
    <row r="676" spans="1:15" ht="13.5">
      <c r="A676">
        <f t="shared" si="52"/>
        <v>3</v>
      </c>
      <c r="B676" s="3" t="s">
        <v>711</v>
      </c>
      <c r="C676" s="4">
        <v>12.722102383709601</v>
      </c>
      <c r="K676" s="8">
        <v>32294</v>
      </c>
      <c r="L676">
        <v>173.35</v>
      </c>
      <c r="M676">
        <v>123.7409</v>
      </c>
      <c r="N676" s="9">
        <f t="shared" si="50"/>
        <v>-6.0433604336043389E-2</v>
      </c>
      <c r="O676" s="9">
        <f t="shared" si="51"/>
        <v>-0.32931761517615177</v>
      </c>
    </row>
    <row r="677" spans="1:15" ht="13.5">
      <c r="A677">
        <f t="shared" si="52"/>
        <v>4</v>
      </c>
      <c r="B677" s="3" t="s">
        <v>712</v>
      </c>
      <c r="C677" s="4">
        <v>12.950313390850299</v>
      </c>
      <c r="K677" s="8">
        <v>32295</v>
      </c>
      <c r="L677">
        <v>176.68</v>
      </c>
      <c r="M677">
        <v>123.67189999999999</v>
      </c>
      <c r="N677" s="9">
        <f t="shared" si="50"/>
        <v>-4.8880275624461622E-2</v>
      </c>
      <c r="O677" s="9">
        <f t="shared" si="51"/>
        <v>-0.33423826442721793</v>
      </c>
    </row>
    <row r="678" spans="1:15" ht="13.5">
      <c r="A678">
        <f t="shared" si="52"/>
        <v>5</v>
      </c>
      <c r="B678" s="3" t="s">
        <v>713</v>
      </c>
      <c r="C678" s="4">
        <v>11.2125263727321</v>
      </c>
      <c r="K678" s="8">
        <v>32296</v>
      </c>
      <c r="L678">
        <v>176.45</v>
      </c>
      <c r="M678">
        <v>125.8546</v>
      </c>
      <c r="N678" s="9">
        <f t="shared" si="50"/>
        <v>-5.2668313110705522E-2</v>
      </c>
      <c r="O678" s="9">
        <f t="shared" si="51"/>
        <v>-0.32430688285192733</v>
      </c>
    </row>
    <row r="679" spans="1:15" ht="13.5">
      <c r="A679">
        <f t="shared" si="52"/>
        <v>6</v>
      </c>
      <c r="B679" s="3" t="s">
        <v>714</v>
      </c>
      <c r="C679" s="4">
        <v>11.543935366295701</v>
      </c>
      <c r="K679" s="8">
        <v>32297</v>
      </c>
      <c r="L679">
        <v>178.01</v>
      </c>
      <c r="M679">
        <v>124.5265</v>
      </c>
      <c r="N679" s="9">
        <f t="shared" si="50"/>
        <v>-4.1307626023265875E-2</v>
      </c>
      <c r="O679" s="9">
        <f t="shared" si="51"/>
        <v>-0.32934887979319261</v>
      </c>
    </row>
    <row r="680" spans="1:15" ht="13.5">
      <c r="A680">
        <f t="shared" si="52"/>
        <v>7</v>
      </c>
      <c r="B680" s="3" t="s">
        <v>715</v>
      </c>
      <c r="C680" s="4">
        <v>11.543935366295701</v>
      </c>
      <c r="K680" s="8">
        <v>32300</v>
      </c>
      <c r="L680">
        <v>179.74</v>
      </c>
      <c r="M680">
        <v>122.5748</v>
      </c>
      <c r="N680" s="9">
        <f t="shared" si="50"/>
        <v>-4.1591127226191626E-2</v>
      </c>
      <c r="O680" s="9">
        <f t="shared" si="51"/>
        <v>-0.34640716647115277</v>
      </c>
    </row>
    <row r="681" spans="1:15" ht="13.5">
      <c r="A681">
        <f t="shared" si="52"/>
        <v>1</v>
      </c>
      <c r="B681" s="3" t="s">
        <v>716</v>
      </c>
      <c r="C681" s="4">
        <v>11.0511683494293</v>
      </c>
      <c r="K681" s="8">
        <v>32301</v>
      </c>
      <c r="L681">
        <v>179.76</v>
      </c>
      <c r="M681">
        <v>121.4431</v>
      </c>
      <c r="N681" s="9">
        <f t="shared" si="50"/>
        <v>-5.1298290056998042E-2</v>
      </c>
      <c r="O681" s="9">
        <f t="shared" si="51"/>
        <v>-0.35907166983322769</v>
      </c>
    </row>
    <row r="682" spans="1:15" ht="13.5">
      <c r="A682">
        <f t="shared" si="52"/>
        <v>2</v>
      </c>
      <c r="B682" s="3" t="s">
        <v>717</v>
      </c>
      <c r="C682" s="4">
        <v>11.4371138631526</v>
      </c>
      <c r="K682" s="8">
        <v>32302</v>
      </c>
      <c r="L682">
        <v>183.01</v>
      </c>
      <c r="M682">
        <v>119.76860000000001</v>
      </c>
      <c r="N682" s="9">
        <f t="shared" si="50"/>
        <v>-3.6890853594358619E-2</v>
      </c>
      <c r="O682" s="9">
        <f t="shared" si="51"/>
        <v>-0.36970529417956</v>
      </c>
    </row>
    <row r="683" spans="1:15" ht="13.5">
      <c r="A683">
        <f t="shared" si="52"/>
        <v>3</v>
      </c>
      <c r="B683" s="3" t="s">
        <v>718</v>
      </c>
      <c r="C683" s="4">
        <v>11.683298863378701</v>
      </c>
      <c r="K683" s="8">
        <v>32303</v>
      </c>
      <c r="L683">
        <v>182.77</v>
      </c>
      <c r="M683">
        <v>119.041</v>
      </c>
      <c r="N683" s="9">
        <f t="shared" si="50"/>
        <v>-3.6328166192133193E-2</v>
      </c>
      <c r="O683" s="9">
        <f t="shared" si="51"/>
        <v>-0.37234524939365177</v>
      </c>
    </row>
    <row r="684" spans="1:15" ht="13.5">
      <c r="A684">
        <f t="shared" si="52"/>
        <v>4</v>
      </c>
      <c r="B684" s="3" t="s">
        <v>719</v>
      </c>
      <c r="C684" s="4">
        <v>12.225207541966601</v>
      </c>
      <c r="K684" s="8">
        <v>32304</v>
      </c>
      <c r="L684">
        <v>184.29</v>
      </c>
      <c r="M684">
        <v>118.76390000000001</v>
      </c>
      <c r="N684" s="9">
        <f t="shared" si="50"/>
        <v>-3.1886951040134615E-2</v>
      </c>
      <c r="O684" s="9">
        <f t="shared" si="51"/>
        <v>-0.37610895146039081</v>
      </c>
    </row>
    <row r="685" spans="1:15" ht="13.5">
      <c r="A685">
        <f t="shared" si="52"/>
        <v>5</v>
      </c>
      <c r="B685" s="3" t="s">
        <v>720</v>
      </c>
      <c r="C685" s="4">
        <v>11.4066213786476</v>
      </c>
      <c r="K685" s="8">
        <v>32307</v>
      </c>
      <c r="L685">
        <v>184.74</v>
      </c>
      <c r="M685">
        <v>118.4867</v>
      </c>
      <c r="N685" s="9">
        <f t="shared" si="50"/>
        <v>-2.5632911392404978E-2</v>
      </c>
      <c r="O685" s="9">
        <f t="shared" si="51"/>
        <v>-0.37507014767932489</v>
      </c>
    </row>
    <row r="686" spans="1:15" ht="13.5">
      <c r="A686">
        <f t="shared" si="52"/>
        <v>6</v>
      </c>
      <c r="B686" s="3" t="s">
        <v>721</v>
      </c>
      <c r="C686" s="4">
        <v>11.4083748499674</v>
      </c>
      <c r="K686" s="8">
        <v>32308</v>
      </c>
      <c r="L686">
        <v>185.77</v>
      </c>
      <c r="M686">
        <v>118.2788</v>
      </c>
      <c r="N686" s="9">
        <f t="shared" si="50"/>
        <v>-2.8094590352620963E-2</v>
      </c>
      <c r="O686" s="9">
        <f t="shared" si="51"/>
        <v>-0.3811928429423459</v>
      </c>
    </row>
    <row r="687" spans="1:15" ht="13.5">
      <c r="A687">
        <f t="shared" si="52"/>
        <v>7</v>
      </c>
      <c r="B687" s="3" t="s">
        <v>722</v>
      </c>
      <c r="C687" s="4">
        <v>11.4083748499674</v>
      </c>
      <c r="K687" s="8">
        <v>32309</v>
      </c>
      <c r="L687">
        <v>186.1</v>
      </c>
      <c r="M687">
        <v>119.9302</v>
      </c>
      <c r="N687" s="9">
        <f t="shared" si="50"/>
        <v>-2.728413129834828E-2</v>
      </c>
      <c r="O687" s="9">
        <f t="shared" si="51"/>
        <v>-0.37314342462889394</v>
      </c>
    </row>
    <row r="688" spans="1:15" ht="13.5">
      <c r="A688">
        <f t="shared" si="52"/>
        <v>1</v>
      </c>
      <c r="B688" s="3" t="s">
        <v>723</v>
      </c>
      <c r="C688" s="4">
        <v>11.4140495929711</v>
      </c>
      <c r="K688" s="8">
        <v>32310</v>
      </c>
      <c r="L688">
        <v>184.51</v>
      </c>
      <c r="M688">
        <v>120.20740000000001</v>
      </c>
      <c r="N688" s="9">
        <f t="shared" si="50"/>
        <v>-4.085876176118941E-2</v>
      </c>
      <c r="O688" s="9">
        <f t="shared" si="51"/>
        <v>-0.37512397983053491</v>
      </c>
    </row>
    <row r="689" spans="1:15" ht="13.5">
      <c r="A689">
        <f t="shared" si="52"/>
        <v>2</v>
      </c>
      <c r="B689" s="3" t="s">
        <v>724</v>
      </c>
      <c r="C689" s="4">
        <v>12.3739210738923</v>
      </c>
      <c r="K689" s="8">
        <v>32311</v>
      </c>
      <c r="L689">
        <v>183.94</v>
      </c>
      <c r="M689">
        <v>125.9239</v>
      </c>
      <c r="N689" s="9">
        <f t="shared" si="50"/>
        <v>-4.2228586305649629E-2</v>
      </c>
      <c r="O689" s="9">
        <f t="shared" si="51"/>
        <v>-0.34431710492059364</v>
      </c>
    </row>
    <row r="690" spans="1:15" ht="13.5">
      <c r="A690">
        <f t="shared" si="52"/>
        <v>3</v>
      </c>
      <c r="B690" s="3" t="s">
        <v>725</v>
      </c>
      <c r="C690" s="4">
        <v>12.579513883617601</v>
      </c>
      <c r="K690" s="8">
        <v>32314</v>
      </c>
      <c r="L690">
        <v>183.2</v>
      </c>
      <c r="M690">
        <v>125.3349</v>
      </c>
      <c r="N690" s="9">
        <f t="shared" si="50"/>
        <v>-5.0285121824779733E-2</v>
      </c>
      <c r="O690" s="9">
        <f t="shared" si="51"/>
        <v>-0.3502597200622084</v>
      </c>
    </row>
    <row r="691" spans="1:15" ht="13.5">
      <c r="A691">
        <f t="shared" si="52"/>
        <v>4</v>
      </c>
      <c r="B691" s="3" t="s">
        <v>726</v>
      </c>
      <c r="C691" s="4">
        <v>12.705723258420599</v>
      </c>
      <c r="K691" s="8">
        <v>32315</v>
      </c>
      <c r="L691">
        <v>184.79</v>
      </c>
      <c r="M691">
        <v>126.0624</v>
      </c>
      <c r="N691" s="9">
        <f t="shared" si="50"/>
        <v>-3.6749374478732388E-2</v>
      </c>
      <c r="O691" s="9">
        <f t="shared" si="51"/>
        <v>-0.34287739783152626</v>
      </c>
    </row>
    <row r="692" spans="1:15" ht="13.5">
      <c r="A692">
        <f t="shared" si="52"/>
        <v>5</v>
      </c>
      <c r="B692" s="3" t="s">
        <v>727</v>
      </c>
      <c r="C692" s="4">
        <v>12.984183290556899</v>
      </c>
      <c r="K692" s="8">
        <v>32316</v>
      </c>
      <c r="L692">
        <v>186.98</v>
      </c>
      <c r="M692">
        <v>130.52010000000001</v>
      </c>
      <c r="N692" s="9">
        <f t="shared" si="50"/>
        <v>-2.5638353309015205E-2</v>
      </c>
      <c r="O692" s="9">
        <f t="shared" si="51"/>
        <v>-0.31985356956748301</v>
      </c>
    </row>
    <row r="693" spans="1:15" ht="13.5">
      <c r="A693">
        <f t="shared" si="52"/>
        <v>6</v>
      </c>
      <c r="B693" s="3" t="s">
        <v>728</v>
      </c>
      <c r="C693" s="4">
        <v>12.950914936488299</v>
      </c>
      <c r="K693" s="8">
        <v>32317</v>
      </c>
      <c r="L693">
        <v>187.07</v>
      </c>
      <c r="M693">
        <v>134.08860000000001</v>
      </c>
      <c r="N693" s="9">
        <f t="shared" si="50"/>
        <v>-2.2367389600209009E-2</v>
      </c>
      <c r="O693" s="9">
        <f t="shared" si="51"/>
        <v>-0.29924954272275928</v>
      </c>
    </row>
    <row r="694" spans="1:15" ht="13.5">
      <c r="A694">
        <f t="shared" si="52"/>
        <v>7</v>
      </c>
      <c r="B694" s="3" t="s">
        <v>729</v>
      </c>
      <c r="C694" s="4">
        <v>12.950914936488299</v>
      </c>
      <c r="K694" s="8">
        <v>32318</v>
      </c>
      <c r="L694">
        <v>187.35</v>
      </c>
      <c r="M694">
        <v>133.1994</v>
      </c>
      <c r="N694" s="9">
        <f t="shared" si="50"/>
        <v>-1.9417983879409628E-2</v>
      </c>
      <c r="O694" s="9">
        <f t="shared" si="51"/>
        <v>-0.30283994556683769</v>
      </c>
    </row>
    <row r="695" spans="1:15" ht="13.5">
      <c r="A695">
        <f t="shared" si="52"/>
        <v>1</v>
      </c>
      <c r="B695" s="3" t="s">
        <v>730</v>
      </c>
      <c r="C695" s="4">
        <v>13.218732037620899</v>
      </c>
      <c r="K695" s="8">
        <v>32321</v>
      </c>
      <c r="L695">
        <v>185.12</v>
      </c>
      <c r="M695">
        <v>135.78620000000001</v>
      </c>
      <c r="N695" s="9">
        <f t="shared" si="50"/>
        <v>-2.9260618772941727E-2</v>
      </c>
      <c r="O695" s="9">
        <f t="shared" si="51"/>
        <v>-0.28795909805977971</v>
      </c>
    </row>
    <row r="696" spans="1:15" ht="13.5">
      <c r="A696">
        <f t="shared" si="52"/>
        <v>2</v>
      </c>
      <c r="B696" s="3" t="s">
        <v>731</v>
      </c>
      <c r="C696" s="4">
        <v>13.645802460762599</v>
      </c>
      <c r="K696" s="8">
        <v>32322</v>
      </c>
      <c r="L696">
        <v>188.19</v>
      </c>
      <c r="M696">
        <v>136.90639999999999</v>
      </c>
      <c r="N696" s="9">
        <f t="shared" si="50"/>
        <v>-5.5485098287888501E-3</v>
      </c>
      <c r="O696" s="9">
        <f t="shared" si="51"/>
        <v>-0.27654618473895587</v>
      </c>
    </row>
    <row r="697" spans="1:15" ht="13.5">
      <c r="A697">
        <f t="shared" si="52"/>
        <v>3</v>
      </c>
      <c r="B697" s="3" t="s">
        <v>732</v>
      </c>
      <c r="C697" s="4">
        <v>11.402490827429499</v>
      </c>
      <c r="K697" s="8">
        <v>32323</v>
      </c>
      <c r="L697">
        <v>187.79</v>
      </c>
      <c r="M697">
        <v>135.24340000000001</v>
      </c>
      <c r="N697" s="9">
        <f t="shared" si="50"/>
        <v>-8.9191471395397848E-3</v>
      </c>
      <c r="O697" s="9">
        <f t="shared" si="51"/>
        <v>-0.2862391809161916</v>
      </c>
    </row>
    <row r="698" spans="1:15" ht="13.5">
      <c r="A698">
        <f t="shared" si="52"/>
        <v>4</v>
      </c>
      <c r="B698" s="3" t="s">
        <v>733</v>
      </c>
      <c r="C698" s="4">
        <v>10.9937143575431</v>
      </c>
      <c r="K698" s="8">
        <v>32324</v>
      </c>
      <c r="L698">
        <v>189.02</v>
      </c>
      <c r="M698">
        <v>135.87860000000001</v>
      </c>
      <c r="N698" s="9">
        <f t="shared" si="50"/>
        <v>-7.1436075217984341E-3</v>
      </c>
      <c r="O698" s="9">
        <f t="shared" si="51"/>
        <v>-0.28627691984452142</v>
      </c>
    </row>
    <row r="699" spans="1:15" ht="13.5">
      <c r="A699">
        <f t="shared" si="52"/>
        <v>5</v>
      </c>
      <c r="B699" s="3" t="s">
        <v>734</v>
      </c>
      <c r="C699" s="4">
        <v>10.923220985725299</v>
      </c>
      <c r="K699" s="8">
        <v>32325</v>
      </c>
      <c r="L699">
        <v>189.96</v>
      </c>
      <c r="M699">
        <v>138.6849</v>
      </c>
      <c r="N699" s="9">
        <f t="shared" si="50"/>
        <v>4.9730187281769034E-3</v>
      </c>
      <c r="O699" s="9">
        <f t="shared" si="51"/>
        <v>-0.2662951010475082</v>
      </c>
    </row>
    <row r="700" spans="1:15" ht="13.5">
      <c r="A700">
        <f t="shared" si="52"/>
        <v>6</v>
      </c>
      <c r="B700" s="3" t="s">
        <v>735</v>
      </c>
      <c r="C700" s="4">
        <v>11.517012563442499</v>
      </c>
      <c r="K700" s="8">
        <v>32329</v>
      </c>
      <c r="L700">
        <v>191.9</v>
      </c>
      <c r="M700">
        <v>137.2227</v>
      </c>
      <c r="N700" s="9">
        <f t="shared" si="50"/>
        <v>2.2049424797613959E-2</v>
      </c>
      <c r="O700" s="9">
        <f t="shared" si="51"/>
        <v>-0.2691590328078397</v>
      </c>
    </row>
    <row r="701" spans="1:15" ht="13.5">
      <c r="A701">
        <f t="shared" si="52"/>
        <v>7</v>
      </c>
      <c r="B701" s="3" t="s">
        <v>736</v>
      </c>
      <c r="C701" s="4">
        <v>11.517012563442499</v>
      </c>
      <c r="K701" s="8">
        <v>32330</v>
      </c>
      <c r="L701">
        <v>190.43</v>
      </c>
      <c r="M701">
        <v>139.57839999999999</v>
      </c>
      <c r="N701" s="9">
        <f t="shared" si="50"/>
        <v>1.6277084000426933E-2</v>
      </c>
      <c r="O701" s="9">
        <f t="shared" si="51"/>
        <v>-0.2551051339523962</v>
      </c>
    </row>
    <row r="702" spans="1:15" ht="13.5">
      <c r="A702">
        <f t="shared" si="52"/>
        <v>1</v>
      </c>
      <c r="B702" s="3" t="s">
        <v>737</v>
      </c>
      <c r="C702" s="4">
        <v>11.7110352561096</v>
      </c>
      <c r="K702" s="8">
        <v>32331</v>
      </c>
      <c r="L702">
        <v>189.38</v>
      </c>
      <c r="M702">
        <v>142.36349999999999</v>
      </c>
      <c r="N702" s="9">
        <f t="shared" si="50"/>
        <v>7.4476008085966328E-3</v>
      </c>
      <c r="O702" s="9">
        <f t="shared" si="51"/>
        <v>-0.24266677306096396</v>
      </c>
    </row>
    <row r="703" spans="1:15" ht="13.5">
      <c r="A703">
        <f t="shared" si="52"/>
        <v>2</v>
      </c>
      <c r="B703" s="3" t="s">
        <v>738</v>
      </c>
      <c r="C703" s="4">
        <v>11.2876476816473</v>
      </c>
      <c r="K703" s="8">
        <v>32332</v>
      </c>
      <c r="L703">
        <v>188.15</v>
      </c>
      <c r="M703">
        <v>142.36349999999999</v>
      </c>
      <c r="N703" s="9">
        <f t="shared" si="50"/>
        <v>-3.1259934301155479E-3</v>
      </c>
      <c r="O703" s="9">
        <f t="shared" si="51"/>
        <v>-0.24571632934195198</v>
      </c>
    </row>
    <row r="704" spans="1:15" ht="13.5">
      <c r="A704">
        <f t="shared" si="52"/>
        <v>3</v>
      </c>
      <c r="B704" s="3" t="s">
        <v>739</v>
      </c>
      <c r="C704" s="4">
        <v>10.534730093958499</v>
      </c>
      <c r="K704" s="8">
        <v>32335</v>
      </c>
      <c r="L704">
        <v>187.68</v>
      </c>
      <c r="M704">
        <v>140.8433</v>
      </c>
      <c r="N704" s="9">
        <f t="shared" ref="N704:N767" si="53">L704 / INDEX(L:L, MAX(ROW(L704) - 252, 3)) - 1</f>
        <v>-1.4389244827223924E-2</v>
      </c>
      <c r="O704" s="9">
        <f t="shared" ref="O704:O767" si="54">M704 / INDEX(L:L, MAX(ROW(M704) - 252, 3)) - 1</f>
        <v>-0.26035447957147351</v>
      </c>
    </row>
    <row r="705" spans="1:15" ht="13.5">
      <c r="A705">
        <f t="shared" si="52"/>
        <v>4</v>
      </c>
      <c r="B705" s="3" t="s">
        <v>740</v>
      </c>
      <c r="C705" s="4">
        <v>10.432288428294999</v>
      </c>
      <c r="K705" s="8">
        <v>32336</v>
      </c>
      <c r="L705">
        <v>187.24</v>
      </c>
      <c r="M705">
        <v>141.8065</v>
      </c>
      <c r="N705" s="9">
        <f t="shared" si="53"/>
        <v>-3.9745627980922071E-2</v>
      </c>
      <c r="O705" s="9">
        <f t="shared" si="54"/>
        <v>-0.27274988460946714</v>
      </c>
    </row>
    <row r="706" spans="1:15" ht="13.5">
      <c r="A706">
        <f t="shared" si="52"/>
        <v>5</v>
      </c>
      <c r="B706" s="3" t="s">
        <v>741</v>
      </c>
      <c r="C706" s="4">
        <v>11.1835539258823</v>
      </c>
      <c r="K706" s="8">
        <v>32337</v>
      </c>
      <c r="L706">
        <v>188.12</v>
      </c>
      <c r="M706">
        <v>141.53960000000001</v>
      </c>
      <c r="N706" s="9">
        <f t="shared" si="53"/>
        <v>-3.4638476933340212E-2</v>
      </c>
      <c r="O706" s="9">
        <f t="shared" si="54"/>
        <v>-0.27367167855493402</v>
      </c>
    </row>
    <row r="707" spans="1:15" ht="13.5">
      <c r="A707">
        <f t="shared" ref="A707:A770" si="55">WEEKDAY(B707,2)</f>
        <v>6</v>
      </c>
      <c r="B707" s="3" t="s">
        <v>742</v>
      </c>
      <c r="C707" s="4">
        <v>12.2476977924455</v>
      </c>
      <c r="K707" s="8">
        <v>32338</v>
      </c>
      <c r="L707">
        <v>188.68</v>
      </c>
      <c r="M707">
        <v>140.37909999999999</v>
      </c>
      <c r="N707" s="9">
        <f t="shared" si="53"/>
        <v>-3.7543358498265622E-2</v>
      </c>
      <c r="O707" s="9">
        <f t="shared" si="54"/>
        <v>-0.28392623954295038</v>
      </c>
    </row>
    <row r="708" spans="1:15" ht="13.5">
      <c r="A708">
        <f t="shared" si="55"/>
        <v>7</v>
      </c>
      <c r="B708" s="3" t="s">
        <v>743</v>
      </c>
      <c r="C708" s="4">
        <v>12.2476977924455</v>
      </c>
      <c r="K708" s="8">
        <v>32339</v>
      </c>
      <c r="L708">
        <v>188.51</v>
      </c>
      <c r="M708">
        <v>141.85290000000001</v>
      </c>
      <c r="N708" s="9">
        <f t="shared" si="53"/>
        <v>-3.757594322765101E-2</v>
      </c>
      <c r="O708" s="9">
        <f t="shared" si="54"/>
        <v>-0.27578036452749266</v>
      </c>
    </row>
    <row r="709" spans="1:15" ht="13.5">
      <c r="A709">
        <f t="shared" si="55"/>
        <v>1</v>
      </c>
      <c r="B709" s="3" t="s">
        <v>744</v>
      </c>
      <c r="C709" s="4">
        <v>12.4901297807295</v>
      </c>
      <c r="K709" s="8">
        <v>32342</v>
      </c>
      <c r="L709">
        <v>188.79</v>
      </c>
      <c r="M709">
        <v>142.8509</v>
      </c>
      <c r="N709" s="9">
        <f t="shared" si="53"/>
        <v>-2.6152893840916236E-2</v>
      </c>
      <c r="O709" s="9">
        <f t="shared" si="54"/>
        <v>-0.26312338801196744</v>
      </c>
    </row>
    <row r="710" spans="1:15" ht="13.5">
      <c r="A710">
        <f t="shared" si="55"/>
        <v>2</v>
      </c>
      <c r="B710" s="3" t="s">
        <v>745</v>
      </c>
      <c r="C710" s="4">
        <v>15.378460450010101</v>
      </c>
      <c r="K710" s="8">
        <v>32343</v>
      </c>
      <c r="L710">
        <v>185.78</v>
      </c>
      <c r="M710">
        <v>144.23179999999999</v>
      </c>
      <c r="N710" s="9">
        <f t="shared" si="53"/>
        <v>-3.8405797101449202E-2</v>
      </c>
      <c r="O710" s="9">
        <f t="shared" si="54"/>
        <v>-0.25345859213250521</v>
      </c>
    </row>
    <row r="711" spans="1:15" ht="13.5">
      <c r="A711">
        <f t="shared" si="55"/>
        <v>3</v>
      </c>
      <c r="B711" s="3" t="s">
        <v>746</v>
      </c>
      <c r="C711" s="4">
        <v>13.6206194994989</v>
      </c>
      <c r="K711" s="8">
        <v>32344</v>
      </c>
      <c r="L711">
        <v>185.26</v>
      </c>
      <c r="M711">
        <v>143.6284</v>
      </c>
      <c r="N711" s="9">
        <f t="shared" si="53"/>
        <v>-4.32267727108403E-2</v>
      </c>
      <c r="O711" s="9">
        <f t="shared" si="54"/>
        <v>-0.2582327118731601</v>
      </c>
    </row>
    <row r="712" spans="1:15" ht="13.5">
      <c r="A712">
        <f t="shared" si="55"/>
        <v>4</v>
      </c>
      <c r="B712" s="3" t="s">
        <v>747</v>
      </c>
      <c r="C712" s="4">
        <v>10.3978206364937</v>
      </c>
      <c r="K712" s="8">
        <v>32345</v>
      </c>
      <c r="L712">
        <v>182.4</v>
      </c>
      <c r="M712">
        <v>142.21260000000001</v>
      </c>
      <c r="N712" s="9">
        <f t="shared" si="53"/>
        <v>-4.7569317529110644E-2</v>
      </c>
      <c r="O712" s="9">
        <f t="shared" si="54"/>
        <v>-0.25741423424364251</v>
      </c>
    </row>
    <row r="713" spans="1:15" ht="13.5">
      <c r="A713">
        <f t="shared" si="55"/>
        <v>5</v>
      </c>
      <c r="B713" s="3" t="s">
        <v>748</v>
      </c>
      <c r="C713" s="4">
        <v>9.2886616410148903</v>
      </c>
      <c r="K713" s="8">
        <v>32346</v>
      </c>
      <c r="L713">
        <v>181.86</v>
      </c>
      <c r="M713">
        <v>142.1662</v>
      </c>
      <c r="N713" s="9">
        <f t="shared" si="53"/>
        <v>-5.7817842710599865E-2</v>
      </c>
      <c r="O713" s="9">
        <f t="shared" si="54"/>
        <v>-0.26346388975235724</v>
      </c>
    </row>
    <row r="714" spans="1:15" ht="13.5">
      <c r="A714">
        <f t="shared" si="55"/>
        <v>6</v>
      </c>
      <c r="B714" s="3" t="s">
        <v>749</v>
      </c>
      <c r="C714" s="4">
        <v>8.5006764328605904</v>
      </c>
      <c r="K714" s="8">
        <v>32349</v>
      </c>
      <c r="L714">
        <v>181.59</v>
      </c>
      <c r="M714">
        <v>144.91650000000001</v>
      </c>
      <c r="N714" s="9">
        <f t="shared" si="53"/>
        <v>-6.0093167701863237E-2</v>
      </c>
      <c r="O714" s="9">
        <f t="shared" si="54"/>
        <v>-0.24991459627329182</v>
      </c>
    </row>
    <row r="715" spans="1:15" ht="13.5">
      <c r="A715">
        <f t="shared" si="55"/>
        <v>7</v>
      </c>
      <c r="B715" s="3" t="s">
        <v>750</v>
      </c>
      <c r="C715" s="4">
        <v>8.5006764328605904</v>
      </c>
      <c r="K715" s="8">
        <v>32350</v>
      </c>
      <c r="L715">
        <v>179.71</v>
      </c>
      <c r="M715">
        <v>143.8837</v>
      </c>
      <c r="N715" s="9">
        <f t="shared" si="53"/>
        <v>-7.2512386457473044E-2</v>
      </c>
      <c r="O715" s="9">
        <f t="shared" si="54"/>
        <v>-0.25741277869529311</v>
      </c>
    </row>
    <row r="716" spans="1:15" ht="13.5">
      <c r="A716">
        <f t="shared" si="55"/>
        <v>1</v>
      </c>
      <c r="B716" s="3" t="s">
        <v>751</v>
      </c>
      <c r="C716" s="4">
        <v>7.4327385254682197</v>
      </c>
      <c r="K716" s="8">
        <v>32351</v>
      </c>
      <c r="L716">
        <v>177.37</v>
      </c>
      <c r="M716">
        <v>143.6748</v>
      </c>
      <c r="N716" s="9">
        <f t="shared" si="53"/>
        <v>-8.9149078210855937E-2</v>
      </c>
      <c r="O716" s="9">
        <f t="shared" si="54"/>
        <v>-0.26218456324141115</v>
      </c>
    </row>
    <row r="717" spans="1:15" ht="13.5">
      <c r="A717">
        <f t="shared" si="55"/>
        <v>2</v>
      </c>
      <c r="B717" s="3" t="s">
        <v>752</v>
      </c>
      <c r="C717" s="4">
        <v>7.7345033844489004</v>
      </c>
      <c r="K717" s="8">
        <v>32352</v>
      </c>
      <c r="L717">
        <v>178.22</v>
      </c>
      <c r="M717">
        <v>143.1062</v>
      </c>
      <c r="N717" s="9">
        <f t="shared" si="53"/>
        <v>-9.3350969120415073E-2</v>
      </c>
      <c r="O717" s="9">
        <f t="shared" si="54"/>
        <v>-0.27198351732207349</v>
      </c>
    </row>
    <row r="718" spans="1:15" ht="13.5">
      <c r="A718">
        <f t="shared" si="55"/>
        <v>3</v>
      </c>
      <c r="B718" s="3" t="s">
        <v>753</v>
      </c>
      <c r="C718" s="4">
        <v>8.4475472234001998</v>
      </c>
      <c r="K718" s="8">
        <v>32353</v>
      </c>
      <c r="L718">
        <v>181.16</v>
      </c>
      <c r="M718">
        <v>143.45429999999999</v>
      </c>
      <c r="N718" s="9">
        <f t="shared" si="53"/>
        <v>-7.7361853832442096E-2</v>
      </c>
      <c r="O718" s="9">
        <f t="shared" si="54"/>
        <v>-0.26939495798319335</v>
      </c>
    </row>
    <row r="719" spans="1:15" ht="13.5">
      <c r="A719">
        <f t="shared" si="55"/>
        <v>4</v>
      </c>
      <c r="B719" s="3" t="s">
        <v>754</v>
      </c>
      <c r="C719" s="4">
        <v>7.4615490804018396</v>
      </c>
      <c r="K719" s="8">
        <v>32356</v>
      </c>
      <c r="L719">
        <v>181.44</v>
      </c>
      <c r="M719">
        <v>143.01329999999999</v>
      </c>
      <c r="N719" s="9">
        <f t="shared" si="53"/>
        <v>-7.068223724646594E-2</v>
      </c>
      <c r="O719" s="9">
        <f t="shared" si="54"/>
        <v>-0.26750000000000007</v>
      </c>
    </row>
    <row r="720" spans="1:15" ht="13.5">
      <c r="A720">
        <f t="shared" si="55"/>
        <v>5</v>
      </c>
      <c r="B720" s="3" t="s">
        <v>755</v>
      </c>
      <c r="C720" s="4">
        <v>7.8481763783774703</v>
      </c>
      <c r="K720" s="8">
        <v>32357</v>
      </c>
      <c r="L720">
        <v>180.54</v>
      </c>
      <c r="M720">
        <v>141.14500000000001</v>
      </c>
      <c r="N720" s="9">
        <f t="shared" si="53"/>
        <v>-7.8313253012048167E-2</v>
      </c>
      <c r="O720" s="9">
        <f t="shared" si="54"/>
        <v>-0.27943128445987331</v>
      </c>
    </row>
    <row r="721" spans="1:15" ht="13.5">
      <c r="A721">
        <f t="shared" si="55"/>
        <v>6</v>
      </c>
      <c r="B721" s="3" t="s">
        <v>756</v>
      </c>
      <c r="C721" s="4">
        <v>8.1012056645532606</v>
      </c>
      <c r="K721" s="8">
        <v>32358</v>
      </c>
      <c r="L721">
        <v>181.07</v>
      </c>
      <c r="M721">
        <v>140.41390000000001</v>
      </c>
      <c r="N721" s="9">
        <f t="shared" si="53"/>
        <v>-8.6612187247780525E-2</v>
      </c>
      <c r="O721" s="9">
        <f t="shared" si="54"/>
        <v>-0.29169743744955612</v>
      </c>
    </row>
    <row r="722" spans="1:15" ht="13.5">
      <c r="A722">
        <f t="shared" si="55"/>
        <v>7</v>
      </c>
      <c r="B722" s="3" t="s">
        <v>757</v>
      </c>
      <c r="C722" s="4">
        <v>8.1012056645532606</v>
      </c>
      <c r="K722" s="8">
        <v>32359</v>
      </c>
      <c r="L722">
        <v>181.18</v>
      </c>
      <c r="M722">
        <v>142.22130000000001</v>
      </c>
      <c r="N722" s="9">
        <f t="shared" si="53"/>
        <v>-0.10249170258086882</v>
      </c>
      <c r="O722" s="9">
        <f t="shared" si="54"/>
        <v>-0.29548075494129877</v>
      </c>
    </row>
    <row r="723" spans="1:15" ht="13.5">
      <c r="A723">
        <f t="shared" si="55"/>
        <v>1</v>
      </c>
      <c r="B723" s="3" t="s">
        <v>758</v>
      </c>
      <c r="C723" s="4">
        <v>7.92375707945925</v>
      </c>
      <c r="K723" s="8">
        <v>32360</v>
      </c>
      <c r="L723">
        <v>179.9</v>
      </c>
      <c r="M723">
        <v>141.6849</v>
      </c>
      <c r="N723" s="9">
        <f t="shared" si="53"/>
        <v>-0.11696853678888719</v>
      </c>
      <c r="O723" s="9">
        <f t="shared" si="54"/>
        <v>-0.30454572227948751</v>
      </c>
    </row>
    <row r="724" spans="1:15" ht="13.5">
      <c r="A724">
        <f t="shared" si="55"/>
        <v>2</v>
      </c>
      <c r="B724" s="3" t="s">
        <v>759</v>
      </c>
      <c r="C724" s="4">
        <v>8.4805430912530095</v>
      </c>
      <c r="K724" s="8">
        <v>32363</v>
      </c>
      <c r="L724">
        <v>179.82</v>
      </c>
      <c r="M724">
        <v>142.2329</v>
      </c>
      <c r="N724" s="9">
        <f t="shared" si="53"/>
        <v>-0.12721448332767071</v>
      </c>
      <c r="O724" s="9">
        <f t="shared" si="54"/>
        <v>-0.3096495655972431</v>
      </c>
    </row>
    <row r="725" spans="1:15" ht="13.5">
      <c r="A725">
        <f t="shared" si="55"/>
        <v>3</v>
      </c>
      <c r="B725" s="3" t="s">
        <v>760</v>
      </c>
      <c r="C725" s="4">
        <v>9.8838784596547296</v>
      </c>
      <c r="K725" s="8">
        <v>32364</v>
      </c>
      <c r="L725">
        <v>177.27</v>
      </c>
      <c r="M725">
        <v>148.0515</v>
      </c>
      <c r="N725" s="9">
        <f t="shared" si="53"/>
        <v>-0.14933538077642872</v>
      </c>
      <c r="O725" s="9">
        <f t="shared" si="54"/>
        <v>-0.28954604347617441</v>
      </c>
    </row>
    <row r="726" spans="1:15" ht="13.5">
      <c r="A726">
        <f t="shared" si="55"/>
        <v>4</v>
      </c>
      <c r="B726" s="3" t="s">
        <v>761</v>
      </c>
      <c r="C726" s="4">
        <v>10.4973083157478</v>
      </c>
      <c r="K726" s="8">
        <v>32365</v>
      </c>
      <c r="L726">
        <v>172.68</v>
      </c>
      <c r="M726">
        <v>150.18530000000001</v>
      </c>
      <c r="N726" s="9">
        <f t="shared" si="53"/>
        <v>-0.16603882932483338</v>
      </c>
      <c r="O726" s="9">
        <f t="shared" si="54"/>
        <v>-0.27467738819665788</v>
      </c>
    </row>
    <row r="727" spans="1:15" ht="13.5">
      <c r="A727">
        <f t="shared" si="55"/>
        <v>5</v>
      </c>
      <c r="B727" s="3" t="s">
        <v>762</v>
      </c>
      <c r="C727" s="4">
        <v>10.503168590021399</v>
      </c>
      <c r="K727" s="8">
        <v>32366</v>
      </c>
      <c r="L727">
        <v>174.63</v>
      </c>
      <c r="M727">
        <v>152.80889999999999</v>
      </c>
      <c r="N727" s="9">
        <f t="shared" si="53"/>
        <v>-0.1542112655591612</v>
      </c>
      <c r="O727" s="9">
        <f t="shared" si="54"/>
        <v>-0.25989780597665524</v>
      </c>
    </row>
    <row r="728" spans="1:15" ht="13.5">
      <c r="A728">
        <f t="shared" si="55"/>
        <v>6</v>
      </c>
      <c r="B728" s="3" t="s">
        <v>763</v>
      </c>
      <c r="C728" s="4">
        <v>10.511965426107301</v>
      </c>
      <c r="K728" s="8">
        <v>32367</v>
      </c>
      <c r="L728">
        <v>173.74</v>
      </c>
      <c r="M728">
        <v>156.79669999999999</v>
      </c>
      <c r="N728" s="9">
        <f t="shared" si="53"/>
        <v>-0.15848106170686815</v>
      </c>
      <c r="O728" s="9">
        <f t="shared" si="54"/>
        <v>-0.24054683715974046</v>
      </c>
    </row>
    <row r="729" spans="1:15" ht="13.5">
      <c r="A729">
        <f t="shared" si="55"/>
        <v>7</v>
      </c>
      <c r="B729" s="3" t="s">
        <v>764</v>
      </c>
      <c r="C729" s="4">
        <v>10.511965426107301</v>
      </c>
      <c r="K729" s="8">
        <v>32370</v>
      </c>
      <c r="L729">
        <v>170.09</v>
      </c>
      <c r="M729">
        <v>156.76169999999999</v>
      </c>
      <c r="N729" s="9">
        <f t="shared" si="53"/>
        <v>-0.17763380554078234</v>
      </c>
      <c r="O729" s="9">
        <f t="shared" si="54"/>
        <v>-0.24207465067930189</v>
      </c>
    </row>
    <row r="730" spans="1:15" ht="13.5">
      <c r="A730">
        <f t="shared" si="55"/>
        <v>1</v>
      </c>
      <c r="B730" s="3" t="s">
        <v>765</v>
      </c>
      <c r="C730" s="4">
        <v>10.511965426107301</v>
      </c>
      <c r="K730" s="8">
        <v>32371</v>
      </c>
      <c r="L730">
        <v>172.65</v>
      </c>
      <c r="M730">
        <v>159.40860000000001</v>
      </c>
      <c r="N730" s="9">
        <f t="shared" si="53"/>
        <v>-0.15326140264835708</v>
      </c>
      <c r="O730" s="9">
        <f t="shared" si="54"/>
        <v>-0.21820205983325158</v>
      </c>
    </row>
    <row r="731" spans="1:15" ht="13.5">
      <c r="A731">
        <f t="shared" si="55"/>
        <v>2</v>
      </c>
      <c r="B731" s="3" t="s">
        <v>766</v>
      </c>
      <c r="C731" s="4">
        <v>9.9281713994003908</v>
      </c>
      <c r="K731" s="8">
        <v>32372</v>
      </c>
      <c r="L731">
        <v>172.9</v>
      </c>
      <c r="M731">
        <v>156.91329999999999</v>
      </c>
      <c r="N731" s="9">
        <f t="shared" si="53"/>
        <v>-0.15818686401480098</v>
      </c>
      <c r="O731" s="9">
        <f t="shared" si="54"/>
        <v>-0.23602268854374608</v>
      </c>
    </row>
    <row r="732" spans="1:15" ht="13.5">
      <c r="A732">
        <f t="shared" si="55"/>
        <v>3</v>
      </c>
      <c r="B732" s="3" t="s">
        <v>767</v>
      </c>
      <c r="C732" s="4">
        <v>11.5937300260382</v>
      </c>
      <c r="K732" s="8">
        <v>32373</v>
      </c>
      <c r="L732">
        <v>173.55</v>
      </c>
      <c r="M732">
        <v>155.7473</v>
      </c>
      <c r="N732" s="9">
        <f t="shared" si="53"/>
        <v>-0.16933901306657728</v>
      </c>
      <c r="O732" s="9">
        <f t="shared" si="54"/>
        <v>-0.25454793471497639</v>
      </c>
    </row>
    <row r="733" spans="1:15" ht="13.5">
      <c r="A733">
        <f t="shared" si="55"/>
        <v>4</v>
      </c>
      <c r="B733" s="3" t="s">
        <v>768</v>
      </c>
      <c r="C733" s="4">
        <v>12.4047328020237</v>
      </c>
      <c r="K733" s="8">
        <v>32374</v>
      </c>
      <c r="L733">
        <v>172.82</v>
      </c>
      <c r="M733">
        <v>159.43199999999999</v>
      </c>
      <c r="N733" s="9">
        <f t="shared" si="53"/>
        <v>-0.17927530037517214</v>
      </c>
      <c r="O733" s="9">
        <f t="shared" si="54"/>
        <v>-0.24285510756518025</v>
      </c>
    </row>
    <row r="734" spans="1:15" ht="13.5">
      <c r="A734">
        <f t="shared" si="55"/>
        <v>5</v>
      </c>
      <c r="B734" s="3" t="s">
        <v>769</v>
      </c>
      <c r="C734" s="4">
        <v>11.6513466684766</v>
      </c>
      <c r="K734" s="8">
        <v>32377</v>
      </c>
      <c r="L734">
        <v>169.9</v>
      </c>
      <c r="M734">
        <v>159.25710000000001</v>
      </c>
      <c r="N734" s="9">
        <f t="shared" si="53"/>
        <v>-0.18894405193813246</v>
      </c>
      <c r="O734" s="9">
        <f t="shared" si="54"/>
        <v>-0.23975033416077896</v>
      </c>
    </row>
    <row r="735" spans="1:15" ht="13.5">
      <c r="A735">
        <f t="shared" si="55"/>
        <v>6</v>
      </c>
      <c r="B735" s="3" t="s">
        <v>770</v>
      </c>
      <c r="C735" s="4">
        <v>12.7393387462434</v>
      </c>
      <c r="K735" s="8">
        <v>32378</v>
      </c>
      <c r="L735">
        <v>169.6</v>
      </c>
      <c r="M735">
        <v>162.34700000000001</v>
      </c>
      <c r="N735" s="9">
        <f t="shared" si="53"/>
        <v>-0.19510227326657492</v>
      </c>
      <c r="O735" s="9">
        <f t="shared" si="54"/>
        <v>-0.22952399031844717</v>
      </c>
    </row>
    <row r="736" spans="1:15" ht="13.5">
      <c r="A736">
        <f t="shared" si="55"/>
        <v>7</v>
      </c>
      <c r="B736" s="3" t="s">
        <v>771</v>
      </c>
      <c r="C736" s="4">
        <v>12.7393387462434</v>
      </c>
      <c r="K736" s="8">
        <v>32379</v>
      </c>
      <c r="L736">
        <v>171.96</v>
      </c>
      <c r="M736">
        <v>162.14879999999999</v>
      </c>
      <c r="N736" s="9">
        <f t="shared" si="53"/>
        <v>-0.18564121992801663</v>
      </c>
      <c r="O736" s="9">
        <f t="shared" si="54"/>
        <v>-0.2321045652585717</v>
      </c>
    </row>
    <row r="737" spans="1:15" ht="13.5">
      <c r="A737">
        <f t="shared" si="55"/>
        <v>1</v>
      </c>
      <c r="B737" s="3" t="s">
        <v>772</v>
      </c>
      <c r="C737" s="4">
        <v>14.319261585942201</v>
      </c>
      <c r="K737" s="8">
        <v>32380</v>
      </c>
      <c r="L737">
        <v>170.53</v>
      </c>
      <c r="M737">
        <v>161.88059999999999</v>
      </c>
      <c r="N737" s="9">
        <f t="shared" si="53"/>
        <v>-0.19038123724065892</v>
      </c>
      <c r="O737" s="9">
        <f t="shared" si="54"/>
        <v>-0.23144566301096714</v>
      </c>
    </row>
    <row r="738" spans="1:15" ht="13.5">
      <c r="A738">
        <f t="shared" si="55"/>
        <v>2</v>
      </c>
      <c r="B738" s="3" t="s">
        <v>773</v>
      </c>
      <c r="C738" s="4">
        <v>12.165713376384</v>
      </c>
      <c r="K738" s="8">
        <v>32381</v>
      </c>
      <c r="L738">
        <v>170.98</v>
      </c>
      <c r="M738">
        <v>155.45580000000001</v>
      </c>
      <c r="N738" s="9">
        <f t="shared" si="53"/>
        <v>-0.18132631074934169</v>
      </c>
      <c r="O738" s="9">
        <f t="shared" si="54"/>
        <v>-0.25565812784294939</v>
      </c>
    </row>
    <row r="739" spans="1:15" ht="13.5">
      <c r="A739">
        <f t="shared" si="55"/>
        <v>3</v>
      </c>
      <c r="B739" s="3" t="s">
        <v>774</v>
      </c>
      <c r="C739" s="4">
        <v>12.2779476414947</v>
      </c>
      <c r="K739" s="8">
        <v>32384</v>
      </c>
      <c r="L739">
        <v>172.76</v>
      </c>
      <c r="M739">
        <v>156.80840000000001</v>
      </c>
      <c r="N739" s="9">
        <f t="shared" si="53"/>
        <v>-0.17564536908908723</v>
      </c>
      <c r="O739" s="9">
        <f t="shared" si="54"/>
        <v>-0.25176122536622603</v>
      </c>
    </row>
    <row r="740" spans="1:15" ht="13.5">
      <c r="A740">
        <f t="shared" si="55"/>
        <v>4</v>
      </c>
      <c r="B740" s="3" t="s">
        <v>775</v>
      </c>
      <c r="C740" s="4">
        <v>11.8659945156333</v>
      </c>
      <c r="K740" s="8">
        <v>32385</v>
      </c>
      <c r="L740">
        <v>172.37</v>
      </c>
      <c r="M740">
        <v>157.74119999999999</v>
      </c>
      <c r="N740" s="9">
        <f t="shared" si="53"/>
        <v>-0.16685195031175981</v>
      </c>
      <c r="O740" s="9">
        <f t="shared" si="54"/>
        <v>-0.2375600560684421</v>
      </c>
    </row>
    <row r="741" spans="1:15" ht="13.5">
      <c r="A741">
        <f t="shared" si="55"/>
        <v>5</v>
      </c>
      <c r="B741" s="3" t="s">
        <v>776</v>
      </c>
      <c r="C741" s="4">
        <v>12.483490525327101</v>
      </c>
      <c r="K741" s="8">
        <v>32386</v>
      </c>
      <c r="L741">
        <v>170.99</v>
      </c>
      <c r="M741">
        <v>155.7706</v>
      </c>
      <c r="N741" s="9">
        <f t="shared" si="53"/>
        <v>-0.16886210081174347</v>
      </c>
      <c r="O741" s="9">
        <f t="shared" si="54"/>
        <v>-0.24283964419384629</v>
      </c>
    </row>
    <row r="742" spans="1:15" ht="13.5">
      <c r="A742">
        <f t="shared" si="55"/>
        <v>6</v>
      </c>
      <c r="B742" s="3" t="s">
        <v>777</v>
      </c>
      <c r="C742" s="4">
        <v>12.3588355098642</v>
      </c>
      <c r="K742" s="8">
        <v>32387</v>
      </c>
      <c r="L742">
        <v>168.22</v>
      </c>
      <c r="M742">
        <v>156.5752</v>
      </c>
      <c r="N742" s="9">
        <f t="shared" si="53"/>
        <v>-0.17945466074825611</v>
      </c>
      <c r="O742" s="9">
        <f t="shared" si="54"/>
        <v>-0.23625579240037076</v>
      </c>
    </row>
    <row r="743" spans="1:15" ht="13.5">
      <c r="A743">
        <f t="shared" si="55"/>
        <v>7</v>
      </c>
      <c r="B743" s="3" t="s">
        <v>778</v>
      </c>
      <c r="C743" s="4">
        <v>12.3588355098642</v>
      </c>
      <c r="K743" s="8">
        <v>32388</v>
      </c>
      <c r="L743">
        <v>171.46</v>
      </c>
      <c r="M743">
        <v>158.6361</v>
      </c>
      <c r="N743" s="9">
        <f t="shared" si="53"/>
        <v>-0.1597569342350289</v>
      </c>
      <c r="O743" s="9">
        <f t="shared" si="54"/>
        <v>-0.2226007056748015</v>
      </c>
    </row>
    <row r="744" spans="1:15" ht="13.5">
      <c r="A744">
        <f t="shared" si="55"/>
        <v>1</v>
      </c>
      <c r="B744" s="3" t="s">
        <v>779</v>
      </c>
      <c r="C744" s="4">
        <v>12.171469594576999</v>
      </c>
      <c r="K744" s="8">
        <v>32392</v>
      </c>
      <c r="L744">
        <v>171.93</v>
      </c>
      <c r="M744">
        <v>161.0016</v>
      </c>
      <c r="N744" s="9">
        <f t="shared" si="53"/>
        <v>-0.13991995997998996</v>
      </c>
      <c r="O744" s="9">
        <f t="shared" si="54"/>
        <v>-0.19458929464732366</v>
      </c>
    </row>
    <row r="745" spans="1:15" ht="13.5">
      <c r="A745">
        <f t="shared" si="55"/>
        <v>2</v>
      </c>
      <c r="B745" s="3" t="s">
        <v>780</v>
      </c>
      <c r="C745" s="4">
        <v>11.417719997916301</v>
      </c>
      <c r="K745" s="8">
        <v>32393</v>
      </c>
      <c r="L745">
        <v>172.1</v>
      </c>
      <c r="M745">
        <v>167.30160000000001</v>
      </c>
      <c r="N745" s="9">
        <f t="shared" si="53"/>
        <v>-0.14632936507936511</v>
      </c>
      <c r="O745" s="9">
        <f t="shared" si="54"/>
        <v>-0.17013095238095233</v>
      </c>
    </row>
    <row r="746" spans="1:15" ht="13.5">
      <c r="A746">
        <f t="shared" si="55"/>
        <v>3</v>
      </c>
      <c r="B746" s="3" t="s">
        <v>781</v>
      </c>
      <c r="C746" s="4">
        <v>10.94289061708</v>
      </c>
      <c r="K746" s="8">
        <v>32394</v>
      </c>
      <c r="L746">
        <v>172.96</v>
      </c>
      <c r="M746">
        <v>166.1189</v>
      </c>
      <c r="N746" s="9">
        <f t="shared" si="53"/>
        <v>-0.15695067264573981</v>
      </c>
      <c r="O746" s="9">
        <f t="shared" si="54"/>
        <v>-0.19029586664067066</v>
      </c>
    </row>
    <row r="747" spans="1:15" ht="13.5">
      <c r="A747">
        <f t="shared" si="55"/>
        <v>4</v>
      </c>
      <c r="B747" s="3" t="s">
        <v>782</v>
      </c>
      <c r="C747" s="4">
        <v>11.5004294475896</v>
      </c>
      <c r="K747" s="8">
        <v>32395</v>
      </c>
      <c r="L747">
        <v>175.48</v>
      </c>
      <c r="M747">
        <v>166.47020000000001</v>
      </c>
      <c r="N747" s="9">
        <f t="shared" si="53"/>
        <v>-0.14968260890633334</v>
      </c>
      <c r="O747" s="9">
        <f t="shared" si="54"/>
        <v>-0.19334108639821679</v>
      </c>
    </row>
    <row r="748" spans="1:15" ht="13.5">
      <c r="A748">
        <f t="shared" si="55"/>
        <v>5</v>
      </c>
      <c r="B748" s="3" t="s">
        <v>783</v>
      </c>
      <c r="C748" s="4">
        <v>10.5183438225468</v>
      </c>
      <c r="K748" s="8">
        <v>32398</v>
      </c>
      <c r="L748">
        <v>175.6</v>
      </c>
      <c r="M748">
        <v>164.45599999999999</v>
      </c>
      <c r="N748" s="9">
        <f t="shared" si="53"/>
        <v>-0.14408266718658613</v>
      </c>
      <c r="O748" s="9">
        <f t="shared" si="54"/>
        <v>-0.19840124780658996</v>
      </c>
    </row>
    <row r="749" spans="1:15" ht="13.5">
      <c r="A749">
        <f t="shared" si="55"/>
        <v>6</v>
      </c>
      <c r="B749" s="3" t="s">
        <v>784</v>
      </c>
      <c r="C749" s="4">
        <v>10.6867523958771</v>
      </c>
      <c r="K749" s="8">
        <v>32399</v>
      </c>
      <c r="L749">
        <v>175.87</v>
      </c>
      <c r="M749">
        <v>167.47720000000001</v>
      </c>
      <c r="N749" s="9">
        <f t="shared" si="53"/>
        <v>-0.13047562543261138</v>
      </c>
      <c r="O749" s="9">
        <f t="shared" si="54"/>
        <v>-0.17197073074260838</v>
      </c>
    </row>
    <row r="750" spans="1:15" ht="13.5">
      <c r="A750">
        <f t="shared" si="55"/>
        <v>7</v>
      </c>
      <c r="B750" s="3" t="s">
        <v>785</v>
      </c>
      <c r="C750" s="4">
        <v>10.6867523958771</v>
      </c>
      <c r="K750" s="8">
        <v>32400</v>
      </c>
      <c r="L750">
        <v>176.98</v>
      </c>
      <c r="M750">
        <v>165.29920000000001</v>
      </c>
      <c r="N750" s="9">
        <f t="shared" si="53"/>
        <v>-0.12081470442126185</v>
      </c>
      <c r="O750" s="9">
        <f t="shared" si="54"/>
        <v>-0.17884153005464476</v>
      </c>
    </row>
    <row r="751" spans="1:15" ht="13.5">
      <c r="A751">
        <f t="shared" si="55"/>
        <v>1</v>
      </c>
      <c r="B751" s="3" t="s">
        <v>786</v>
      </c>
      <c r="C751" s="4">
        <v>11.3131583575483</v>
      </c>
      <c r="K751" s="8">
        <v>32401</v>
      </c>
      <c r="L751">
        <v>175.41</v>
      </c>
      <c r="M751">
        <v>166.0018</v>
      </c>
      <c r="N751" s="9">
        <f t="shared" si="53"/>
        <v>-0.1318485523385301</v>
      </c>
      <c r="O751" s="9">
        <f t="shared" si="54"/>
        <v>-0.17841227418955707</v>
      </c>
    </row>
    <row r="752" spans="1:15" ht="13.5">
      <c r="A752">
        <f t="shared" si="55"/>
        <v>2</v>
      </c>
      <c r="B752" s="3" t="s">
        <v>787</v>
      </c>
      <c r="C752" s="4">
        <v>10.7789637398884</v>
      </c>
      <c r="K752" s="8">
        <v>32402</v>
      </c>
      <c r="L752">
        <v>176.65</v>
      </c>
      <c r="M752">
        <v>163.3904</v>
      </c>
      <c r="N752" s="9">
        <f t="shared" si="53"/>
        <v>-0.12410749702499013</v>
      </c>
      <c r="O752" s="9">
        <f t="shared" si="54"/>
        <v>-0.18985323284410949</v>
      </c>
    </row>
    <row r="753" spans="1:15" ht="13.5">
      <c r="A753">
        <f t="shared" si="55"/>
        <v>3</v>
      </c>
      <c r="B753" s="3" t="s">
        <v>788</v>
      </c>
      <c r="C753" s="4">
        <v>10.663695552602</v>
      </c>
      <c r="K753" s="8">
        <v>32405</v>
      </c>
      <c r="L753">
        <v>176.11</v>
      </c>
      <c r="M753">
        <v>160.46289999999999</v>
      </c>
      <c r="N753" s="9">
        <f t="shared" si="53"/>
        <v>-0.10721889891513725</v>
      </c>
      <c r="O753" s="9">
        <f t="shared" si="54"/>
        <v>-0.18654111325154621</v>
      </c>
    </row>
    <row r="754" spans="1:15" ht="13.5">
      <c r="A754">
        <f t="shared" si="55"/>
        <v>4</v>
      </c>
      <c r="B754" s="3" t="s">
        <v>789</v>
      </c>
      <c r="C754" s="4">
        <v>10.532275550904201</v>
      </c>
      <c r="K754" s="8">
        <v>32406</v>
      </c>
      <c r="L754">
        <v>176.8</v>
      </c>
      <c r="M754">
        <v>158.57759999999999</v>
      </c>
      <c r="N754" s="9">
        <f t="shared" si="53"/>
        <v>-0.12227572854093227</v>
      </c>
      <c r="O754" s="9">
        <f t="shared" si="54"/>
        <v>-0.21274090254679057</v>
      </c>
    </row>
    <row r="755" spans="1:15" ht="13.5">
      <c r="A755">
        <f t="shared" si="55"/>
        <v>5</v>
      </c>
      <c r="B755" s="3" t="s">
        <v>790</v>
      </c>
      <c r="C755" s="4">
        <v>10.0595344074321</v>
      </c>
      <c r="K755" s="8">
        <v>32407</v>
      </c>
      <c r="L755">
        <v>177.8</v>
      </c>
      <c r="M755">
        <v>161.51679999999999</v>
      </c>
      <c r="N755" s="9">
        <f t="shared" si="53"/>
        <v>-0.1287303376292448</v>
      </c>
      <c r="O755" s="9">
        <f t="shared" si="54"/>
        <v>-0.20852256578624984</v>
      </c>
    </row>
    <row r="756" spans="1:15" ht="13.5">
      <c r="A756">
        <f t="shared" si="55"/>
        <v>6</v>
      </c>
      <c r="B756" s="3" t="s">
        <v>791</v>
      </c>
      <c r="C756" s="4">
        <v>10.9361200137583</v>
      </c>
      <c r="K756" s="8">
        <v>32408</v>
      </c>
      <c r="L756">
        <v>178.27</v>
      </c>
      <c r="M756">
        <v>161.99690000000001</v>
      </c>
      <c r="N756" s="9">
        <f t="shared" si="53"/>
        <v>-0.12886043784206402</v>
      </c>
      <c r="O756" s="9">
        <f t="shared" si="54"/>
        <v>-0.20838105942142293</v>
      </c>
    </row>
    <row r="757" spans="1:15" ht="13.5">
      <c r="A757">
        <f t="shared" si="55"/>
        <v>7</v>
      </c>
      <c r="B757" s="3" t="s">
        <v>792</v>
      </c>
      <c r="C757" s="4">
        <v>10.9361200137583</v>
      </c>
      <c r="K757" s="8">
        <v>32409</v>
      </c>
      <c r="L757">
        <v>177.48</v>
      </c>
      <c r="M757">
        <v>160.4512</v>
      </c>
      <c r="N757" s="9">
        <f t="shared" si="53"/>
        <v>-0.13475039001560074</v>
      </c>
      <c r="O757" s="9">
        <f t="shared" si="54"/>
        <v>-0.21776911076443062</v>
      </c>
    </row>
    <row r="758" spans="1:15" ht="13.5">
      <c r="A758">
        <f t="shared" si="55"/>
        <v>1</v>
      </c>
      <c r="B758" s="3" t="s">
        <v>793</v>
      </c>
      <c r="C758" s="4">
        <v>10.207755410515301</v>
      </c>
      <c r="K758" s="8">
        <v>32412</v>
      </c>
      <c r="L758">
        <v>175.87</v>
      </c>
      <c r="M758">
        <v>157.17240000000001</v>
      </c>
      <c r="N758" s="9">
        <f t="shared" si="53"/>
        <v>-0.14050434952595059</v>
      </c>
      <c r="O758" s="9">
        <f t="shared" si="54"/>
        <v>-0.2318815365066953</v>
      </c>
    </row>
    <row r="759" spans="1:15" ht="13.5">
      <c r="A759">
        <f t="shared" si="55"/>
        <v>2</v>
      </c>
      <c r="B759" s="3" t="s">
        <v>794</v>
      </c>
      <c r="C759" s="4">
        <v>10.604505792247201</v>
      </c>
      <c r="K759" s="8">
        <v>32413</v>
      </c>
      <c r="L759">
        <v>175.8</v>
      </c>
      <c r="M759">
        <v>155.6618</v>
      </c>
      <c r="N759" s="9">
        <f t="shared" si="53"/>
        <v>-0.13886847905951505</v>
      </c>
      <c r="O759" s="9">
        <f t="shared" si="54"/>
        <v>-0.23751261327455309</v>
      </c>
    </row>
    <row r="760" spans="1:15" ht="13.5">
      <c r="A760">
        <f t="shared" si="55"/>
        <v>3</v>
      </c>
      <c r="B760" s="3" t="s">
        <v>795</v>
      </c>
      <c r="C760" s="4">
        <v>9.4627963749883897</v>
      </c>
      <c r="K760" s="8">
        <v>32414</v>
      </c>
      <c r="L760">
        <v>177.05</v>
      </c>
      <c r="M760">
        <v>156.77420000000001</v>
      </c>
      <c r="N760" s="9">
        <f t="shared" si="53"/>
        <v>-0.13848474526787014</v>
      </c>
      <c r="O760" s="9">
        <f t="shared" si="54"/>
        <v>-0.23714563768186459</v>
      </c>
    </row>
    <row r="761" spans="1:15" ht="13.5">
      <c r="A761">
        <f t="shared" si="55"/>
        <v>4</v>
      </c>
      <c r="B761" s="3" t="s">
        <v>796</v>
      </c>
      <c r="C761" s="4">
        <v>11.552958827377299</v>
      </c>
      <c r="K761" s="8">
        <v>32415</v>
      </c>
      <c r="L761">
        <v>178.82</v>
      </c>
      <c r="M761">
        <v>156.77420000000001</v>
      </c>
      <c r="N761" s="9">
        <f t="shared" si="53"/>
        <v>-0.14729865051738122</v>
      </c>
      <c r="O761" s="9">
        <f t="shared" si="54"/>
        <v>-0.25242382337513714</v>
      </c>
    </row>
    <row r="762" spans="1:15" ht="13.5">
      <c r="A762">
        <f t="shared" si="55"/>
        <v>5</v>
      </c>
      <c r="B762" s="3" t="s">
        <v>797</v>
      </c>
      <c r="C762" s="4">
        <v>9.0780714120160901</v>
      </c>
      <c r="K762" s="8">
        <v>32416</v>
      </c>
      <c r="L762">
        <v>179.37</v>
      </c>
      <c r="M762">
        <v>157.9452</v>
      </c>
      <c r="N762" s="9">
        <f t="shared" si="53"/>
        <v>-0.15451331604996466</v>
      </c>
      <c r="O762" s="9">
        <f t="shared" si="54"/>
        <v>-0.25550223898185254</v>
      </c>
    </row>
    <row r="763" spans="1:15" ht="13.5">
      <c r="A763">
        <f t="shared" si="55"/>
        <v>6</v>
      </c>
      <c r="B763" s="3" t="s">
        <v>798</v>
      </c>
      <c r="C763" s="4">
        <v>8.8024574334242498</v>
      </c>
      <c r="K763" s="8">
        <v>32419</v>
      </c>
      <c r="L763">
        <v>176.79</v>
      </c>
      <c r="M763">
        <v>157.149</v>
      </c>
      <c r="N763" s="9">
        <f t="shared" si="53"/>
        <v>-0.173144380524765</v>
      </c>
      <c r="O763" s="9">
        <f t="shared" si="54"/>
        <v>-0.26500631401711805</v>
      </c>
    </row>
    <row r="764" spans="1:15" ht="13.5">
      <c r="A764">
        <f t="shared" si="55"/>
        <v>7</v>
      </c>
      <c r="B764" s="3" t="s">
        <v>799</v>
      </c>
      <c r="C764" s="4">
        <v>8.8024574334242498</v>
      </c>
      <c r="K764" s="8">
        <v>32420</v>
      </c>
      <c r="L764">
        <v>176.29</v>
      </c>
      <c r="M764">
        <v>162.89859999999999</v>
      </c>
      <c r="N764" s="9">
        <f t="shared" si="53"/>
        <v>-0.15273705964338924</v>
      </c>
      <c r="O764" s="9">
        <f t="shared" si="54"/>
        <v>-0.21709713077329751</v>
      </c>
    </row>
    <row r="765" spans="1:15" ht="13.5">
      <c r="A765">
        <f t="shared" si="55"/>
        <v>1</v>
      </c>
      <c r="B765" s="3" t="s">
        <v>800</v>
      </c>
      <c r="C765" s="4">
        <v>10.0941123495749</v>
      </c>
      <c r="K765" s="8">
        <v>32421</v>
      </c>
      <c r="L765">
        <v>175.86</v>
      </c>
      <c r="M765">
        <v>163.11019999999999</v>
      </c>
      <c r="N765" s="9">
        <f t="shared" si="53"/>
        <v>-0.14998308279762185</v>
      </c>
      <c r="O765" s="9">
        <f t="shared" si="54"/>
        <v>-0.2116090676204746</v>
      </c>
    </row>
    <row r="766" spans="1:15" ht="13.5">
      <c r="A766">
        <f t="shared" si="55"/>
        <v>2</v>
      </c>
      <c r="B766" s="3" t="s">
        <v>801</v>
      </c>
      <c r="C766" s="4">
        <v>9.1606420504597708</v>
      </c>
      <c r="K766" s="8">
        <v>32422</v>
      </c>
      <c r="L766">
        <v>176.24</v>
      </c>
      <c r="M766">
        <v>163.2278</v>
      </c>
      <c r="N766" s="9">
        <f t="shared" si="53"/>
        <v>-0.13446616245948328</v>
      </c>
      <c r="O766" s="9">
        <f t="shared" si="54"/>
        <v>-0.19837049405755824</v>
      </c>
    </row>
    <row r="767" spans="1:15" ht="13.5">
      <c r="A767">
        <f t="shared" si="55"/>
        <v>3</v>
      </c>
      <c r="B767" s="3" t="s">
        <v>802</v>
      </c>
      <c r="C767" s="4">
        <v>7.9085327274238901</v>
      </c>
      <c r="K767" s="8">
        <v>32423</v>
      </c>
      <c r="L767">
        <v>176</v>
      </c>
      <c r="M767">
        <v>163.07499999999999</v>
      </c>
      <c r="N767" s="9">
        <f t="shared" si="53"/>
        <v>-0.13069248246567222</v>
      </c>
      <c r="O767" s="9">
        <f t="shared" si="54"/>
        <v>-0.19453225328459955</v>
      </c>
    </row>
    <row r="768" spans="1:15" ht="13.5">
      <c r="A768">
        <f t="shared" si="55"/>
        <v>4</v>
      </c>
      <c r="B768" s="3" t="s">
        <v>803</v>
      </c>
      <c r="C768" s="4">
        <v>7.48387587320041</v>
      </c>
      <c r="K768" s="8">
        <v>32426</v>
      </c>
      <c r="L768">
        <v>174.93</v>
      </c>
      <c r="M768">
        <v>166.69649999999999</v>
      </c>
      <c r="N768" s="9">
        <f t="shared" ref="N768:N831" si="56">L768 / INDEX(L:L, MAX(ROW(L768) - 252, 3)) - 1</f>
        <v>-0.12368500150285544</v>
      </c>
      <c r="O768" s="9">
        <f t="shared" ref="O768:O831" si="57">M768 / INDEX(L:L, MAX(ROW(M768) - 252, 3)) - 1</f>
        <v>-0.16493086865043594</v>
      </c>
    </row>
    <row r="769" spans="1:15" ht="13.5">
      <c r="A769">
        <f t="shared" si="55"/>
        <v>5</v>
      </c>
      <c r="B769" s="3" t="s">
        <v>804</v>
      </c>
      <c r="C769" s="4">
        <v>8.2815300161863892</v>
      </c>
      <c r="K769" s="8">
        <v>32427</v>
      </c>
      <c r="L769">
        <v>175.62</v>
      </c>
      <c r="M769">
        <v>167.8135</v>
      </c>
      <c r="N769" s="9">
        <f t="shared" si="56"/>
        <v>-0.12726730606768366</v>
      </c>
      <c r="O769" s="9">
        <f t="shared" si="57"/>
        <v>-0.1660612234756248</v>
      </c>
    </row>
    <row r="770" spans="1:15" ht="13.5">
      <c r="A770">
        <f t="shared" si="55"/>
        <v>6</v>
      </c>
      <c r="B770" s="3" t="s">
        <v>805</v>
      </c>
      <c r="C770" s="4">
        <v>8.1215142816695796</v>
      </c>
      <c r="K770" s="8">
        <v>32428</v>
      </c>
      <c r="L770">
        <v>173.29</v>
      </c>
      <c r="M770">
        <v>166.74350000000001</v>
      </c>
      <c r="N770" s="9">
        <f t="shared" si="56"/>
        <v>-0.12253785001772255</v>
      </c>
      <c r="O770" s="9">
        <f t="shared" si="57"/>
        <v>-0.1556863638665249</v>
      </c>
    </row>
    <row r="771" spans="1:15" ht="13.5">
      <c r="A771">
        <f t="shared" ref="A771:A834" si="58">WEEKDAY(B771,2)</f>
        <v>7</v>
      </c>
      <c r="B771" s="3" t="s">
        <v>806</v>
      </c>
      <c r="C771" s="4">
        <v>8.1215142816695796</v>
      </c>
      <c r="K771" s="8">
        <v>32429</v>
      </c>
      <c r="L771">
        <v>174.84</v>
      </c>
      <c r="M771">
        <v>164.61529999999999</v>
      </c>
      <c r="N771" s="9">
        <f t="shared" si="56"/>
        <v>-9.4421712332314667E-2</v>
      </c>
      <c r="O771" s="9">
        <f t="shared" si="57"/>
        <v>-0.14738022478893664</v>
      </c>
    </row>
    <row r="772" spans="1:15" ht="13.5">
      <c r="A772">
        <f t="shared" si="58"/>
        <v>1</v>
      </c>
      <c r="B772" s="3" t="s">
        <v>807</v>
      </c>
      <c r="C772" s="4">
        <v>8.9863420517553294</v>
      </c>
      <c r="K772" s="8">
        <v>32430</v>
      </c>
      <c r="L772">
        <v>175.37</v>
      </c>
      <c r="M772">
        <v>164.1097</v>
      </c>
      <c r="N772" s="9">
        <f t="shared" si="56"/>
        <v>-4.3210213323149005E-2</v>
      </c>
      <c r="O772" s="9">
        <f t="shared" si="57"/>
        <v>-0.10464455234873693</v>
      </c>
    </row>
    <row r="773" spans="1:15" ht="13.5">
      <c r="A773">
        <f t="shared" si="58"/>
        <v>2</v>
      </c>
      <c r="B773" s="3" t="s">
        <v>808</v>
      </c>
      <c r="C773" s="4">
        <v>9.8106134333568296</v>
      </c>
      <c r="K773" s="8">
        <v>32433</v>
      </c>
      <c r="L773">
        <v>175.79</v>
      </c>
      <c r="M773">
        <v>164.5565</v>
      </c>
      <c r="N773" s="9">
        <f t="shared" si="56"/>
        <v>0.12939286861548327</v>
      </c>
      <c r="O773" s="9">
        <f t="shared" si="57"/>
        <v>5.7221329906842255E-2</v>
      </c>
    </row>
    <row r="774" spans="1:15" ht="13.5">
      <c r="A774">
        <f t="shared" si="58"/>
        <v>3</v>
      </c>
      <c r="B774" s="3" t="s">
        <v>809</v>
      </c>
      <c r="C774" s="4">
        <v>10.480052961863001</v>
      </c>
      <c r="K774" s="8">
        <v>32434</v>
      </c>
      <c r="L774">
        <v>176.99</v>
      </c>
      <c r="M774">
        <v>161.54640000000001</v>
      </c>
      <c r="N774" s="9">
        <f t="shared" si="56"/>
        <v>0.22943873298138362</v>
      </c>
      <c r="O774" s="9">
        <f t="shared" si="57"/>
        <v>0.12216171158655187</v>
      </c>
    </row>
    <row r="775" spans="1:15" ht="13.5">
      <c r="A775">
        <f t="shared" si="58"/>
        <v>4</v>
      </c>
      <c r="B775" s="3" t="s">
        <v>810</v>
      </c>
      <c r="C775" s="4">
        <v>10.244066584513501</v>
      </c>
      <c r="K775" s="8">
        <v>32435</v>
      </c>
      <c r="L775">
        <v>176.99</v>
      </c>
      <c r="M775">
        <v>159.01840000000001</v>
      </c>
      <c r="N775" s="9">
        <f t="shared" si="56"/>
        <v>0.11468698828567825</v>
      </c>
      <c r="O775" s="9">
        <f t="shared" si="57"/>
        <v>1.5014485451569914E-3</v>
      </c>
    </row>
    <row r="776" spans="1:15" ht="13.5">
      <c r="A776">
        <f t="shared" si="58"/>
        <v>5</v>
      </c>
      <c r="B776" s="3" t="s">
        <v>811</v>
      </c>
      <c r="C776" s="4">
        <v>10.933248312276801</v>
      </c>
      <c r="K776" s="8">
        <v>32436</v>
      </c>
      <c r="L776">
        <v>180.37</v>
      </c>
      <c r="M776">
        <v>159.0889</v>
      </c>
      <c r="N776" s="9">
        <f t="shared" si="56"/>
        <v>0.20254683645576366</v>
      </c>
      <c r="O776" s="9">
        <f t="shared" si="57"/>
        <v>6.0663377558503706E-2</v>
      </c>
    </row>
    <row r="777" spans="1:15" ht="13.5">
      <c r="A777">
        <f t="shared" si="58"/>
        <v>6</v>
      </c>
      <c r="B777" s="3" t="s">
        <v>812</v>
      </c>
      <c r="C777" s="4">
        <v>11.1780929081759</v>
      </c>
      <c r="K777" s="8">
        <v>32437</v>
      </c>
      <c r="L777">
        <v>179.74</v>
      </c>
      <c r="M777">
        <v>161.66399999999999</v>
      </c>
      <c r="N777" s="9">
        <f t="shared" si="56"/>
        <v>0.23600605143721642</v>
      </c>
      <c r="O777" s="9">
        <f t="shared" si="57"/>
        <v>0.11170402970705551</v>
      </c>
    </row>
    <row r="778" spans="1:15" ht="13.5">
      <c r="A778">
        <f t="shared" si="58"/>
        <v>7</v>
      </c>
      <c r="B778" s="3" t="s">
        <v>813</v>
      </c>
      <c r="C778" s="4">
        <v>11.1780929081759</v>
      </c>
      <c r="K778" s="8">
        <v>32440</v>
      </c>
      <c r="L778">
        <v>178.41</v>
      </c>
      <c r="M778">
        <v>160.21770000000001</v>
      </c>
      <c r="N778" s="9">
        <f t="shared" si="56"/>
        <v>0.38916141088530698</v>
      </c>
      <c r="O778" s="9">
        <f t="shared" si="57"/>
        <v>0.24750992758701229</v>
      </c>
    </row>
    <row r="779" spans="1:15" ht="13.5">
      <c r="A779">
        <f t="shared" si="58"/>
        <v>1</v>
      </c>
      <c r="B779" s="3" t="s">
        <v>814</v>
      </c>
      <c r="C779" s="4">
        <v>12.2090438696017</v>
      </c>
      <c r="K779" s="8">
        <v>32441</v>
      </c>
      <c r="L779">
        <v>177.4</v>
      </c>
      <c r="M779">
        <v>162.98089999999999</v>
      </c>
      <c r="N779" s="9">
        <f t="shared" si="56"/>
        <v>0.36598136598136599</v>
      </c>
      <c r="O779" s="9">
        <f t="shared" si="57"/>
        <v>0.25495418495418476</v>
      </c>
    </row>
    <row r="780" spans="1:15" ht="13.5">
      <c r="A780">
        <f t="shared" si="58"/>
        <v>2</v>
      </c>
      <c r="B780" s="3" t="s">
        <v>815</v>
      </c>
      <c r="C780" s="4">
        <v>10.7608608954591</v>
      </c>
      <c r="K780" s="8">
        <v>32442</v>
      </c>
      <c r="L780">
        <v>176.35</v>
      </c>
      <c r="M780">
        <v>163.2396</v>
      </c>
      <c r="N780" s="9">
        <f t="shared" si="56"/>
        <v>0.34402865635241198</v>
      </c>
      <c r="O780" s="9">
        <f t="shared" si="57"/>
        <v>0.24410944287782943</v>
      </c>
    </row>
    <row r="781" spans="1:15" ht="13.5">
      <c r="A781">
        <f t="shared" si="58"/>
        <v>3</v>
      </c>
      <c r="B781" s="3" t="s">
        <v>816</v>
      </c>
      <c r="C781" s="4">
        <v>10.611634727934501</v>
      </c>
      <c r="K781" s="8">
        <v>32443</v>
      </c>
      <c r="L781">
        <v>174.28</v>
      </c>
      <c r="M781">
        <v>164.2861</v>
      </c>
      <c r="N781" s="9">
        <f t="shared" si="56"/>
        <v>0.21331105541631867</v>
      </c>
      <c r="O781" s="9">
        <f t="shared" si="57"/>
        <v>0.14373503202450588</v>
      </c>
    </row>
    <row r="782" spans="1:15" ht="13.5">
      <c r="A782">
        <f t="shared" si="58"/>
        <v>4</v>
      </c>
      <c r="B782" s="3" t="s">
        <v>817</v>
      </c>
      <c r="C782" s="4">
        <v>10.387098148705</v>
      </c>
      <c r="K782" s="8">
        <v>32444</v>
      </c>
      <c r="L782">
        <v>174.88</v>
      </c>
      <c r="M782">
        <v>164.2861</v>
      </c>
      <c r="N782" s="9">
        <f t="shared" si="56"/>
        <v>0.16532284933697605</v>
      </c>
      <c r="O782" s="9">
        <f t="shared" si="57"/>
        <v>9.472979276337723E-2</v>
      </c>
    </row>
    <row r="783" spans="1:15" ht="13.5">
      <c r="A783">
        <f t="shared" si="58"/>
        <v>5</v>
      </c>
      <c r="B783" s="3" t="s">
        <v>818</v>
      </c>
      <c r="C783" s="4">
        <v>9.9556987938434407</v>
      </c>
      <c r="K783" s="8">
        <v>32447</v>
      </c>
      <c r="L783">
        <v>174.78</v>
      </c>
      <c r="M783">
        <v>167.17859999999999</v>
      </c>
      <c r="N783" s="9">
        <f t="shared" si="56"/>
        <v>0.14835742444152444</v>
      </c>
      <c r="O783" s="9">
        <f t="shared" si="57"/>
        <v>9.8413929040735981E-2</v>
      </c>
    </row>
    <row r="784" spans="1:15" ht="13.5">
      <c r="A784">
        <f t="shared" si="58"/>
        <v>6</v>
      </c>
      <c r="B784" s="3" t="s">
        <v>819</v>
      </c>
      <c r="C784" s="4">
        <v>10.2715086634903</v>
      </c>
      <c r="K784" s="8">
        <v>32448</v>
      </c>
      <c r="L784">
        <v>174.6</v>
      </c>
      <c r="M784">
        <v>165.52070000000001</v>
      </c>
      <c r="N784" s="9">
        <f t="shared" si="56"/>
        <v>0.18670563447291522</v>
      </c>
      <c r="O784" s="9">
        <f t="shared" si="57"/>
        <v>0.12499626180928436</v>
      </c>
    </row>
    <row r="785" spans="1:15" ht="13.5">
      <c r="A785">
        <f t="shared" si="58"/>
        <v>7</v>
      </c>
      <c r="B785" s="3" t="s">
        <v>820</v>
      </c>
      <c r="C785" s="4">
        <v>10.2715086634903</v>
      </c>
      <c r="K785" s="8">
        <v>32449</v>
      </c>
      <c r="L785">
        <v>174.01</v>
      </c>
      <c r="M785">
        <v>166.07329999999999</v>
      </c>
      <c r="N785" s="9">
        <f t="shared" si="56"/>
        <v>0.17614058803649879</v>
      </c>
      <c r="O785" s="9">
        <f t="shared" si="57"/>
        <v>0.12249611355187562</v>
      </c>
    </row>
    <row r="786" spans="1:15" ht="13.5">
      <c r="A786">
        <f t="shared" si="58"/>
        <v>1</v>
      </c>
      <c r="B786" s="3" t="s">
        <v>821</v>
      </c>
      <c r="C786" s="4">
        <v>11.3791968754058</v>
      </c>
      <c r="K786" s="8">
        <v>32450</v>
      </c>
      <c r="L786">
        <v>174.25</v>
      </c>
      <c r="M786">
        <v>165.0033</v>
      </c>
      <c r="N786" s="9">
        <f t="shared" si="56"/>
        <v>0.13866562112004188</v>
      </c>
      <c r="O786" s="9">
        <f t="shared" si="57"/>
        <v>7.8241521270339121E-2</v>
      </c>
    </row>
    <row r="787" spans="1:15" ht="13.5">
      <c r="A787">
        <f t="shared" si="58"/>
        <v>2</v>
      </c>
      <c r="B787" s="3" t="s">
        <v>822</v>
      </c>
      <c r="C787" s="4">
        <v>10.8683052164661</v>
      </c>
      <c r="K787" s="8">
        <v>32451</v>
      </c>
      <c r="L787">
        <v>173.56</v>
      </c>
      <c r="M787">
        <v>166.03809999999999</v>
      </c>
      <c r="N787" s="9">
        <f t="shared" si="56"/>
        <v>0.1518449694717281</v>
      </c>
      <c r="O787" s="9">
        <f t="shared" si="57"/>
        <v>0.10192527209981406</v>
      </c>
    </row>
    <row r="788" spans="1:15" ht="13.5">
      <c r="A788">
        <f t="shared" si="58"/>
        <v>3</v>
      </c>
      <c r="B788" s="3" t="s">
        <v>823</v>
      </c>
      <c r="C788" s="4">
        <v>10.5394680803646</v>
      </c>
      <c r="K788" s="8">
        <v>32454</v>
      </c>
      <c r="L788">
        <v>171.34</v>
      </c>
      <c r="M788">
        <v>163.3227</v>
      </c>
      <c r="N788" s="9">
        <f t="shared" si="56"/>
        <v>0.16963615263840537</v>
      </c>
      <c r="O788" s="9">
        <f t="shared" si="57"/>
        <v>0.11490681957812821</v>
      </c>
    </row>
    <row r="789" spans="1:15" ht="13.5">
      <c r="A789">
        <f t="shared" si="58"/>
        <v>4</v>
      </c>
      <c r="B789" s="3" t="s">
        <v>824</v>
      </c>
      <c r="C789" s="4">
        <v>10.5552778977973</v>
      </c>
      <c r="K789" s="8">
        <v>32455</v>
      </c>
      <c r="L789">
        <v>173.75</v>
      </c>
      <c r="M789">
        <v>166.87629999999999</v>
      </c>
      <c r="N789" s="9">
        <f t="shared" si="56"/>
        <v>0.2112234227953993</v>
      </c>
      <c r="O789" s="9">
        <f t="shared" si="57"/>
        <v>0.16330637852910423</v>
      </c>
    </row>
    <row r="790" spans="1:15" ht="13.5">
      <c r="A790">
        <f t="shared" si="58"/>
        <v>5</v>
      </c>
      <c r="B790" s="3" t="s">
        <v>825</v>
      </c>
      <c r="C790" s="4">
        <v>9.3372656367922904</v>
      </c>
      <c r="K790" s="8">
        <v>32456</v>
      </c>
      <c r="L790">
        <v>173.49</v>
      </c>
      <c r="M790">
        <v>167.59639999999999</v>
      </c>
      <c r="N790" s="9">
        <f t="shared" si="56"/>
        <v>0.19253505636513624</v>
      </c>
      <c r="O790" s="9">
        <f t="shared" si="57"/>
        <v>0.15202364586197414</v>
      </c>
    </row>
    <row r="791" spans="1:15" ht="13.5">
      <c r="A791">
        <f t="shared" si="58"/>
        <v>6</v>
      </c>
      <c r="B791" s="3" t="s">
        <v>826</v>
      </c>
      <c r="C791" s="4">
        <v>9.5144447664824199</v>
      </c>
      <c r="K791" s="8">
        <v>32457</v>
      </c>
      <c r="L791">
        <v>173.27</v>
      </c>
      <c r="M791">
        <v>171.5042</v>
      </c>
      <c r="N791" s="9">
        <f t="shared" si="56"/>
        <v>0.15628962295628979</v>
      </c>
      <c r="O791" s="9">
        <f t="shared" si="57"/>
        <v>0.14450583917250581</v>
      </c>
    </row>
    <row r="792" spans="1:15" ht="13.5">
      <c r="A792">
        <f t="shared" si="58"/>
        <v>7</v>
      </c>
      <c r="B792" s="3" t="s">
        <v>827</v>
      </c>
      <c r="C792" s="4">
        <v>9.5144447664824199</v>
      </c>
      <c r="K792" s="8">
        <v>32458</v>
      </c>
      <c r="L792">
        <v>169.24</v>
      </c>
      <c r="M792">
        <v>171.39789999999999</v>
      </c>
      <c r="N792" s="9">
        <f t="shared" si="56"/>
        <v>0.14389996620479906</v>
      </c>
      <c r="O792" s="9">
        <f t="shared" si="57"/>
        <v>0.15848529908752962</v>
      </c>
    </row>
    <row r="793" spans="1:15" ht="13.5">
      <c r="A793">
        <f t="shared" si="58"/>
        <v>1</v>
      </c>
      <c r="B793" s="3" t="s">
        <v>828</v>
      </c>
      <c r="C793" s="4">
        <v>9.7903109153232108</v>
      </c>
      <c r="K793" s="8">
        <v>32461</v>
      </c>
      <c r="L793">
        <v>168.96</v>
      </c>
      <c r="M793">
        <v>173.2869</v>
      </c>
      <c r="N793" s="9">
        <f t="shared" si="56"/>
        <v>0.14580225145802261</v>
      </c>
      <c r="O793" s="9">
        <f t="shared" si="57"/>
        <v>0.17514512410145122</v>
      </c>
    </row>
    <row r="794" spans="1:15" ht="13.5">
      <c r="A794">
        <f t="shared" si="58"/>
        <v>2</v>
      </c>
      <c r="B794" s="3" t="s">
        <v>829</v>
      </c>
      <c r="C794" s="4">
        <v>9.7400348541711903</v>
      </c>
      <c r="K794" s="8">
        <v>32462</v>
      </c>
      <c r="L794">
        <v>168.1</v>
      </c>
      <c r="M794">
        <v>172.1063</v>
      </c>
      <c r="N794" s="9">
        <f t="shared" si="56"/>
        <v>0.17085742146688032</v>
      </c>
      <c r="O794" s="9">
        <f t="shared" si="57"/>
        <v>0.19876227624155463</v>
      </c>
    </row>
    <row r="795" spans="1:15" ht="13.5">
      <c r="A795">
        <f t="shared" si="58"/>
        <v>3</v>
      </c>
      <c r="B795" s="3" t="s">
        <v>830</v>
      </c>
      <c r="C795" s="4">
        <v>9.6611851532733901</v>
      </c>
      <c r="K795" s="8">
        <v>32463</v>
      </c>
      <c r="L795">
        <v>165.52</v>
      </c>
      <c r="M795">
        <v>173.1806</v>
      </c>
      <c r="N795" s="9">
        <f t="shared" si="56"/>
        <v>0.14277823805578582</v>
      </c>
      <c r="O795" s="9">
        <f t="shared" si="57"/>
        <v>0.1956683236674952</v>
      </c>
    </row>
    <row r="796" spans="1:15" ht="13.5">
      <c r="A796">
        <f t="shared" si="58"/>
        <v>4</v>
      </c>
      <c r="B796" s="3" t="s">
        <v>831</v>
      </c>
      <c r="C796" s="4">
        <v>9.6467722759774794</v>
      </c>
      <c r="K796" s="8">
        <v>32464</v>
      </c>
      <c r="L796">
        <v>166.21</v>
      </c>
      <c r="M796">
        <v>172.03540000000001</v>
      </c>
      <c r="N796" s="9">
        <f t="shared" si="56"/>
        <v>0.17829292499645555</v>
      </c>
      <c r="O796" s="9">
        <f t="shared" si="57"/>
        <v>0.21959024528569415</v>
      </c>
    </row>
    <row r="797" spans="1:15" ht="13.5">
      <c r="A797">
        <f t="shared" si="58"/>
        <v>5</v>
      </c>
      <c r="B797" s="3" t="s">
        <v>832</v>
      </c>
      <c r="C797" s="4">
        <v>9.6013470556623108</v>
      </c>
      <c r="K797" s="8">
        <v>32465</v>
      </c>
      <c r="L797">
        <v>166.52</v>
      </c>
      <c r="M797">
        <v>173.13339999999999</v>
      </c>
      <c r="N797" s="9">
        <f t="shared" si="56"/>
        <v>0.1823345640443057</v>
      </c>
      <c r="O797" s="9">
        <f t="shared" si="57"/>
        <v>0.22929139449020153</v>
      </c>
    </row>
    <row r="798" spans="1:15" ht="13.5">
      <c r="A798">
        <f t="shared" si="58"/>
        <v>6</v>
      </c>
      <c r="B798" s="3" t="s">
        <v>833</v>
      </c>
      <c r="C798" s="4">
        <v>13.762565932001401</v>
      </c>
      <c r="K798" s="8">
        <v>32468</v>
      </c>
      <c r="L798">
        <v>163.82</v>
      </c>
      <c r="M798">
        <v>173.20419999999999</v>
      </c>
      <c r="N798" s="9">
        <f t="shared" si="56"/>
        <v>0.15496333897349124</v>
      </c>
      <c r="O798" s="9">
        <f t="shared" si="57"/>
        <v>0.22112380146644095</v>
      </c>
    </row>
    <row r="799" spans="1:15" ht="13.5">
      <c r="A799">
        <f t="shared" si="58"/>
        <v>7</v>
      </c>
      <c r="B799" s="3" t="s">
        <v>834</v>
      </c>
      <c r="C799" s="4">
        <v>13.762565932001401</v>
      </c>
      <c r="K799" s="8">
        <v>32469</v>
      </c>
      <c r="L799">
        <v>164.35</v>
      </c>
      <c r="M799">
        <v>172.8382</v>
      </c>
      <c r="N799" s="9">
        <f t="shared" si="56"/>
        <v>0.13611226323793724</v>
      </c>
      <c r="O799" s="9">
        <f t="shared" si="57"/>
        <v>0.19478916079081987</v>
      </c>
    </row>
    <row r="800" spans="1:15" ht="13.5">
      <c r="A800">
        <f t="shared" si="58"/>
        <v>1</v>
      </c>
      <c r="B800" s="3" t="s">
        <v>835</v>
      </c>
      <c r="C800" s="4">
        <v>13.3219649349506</v>
      </c>
      <c r="K800" s="8">
        <v>32470</v>
      </c>
      <c r="L800">
        <v>167.19</v>
      </c>
      <c r="M800">
        <v>171.5042</v>
      </c>
      <c r="N800" s="9">
        <f t="shared" si="56"/>
        <v>0.1531140078626112</v>
      </c>
      <c r="O800" s="9">
        <f t="shared" si="57"/>
        <v>0.18286916339057857</v>
      </c>
    </row>
    <row r="801" spans="1:15" ht="13.5">
      <c r="A801">
        <f t="shared" si="58"/>
        <v>2</v>
      </c>
      <c r="B801" s="3" t="s">
        <v>836</v>
      </c>
      <c r="C801" s="4">
        <v>12.161133609765701</v>
      </c>
      <c r="K801" s="8">
        <v>32472</v>
      </c>
      <c r="L801">
        <v>165.72</v>
      </c>
      <c r="M801">
        <v>172.70840000000001</v>
      </c>
      <c r="N801" s="9">
        <f t="shared" si="56"/>
        <v>0.15605162190442967</v>
      </c>
      <c r="O801" s="9">
        <f t="shared" si="57"/>
        <v>0.20480223229857009</v>
      </c>
    </row>
    <row r="802" spans="1:15" ht="13.5">
      <c r="A802">
        <f t="shared" si="58"/>
        <v>3</v>
      </c>
      <c r="B802" s="3" t="s">
        <v>837</v>
      </c>
      <c r="C802" s="4">
        <v>14.8526733944855</v>
      </c>
      <c r="K802" s="8">
        <v>32475</v>
      </c>
      <c r="L802">
        <v>165.99</v>
      </c>
      <c r="M802">
        <v>169.82769999999999</v>
      </c>
      <c r="N802" s="9">
        <f t="shared" si="56"/>
        <v>0.21054550758459745</v>
      </c>
      <c r="O802" s="9">
        <f t="shared" si="57"/>
        <v>0.23853340140023338</v>
      </c>
    </row>
    <row r="803" spans="1:15" ht="13.5">
      <c r="A803">
        <f t="shared" si="58"/>
        <v>4</v>
      </c>
      <c r="B803" s="3" t="s">
        <v>838</v>
      </c>
      <c r="C803" s="4">
        <v>15.3285671462896</v>
      </c>
      <c r="K803" s="8">
        <v>32476</v>
      </c>
      <c r="L803">
        <v>167.17</v>
      </c>
      <c r="M803">
        <v>165.24709999999999</v>
      </c>
      <c r="N803" s="9">
        <f t="shared" si="56"/>
        <v>0.21879556722076399</v>
      </c>
      <c r="O803" s="9">
        <f t="shared" si="57"/>
        <v>0.20477617381160673</v>
      </c>
    </row>
    <row r="804" spans="1:15" ht="13.5">
      <c r="A804">
        <f t="shared" si="58"/>
        <v>5</v>
      </c>
      <c r="B804" s="3" t="s">
        <v>839</v>
      </c>
      <c r="C804" s="4">
        <v>15.697410477742601</v>
      </c>
      <c r="K804" s="8">
        <v>32477</v>
      </c>
      <c r="L804">
        <v>169.18</v>
      </c>
      <c r="M804">
        <v>167.3485</v>
      </c>
      <c r="N804" s="9">
        <f t="shared" si="56"/>
        <v>0.22629747752971863</v>
      </c>
      <c r="O804" s="9">
        <f t="shared" si="57"/>
        <v>0.21302189040301522</v>
      </c>
    </row>
    <row r="805" spans="1:15" ht="13.5">
      <c r="A805">
        <f t="shared" si="58"/>
        <v>6</v>
      </c>
      <c r="B805" s="3" t="s">
        <v>840</v>
      </c>
      <c r="C805" s="4">
        <v>16.869933620169501</v>
      </c>
      <c r="K805" s="8">
        <v>32478</v>
      </c>
      <c r="L805">
        <v>171.33</v>
      </c>
      <c r="M805">
        <v>167.10059999999999</v>
      </c>
      <c r="N805" s="9">
        <f t="shared" si="56"/>
        <v>0.28867995487025211</v>
      </c>
      <c r="O805" s="9">
        <f t="shared" si="57"/>
        <v>0.25686799548702521</v>
      </c>
    </row>
    <row r="806" spans="1:15" ht="13.5">
      <c r="A806">
        <f t="shared" si="58"/>
        <v>7</v>
      </c>
      <c r="B806" s="3" t="s">
        <v>841</v>
      </c>
      <c r="C806" s="4">
        <v>16.869933620169501</v>
      </c>
      <c r="K806" s="8">
        <v>32479</v>
      </c>
      <c r="L806">
        <v>171.62</v>
      </c>
      <c r="M806">
        <v>170.3236</v>
      </c>
      <c r="N806" s="9">
        <f t="shared" si="56"/>
        <v>0.31580157939124431</v>
      </c>
      <c r="O806" s="9">
        <f t="shared" si="57"/>
        <v>0.30586214827877023</v>
      </c>
    </row>
    <row r="807" spans="1:15" ht="13.5">
      <c r="A807">
        <f t="shared" si="58"/>
        <v>1</v>
      </c>
      <c r="B807" s="3" t="s">
        <v>842</v>
      </c>
      <c r="C807" s="4">
        <v>16.465903911447</v>
      </c>
      <c r="K807" s="8">
        <v>32482</v>
      </c>
      <c r="L807">
        <v>172.85</v>
      </c>
      <c r="M807">
        <v>170.6069</v>
      </c>
      <c r="N807" s="9">
        <f t="shared" si="56"/>
        <v>0.29815996995869321</v>
      </c>
      <c r="O807" s="9">
        <f t="shared" si="57"/>
        <v>0.281313556139692</v>
      </c>
    </row>
    <row r="808" spans="1:15" ht="13.5">
      <c r="A808">
        <f t="shared" si="58"/>
        <v>2</v>
      </c>
      <c r="B808" s="3" t="s">
        <v>843</v>
      </c>
      <c r="C808" s="4">
        <v>17.401655727834001</v>
      </c>
      <c r="K808" s="8">
        <v>32483</v>
      </c>
      <c r="L808">
        <v>174.01</v>
      </c>
      <c r="M808">
        <v>172.21250000000001</v>
      </c>
      <c r="N808" s="9">
        <f t="shared" si="56"/>
        <v>0.27302655644158302</v>
      </c>
      <c r="O808" s="9">
        <f t="shared" si="57"/>
        <v>0.25987636257224378</v>
      </c>
    </row>
    <row r="809" spans="1:15" ht="13.5">
      <c r="A809">
        <f t="shared" si="58"/>
        <v>3</v>
      </c>
      <c r="B809" s="3" t="s">
        <v>844</v>
      </c>
      <c r="C809" s="4">
        <v>17.027807922936901</v>
      </c>
      <c r="K809" s="8">
        <v>32484</v>
      </c>
      <c r="L809">
        <v>172.84</v>
      </c>
      <c r="M809">
        <v>169.4391</v>
      </c>
      <c r="N809" s="9">
        <f t="shared" si="56"/>
        <v>0.23669147109330302</v>
      </c>
      <c r="O809" s="9">
        <f t="shared" si="57"/>
        <v>0.21235761305094458</v>
      </c>
    </row>
    <row r="810" spans="1:15" ht="13.5">
      <c r="A810">
        <f t="shared" si="58"/>
        <v>4</v>
      </c>
      <c r="B810" s="3" t="s">
        <v>845</v>
      </c>
      <c r="C810" s="4">
        <v>17.448552695446001</v>
      </c>
      <c r="K810" s="8">
        <v>32485</v>
      </c>
      <c r="L810">
        <v>171.88</v>
      </c>
      <c r="M810">
        <v>169.75909999999999</v>
      </c>
      <c r="N810" s="9">
        <f t="shared" si="56"/>
        <v>0.23645780879073452</v>
      </c>
      <c r="O810" s="9">
        <f t="shared" si="57"/>
        <v>0.2212006330479821</v>
      </c>
    </row>
    <row r="811" spans="1:15" ht="13.5">
      <c r="A811">
        <f t="shared" si="58"/>
        <v>5</v>
      </c>
      <c r="B811" s="3" t="s">
        <v>846</v>
      </c>
      <c r="C811" s="4">
        <v>17.715858670686899</v>
      </c>
      <c r="K811" s="8">
        <v>32486</v>
      </c>
      <c r="L811">
        <v>171.79</v>
      </c>
      <c r="M811">
        <v>170.97989999999999</v>
      </c>
      <c r="N811" s="9">
        <f t="shared" si="56"/>
        <v>0.2286511228722643</v>
      </c>
      <c r="O811" s="9">
        <f t="shared" si="57"/>
        <v>0.22285724502932336</v>
      </c>
    </row>
    <row r="812" spans="1:15" ht="13.5">
      <c r="A812">
        <f t="shared" si="58"/>
        <v>6</v>
      </c>
      <c r="B812" s="3" t="s">
        <v>847</v>
      </c>
      <c r="C812" s="4">
        <v>18.123985805355399</v>
      </c>
      <c r="K812" s="8">
        <v>32489</v>
      </c>
      <c r="L812">
        <v>171.11</v>
      </c>
      <c r="M812">
        <v>173.2081</v>
      </c>
      <c r="N812" s="9">
        <f t="shared" si="56"/>
        <v>0.17134446878422782</v>
      </c>
      <c r="O812" s="9">
        <f t="shared" si="57"/>
        <v>0.18570714676889377</v>
      </c>
    </row>
    <row r="813" spans="1:15" ht="13.5">
      <c r="A813">
        <f t="shared" si="58"/>
        <v>7</v>
      </c>
      <c r="B813" s="3" t="s">
        <v>848</v>
      </c>
      <c r="C813" s="4">
        <v>18.123985805355399</v>
      </c>
      <c r="K813" s="8">
        <v>32490</v>
      </c>
      <c r="L813">
        <v>170.26</v>
      </c>
      <c r="M813">
        <v>174.14439999999999</v>
      </c>
      <c r="N813" s="9">
        <f t="shared" si="56"/>
        <v>0.15909864524474093</v>
      </c>
      <c r="O813" s="9">
        <f t="shared" si="57"/>
        <v>0.1855429232759207</v>
      </c>
    </row>
    <row r="814" spans="1:15" ht="13.5">
      <c r="A814">
        <f t="shared" si="58"/>
        <v>1</v>
      </c>
      <c r="B814" s="3" t="s">
        <v>849</v>
      </c>
      <c r="C814" s="4">
        <v>18.4732896887813</v>
      </c>
      <c r="K814" s="8">
        <v>32491</v>
      </c>
      <c r="L814">
        <v>170.87</v>
      </c>
      <c r="M814">
        <v>172.6866</v>
      </c>
      <c r="N814" s="9">
        <f t="shared" si="56"/>
        <v>0.1311399443929564</v>
      </c>
      <c r="O814" s="9">
        <f t="shared" si="57"/>
        <v>0.14316562955117162</v>
      </c>
    </row>
    <row r="815" spans="1:15" ht="13.5">
      <c r="A815">
        <f t="shared" si="58"/>
        <v>2</v>
      </c>
      <c r="B815" s="3" t="s">
        <v>850</v>
      </c>
      <c r="C815" s="4">
        <v>16.392181344685</v>
      </c>
      <c r="K815" s="8">
        <v>32492</v>
      </c>
      <c r="L815">
        <v>171.62</v>
      </c>
      <c r="M815">
        <v>171.857</v>
      </c>
      <c r="N815" s="9">
        <f t="shared" si="56"/>
        <v>0.14482022546861462</v>
      </c>
      <c r="O815" s="9">
        <f t="shared" si="57"/>
        <v>0.14640117403775599</v>
      </c>
    </row>
    <row r="816" spans="1:15" ht="13.5">
      <c r="A816">
        <f t="shared" si="58"/>
        <v>3</v>
      </c>
      <c r="B816" s="3" t="s">
        <v>851</v>
      </c>
      <c r="C816" s="4">
        <v>16.2758202574393</v>
      </c>
      <c r="K816" s="8">
        <v>32493</v>
      </c>
      <c r="L816">
        <v>174.01</v>
      </c>
      <c r="M816">
        <v>174.82</v>
      </c>
      <c r="N816" s="9">
        <f t="shared" si="56"/>
        <v>0.12453147214682692</v>
      </c>
      <c r="O816" s="9">
        <f t="shared" si="57"/>
        <v>0.12976605919607076</v>
      </c>
    </row>
    <row r="817" spans="1:15" ht="13.5">
      <c r="A817">
        <f t="shared" si="58"/>
        <v>4</v>
      </c>
      <c r="B817" s="3" t="s">
        <v>852</v>
      </c>
      <c r="C817" s="4">
        <v>16.5530548286055</v>
      </c>
      <c r="K817" s="8">
        <v>32496</v>
      </c>
      <c r="L817">
        <v>175.39</v>
      </c>
      <c r="M817">
        <v>174.97409999999999</v>
      </c>
      <c r="N817" s="9">
        <f t="shared" si="56"/>
        <v>0.12415074990385833</v>
      </c>
      <c r="O817" s="9">
        <f t="shared" si="57"/>
        <v>0.12148506601717712</v>
      </c>
    </row>
    <row r="818" spans="1:15" ht="13.5">
      <c r="A818">
        <f t="shared" si="58"/>
        <v>5</v>
      </c>
      <c r="B818" s="3" t="s">
        <v>853</v>
      </c>
      <c r="C818" s="4">
        <v>17.970235376124599</v>
      </c>
      <c r="K818" s="8">
        <v>32497</v>
      </c>
      <c r="L818">
        <v>175.07</v>
      </c>
      <c r="M818">
        <v>176.50299999999999</v>
      </c>
      <c r="N818" s="9">
        <f t="shared" si="56"/>
        <v>0.12549019607843115</v>
      </c>
      <c r="O818" s="9">
        <f t="shared" si="57"/>
        <v>0.1347026679524268</v>
      </c>
    </row>
    <row r="819" spans="1:15" ht="13.5">
      <c r="A819">
        <f t="shared" si="58"/>
        <v>6</v>
      </c>
      <c r="B819" s="3" t="s">
        <v>854</v>
      </c>
      <c r="C819" s="4">
        <v>17.436565945663101</v>
      </c>
      <c r="K819" s="8">
        <v>32498</v>
      </c>
      <c r="L819">
        <v>174.66</v>
      </c>
      <c r="M819">
        <v>175.76820000000001</v>
      </c>
      <c r="N819" s="9">
        <f t="shared" si="56"/>
        <v>0.10502340883208894</v>
      </c>
      <c r="O819" s="9">
        <f t="shared" si="57"/>
        <v>0.11203467037833748</v>
      </c>
    </row>
    <row r="820" spans="1:15" ht="13.5">
      <c r="A820">
        <f t="shared" si="58"/>
        <v>7</v>
      </c>
      <c r="B820" s="3" t="s">
        <v>855</v>
      </c>
      <c r="C820" s="4">
        <v>17.436565945663101</v>
      </c>
      <c r="K820" s="8">
        <v>32499</v>
      </c>
      <c r="L820">
        <v>174.76</v>
      </c>
      <c r="M820">
        <v>174.7371</v>
      </c>
      <c r="N820" s="9">
        <f t="shared" si="56"/>
        <v>0.10481729675053719</v>
      </c>
      <c r="O820" s="9">
        <f t="shared" si="57"/>
        <v>0.10467252497155144</v>
      </c>
    </row>
    <row r="821" spans="1:15" ht="13.5">
      <c r="A821">
        <f t="shared" si="58"/>
        <v>1</v>
      </c>
      <c r="B821" s="3" t="s">
        <v>856</v>
      </c>
      <c r="C821" s="4">
        <v>18.3338422040562</v>
      </c>
      <c r="K821" s="8">
        <v>32500</v>
      </c>
      <c r="L821">
        <v>175.61</v>
      </c>
      <c r="M821">
        <v>174.74889999999999</v>
      </c>
      <c r="N821" s="9">
        <f t="shared" si="56"/>
        <v>0.14943055373740033</v>
      </c>
      <c r="O821" s="9">
        <f t="shared" si="57"/>
        <v>0.14379434480953002</v>
      </c>
    </row>
    <row r="822" spans="1:15" ht="13.5">
      <c r="A822">
        <f t="shared" si="58"/>
        <v>2</v>
      </c>
      <c r="B822" s="3" t="s">
        <v>857</v>
      </c>
      <c r="C822" s="4">
        <v>19.041160484717398</v>
      </c>
      <c r="K822" s="8">
        <v>32504</v>
      </c>
      <c r="L822">
        <v>175.22</v>
      </c>
      <c r="M822">
        <v>175.4126</v>
      </c>
      <c r="N822" s="9">
        <f t="shared" si="56"/>
        <v>0.13521218011013936</v>
      </c>
      <c r="O822" s="9">
        <f t="shared" si="57"/>
        <v>0.13645999352121807</v>
      </c>
    </row>
    <row r="823" spans="1:15" ht="13.5">
      <c r="A823">
        <f t="shared" si="58"/>
        <v>3</v>
      </c>
      <c r="B823" s="3" t="s">
        <v>858</v>
      </c>
      <c r="C823" s="4">
        <v>18.788078716360801</v>
      </c>
      <c r="K823" s="8">
        <v>32505</v>
      </c>
      <c r="L823">
        <v>175.13</v>
      </c>
      <c r="M823">
        <v>175.4126</v>
      </c>
      <c r="N823" s="9">
        <f t="shared" si="56"/>
        <v>0.11342106936232432</v>
      </c>
      <c r="O823" s="9">
        <f t="shared" si="57"/>
        <v>0.11521775065166251</v>
      </c>
    </row>
    <row r="824" spans="1:15" ht="13.5">
      <c r="A824">
        <f t="shared" si="58"/>
        <v>4</v>
      </c>
      <c r="B824" s="3" t="s">
        <v>859</v>
      </c>
      <c r="C824" s="4">
        <v>18.5744301894896</v>
      </c>
      <c r="K824" s="8">
        <v>32506</v>
      </c>
      <c r="L824">
        <v>176.68</v>
      </c>
      <c r="M824">
        <v>172.42590000000001</v>
      </c>
      <c r="N824" s="9">
        <f t="shared" si="56"/>
        <v>0.13075199999999998</v>
      </c>
      <c r="O824" s="9">
        <f t="shared" si="57"/>
        <v>0.10352576000000013</v>
      </c>
    </row>
    <row r="825" spans="1:15" ht="13.5">
      <c r="A825">
        <f t="shared" si="58"/>
        <v>5</v>
      </c>
      <c r="B825" s="3" t="s">
        <v>860</v>
      </c>
      <c r="C825" s="4">
        <v>17.133178349707102</v>
      </c>
      <c r="K825" s="8">
        <v>32507</v>
      </c>
      <c r="L825">
        <v>177.41</v>
      </c>
      <c r="M825">
        <v>173.9785</v>
      </c>
      <c r="N825" s="9">
        <f t="shared" si="56"/>
        <v>9.640936901303987E-2</v>
      </c>
      <c r="O825" s="9">
        <f t="shared" si="57"/>
        <v>7.5202397874049698E-2</v>
      </c>
    </row>
    <row r="826" spans="1:15" ht="13.5">
      <c r="A826">
        <f t="shared" si="58"/>
        <v>6</v>
      </c>
      <c r="B826" s="3" t="s">
        <v>861</v>
      </c>
      <c r="C826" s="4">
        <v>16.242653665357398</v>
      </c>
      <c r="K826" s="8">
        <v>32511</v>
      </c>
      <c r="L826">
        <v>174.62</v>
      </c>
      <c r="M826">
        <v>177.309</v>
      </c>
      <c r="N826" s="9">
        <f t="shared" si="56"/>
        <v>6.294131969807637E-2</v>
      </c>
      <c r="O826" s="9">
        <f t="shared" si="57"/>
        <v>7.9309715120525981E-2</v>
      </c>
    </row>
    <row r="827" spans="1:15" ht="13.5">
      <c r="A827">
        <f t="shared" si="58"/>
        <v>7</v>
      </c>
      <c r="B827" s="3" t="s">
        <v>862</v>
      </c>
      <c r="C827" s="4">
        <v>16.242653665357398</v>
      </c>
      <c r="K827" s="8">
        <v>32512</v>
      </c>
      <c r="L827">
        <v>177.56</v>
      </c>
      <c r="M827">
        <v>177.47489999999999</v>
      </c>
      <c r="N827" s="9">
        <f t="shared" si="56"/>
        <v>6.8479961487543539E-2</v>
      </c>
      <c r="O827" s="9">
        <f t="shared" si="57"/>
        <v>6.796786616921402E-2</v>
      </c>
    </row>
    <row r="828" spans="1:15" ht="13.5">
      <c r="A828">
        <f t="shared" si="58"/>
        <v>1</v>
      </c>
      <c r="B828" s="3" t="s">
        <v>863</v>
      </c>
      <c r="C828" s="4">
        <v>16.011150259002399</v>
      </c>
      <c r="K828" s="8">
        <v>32513</v>
      </c>
      <c r="L828">
        <v>177.49</v>
      </c>
      <c r="M828">
        <v>176.1593</v>
      </c>
      <c r="N828" s="9">
        <f t="shared" si="56"/>
        <v>5.2104327208061685E-2</v>
      </c>
      <c r="O828" s="9">
        <f t="shared" si="57"/>
        <v>4.4216360403082522E-2</v>
      </c>
    </row>
    <row r="829" spans="1:15" ht="13.5">
      <c r="A829">
        <f t="shared" si="58"/>
        <v>2</v>
      </c>
      <c r="B829" s="3" t="s">
        <v>864</v>
      </c>
      <c r="C829" s="4">
        <v>15.9476045746837</v>
      </c>
      <c r="K829" s="8">
        <v>32514</v>
      </c>
      <c r="L829">
        <v>177.52</v>
      </c>
      <c r="M829">
        <v>179.5145</v>
      </c>
      <c r="N829" s="9">
        <f t="shared" si="56"/>
        <v>0.12212389380530997</v>
      </c>
      <c r="O829" s="9">
        <f t="shared" si="57"/>
        <v>0.13473135271807846</v>
      </c>
    </row>
    <row r="830" spans="1:15" ht="13.5">
      <c r="A830">
        <f t="shared" si="58"/>
        <v>3</v>
      </c>
      <c r="B830" s="3" t="s">
        <v>865</v>
      </c>
      <c r="C830" s="4">
        <v>16.170811369667501</v>
      </c>
      <c r="K830" s="8">
        <v>32517</v>
      </c>
      <c r="L830">
        <v>177.65</v>
      </c>
      <c r="M830">
        <v>181.20400000000001</v>
      </c>
      <c r="N830" s="9">
        <f t="shared" si="56"/>
        <v>0.11813947633434041</v>
      </c>
      <c r="O830" s="9">
        <f t="shared" si="57"/>
        <v>0.14050855991943623</v>
      </c>
    </row>
    <row r="831" spans="1:15" ht="13.5">
      <c r="A831">
        <f t="shared" si="58"/>
        <v>4</v>
      </c>
      <c r="B831" s="3" t="s">
        <v>866</v>
      </c>
      <c r="C831" s="4">
        <v>17.0030826533816</v>
      </c>
      <c r="K831" s="8">
        <v>32518</v>
      </c>
      <c r="L831">
        <v>177.07</v>
      </c>
      <c r="M831">
        <v>182.6079</v>
      </c>
      <c r="N831" s="9">
        <f t="shared" si="56"/>
        <v>0.13703204263789903</v>
      </c>
      <c r="O831" s="9">
        <f t="shared" si="57"/>
        <v>0.17259294933538816</v>
      </c>
    </row>
    <row r="832" spans="1:15" ht="13.5">
      <c r="A832">
        <f t="shared" si="58"/>
        <v>5</v>
      </c>
      <c r="B832" s="3" t="s">
        <v>867</v>
      </c>
      <c r="C832" s="4">
        <v>18.8731846882153</v>
      </c>
      <c r="K832" s="8">
        <v>32519</v>
      </c>
      <c r="L832">
        <v>177.6</v>
      </c>
      <c r="M832">
        <v>182.834</v>
      </c>
      <c r="N832" s="9">
        <f t="shared" ref="N832:N895" si="59">L832 / INDEX(L:L, MAX(ROW(L832) - 252, 3)) - 1</f>
        <v>0.14182846856114195</v>
      </c>
      <c r="O832" s="9">
        <f t="shared" ref="O832:O895" si="60">M832 / INDEX(L:L, MAX(ROW(M832) - 252, 3)) - 1</f>
        <v>0.17547897646907562</v>
      </c>
    </row>
    <row r="833" spans="1:15" ht="13.5">
      <c r="A833">
        <f t="shared" si="58"/>
        <v>6</v>
      </c>
      <c r="B833" s="3" t="s">
        <v>868</v>
      </c>
      <c r="C833" s="4">
        <v>17.482196501727401</v>
      </c>
      <c r="K833" s="8">
        <v>32520</v>
      </c>
      <c r="L833">
        <v>179</v>
      </c>
      <c r="M833">
        <v>182.834</v>
      </c>
      <c r="N833" s="9">
        <f t="shared" si="59"/>
        <v>0.14714175852345557</v>
      </c>
      <c r="O833" s="9">
        <f t="shared" si="60"/>
        <v>0.17171238144065626</v>
      </c>
    </row>
    <row r="834" spans="1:15" ht="13.5">
      <c r="A834">
        <f t="shared" si="58"/>
        <v>7</v>
      </c>
      <c r="B834" s="3" t="s">
        <v>869</v>
      </c>
      <c r="C834" s="4">
        <v>17.482196501727401</v>
      </c>
      <c r="K834" s="8">
        <v>32521</v>
      </c>
      <c r="L834">
        <v>179.1</v>
      </c>
      <c r="M834">
        <v>179.9666</v>
      </c>
      <c r="N834" s="9">
        <f t="shared" si="59"/>
        <v>0.12063571517957694</v>
      </c>
      <c r="O834" s="9">
        <f t="shared" si="60"/>
        <v>0.12605806532348907</v>
      </c>
    </row>
    <row r="835" spans="1:15" ht="13.5">
      <c r="A835">
        <f t="shared" ref="A835:A898" si="61">WEEKDAY(B835,2)</f>
        <v>1</v>
      </c>
      <c r="B835" s="3" t="s">
        <v>870</v>
      </c>
      <c r="C835" s="4">
        <v>17.3294035399325</v>
      </c>
      <c r="K835" s="8">
        <v>32524</v>
      </c>
      <c r="L835">
        <v>179.2</v>
      </c>
      <c r="M835">
        <v>181.88220000000001</v>
      </c>
      <c r="N835" s="9">
        <f t="shared" si="59"/>
        <v>0.12690227644321461</v>
      </c>
      <c r="O835" s="9">
        <f t="shared" si="60"/>
        <v>0.14376933719029061</v>
      </c>
    </row>
    <row r="836" spans="1:15" ht="13.5">
      <c r="A836">
        <f t="shared" si="61"/>
        <v>2</v>
      </c>
      <c r="B836" s="3" t="s">
        <v>871</v>
      </c>
      <c r="C836" s="4">
        <v>14.335308308154399</v>
      </c>
      <c r="K836" s="8">
        <v>32525</v>
      </c>
      <c r="L836">
        <v>177.09</v>
      </c>
      <c r="M836">
        <v>180.60910000000001</v>
      </c>
      <c r="N836" s="9">
        <f t="shared" si="59"/>
        <v>0.1207518511486616</v>
      </c>
      <c r="O836" s="9">
        <f t="shared" si="60"/>
        <v>0.14302322637807752</v>
      </c>
    </row>
    <row r="837" spans="1:15" ht="13.5">
      <c r="A837">
        <f t="shared" si="61"/>
        <v>3</v>
      </c>
      <c r="B837" s="3" t="s">
        <v>872</v>
      </c>
      <c r="C837" s="4">
        <v>13.2177725649306</v>
      </c>
      <c r="K837" s="8">
        <v>32526</v>
      </c>
      <c r="L837">
        <v>178.65</v>
      </c>
      <c r="M837">
        <v>179.94280000000001</v>
      </c>
      <c r="N837" s="9">
        <f t="shared" si="59"/>
        <v>0.17178276269185355</v>
      </c>
      <c r="O837" s="9">
        <f t="shared" si="60"/>
        <v>0.18026236389872752</v>
      </c>
    </row>
    <row r="838" spans="1:15" ht="13.5">
      <c r="A838">
        <f t="shared" si="61"/>
        <v>4</v>
      </c>
      <c r="B838" s="3" t="s">
        <v>873</v>
      </c>
      <c r="C838" s="4">
        <v>13.468157026395099</v>
      </c>
      <c r="K838" s="8">
        <v>32527</v>
      </c>
      <c r="L838">
        <v>180.57</v>
      </c>
      <c r="M838">
        <v>179.45500000000001</v>
      </c>
      <c r="N838" s="9">
        <f t="shared" si="59"/>
        <v>0.18058188950637466</v>
      </c>
      <c r="O838" s="9">
        <f t="shared" si="60"/>
        <v>0.17329192546583871</v>
      </c>
    </row>
    <row r="839" spans="1:15" ht="13.5">
      <c r="A839">
        <f t="shared" si="61"/>
        <v>5</v>
      </c>
      <c r="B839" s="3" t="s">
        <v>874</v>
      </c>
      <c r="C839" s="4">
        <v>11.916904988878301</v>
      </c>
      <c r="K839" s="8">
        <v>32528</v>
      </c>
      <c r="L839">
        <v>180.32</v>
      </c>
      <c r="M839">
        <v>180.0856</v>
      </c>
      <c r="N839" s="9">
        <f t="shared" si="59"/>
        <v>0.16825396825396832</v>
      </c>
      <c r="O839" s="9">
        <f t="shared" si="60"/>
        <v>0.16673534175575</v>
      </c>
    </row>
    <row r="840" spans="1:15" ht="13.5">
      <c r="A840">
        <f t="shared" si="61"/>
        <v>6</v>
      </c>
      <c r="B840" s="3" t="s">
        <v>875</v>
      </c>
      <c r="C840" s="4">
        <v>11.4423807113024</v>
      </c>
      <c r="K840" s="8">
        <v>32531</v>
      </c>
      <c r="L840">
        <v>178.21</v>
      </c>
      <c r="M840">
        <v>178.2295</v>
      </c>
      <c r="N840" s="9">
        <f t="shared" si="59"/>
        <v>0.13473416109519265</v>
      </c>
      <c r="O840" s="9">
        <f t="shared" si="60"/>
        <v>0.13485832537408471</v>
      </c>
    </row>
    <row r="841" spans="1:15" ht="13.5">
      <c r="A841">
        <f t="shared" si="61"/>
        <v>7</v>
      </c>
      <c r="B841" s="3" t="s">
        <v>876</v>
      </c>
      <c r="C841" s="4">
        <v>11.4423807113024</v>
      </c>
      <c r="K841" s="8">
        <v>32532</v>
      </c>
      <c r="L841">
        <v>180.18</v>
      </c>
      <c r="M841">
        <v>177.97970000000001</v>
      </c>
      <c r="N841" s="9">
        <f t="shared" si="59"/>
        <v>0.16072924048186565</v>
      </c>
      <c r="O841" s="9">
        <f t="shared" si="60"/>
        <v>0.14655478966694591</v>
      </c>
    </row>
    <row r="842" spans="1:15" ht="13.5">
      <c r="A842">
        <f t="shared" si="61"/>
        <v>1</v>
      </c>
      <c r="B842" s="3" t="s">
        <v>877</v>
      </c>
      <c r="C842" s="4">
        <v>11.293863118592601</v>
      </c>
      <c r="K842" s="8">
        <v>32533</v>
      </c>
      <c r="L842">
        <v>181.56</v>
      </c>
      <c r="M842">
        <v>178.3485</v>
      </c>
      <c r="N842" s="9">
        <f t="shared" si="59"/>
        <v>0.16811426365566495</v>
      </c>
      <c r="O842" s="9">
        <f t="shared" si="60"/>
        <v>0.14745222929936297</v>
      </c>
    </row>
    <row r="843" spans="1:15" ht="13.5">
      <c r="A843">
        <f t="shared" si="61"/>
        <v>2</v>
      </c>
      <c r="B843" s="3" t="s">
        <v>878</v>
      </c>
      <c r="C843" s="4">
        <v>8.6813955987463896</v>
      </c>
      <c r="K843" s="8">
        <v>32534</v>
      </c>
      <c r="L843">
        <v>183.99</v>
      </c>
      <c r="M843">
        <v>179.88329999999999</v>
      </c>
      <c r="N843" s="9">
        <f t="shared" si="59"/>
        <v>0.16707897240723124</v>
      </c>
      <c r="O843" s="9">
        <f t="shared" si="60"/>
        <v>0.14102949571836332</v>
      </c>
    </row>
    <row r="844" spans="1:15" ht="13.5">
      <c r="A844">
        <f t="shared" si="61"/>
        <v>3</v>
      </c>
      <c r="B844" s="3" t="s">
        <v>879</v>
      </c>
      <c r="C844" s="4">
        <v>8.3833195058331107</v>
      </c>
      <c r="K844" s="8">
        <v>32535</v>
      </c>
      <c r="L844">
        <v>183.54</v>
      </c>
      <c r="M844">
        <v>179.25280000000001</v>
      </c>
      <c r="N844" s="9">
        <f t="shared" si="59"/>
        <v>0.15339659397976502</v>
      </c>
      <c r="O844" s="9">
        <f t="shared" si="60"/>
        <v>0.1264550996040974</v>
      </c>
    </row>
    <row r="845" spans="1:15" ht="13.5">
      <c r="A845">
        <f t="shared" si="61"/>
        <v>4</v>
      </c>
      <c r="B845" s="3" t="s">
        <v>880</v>
      </c>
      <c r="C845" s="4">
        <v>7.6193862517067696</v>
      </c>
      <c r="K845" s="8">
        <v>32538</v>
      </c>
      <c r="L845">
        <v>184.79</v>
      </c>
      <c r="M845">
        <v>181.8108</v>
      </c>
      <c r="N845" s="9">
        <f t="shared" si="59"/>
        <v>0.16498549993695621</v>
      </c>
      <c r="O845" s="9">
        <f t="shared" si="60"/>
        <v>0.14620350523263137</v>
      </c>
    </row>
    <row r="846" spans="1:15" ht="13.5">
      <c r="A846">
        <f t="shared" si="61"/>
        <v>5</v>
      </c>
      <c r="B846" s="3" t="s">
        <v>881</v>
      </c>
      <c r="C846" s="4">
        <v>7.5731555440831801</v>
      </c>
      <c r="K846" s="8">
        <v>32539</v>
      </c>
      <c r="L846">
        <v>186.47</v>
      </c>
      <c r="M846">
        <v>182.47710000000001</v>
      </c>
      <c r="N846" s="9">
        <f t="shared" si="59"/>
        <v>0.17291483205434655</v>
      </c>
      <c r="O846" s="9">
        <f t="shared" si="60"/>
        <v>0.14779909422568882</v>
      </c>
    </row>
    <row r="847" spans="1:15" ht="13.5">
      <c r="A847">
        <f t="shared" si="61"/>
        <v>6</v>
      </c>
      <c r="B847" s="3" t="s">
        <v>882</v>
      </c>
      <c r="C847" s="4">
        <v>7.0375723097329201</v>
      </c>
      <c r="K847" s="8">
        <v>32540</v>
      </c>
      <c r="L847">
        <v>188.37</v>
      </c>
      <c r="M847">
        <v>181.64420000000001</v>
      </c>
      <c r="N847" s="9">
        <f t="shared" si="59"/>
        <v>0.20302720653978801</v>
      </c>
      <c r="O847" s="9">
        <f t="shared" si="60"/>
        <v>0.1600728062332355</v>
      </c>
    </row>
    <row r="848" spans="1:15" ht="13.5">
      <c r="A848">
        <f t="shared" si="61"/>
        <v>7</v>
      </c>
      <c r="B848" s="3" t="s">
        <v>883</v>
      </c>
      <c r="C848" s="4">
        <v>7.0375723097329201</v>
      </c>
      <c r="K848" s="8">
        <v>32541</v>
      </c>
      <c r="L848">
        <v>189.87</v>
      </c>
      <c r="M848">
        <v>180.6686</v>
      </c>
      <c r="N848" s="9">
        <f t="shared" si="59"/>
        <v>0.20644300419367134</v>
      </c>
      <c r="O848" s="9">
        <f t="shared" si="60"/>
        <v>0.1479768712669971</v>
      </c>
    </row>
    <row r="849" spans="1:15" ht="13.5">
      <c r="A849">
        <f t="shared" si="61"/>
        <v>1</v>
      </c>
      <c r="B849" s="3" t="s">
        <v>884</v>
      </c>
      <c r="C849" s="4">
        <v>7.0004830232656401</v>
      </c>
      <c r="K849" s="8">
        <v>32542</v>
      </c>
      <c r="L849">
        <v>189.98</v>
      </c>
      <c r="M849">
        <v>180.35929999999999</v>
      </c>
      <c r="N849" s="9">
        <f t="shared" si="59"/>
        <v>0.20232896652110632</v>
      </c>
      <c r="O849" s="9">
        <f t="shared" si="60"/>
        <v>0.14144231377760907</v>
      </c>
    </row>
    <row r="850" spans="1:15" ht="13.5">
      <c r="A850">
        <f t="shared" si="61"/>
        <v>2</v>
      </c>
      <c r="B850" s="3" t="s">
        <v>885</v>
      </c>
      <c r="C850" s="4">
        <v>7.0731876104121101</v>
      </c>
      <c r="K850" s="8">
        <v>32545</v>
      </c>
      <c r="L850">
        <v>189.46</v>
      </c>
      <c r="M850">
        <v>182.5009</v>
      </c>
      <c r="N850" s="9">
        <f t="shared" si="59"/>
        <v>0.20002533569799863</v>
      </c>
      <c r="O850" s="9">
        <f t="shared" si="60"/>
        <v>0.1559469217126932</v>
      </c>
    </row>
    <row r="851" spans="1:15" ht="13.5">
      <c r="A851">
        <f t="shared" si="61"/>
        <v>3</v>
      </c>
      <c r="B851" s="3" t="s">
        <v>886</v>
      </c>
      <c r="C851" s="4">
        <v>7.2568669513439801</v>
      </c>
      <c r="K851" s="8">
        <v>32546</v>
      </c>
      <c r="L851">
        <v>192.05</v>
      </c>
      <c r="M851">
        <v>182.66739999999999</v>
      </c>
      <c r="N851" s="9">
        <f t="shared" si="59"/>
        <v>0.20839363241678721</v>
      </c>
      <c r="O851" s="9">
        <f t="shared" si="60"/>
        <v>0.14935757880828016</v>
      </c>
    </row>
    <row r="852" spans="1:15" ht="13.5">
      <c r="A852">
        <f t="shared" si="61"/>
        <v>4</v>
      </c>
      <c r="B852" s="3" t="s">
        <v>887</v>
      </c>
      <c r="C852" s="4">
        <v>6.1433706150866296</v>
      </c>
      <c r="K852" s="8">
        <v>32547</v>
      </c>
      <c r="L852">
        <v>190.05</v>
      </c>
      <c r="M852">
        <v>182.66739999999999</v>
      </c>
      <c r="N852" s="9">
        <f t="shared" si="59"/>
        <v>0.1714127218934911</v>
      </c>
      <c r="O852" s="9">
        <f t="shared" si="60"/>
        <v>0.12590853057199203</v>
      </c>
    </row>
    <row r="853" spans="1:15" ht="13.5">
      <c r="A853">
        <f t="shared" si="61"/>
        <v>5</v>
      </c>
      <c r="B853" s="3" t="s">
        <v>888</v>
      </c>
      <c r="C853" s="4">
        <v>5.8496159313928997</v>
      </c>
      <c r="K853" s="8">
        <v>32548</v>
      </c>
      <c r="L853">
        <v>188.69</v>
      </c>
      <c r="M853">
        <v>182.73910000000001</v>
      </c>
      <c r="N853" s="9">
        <f t="shared" si="59"/>
        <v>0.15789150711831113</v>
      </c>
      <c r="O853" s="9">
        <f t="shared" si="60"/>
        <v>0.12137395679921448</v>
      </c>
    </row>
    <row r="854" spans="1:15" ht="13.5">
      <c r="A854">
        <f t="shared" si="61"/>
        <v>6</v>
      </c>
      <c r="B854" s="3" t="s">
        <v>889</v>
      </c>
      <c r="C854" s="4">
        <v>6.4893769377558401</v>
      </c>
      <c r="K854" s="8">
        <v>32549</v>
      </c>
      <c r="L854">
        <v>185.71</v>
      </c>
      <c r="M854">
        <v>181.3896</v>
      </c>
      <c r="N854" s="9">
        <f t="shared" si="59"/>
        <v>0.13286158726285602</v>
      </c>
      <c r="O854" s="9">
        <f t="shared" si="60"/>
        <v>0.10650643567376306</v>
      </c>
    </row>
    <row r="855" spans="1:15" ht="13.5">
      <c r="A855">
        <f t="shared" si="61"/>
        <v>7</v>
      </c>
      <c r="B855" s="3" t="s">
        <v>890</v>
      </c>
      <c r="C855" s="4">
        <v>6.4893769377558401</v>
      </c>
      <c r="K855" s="8">
        <v>32552</v>
      </c>
      <c r="L855">
        <v>185.4</v>
      </c>
      <c r="M855">
        <v>180.37450000000001</v>
      </c>
      <c r="N855" s="9">
        <f t="shared" si="59"/>
        <v>0.11997100398695193</v>
      </c>
      <c r="O855" s="9">
        <f t="shared" si="60"/>
        <v>8.9612782409085545E-2</v>
      </c>
    </row>
    <row r="856" spans="1:15" ht="13.5">
      <c r="A856">
        <f t="shared" si="61"/>
        <v>1</v>
      </c>
      <c r="B856" s="3" t="s">
        <v>891</v>
      </c>
      <c r="C856" s="4">
        <v>6.9698242327359798</v>
      </c>
      <c r="K856" s="8">
        <v>32553</v>
      </c>
      <c r="L856">
        <v>185.63</v>
      </c>
      <c r="M856">
        <v>181.23439999999999</v>
      </c>
      <c r="N856" s="9">
        <f t="shared" si="59"/>
        <v>0.11960193003618813</v>
      </c>
      <c r="O856" s="9">
        <f t="shared" si="60"/>
        <v>9.3090470446320683E-2</v>
      </c>
    </row>
    <row r="857" spans="1:15" ht="13.5">
      <c r="A857">
        <f t="shared" si="61"/>
        <v>2</v>
      </c>
      <c r="B857" s="3" t="s">
        <v>892</v>
      </c>
      <c r="C857" s="4">
        <v>7.1856153912522203</v>
      </c>
      <c r="K857" s="8">
        <v>32554</v>
      </c>
      <c r="L857">
        <v>187.41</v>
      </c>
      <c r="M857">
        <v>182.5361</v>
      </c>
      <c r="N857" s="9">
        <f t="shared" si="59"/>
        <v>0.1306787330316741</v>
      </c>
      <c r="O857" s="9">
        <f t="shared" si="60"/>
        <v>0.10127360482654613</v>
      </c>
    </row>
    <row r="858" spans="1:15" ht="13.5">
      <c r="A858">
        <f t="shared" si="61"/>
        <v>3</v>
      </c>
      <c r="B858" s="3" t="s">
        <v>893</v>
      </c>
      <c r="C858" s="4">
        <v>6.1246735182458201</v>
      </c>
      <c r="K858" s="8">
        <v>32555</v>
      </c>
      <c r="L858">
        <v>187.82</v>
      </c>
      <c r="M858">
        <v>185.27080000000001</v>
      </c>
      <c r="N858" s="9">
        <f t="shared" si="59"/>
        <v>0.1241994373615849</v>
      </c>
      <c r="O858" s="9">
        <f t="shared" si="60"/>
        <v>0.10894116238702356</v>
      </c>
    </row>
    <row r="859" spans="1:15" ht="13.5">
      <c r="A859">
        <f t="shared" si="61"/>
        <v>4</v>
      </c>
      <c r="B859" s="3" t="s">
        <v>894</v>
      </c>
      <c r="C859" s="4">
        <v>6.7462404489985</v>
      </c>
      <c r="K859" s="8">
        <v>32556</v>
      </c>
      <c r="L859">
        <v>188.51</v>
      </c>
      <c r="M859">
        <v>186.0829</v>
      </c>
      <c r="N859" s="9">
        <f t="shared" si="59"/>
        <v>0.10757931844888358</v>
      </c>
      <c r="O859" s="9">
        <f t="shared" si="60"/>
        <v>9.3319036427732094E-2</v>
      </c>
    </row>
    <row r="860" spans="1:15" ht="13.5">
      <c r="A860">
        <f t="shared" si="61"/>
        <v>5</v>
      </c>
      <c r="B860" s="3" t="s">
        <v>895</v>
      </c>
      <c r="C860" s="4">
        <v>7.7046957436961199</v>
      </c>
      <c r="K860" s="8">
        <v>32560</v>
      </c>
      <c r="L860">
        <v>188.17</v>
      </c>
      <c r="M860">
        <v>187.2174</v>
      </c>
      <c r="N860" s="9">
        <f t="shared" si="59"/>
        <v>9.854632494599791E-2</v>
      </c>
      <c r="O860" s="9">
        <f t="shared" si="60"/>
        <v>9.2984996205266013E-2</v>
      </c>
    </row>
    <row r="861" spans="1:15" ht="13.5">
      <c r="A861">
        <f t="shared" si="61"/>
        <v>6</v>
      </c>
      <c r="B861" s="3" t="s">
        <v>896</v>
      </c>
      <c r="C861" s="4">
        <v>7.5312126679998999</v>
      </c>
      <c r="K861" s="8">
        <v>32561</v>
      </c>
      <c r="L861">
        <v>185.76</v>
      </c>
      <c r="M861">
        <v>188.8176</v>
      </c>
      <c r="N861" s="9">
        <f t="shared" si="59"/>
        <v>7.6994434137291234E-2</v>
      </c>
      <c r="O861" s="9">
        <f t="shared" si="60"/>
        <v>9.4721706864564048E-2</v>
      </c>
    </row>
    <row r="862" spans="1:15" ht="13.5">
      <c r="A862">
        <f t="shared" si="61"/>
        <v>7</v>
      </c>
      <c r="B862" s="3" t="s">
        <v>897</v>
      </c>
      <c r="C862" s="4">
        <v>7.5312126679998999</v>
      </c>
      <c r="K862" s="8">
        <v>32562</v>
      </c>
      <c r="L862">
        <v>186.47</v>
      </c>
      <c r="M862">
        <v>189.58189999999999</v>
      </c>
      <c r="N862" s="9">
        <f t="shared" si="59"/>
        <v>9.1808653902453408E-2</v>
      </c>
      <c r="O862" s="9">
        <f t="shared" si="60"/>
        <v>0.1100292757187189</v>
      </c>
    </row>
    <row r="863" spans="1:15" ht="13.5">
      <c r="A863">
        <f t="shared" si="61"/>
        <v>1</v>
      </c>
      <c r="B863" s="3" t="s">
        <v>898</v>
      </c>
      <c r="C863" s="4">
        <v>7.4549906711945102</v>
      </c>
      <c r="K863" s="8">
        <v>32563</v>
      </c>
      <c r="L863">
        <v>184.59</v>
      </c>
      <c r="M863">
        <v>190.76419999999999</v>
      </c>
      <c r="N863" s="9">
        <f t="shared" si="59"/>
        <v>8.1687664811016747E-2</v>
      </c>
      <c r="O863" s="9">
        <f t="shared" si="60"/>
        <v>0.11786815118663929</v>
      </c>
    </row>
    <row r="864" spans="1:15" ht="13.5">
      <c r="A864">
        <f t="shared" si="61"/>
        <v>2</v>
      </c>
      <c r="B864" s="3" t="s">
        <v>899</v>
      </c>
      <c r="C864" s="4">
        <v>7.6804069519021096</v>
      </c>
      <c r="K864" s="8">
        <v>32566</v>
      </c>
      <c r="L864">
        <v>183.82</v>
      </c>
      <c r="M864">
        <v>189.5342</v>
      </c>
      <c r="N864" s="9">
        <f t="shared" si="59"/>
        <v>6.4759036144578452E-2</v>
      </c>
      <c r="O864" s="9">
        <f t="shared" si="60"/>
        <v>9.7857970342910106E-2</v>
      </c>
    </row>
    <row r="865" spans="1:15" ht="13.5">
      <c r="A865">
        <f t="shared" si="61"/>
        <v>3</v>
      </c>
      <c r="B865" s="3" t="s">
        <v>900</v>
      </c>
      <c r="C865" s="4">
        <v>8.2090968455821791</v>
      </c>
      <c r="K865" s="8">
        <v>32567</v>
      </c>
      <c r="L865">
        <v>183.79</v>
      </c>
      <c r="M865">
        <v>191.92259999999999</v>
      </c>
      <c r="N865" s="9">
        <f t="shared" si="59"/>
        <v>6.464693274633615E-2</v>
      </c>
      <c r="O865" s="9">
        <f t="shared" si="60"/>
        <v>0.11175693680125121</v>
      </c>
    </row>
    <row r="866" spans="1:15" ht="13.5">
      <c r="A866">
        <f t="shared" si="61"/>
        <v>4</v>
      </c>
      <c r="B866" s="3" t="s">
        <v>901</v>
      </c>
      <c r="C866" s="4">
        <v>7.3106969364607997</v>
      </c>
      <c r="K866" s="8">
        <v>32568</v>
      </c>
      <c r="L866">
        <v>183.6</v>
      </c>
      <c r="M866">
        <v>191.1344</v>
      </c>
      <c r="N866" s="9">
        <f t="shared" si="59"/>
        <v>4.8423937871173939E-2</v>
      </c>
      <c r="O866" s="9">
        <f t="shared" si="60"/>
        <v>9.1448149840109627E-2</v>
      </c>
    </row>
    <row r="867" spans="1:15" ht="13.5">
      <c r="A867">
        <f t="shared" si="61"/>
        <v>5</v>
      </c>
      <c r="B867" s="3" t="s">
        <v>902</v>
      </c>
      <c r="C867" s="4">
        <v>8.2828898663066308</v>
      </c>
      <c r="K867" s="8">
        <v>32569</v>
      </c>
      <c r="L867">
        <v>185.46</v>
      </c>
      <c r="M867">
        <v>191.5763</v>
      </c>
      <c r="N867" s="9">
        <f t="shared" si="59"/>
        <v>5.0764872521246396E-2</v>
      </c>
      <c r="O867" s="9">
        <f t="shared" si="60"/>
        <v>8.5418130311614826E-2</v>
      </c>
    </row>
    <row r="868" spans="1:15" ht="13.5">
      <c r="A868">
        <f t="shared" si="61"/>
        <v>6</v>
      </c>
      <c r="B868" s="3" t="s">
        <v>903</v>
      </c>
      <c r="C868" s="4">
        <v>8.1466253381621101</v>
      </c>
      <c r="K868" s="8">
        <v>32570</v>
      </c>
      <c r="L868">
        <v>185.82</v>
      </c>
      <c r="M868">
        <v>189.65360000000001</v>
      </c>
      <c r="N868" s="9">
        <f t="shared" si="59"/>
        <v>4.7522408253001913E-2</v>
      </c>
      <c r="O868" s="9">
        <f t="shared" si="60"/>
        <v>6.9133547550594976E-2</v>
      </c>
    </row>
    <row r="869" spans="1:15" ht="13.5">
      <c r="A869">
        <f t="shared" si="61"/>
        <v>7</v>
      </c>
      <c r="B869" s="3" t="s">
        <v>904</v>
      </c>
      <c r="C869" s="4">
        <v>8.1466253381621101</v>
      </c>
      <c r="K869" s="8">
        <v>32573</v>
      </c>
      <c r="L869">
        <v>187.51</v>
      </c>
      <c r="M869">
        <v>193.2363</v>
      </c>
      <c r="N869" s="9">
        <f t="shared" si="59"/>
        <v>5.071164406589701E-2</v>
      </c>
      <c r="O869" s="9">
        <f t="shared" si="60"/>
        <v>8.2798946542642637E-2</v>
      </c>
    </row>
    <row r="870" spans="1:15" ht="13.5">
      <c r="A870">
        <f t="shared" si="61"/>
        <v>1</v>
      </c>
      <c r="B870" s="3" t="s">
        <v>905</v>
      </c>
      <c r="C870" s="4">
        <v>9.1382774828273394</v>
      </c>
      <c r="K870" s="8">
        <v>32574</v>
      </c>
      <c r="L870">
        <v>186.7</v>
      </c>
      <c r="M870">
        <v>192.7944</v>
      </c>
      <c r="N870" s="9">
        <f t="shared" si="59"/>
        <v>3.9416546041643352E-2</v>
      </c>
      <c r="O870" s="9">
        <f t="shared" si="60"/>
        <v>7.3345952566529204E-2</v>
      </c>
    </row>
    <row r="871" spans="1:15" ht="13.5">
      <c r="A871">
        <f t="shared" si="61"/>
        <v>2</v>
      </c>
      <c r="B871" s="3" t="s">
        <v>906</v>
      </c>
      <c r="C871" s="4">
        <v>9.2433226813568794</v>
      </c>
      <c r="K871" s="8">
        <v>32575</v>
      </c>
      <c r="L871">
        <v>186.26</v>
      </c>
      <c r="M871">
        <v>194.5977</v>
      </c>
      <c r="N871" s="9">
        <f t="shared" si="59"/>
        <v>2.7698079894062921E-2</v>
      </c>
      <c r="O871" s="9">
        <f t="shared" si="60"/>
        <v>7.3701721474288107E-2</v>
      </c>
    </row>
    <row r="872" spans="1:15" ht="13.5">
      <c r="A872">
        <f t="shared" si="61"/>
        <v>3</v>
      </c>
      <c r="B872" s="3" t="s">
        <v>907</v>
      </c>
      <c r="C872" s="4">
        <v>8.7796369461998491</v>
      </c>
      <c r="K872" s="8">
        <v>32576</v>
      </c>
      <c r="L872">
        <v>185.35</v>
      </c>
      <c r="M872">
        <v>197.05770000000001</v>
      </c>
      <c r="N872" s="9">
        <f t="shared" si="59"/>
        <v>3.8782715911001464E-2</v>
      </c>
      <c r="O872" s="9">
        <f t="shared" si="60"/>
        <v>0.10439780306002366</v>
      </c>
    </row>
    <row r="873" spans="1:15" ht="13.5">
      <c r="A873">
        <f t="shared" si="61"/>
        <v>4</v>
      </c>
      <c r="B873" s="3" t="s">
        <v>908</v>
      </c>
      <c r="C873" s="4">
        <v>10.1341654887039</v>
      </c>
      <c r="K873" s="8">
        <v>32577</v>
      </c>
      <c r="L873">
        <v>184.99</v>
      </c>
      <c r="M873">
        <v>194.28919999999999</v>
      </c>
      <c r="N873" s="9">
        <f t="shared" si="59"/>
        <v>3.9912305357243438E-2</v>
      </c>
      <c r="O873" s="9">
        <f t="shared" si="60"/>
        <v>9.2187306762606225E-2</v>
      </c>
    </row>
    <row r="874" spans="1:15" ht="13.5">
      <c r="A874">
        <f t="shared" si="61"/>
        <v>5</v>
      </c>
      <c r="B874" s="3" t="s">
        <v>909</v>
      </c>
      <c r="C874" s="4">
        <v>9.8229487862102598</v>
      </c>
      <c r="K874" s="8">
        <v>32580</v>
      </c>
      <c r="L874">
        <v>185.88</v>
      </c>
      <c r="M874">
        <v>194.56489999999999</v>
      </c>
      <c r="N874" s="9">
        <f t="shared" si="59"/>
        <v>3.7218905195022467E-2</v>
      </c>
      <c r="O874" s="9">
        <f t="shared" si="60"/>
        <v>8.5681044584565491E-2</v>
      </c>
    </row>
    <row r="875" spans="1:15" ht="13.5">
      <c r="A875">
        <f t="shared" si="61"/>
        <v>6</v>
      </c>
      <c r="B875" s="3" t="s">
        <v>910</v>
      </c>
      <c r="C875" s="4">
        <v>10.579725228975899</v>
      </c>
      <c r="K875" s="8">
        <v>32581</v>
      </c>
      <c r="L875">
        <v>185.35</v>
      </c>
      <c r="M875">
        <v>195.72739999999999</v>
      </c>
      <c r="N875" s="9">
        <f t="shared" si="59"/>
        <v>3.9423508299685883E-2</v>
      </c>
      <c r="O875" s="9">
        <f t="shared" si="60"/>
        <v>9.7618887393450038E-2</v>
      </c>
    </row>
    <row r="876" spans="1:15" ht="13.5">
      <c r="A876">
        <f t="shared" si="61"/>
        <v>7</v>
      </c>
      <c r="B876" s="3" t="s">
        <v>911</v>
      </c>
      <c r="C876" s="4">
        <v>10.579725228975899</v>
      </c>
      <c r="K876" s="8">
        <v>32582</v>
      </c>
      <c r="L876">
        <v>185.37</v>
      </c>
      <c r="M876">
        <v>196.89</v>
      </c>
      <c r="N876" s="9">
        <f t="shared" si="59"/>
        <v>2.743598270701697E-2</v>
      </c>
      <c r="O876" s="9">
        <f t="shared" si="60"/>
        <v>9.1286997006983617E-2</v>
      </c>
    </row>
    <row r="877" spans="1:15" ht="13.5">
      <c r="A877">
        <f t="shared" si="61"/>
        <v>1</v>
      </c>
      <c r="B877" s="3" t="s">
        <v>912</v>
      </c>
      <c r="C877" s="4">
        <v>11.543937442068801</v>
      </c>
      <c r="K877" s="8">
        <v>32583</v>
      </c>
      <c r="L877">
        <v>187.13</v>
      </c>
      <c r="M877">
        <v>199.0712</v>
      </c>
      <c r="N877" s="9">
        <f t="shared" si="59"/>
        <v>3.2498344736261231E-2</v>
      </c>
      <c r="O877" s="9">
        <f t="shared" si="60"/>
        <v>9.8384462591039501E-2</v>
      </c>
    </row>
    <row r="878" spans="1:15" ht="13.5">
      <c r="A878">
        <f t="shared" si="61"/>
        <v>2</v>
      </c>
      <c r="B878" s="3" t="s">
        <v>913</v>
      </c>
      <c r="C878" s="4">
        <v>11.352501744126799</v>
      </c>
      <c r="K878" s="8">
        <v>32584</v>
      </c>
      <c r="L878">
        <v>182.01</v>
      </c>
      <c r="M878">
        <v>198.72370000000001</v>
      </c>
      <c r="N878" s="9">
        <f t="shared" si="59"/>
        <v>5.3579319487406796E-3</v>
      </c>
      <c r="O878" s="9">
        <f t="shared" si="60"/>
        <v>9.767841361025198E-2</v>
      </c>
    </row>
    <row r="879" spans="1:15" ht="13.5">
      <c r="A879">
        <f t="shared" si="61"/>
        <v>3</v>
      </c>
      <c r="B879" s="3" t="s">
        <v>914</v>
      </c>
      <c r="C879" s="4">
        <v>11.3070701294423</v>
      </c>
      <c r="K879" s="8">
        <v>32587</v>
      </c>
      <c r="L879">
        <v>179.88</v>
      </c>
      <c r="M879">
        <v>198.89150000000001</v>
      </c>
      <c r="N879" s="9">
        <f t="shared" si="59"/>
        <v>5.4779206260480162E-3</v>
      </c>
      <c r="O879" s="9">
        <f t="shared" si="60"/>
        <v>0.11174678591391829</v>
      </c>
    </row>
    <row r="880" spans="1:15" ht="13.5">
      <c r="A880">
        <f t="shared" si="61"/>
        <v>4</v>
      </c>
      <c r="B880" s="3" t="s">
        <v>915</v>
      </c>
      <c r="C880" s="4">
        <v>11.922501559890399</v>
      </c>
      <c r="K880" s="8">
        <v>32588</v>
      </c>
      <c r="L880">
        <v>182.04</v>
      </c>
      <c r="M880">
        <v>197.70490000000001</v>
      </c>
      <c r="N880" s="9">
        <f t="shared" si="59"/>
        <v>1.1277151269373897E-2</v>
      </c>
      <c r="O880" s="9">
        <f t="shared" si="60"/>
        <v>9.8299538914504936E-2</v>
      </c>
    </row>
    <row r="881" spans="1:15" ht="13.5">
      <c r="A881">
        <f t="shared" si="61"/>
        <v>5</v>
      </c>
      <c r="B881" s="3" t="s">
        <v>916</v>
      </c>
      <c r="C881" s="4">
        <v>11.7517600517651</v>
      </c>
      <c r="K881" s="8">
        <v>32589</v>
      </c>
      <c r="L881">
        <v>180.59</v>
      </c>
      <c r="M881">
        <v>196.85400000000001</v>
      </c>
      <c r="N881" s="9">
        <f t="shared" si="59"/>
        <v>7.5318009372906669E-3</v>
      </c>
      <c r="O881" s="9">
        <f t="shared" si="60"/>
        <v>9.8270475340325847E-2</v>
      </c>
    </row>
    <row r="882" spans="1:15" ht="13.5">
      <c r="A882">
        <f t="shared" si="61"/>
        <v>6</v>
      </c>
      <c r="B882" s="3" t="s">
        <v>917</v>
      </c>
      <c r="C882" s="4">
        <v>12.472008150173901</v>
      </c>
      <c r="K882" s="8">
        <v>32590</v>
      </c>
      <c r="L882">
        <v>181.04</v>
      </c>
      <c r="M882">
        <v>197.63300000000001</v>
      </c>
      <c r="N882" s="9">
        <f t="shared" si="59"/>
        <v>3.5934996566720168E-2</v>
      </c>
      <c r="O882" s="9">
        <f t="shared" si="60"/>
        <v>0.13088235294117667</v>
      </c>
    </row>
    <row r="883" spans="1:15" ht="13.5">
      <c r="A883">
        <f t="shared" si="61"/>
        <v>7</v>
      </c>
      <c r="B883" s="3" t="s">
        <v>918</v>
      </c>
      <c r="C883" s="4">
        <v>12.472008150173901</v>
      </c>
      <c r="K883" s="8">
        <v>32594</v>
      </c>
      <c r="L883">
        <v>181.15</v>
      </c>
      <c r="M883">
        <v>195.83529999999999</v>
      </c>
      <c r="N883" s="9">
        <f t="shared" si="59"/>
        <v>4.7836649699213307E-2</v>
      </c>
      <c r="O883" s="9">
        <f t="shared" si="60"/>
        <v>0.1327816982878296</v>
      </c>
    </row>
    <row r="884" spans="1:15" ht="13.5">
      <c r="A884">
        <f t="shared" si="61"/>
        <v>1</v>
      </c>
      <c r="B884" s="3" t="s">
        <v>919</v>
      </c>
      <c r="C884" s="4">
        <v>12.2470009602778</v>
      </c>
      <c r="K884" s="8">
        <v>32595</v>
      </c>
      <c r="L884">
        <v>182.01</v>
      </c>
      <c r="M884">
        <v>196.20679999999999</v>
      </c>
      <c r="N884" s="9">
        <f t="shared" si="59"/>
        <v>5.3054848414718636E-2</v>
      </c>
      <c r="O884" s="9">
        <f t="shared" si="60"/>
        <v>0.13519324230502194</v>
      </c>
    </row>
    <row r="885" spans="1:15" ht="13.5">
      <c r="A885">
        <f t="shared" si="61"/>
        <v>2</v>
      </c>
      <c r="B885" s="3" t="s">
        <v>920</v>
      </c>
      <c r="C885" s="4">
        <v>10.8638996886569</v>
      </c>
      <c r="K885" s="8">
        <v>32596</v>
      </c>
      <c r="L885">
        <v>183.34</v>
      </c>
      <c r="M885">
        <v>195.67949999999999</v>
      </c>
      <c r="N885" s="9">
        <f t="shared" si="59"/>
        <v>5.5741103305309236E-2</v>
      </c>
      <c r="O885" s="9">
        <f t="shared" si="60"/>
        <v>0.12679661407347687</v>
      </c>
    </row>
    <row r="886" spans="1:15" ht="13.5">
      <c r="A886">
        <f t="shared" si="61"/>
        <v>3</v>
      </c>
      <c r="B886" s="3" t="s">
        <v>921</v>
      </c>
      <c r="C886" s="4">
        <v>11.0842753024837</v>
      </c>
      <c r="K886" s="8">
        <v>32597</v>
      </c>
      <c r="L886">
        <v>184.37</v>
      </c>
      <c r="M886">
        <v>194.1454</v>
      </c>
      <c r="N886" s="9">
        <f t="shared" si="59"/>
        <v>7.1109045488874756E-2</v>
      </c>
      <c r="O886" s="9">
        <f t="shared" si="60"/>
        <v>0.12789984314181146</v>
      </c>
    </row>
    <row r="887" spans="1:15" ht="13.5">
      <c r="A887">
        <f t="shared" si="61"/>
        <v>4</v>
      </c>
      <c r="B887" s="3" t="s">
        <v>922</v>
      </c>
      <c r="C887" s="4">
        <v>10.536341814690299</v>
      </c>
      <c r="K887" s="8">
        <v>32598</v>
      </c>
      <c r="L887">
        <v>185.87</v>
      </c>
      <c r="M887">
        <v>194.3252</v>
      </c>
      <c r="N887" s="9">
        <f t="shared" si="59"/>
        <v>7.2780791873485073E-2</v>
      </c>
      <c r="O887" s="9">
        <f t="shared" si="60"/>
        <v>0.12158143830081958</v>
      </c>
    </row>
    <row r="888" spans="1:15" ht="13.5">
      <c r="A888">
        <f t="shared" si="61"/>
        <v>5</v>
      </c>
      <c r="B888" s="3" t="s">
        <v>923</v>
      </c>
      <c r="C888" s="4">
        <v>10.706347485324001</v>
      </c>
      <c r="K888" s="8">
        <v>32601</v>
      </c>
      <c r="L888">
        <v>185.83</v>
      </c>
      <c r="M888">
        <v>195.87119999999999</v>
      </c>
      <c r="N888" s="9">
        <f t="shared" si="59"/>
        <v>8.4189031505250922E-2</v>
      </c>
      <c r="O888" s="9">
        <f t="shared" si="60"/>
        <v>0.14277246207701277</v>
      </c>
    </row>
    <row r="889" spans="1:15" ht="13.5">
      <c r="A889">
        <f t="shared" si="61"/>
        <v>6</v>
      </c>
      <c r="B889" s="3" t="s">
        <v>924</v>
      </c>
      <c r="C889" s="4">
        <v>10.9927002623481</v>
      </c>
      <c r="K889" s="8">
        <v>32602</v>
      </c>
      <c r="L889">
        <v>185.54</v>
      </c>
      <c r="M889">
        <v>198.40010000000001</v>
      </c>
      <c r="N889" s="9">
        <f t="shared" si="59"/>
        <v>7.3105841526894144E-2</v>
      </c>
      <c r="O889" s="9">
        <f t="shared" si="60"/>
        <v>0.14748467322151537</v>
      </c>
    </row>
    <row r="890" spans="1:15" ht="13.5">
      <c r="A890">
        <f t="shared" si="61"/>
        <v>7</v>
      </c>
      <c r="B890" s="3" t="s">
        <v>925</v>
      </c>
      <c r="C890" s="4">
        <v>10.9927002623481</v>
      </c>
      <c r="K890" s="8">
        <v>32603</v>
      </c>
      <c r="L890">
        <v>186.09</v>
      </c>
      <c r="M890">
        <v>199.20310000000001</v>
      </c>
      <c r="N890" s="9">
        <f t="shared" si="59"/>
        <v>5.3737259343148436E-2</v>
      </c>
      <c r="O890" s="9">
        <f t="shared" si="60"/>
        <v>0.12799037372593447</v>
      </c>
    </row>
    <row r="891" spans="1:15" ht="13.5">
      <c r="A891">
        <f t="shared" si="61"/>
        <v>1</v>
      </c>
      <c r="B891" s="3" t="s">
        <v>926</v>
      </c>
      <c r="C891" s="4">
        <v>10.9927002623481</v>
      </c>
      <c r="K891" s="8">
        <v>32604</v>
      </c>
      <c r="L891">
        <v>186.2</v>
      </c>
      <c r="M891">
        <v>198.32820000000001</v>
      </c>
      <c r="N891" s="9">
        <f t="shared" si="59"/>
        <v>5.0019737213105264E-2</v>
      </c>
      <c r="O891" s="9">
        <f t="shared" si="60"/>
        <v>0.11841312806631699</v>
      </c>
    </row>
    <row r="892" spans="1:15" ht="13.5">
      <c r="A892">
        <f t="shared" si="61"/>
        <v>2</v>
      </c>
      <c r="B892" s="3" t="s">
        <v>927</v>
      </c>
      <c r="C892" s="4">
        <v>8.3466060247829201</v>
      </c>
      <c r="K892" s="8">
        <v>32605</v>
      </c>
      <c r="L892">
        <v>188.4</v>
      </c>
      <c r="M892">
        <v>197.10570000000001</v>
      </c>
      <c r="N892" s="9">
        <f t="shared" si="59"/>
        <v>5.2925725143911029E-2</v>
      </c>
      <c r="O892" s="9">
        <f t="shared" si="60"/>
        <v>0.10157994746548926</v>
      </c>
    </row>
    <row r="893" spans="1:15" ht="13.5">
      <c r="A893">
        <f t="shared" si="61"/>
        <v>3</v>
      </c>
      <c r="B893" s="3" t="s">
        <v>928</v>
      </c>
      <c r="C893" s="4">
        <v>9.5470848933307408</v>
      </c>
      <c r="K893" s="8">
        <v>32608</v>
      </c>
      <c r="L893">
        <v>189.27</v>
      </c>
      <c r="M893">
        <v>197.10570000000001</v>
      </c>
      <c r="N893" s="9">
        <f t="shared" si="59"/>
        <v>5.1850616872290756E-2</v>
      </c>
      <c r="O893" s="9">
        <f t="shared" si="60"/>
        <v>9.5396798932977811E-2</v>
      </c>
    </row>
    <row r="894" spans="1:15" ht="13.5">
      <c r="A894">
        <f t="shared" si="61"/>
        <v>4</v>
      </c>
      <c r="B894" s="3" t="s">
        <v>929</v>
      </c>
      <c r="C894" s="4">
        <v>8.9615153437576591</v>
      </c>
      <c r="K894" s="8">
        <v>32609</v>
      </c>
      <c r="L894">
        <v>190.91</v>
      </c>
      <c r="M894">
        <v>195.34389999999999</v>
      </c>
      <c r="N894" s="9">
        <f t="shared" si="59"/>
        <v>6.0022209883398236E-2</v>
      </c>
      <c r="O894" s="9">
        <f t="shared" si="60"/>
        <v>8.4641310383120505E-2</v>
      </c>
    </row>
    <row r="895" spans="1:15" ht="13.5">
      <c r="A895">
        <f t="shared" si="61"/>
        <v>5</v>
      </c>
      <c r="B895" s="3" t="s">
        <v>930</v>
      </c>
      <c r="C895" s="4">
        <v>8.0518596316131905</v>
      </c>
      <c r="K895" s="8">
        <v>32610</v>
      </c>
      <c r="L895">
        <v>192.53</v>
      </c>
      <c r="M895">
        <v>195.53639999999999</v>
      </c>
      <c r="N895" s="9">
        <f t="shared" si="59"/>
        <v>6.735780019957871E-2</v>
      </c>
      <c r="O895" s="9">
        <f t="shared" si="60"/>
        <v>8.4024836456369822E-2</v>
      </c>
    </row>
    <row r="896" spans="1:15" ht="13.5">
      <c r="A896">
        <f t="shared" si="61"/>
        <v>6</v>
      </c>
      <c r="B896" s="3" t="s">
        <v>931</v>
      </c>
      <c r="C896" s="4">
        <v>8.6923318633874498</v>
      </c>
      <c r="K896" s="8">
        <v>32611</v>
      </c>
      <c r="L896">
        <v>191.83</v>
      </c>
      <c r="M896">
        <v>197.25649999999999</v>
      </c>
      <c r="N896" s="9">
        <f t="shared" ref="N896:N959" si="62">L896 / INDEX(L:L, MAX(ROW(L896) - 252, 3)) - 1</f>
        <v>0.1071160616379061</v>
      </c>
      <c r="O896" s="9">
        <f t="shared" ref="O896:O959" si="63">M896 / INDEX(L:L, MAX(ROW(M896) - 252, 3)) - 1</f>
        <v>0.13843423558607948</v>
      </c>
    </row>
    <row r="897" spans="1:15" ht="13.5">
      <c r="A897">
        <f t="shared" si="61"/>
        <v>7</v>
      </c>
      <c r="B897" s="3" t="s">
        <v>932</v>
      </c>
      <c r="C897" s="4">
        <v>8.6923318633874498</v>
      </c>
      <c r="K897" s="8">
        <v>32612</v>
      </c>
      <c r="L897">
        <v>194.63</v>
      </c>
      <c r="M897">
        <v>197.78579999999999</v>
      </c>
      <c r="N897" s="9">
        <f t="shared" si="62"/>
        <v>0.12418413908623571</v>
      </c>
      <c r="O897" s="9">
        <f t="shared" si="63"/>
        <v>0.14241206030150755</v>
      </c>
    </row>
    <row r="898" spans="1:15" ht="13.5">
      <c r="A898">
        <f t="shared" si="61"/>
        <v>1</v>
      </c>
      <c r="B898" s="3" t="s">
        <v>933</v>
      </c>
      <c r="C898" s="4">
        <v>8.9724095730347102</v>
      </c>
      <c r="K898" s="8">
        <v>32615</v>
      </c>
      <c r="L898">
        <v>194.59</v>
      </c>
      <c r="M898">
        <v>198.279</v>
      </c>
      <c r="N898" s="9">
        <f t="shared" si="62"/>
        <v>0.12123307404206285</v>
      </c>
      <c r="O898" s="9">
        <f t="shared" si="63"/>
        <v>0.14248919619706135</v>
      </c>
    </row>
    <row r="899" spans="1:15" ht="13.5">
      <c r="A899">
        <f t="shared" ref="A899:A962" si="64">WEEKDAY(B899,2)</f>
        <v>2</v>
      </c>
      <c r="B899" s="3" t="s">
        <v>934</v>
      </c>
      <c r="C899" s="4">
        <v>8.6474602265555607</v>
      </c>
      <c r="K899" s="8">
        <v>32616</v>
      </c>
      <c r="L899">
        <v>196.83</v>
      </c>
      <c r="M899">
        <v>195.80099999999999</v>
      </c>
      <c r="N899" s="9">
        <f t="shared" si="62"/>
        <v>0.12893604817895055</v>
      </c>
      <c r="O899" s="9">
        <f t="shared" si="63"/>
        <v>0.12303412675652425</v>
      </c>
    </row>
    <row r="900" spans="1:15" ht="13.5">
      <c r="A900">
        <f t="shared" si="64"/>
        <v>3</v>
      </c>
      <c r="B900" s="3" t="s">
        <v>935</v>
      </c>
      <c r="C900" s="4">
        <v>10.6293076475456</v>
      </c>
      <c r="K900" s="8">
        <v>32617</v>
      </c>
      <c r="L900">
        <v>198.07</v>
      </c>
      <c r="M900">
        <v>194.10489999999999</v>
      </c>
      <c r="N900" s="9">
        <f t="shared" si="62"/>
        <v>0.14537674203434903</v>
      </c>
      <c r="O900" s="9">
        <f t="shared" si="63"/>
        <v>0.122447811253108</v>
      </c>
    </row>
    <row r="901" spans="1:15" ht="13.5">
      <c r="A901">
        <f t="shared" si="64"/>
        <v>4</v>
      </c>
      <c r="B901" s="3" t="s">
        <v>936</v>
      </c>
      <c r="C901" s="4">
        <v>9.6914139745538392</v>
      </c>
      <c r="K901" s="8">
        <v>32618</v>
      </c>
      <c r="L901">
        <v>197.65</v>
      </c>
      <c r="M901">
        <v>194.67019999999999</v>
      </c>
      <c r="N901" s="9">
        <f t="shared" si="62"/>
        <v>0.14866042889521713</v>
      </c>
      <c r="O901" s="9">
        <f t="shared" si="63"/>
        <v>0.13134305805776725</v>
      </c>
    </row>
    <row r="902" spans="1:15" ht="13.5">
      <c r="A902">
        <f t="shared" si="64"/>
        <v>5</v>
      </c>
      <c r="B902" s="3" t="s">
        <v>937</v>
      </c>
      <c r="C902" s="4">
        <v>10.3463175426507</v>
      </c>
      <c r="K902" s="8">
        <v>32619</v>
      </c>
      <c r="L902">
        <v>198.86</v>
      </c>
      <c r="M902">
        <v>195.6927</v>
      </c>
      <c r="N902" s="9">
        <f t="shared" si="62"/>
        <v>0.14735748903761836</v>
      </c>
      <c r="O902" s="9">
        <f t="shared" si="63"/>
        <v>0.12908319870759288</v>
      </c>
    </row>
    <row r="903" spans="1:15" ht="13.5">
      <c r="A903">
        <f t="shared" si="64"/>
        <v>6</v>
      </c>
      <c r="B903" s="3" t="s">
        <v>938</v>
      </c>
      <c r="C903" s="4">
        <v>10.6538339999109</v>
      </c>
      <c r="K903" s="8">
        <v>32622</v>
      </c>
      <c r="L903">
        <v>198.32</v>
      </c>
      <c r="M903">
        <v>198.2911</v>
      </c>
      <c r="N903" s="9">
        <f t="shared" si="62"/>
        <v>0.13715596330275215</v>
      </c>
      <c r="O903" s="9">
        <f t="shared" si="63"/>
        <v>0.13699025229357797</v>
      </c>
    </row>
    <row r="904" spans="1:15" ht="13.5">
      <c r="A904">
        <f t="shared" si="64"/>
        <v>7</v>
      </c>
      <c r="B904" s="3" t="s">
        <v>939</v>
      </c>
      <c r="C904" s="4">
        <v>10.6538339999109</v>
      </c>
      <c r="K904" s="8">
        <v>32623</v>
      </c>
      <c r="L904">
        <v>197.24</v>
      </c>
      <c r="M904">
        <v>199.12110000000001</v>
      </c>
      <c r="N904" s="9">
        <f t="shared" si="62"/>
        <v>0.11598958922711322</v>
      </c>
      <c r="O904" s="9">
        <f t="shared" si="63"/>
        <v>0.12663290709516817</v>
      </c>
    </row>
    <row r="905" spans="1:15" ht="13.5">
      <c r="A905">
        <f t="shared" si="64"/>
        <v>1</v>
      </c>
      <c r="B905" s="3" t="s">
        <v>940</v>
      </c>
      <c r="C905" s="4">
        <v>10.334632884791001</v>
      </c>
      <c r="K905" s="8">
        <v>32624</v>
      </c>
      <c r="L905">
        <v>197.25</v>
      </c>
      <c r="M905">
        <v>201.03370000000001</v>
      </c>
      <c r="N905" s="9">
        <f t="shared" si="62"/>
        <v>0.11308616895209078</v>
      </c>
      <c r="O905" s="9">
        <f t="shared" si="63"/>
        <v>0.13443767281756114</v>
      </c>
    </row>
    <row r="906" spans="1:15" ht="13.5">
      <c r="A906">
        <f t="shared" si="64"/>
        <v>2</v>
      </c>
      <c r="B906" s="3" t="s">
        <v>941</v>
      </c>
      <c r="C906" s="4">
        <v>11.8641635591134</v>
      </c>
      <c r="K906" s="8">
        <v>32625</v>
      </c>
      <c r="L906">
        <v>199.57</v>
      </c>
      <c r="M906">
        <v>203.46369999999999</v>
      </c>
      <c r="N906" s="9">
        <f t="shared" si="62"/>
        <v>0.12923668873422733</v>
      </c>
      <c r="O906" s="9">
        <f t="shared" si="63"/>
        <v>0.15126860182198842</v>
      </c>
    </row>
    <row r="907" spans="1:15" ht="13.5">
      <c r="A907">
        <f t="shared" si="64"/>
        <v>3</v>
      </c>
      <c r="B907" s="3" t="s">
        <v>942</v>
      </c>
      <c r="C907" s="4">
        <v>12.082854412159399</v>
      </c>
      <c r="K907" s="8">
        <v>32626</v>
      </c>
      <c r="L907">
        <v>200.47</v>
      </c>
      <c r="M907">
        <v>203.45160000000001</v>
      </c>
      <c r="N907" s="9">
        <f t="shared" si="62"/>
        <v>0.13955206912232843</v>
      </c>
      <c r="O907" s="9">
        <f t="shared" si="63"/>
        <v>0.1565006821282402</v>
      </c>
    </row>
    <row r="908" spans="1:15" ht="13.5">
      <c r="A908">
        <f t="shared" si="64"/>
        <v>4</v>
      </c>
      <c r="B908" s="3" t="s">
        <v>943</v>
      </c>
      <c r="C908" s="4">
        <v>12.5679223097685</v>
      </c>
      <c r="K908" s="8">
        <v>32629</v>
      </c>
      <c r="L908">
        <v>200.75</v>
      </c>
      <c r="M908">
        <v>203.3193</v>
      </c>
      <c r="N908" s="9">
        <f t="shared" si="62"/>
        <v>0.13584927011429215</v>
      </c>
      <c r="O908" s="9">
        <f t="shared" si="63"/>
        <v>0.15038644336313212</v>
      </c>
    </row>
    <row r="909" spans="1:15" ht="13.5">
      <c r="A909">
        <f t="shared" si="64"/>
        <v>5</v>
      </c>
      <c r="B909" s="3" t="s">
        <v>944</v>
      </c>
      <c r="C909" s="4">
        <v>13.0537517257112</v>
      </c>
      <c r="K909" s="8">
        <v>32630</v>
      </c>
      <c r="L909">
        <v>200.74</v>
      </c>
      <c r="M909">
        <v>205.13570000000001</v>
      </c>
      <c r="N909" s="9">
        <f t="shared" si="62"/>
        <v>0.12151516844516452</v>
      </c>
      <c r="O909" s="9">
        <f t="shared" si="63"/>
        <v>0.14607352366053972</v>
      </c>
    </row>
    <row r="910" spans="1:15" ht="13.5">
      <c r="A910">
        <f t="shared" si="64"/>
        <v>6</v>
      </c>
      <c r="B910" s="3" t="s">
        <v>945</v>
      </c>
      <c r="C910" s="4">
        <v>13.610536883836501</v>
      </c>
      <c r="K910" s="8">
        <v>32631</v>
      </c>
      <c r="L910">
        <v>201.59</v>
      </c>
      <c r="M910">
        <v>205.6891</v>
      </c>
      <c r="N910" s="9">
        <f t="shared" si="62"/>
        <v>0.12859702161012199</v>
      </c>
      <c r="O910" s="9">
        <f t="shared" si="63"/>
        <v>0.15154573955883999</v>
      </c>
    </row>
    <row r="911" spans="1:15" ht="13.5">
      <c r="A911">
        <f t="shared" si="64"/>
        <v>7</v>
      </c>
      <c r="B911" s="3" t="s">
        <v>946</v>
      </c>
      <c r="C911" s="4">
        <v>13.610536883836501</v>
      </c>
      <c r="K911" s="8">
        <v>32632</v>
      </c>
      <c r="L911">
        <v>202.1</v>
      </c>
      <c r="M911">
        <v>205.18389999999999</v>
      </c>
      <c r="N911" s="9">
        <f t="shared" si="62"/>
        <v>0.13743809095002235</v>
      </c>
      <c r="O911" s="9">
        <f t="shared" si="63"/>
        <v>0.15479457451598377</v>
      </c>
    </row>
    <row r="912" spans="1:15" ht="13.5">
      <c r="A912">
        <f t="shared" si="64"/>
        <v>1</v>
      </c>
      <c r="B912" s="3" t="s">
        <v>947</v>
      </c>
      <c r="C912" s="4">
        <v>15.8137250639335</v>
      </c>
      <c r="K912" s="8">
        <v>32633</v>
      </c>
      <c r="L912">
        <v>203.44</v>
      </c>
      <c r="M912">
        <v>204.9794</v>
      </c>
      <c r="N912" s="9">
        <f t="shared" si="62"/>
        <v>0.14821085901343256</v>
      </c>
      <c r="O912" s="9">
        <f t="shared" si="63"/>
        <v>0.15689919855514156</v>
      </c>
    </row>
    <row r="913" spans="1:15" ht="13.5">
      <c r="A913">
        <f t="shared" si="64"/>
        <v>2</v>
      </c>
      <c r="B913" s="3" t="s">
        <v>948</v>
      </c>
      <c r="C913" s="4">
        <v>15.517962229619901</v>
      </c>
      <c r="K913" s="8">
        <v>32636</v>
      </c>
      <c r="L913">
        <v>203.04</v>
      </c>
      <c r="M913">
        <v>202.64570000000001</v>
      </c>
      <c r="N913" s="9">
        <f t="shared" si="62"/>
        <v>0.16069284856799859</v>
      </c>
      <c r="O913" s="9">
        <f t="shared" si="63"/>
        <v>0.15843880409306577</v>
      </c>
    </row>
    <row r="914" spans="1:15" ht="13.5">
      <c r="A914">
        <f t="shared" si="64"/>
        <v>3</v>
      </c>
      <c r="B914" s="3" t="s">
        <v>949</v>
      </c>
      <c r="C914" s="4">
        <v>15.514123117768699</v>
      </c>
      <c r="K914" s="8">
        <v>32637</v>
      </c>
      <c r="L914">
        <v>202.68</v>
      </c>
      <c r="M914">
        <v>199.3015</v>
      </c>
      <c r="N914" s="9">
        <f t="shared" si="62"/>
        <v>0.16268930702156958</v>
      </c>
      <c r="O914" s="9">
        <f t="shared" si="63"/>
        <v>0.14330828361633774</v>
      </c>
    </row>
    <row r="915" spans="1:15" ht="13.5">
      <c r="A915">
        <f t="shared" si="64"/>
        <v>4</v>
      </c>
      <c r="B915" s="3" t="s">
        <v>950</v>
      </c>
      <c r="C915" s="4">
        <v>15.6678983792615</v>
      </c>
      <c r="K915" s="8">
        <v>32638</v>
      </c>
      <c r="L915">
        <v>203.01</v>
      </c>
      <c r="M915">
        <v>200.4563</v>
      </c>
      <c r="N915" s="9">
        <f t="shared" si="62"/>
        <v>0.18858313817330208</v>
      </c>
      <c r="O915" s="9">
        <f t="shared" si="63"/>
        <v>0.17363173302107726</v>
      </c>
    </row>
    <row r="916" spans="1:15" ht="13.5">
      <c r="A916">
        <f t="shared" si="64"/>
        <v>5</v>
      </c>
      <c r="B916" s="3" t="s">
        <v>951</v>
      </c>
      <c r="C916" s="4">
        <v>14.7173387088799</v>
      </c>
      <c r="K916" s="8">
        <v>32639</v>
      </c>
      <c r="L916">
        <v>203.51</v>
      </c>
      <c r="M916">
        <v>202.94640000000001</v>
      </c>
      <c r="N916" s="9">
        <f t="shared" si="62"/>
        <v>0.18519596994933307</v>
      </c>
      <c r="O916" s="9">
        <f t="shared" si="63"/>
        <v>0.18191369168947635</v>
      </c>
    </row>
    <row r="917" spans="1:15" ht="13.5">
      <c r="A917">
        <f t="shared" si="64"/>
        <v>6</v>
      </c>
      <c r="B917" s="3" t="s">
        <v>952</v>
      </c>
      <c r="C917" s="4">
        <v>14.162447141091</v>
      </c>
      <c r="K917" s="8">
        <v>32640</v>
      </c>
      <c r="L917">
        <v>207.15</v>
      </c>
      <c r="M917">
        <v>203.91220000000001</v>
      </c>
      <c r="N917" s="9">
        <f t="shared" si="62"/>
        <v>0.19154443485763606</v>
      </c>
      <c r="O917" s="9">
        <f t="shared" si="63"/>
        <v>0.17292033362093773</v>
      </c>
    </row>
    <row r="918" spans="1:15" ht="13.5">
      <c r="A918">
        <f t="shared" si="64"/>
        <v>7</v>
      </c>
      <c r="B918" s="3" t="s">
        <v>953</v>
      </c>
      <c r="C918" s="4">
        <v>14.162447141091</v>
      </c>
      <c r="K918" s="8">
        <v>32643</v>
      </c>
      <c r="L918">
        <v>208.9</v>
      </c>
      <c r="M918">
        <v>203.91220000000001</v>
      </c>
      <c r="N918" s="9">
        <f t="shared" si="62"/>
        <v>0.19378250185724899</v>
      </c>
      <c r="O918" s="9">
        <f t="shared" si="63"/>
        <v>0.16527915880907473</v>
      </c>
    </row>
    <row r="919" spans="1:15" ht="13.5">
      <c r="A919">
        <f t="shared" si="64"/>
        <v>1</v>
      </c>
      <c r="B919" s="3" t="s">
        <v>954</v>
      </c>
      <c r="C919" s="4">
        <v>14.5739001015837</v>
      </c>
      <c r="K919" s="8">
        <v>32644</v>
      </c>
      <c r="L919">
        <v>208.26</v>
      </c>
      <c r="M919">
        <v>201.12350000000001</v>
      </c>
      <c r="N919" s="9">
        <f t="shared" si="62"/>
        <v>0.19641523525018667</v>
      </c>
      <c r="O919" s="9">
        <f t="shared" si="63"/>
        <v>0.15541736083184943</v>
      </c>
    </row>
    <row r="920" spans="1:15" ht="13.5">
      <c r="A920">
        <f t="shared" si="64"/>
        <v>2</v>
      </c>
      <c r="B920" s="3" t="s">
        <v>955</v>
      </c>
      <c r="C920" s="4">
        <v>14.406154898676601</v>
      </c>
      <c r="K920" s="8">
        <v>32645</v>
      </c>
      <c r="L920">
        <v>210.73</v>
      </c>
      <c r="M920">
        <v>203.3931</v>
      </c>
      <c r="N920" s="9">
        <f t="shared" si="62"/>
        <v>0.23747724470021736</v>
      </c>
      <c r="O920" s="9">
        <f t="shared" si="63"/>
        <v>0.1943925068999941</v>
      </c>
    </row>
    <row r="921" spans="1:15" ht="13.5">
      <c r="A921">
        <f t="shared" si="64"/>
        <v>3</v>
      </c>
      <c r="B921" s="3" t="s">
        <v>956</v>
      </c>
      <c r="C921" s="4">
        <v>12.7400231319399</v>
      </c>
      <c r="K921" s="8">
        <v>32646</v>
      </c>
      <c r="L921">
        <v>211.06</v>
      </c>
      <c r="M921">
        <v>202.2824</v>
      </c>
      <c r="N921" s="9">
        <f t="shared" si="62"/>
        <v>0.23897857352509555</v>
      </c>
      <c r="O921" s="9">
        <f t="shared" si="63"/>
        <v>0.18745171705312602</v>
      </c>
    </row>
    <row r="922" spans="1:15" ht="13.5">
      <c r="A922">
        <f t="shared" si="64"/>
        <v>4</v>
      </c>
      <c r="B922" s="3" t="s">
        <v>957</v>
      </c>
      <c r="C922" s="4">
        <v>13.761241296903</v>
      </c>
      <c r="K922" s="8">
        <v>32647</v>
      </c>
      <c r="L922">
        <v>212.61</v>
      </c>
      <c r="M922">
        <v>201.703</v>
      </c>
      <c r="N922" s="9">
        <f t="shared" si="62"/>
        <v>0.25153049211207912</v>
      </c>
      <c r="O922" s="9">
        <f t="shared" si="63"/>
        <v>0.18732634801036041</v>
      </c>
    </row>
    <row r="923" spans="1:15" ht="13.5">
      <c r="A923">
        <f t="shared" si="64"/>
        <v>5</v>
      </c>
      <c r="B923" s="3" t="s">
        <v>958</v>
      </c>
      <c r="C923" s="4">
        <v>13.1487970214281</v>
      </c>
      <c r="K923" s="8">
        <v>32650</v>
      </c>
      <c r="L923">
        <v>212.37</v>
      </c>
      <c r="M923">
        <v>202.94640000000001</v>
      </c>
      <c r="N923" s="9">
        <f t="shared" si="62"/>
        <v>0.26674619743513261</v>
      </c>
      <c r="O923" s="9">
        <f t="shared" si="63"/>
        <v>0.21053623620638229</v>
      </c>
    </row>
    <row r="924" spans="1:15" ht="13.5">
      <c r="A924">
        <f t="shared" si="64"/>
        <v>6</v>
      </c>
      <c r="B924" s="3" t="s">
        <v>959</v>
      </c>
      <c r="C924" s="4">
        <v>12.734993848087299</v>
      </c>
      <c r="K924" s="8">
        <v>32651</v>
      </c>
      <c r="L924">
        <v>210.62</v>
      </c>
      <c r="M924">
        <v>199.83179999999999</v>
      </c>
      <c r="N924" s="9">
        <f t="shared" si="62"/>
        <v>0.24472548903729097</v>
      </c>
      <c r="O924" s="9">
        <f t="shared" si="63"/>
        <v>0.18096920985757325</v>
      </c>
    </row>
    <row r="925" spans="1:15" ht="13.5">
      <c r="A925">
        <f t="shared" si="64"/>
        <v>7</v>
      </c>
      <c r="B925" s="3" t="s">
        <v>960</v>
      </c>
      <c r="C925" s="4">
        <v>12.734993848087299</v>
      </c>
      <c r="K925" s="8">
        <v>32652</v>
      </c>
      <c r="L925">
        <v>211.99</v>
      </c>
      <c r="M925">
        <v>199.7473</v>
      </c>
      <c r="N925" s="9">
        <f t="shared" si="62"/>
        <v>0.25430447902490982</v>
      </c>
      <c r="O925" s="9">
        <f t="shared" si="63"/>
        <v>0.18186675344654168</v>
      </c>
    </row>
    <row r="926" spans="1:15" ht="13.5">
      <c r="A926">
        <f t="shared" si="64"/>
        <v>1</v>
      </c>
      <c r="B926" s="3" t="s">
        <v>961</v>
      </c>
      <c r="C926" s="4">
        <v>12.4104525224787</v>
      </c>
      <c r="K926" s="8">
        <v>32653</v>
      </c>
      <c r="L926">
        <v>212.84</v>
      </c>
      <c r="M926">
        <v>200.41120000000001</v>
      </c>
      <c r="N926" s="9">
        <f t="shared" si="62"/>
        <v>0.25310568148366208</v>
      </c>
      <c r="O926" s="9">
        <f t="shared" si="63"/>
        <v>0.17993052693553135</v>
      </c>
    </row>
    <row r="927" spans="1:15" ht="13.5">
      <c r="A927">
        <f t="shared" si="64"/>
        <v>2</v>
      </c>
      <c r="B927" s="3" t="s">
        <v>962</v>
      </c>
      <c r="C927" s="4">
        <v>12.7612327144037</v>
      </c>
      <c r="K927" s="8">
        <v>32654</v>
      </c>
      <c r="L927">
        <v>214.43</v>
      </c>
      <c r="M927">
        <v>198.3348</v>
      </c>
      <c r="N927" s="9">
        <f t="shared" si="62"/>
        <v>0.26440238221593249</v>
      </c>
      <c r="O927" s="9">
        <f t="shared" si="63"/>
        <v>0.1694958429152662</v>
      </c>
    </row>
    <row r="928" spans="1:15" ht="13.5">
      <c r="A928">
        <f t="shared" si="64"/>
        <v>3</v>
      </c>
      <c r="B928" s="3" t="s">
        <v>963</v>
      </c>
      <c r="C928" s="4">
        <v>12.870977636332199</v>
      </c>
      <c r="K928" s="8">
        <v>32658</v>
      </c>
      <c r="L928">
        <v>213.59</v>
      </c>
      <c r="M928">
        <v>197.92439999999999</v>
      </c>
      <c r="N928" s="9">
        <f t="shared" si="62"/>
        <v>0.23213152581482555</v>
      </c>
      <c r="O928" s="9">
        <f t="shared" si="63"/>
        <v>0.14176175367753108</v>
      </c>
    </row>
    <row r="929" spans="1:15" ht="13.5">
      <c r="A929">
        <f t="shared" si="64"/>
        <v>4</v>
      </c>
      <c r="B929" s="3" t="s">
        <v>964</v>
      </c>
      <c r="C929" s="4">
        <v>13.9518412903971</v>
      </c>
      <c r="K929" s="8">
        <v>32659</v>
      </c>
      <c r="L929">
        <v>214.54</v>
      </c>
      <c r="M929">
        <v>198.98670000000001</v>
      </c>
      <c r="N929" s="9">
        <f t="shared" si="62"/>
        <v>0.21428571428571419</v>
      </c>
      <c r="O929" s="9">
        <f t="shared" si="63"/>
        <v>0.12625481095766355</v>
      </c>
    </row>
    <row r="930" spans="1:15" ht="13.5">
      <c r="A930">
        <f t="shared" si="64"/>
        <v>5</v>
      </c>
      <c r="B930" s="3" t="s">
        <v>965</v>
      </c>
      <c r="C930" s="4">
        <v>13.071989460898701</v>
      </c>
      <c r="K930" s="8">
        <v>32660</v>
      </c>
      <c r="L930">
        <v>215.59</v>
      </c>
      <c r="M930">
        <v>204.37090000000001</v>
      </c>
      <c r="N930" s="9">
        <f t="shared" si="62"/>
        <v>0.2218192122414282</v>
      </c>
      <c r="O930" s="9">
        <f t="shared" si="63"/>
        <v>0.15823689430433552</v>
      </c>
    </row>
    <row r="931" spans="1:15" ht="13.5">
      <c r="A931">
        <f t="shared" si="64"/>
        <v>6</v>
      </c>
      <c r="B931" s="3" t="s">
        <v>966</v>
      </c>
      <c r="C931" s="4">
        <v>14.291508749853101</v>
      </c>
      <c r="K931" s="8">
        <v>32661</v>
      </c>
      <c r="L931">
        <v>217.79</v>
      </c>
      <c r="M931">
        <v>204.0933</v>
      </c>
      <c r="N931" s="9">
        <f t="shared" si="62"/>
        <v>0.2234705915398012</v>
      </c>
      <c r="O931" s="9">
        <f t="shared" si="63"/>
        <v>0.14652716139542732</v>
      </c>
    </row>
    <row r="932" spans="1:15" ht="13.5">
      <c r="A932">
        <f t="shared" si="64"/>
        <v>7</v>
      </c>
      <c r="B932" s="3" t="s">
        <v>967</v>
      </c>
      <c r="C932" s="4">
        <v>14.291508749853101</v>
      </c>
      <c r="K932" s="8">
        <v>32664</v>
      </c>
      <c r="L932">
        <v>213.4</v>
      </c>
      <c r="M932">
        <v>203.88800000000001</v>
      </c>
      <c r="N932" s="9">
        <f t="shared" si="62"/>
        <v>0.18727050183598526</v>
      </c>
      <c r="O932" s="9">
        <f t="shared" si="63"/>
        <v>0.13434961611216201</v>
      </c>
    </row>
    <row r="933" spans="1:15" ht="13.5">
      <c r="A933">
        <f t="shared" si="64"/>
        <v>1</v>
      </c>
      <c r="B933" s="3" t="s">
        <v>968</v>
      </c>
      <c r="C933" s="4">
        <v>15.0738462055944</v>
      </c>
      <c r="K933" s="8">
        <v>32665</v>
      </c>
      <c r="L933">
        <v>214.4</v>
      </c>
      <c r="M933">
        <v>204.66069999999999</v>
      </c>
      <c r="N933" s="9">
        <f t="shared" si="62"/>
        <v>0.19270137961726763</v>
      </c>
      <c r="O933" s="9">
        <f t="shared" si="63"/>
        <v>0.13852191811303971</v>
      </c>
    </row>
    <row r="934" spans="1:15" ht="13.5">
      <c r="A934">
        <f t="shared" si="64"/>
        <v>2</v>
      </c>
      <c r="B934" s="3" t="s">
        <v>969</v>
      </c>
      <c r="C934" s="4">
        <v>15.505072761572499</v>
      </c>
      <c r="K934" s="8">
        <v>32666</v>
      </c>
      <c r="L934">
        <v>219.88</v>
      </c>
      <c r="M934">
        <v>205.6506</v>
      </c>
      <c r="N934" s="9">
        <f t="shared" si="62"/>
        <v>0.20146440085241246</v>
      </c>
      <c r="O934" s="9">
        <f t="shared" si="63"/>
        <v>0.12371236544451136</v>
      </c>
    </row>
    <row r="935" spans="1:15" ht="13.5">
      <c r="A935">
        <f t="shared" si="64"/>
        <v>3</v>
      </c>
      <c r="B935" s="3" t="s">
        <v>970</v>
      </c>
      <c r="C935" s="4">
        <v>15.2295333806524</v>
      </c>
      <c r="K935" s="8">
        <v>32667</v>
      </c>
      <c r="L935">
        <v>219.39</v>
      </c>
      <c r="M935">
        <v>202.31870000000001</v>
      </c>
      <c r="N935" s="9">
        <f t="shared" si="62"/>
        <v>0.20036110959128939</v>
      </c>
      <c r="O935" s="9">
        <f t="shared" si="63"/>
        <v>0.10695792526125736</v>
      </c>
    </row>
    <row r="936" spans="1:15" ht="13.5">
      <c r="A936">
        <f t="shared" si="64"/>
        <v>4</v>
      </c>
      <c r="B936" s="3" t="s">
        <v>971</v>
      </c>
      <c r="C936" s="4">
        <v>14.722749004652799</v>
      </c>
      <c r="K936" s="8">
        <v>32668</v>
      </c>
      <c r="L936">
        <v>218.79</v>
      </c>
      <c r="M936">
        <v>199.24019999999999</v>
      </c>
      <c r="N936" s="9">
        <f t="shared" si="62"/>
        <v>0.18720494872212279</v>
      </c>
      <c r="O936" s="9">
        <f t="shared" si="63"/>
        <v>8.1123229692332766E-2</v>
      </c>
    </row>
    <row r="937" spans="1:15" ht="13.5">
      <c r="A937">
        <f t="shared" si="64"/>
        <v>5</v>
      </c>
      <c r="B937" s="3" t="s">
        <v>972</v>
      </c>
      <c r="C937" s="4">
        <v>13.5507668027037</v>
      </c>
      <c r="K937" s="8">
        <v>32671</v>
      </c>
      <c r="L937">
        <v>218.6</v>
      </c>
      <c r="M937">
        <v>196.95859999999999</v>
      </c>
      <c r="N937" s="9">
        <f t="shared" si="62"/>
        <v>0.18328461621738645</v>
      </c>
      <c r="O937" s="9">
        <f t="shared" si="63"/>
        <v>6.613943921186527E-2</v>
      </c>
    </row>
    <row r="938" spans="1:15" ht="13.5">
      <c r="A938">
        <f t="shared" si="64"/>
        <v>6</v>
      </c>
      <c r="B938" s="3" t="s">
        <v>973</v>
      </c>
      <c r="C938" s="4">
        <v>13.244763305377701</v>
      </c>
      <c r="K938" s="8">
        <v>32672</v>
      </c>
      <c r="L938">
        <v>216.54</v>
      </c>
      <c r="M938">
        <v>196.32849999999999</v>
      </c>
      <c r="N938" s="9">
        <f t="shared" si="62"/>
        <v>0.16563492490714316</v>
      </c>
      <c r="O938" s="9">
        <f t="shared" si="63"/>
        <v>5.6836410615276778E-2</v>
      </c>
    </row>
    <row r="939" spans="1:15" ht="13.5">
      <c r="A939">
        <f t="shared" si="64"/>
        <v>7</v>
      </c>
      <c r="B939" s="3" t="s">
        <v>974</v>
      </c>
      <c r="C939" s="4">
        <v>13.244763305377701</v>
      </c>
      <c r="K939" s="8">
        <v>32673</v>
      </c>
      <c r="L939">
        <v>216.66</v>
      </c>
      <c r="M939">
        <v>196.29220000000001</v>
      </c>
      <c r="N939" s="9">
        <f t="shared" si="62"/>
        <v>0.16421278882321344</v>
      </c>
      <c r="O939" s="9">
        <f t="shared" si="63"/>
        <v>5.4767329392799713E-2</v>
      </c>
    </row>
    <row r="940" spans="1:15" ht="13.5">
      <c r="A940">
        <f t="shared" si="64"/>
        <v>1</v>
      </c>
      <c r="B940" s="3" t="s">
        <v>975</v>
      </c>
      <c r="C940" s="4">
        <v>13.488711792996501</v>
      </c>
      <c r="K940" s="8">
        <v>32674</v>
      </c>
      <c r="L940">
        <v>213.09</v>
      </c>
      <c r="M940">
        <v>198.0248</v>
      </c>
      <c r="N940" s="9">
        <f t="shared" si="62"/>
        <v>0.15489675356349264</v>
      </c>
      <c r="O940" s="9">
        <f t="shared" si="63"/>
        <v>7.3246978483550995E-2</v>
      </c>
    </row>
    <row r="941" spans="1:15" ht="13.5">
      <c r="A941">
        <f t="shared" si="64"/>
        <v>2</v>
      </c>
      <c r="B941" s="3" t="s">
        <v>976</v>
      </c>
      <c r="C941" s="4">
        <v>12.022605381316</v>
      </c>
      <c r="K941" s="8">
        <v>32675</v>
      </c>
      <c r="L941">
        <v>212.82</v>
      </c>
      <c r="M941">
        <v>195.4683</v>
      </c>
      <c r="N941" s="9">
        <f t="shared" si="62"/>
        <v>0.15700771990866591</v>
      </c>
      <c r="O941" s="9">
        <f t="shared" si="63"/>
        <v>6.2674241600521929E-2</v>
      </c>
    </row>
    <row r="942" spans="1:15" ht="13.5">
      <c r="A942">
        <f t="shared" si="64"/>
        <v>3</v>
      </c>
      <c r="B942" s="3" t="s">
        <v>977</v>
      </c>
      <c r="C942" s="4">
        <v>14.5430490382366</v>
      </c>
      <c r="K942" s="8">
        <v>32678</v>
      </c>
      <c r="L942">
        <v>212.29</v>
      </c>
      <c r="M942">
        <v>195.96510000000001</v>
      </c>
      <c r="N942" s="9">
        <f t="shared" si="62"/>
        <v>0.15878820960698703</v>
      </c>
      <c r="O942" s="9">
        <f t="shared" si="63"/>
        <v>6.9678493449781831E-2</v>
      </c>
    </row>
    <row r="943" spans="1:15" ht="13.5">
      <c r="A943">
        <f t="shared" si="64"/>
        <v>4</v>
      </c>
      <c r="B943" s="3" t="s">
        <v>978</v>
      </c>
      <c r="C943" s="4">
        <v>15.3529724447621</v>
      </c>
      <c r="K943" s="8">
        <v>32679</v>
      </c>
      <c r="L943">
        <v>211.04</v>
      </c>
      <c r="M943">
        <v>192.86340000000001</v>
      </c>
      <c r="N943" s="9">
        <f t="shared" si="62"/>
        <v>0.14205314140375558</v>
      </c>
      <c r="O943" s="9">
        <f t="shared" si="63"/>
        <v>4.3689593592727061E-2</v>
      </c>
    </row>
    <row r="944" spans="1:15" ht="13.5">
      <c r="A944">
        <f t="shared" si="64"/>
        <v>5</v>
      </c>
      <c r="B944" s="3" t="s">
        <v>979</v>
      </c>
      <c r="C944" s="4">
        <v>13.5746777484697</v>
      </c>
      <c r="K944" s="8">
        <v>32680</v>
      </c>
      <c r="L944">
        <v>210.91</v>
      </c>
      <c r="M944">
        <v>194.01439999999999</v>
      </c>
      <c r="N944" s="9">
        <f t="shared" si="62"/>
        <v>0.12798160231040767</v>
      </c>
      <c r="O944" s="9">
        <f t="shared" si="63"/>
        <v>3.7621135950369089E-2</v>
      </c>
    </row>
    <row r="945" spans="1:15" ht="13.5">
      <c r="A945">
        <f t="shared" si="64"/>
        <v>6</v>
      </c>
      <c r="B945" s="3" t="s">
        <v>980</v>
      </c>
      <c r="C945" s="4">
        <v>12.538958630865499</v>
      </c>
      <c r="K945" s="8">
        <v>32681</v>
      </c>
      <c r="L945">
        <v>212.22</v>
      </c>
      <c r="M945">
        <v>195.7227</v>
      </c>
      <c r="N945" s="9">
        <f t="shared" si="62"/>
        <v>0.13444165285721921</v>
      </c>
      <c r="O945" s="9">
        <f t="shared" si="63"/>
        <v>4.6253808734698199E-2</v>
      </c>
    </row>
    <row r="946" spans="1:15" ht="13.5">
      <c r="A946">
        <f t="shared" si="64"/>
        <v>7</v>
      </c>
      <c r="B946" s="3" t="s">
        <v>981</v>
      </c>
      <c r="C946" s="4">
        <v>12.538958630865499</v>
      </c>
      <c r="K946" s="8">
        <v>32682</v>
      </c>
      <c r="L946">
        <v>214.26</v>
      </c>
      <c r="M946">
        <v>195.73490000000001</v>
      </c>
      <c r="N946" s="9">
        <f t="shared" si="62"/>
        <v>0.14363490792634104</v>
      </c>
      <c r="O946" s="9">
        <f t="shared" si="63"/>
        <v>4.4755270883373388E-2</v>
      </c>
    </row>
    <row r="947" spans="1:15" ht="13.5">
      <c r="A947">
        <f t="shared" si="64"/>
        <v>1</v>
      </c>
      <c r="B947" s="3" t="s">
        <v>982</v>
      </c>
      <c r="C947" s="4">
        <v>14.203527777997</v>
      </c>
      <c r="K947" s="8">
        <v>32685</v>
      </c>
      <c r="L947">
        <v>213.62</v>
      </c>
      <c r="M947">
        <v>196.47389999999999</v>
      </c>
      <c r="N947" s="9">
        <f t="shared" si="62"/>
        <v>0.15395419187554027</v>
      </c>
      <c r="O947" s="9">
        <f t="shared" si="63"/>
        <v>6.1332649092480374E-2</v>
      </c>
    </row>
    <row r="948" spans="1:15" ht="13.5">
      <c r="A948">
        <f t="shared" si="64"/>
        <v>2</v>
      </c>
      <c r="B948" s="3" t="s">
        <v>983</v>
      </c>
      <c r="C948" s="4">
        <v>13.915387296802299</v>
      </c>
      <c r="K948" s="8">
        <v>32686</v>
      </c>
      <c r="L948">
        <v>213.93</v>
      </c>
      <c r="M948">
        <v>198.3519</v>
      </c>
      <c r="N948" s="9">
        <f t="shared" si="62"/>
        <v>0.13677666188426585</v>
      </c>
      <c r="O948" s="9">
        <f t="shared" si="63"/>
        <v>5.3998087039693887E-2</v>
      </c>
    </row>
    <row r="949" spans="1:15" ht="13.5">
      <c r="A949">
        <f t="shared" si="64"/>
        <v>3</v>
      </c>
      <c r="B949" s="3" t="s">
        <v>984</v>
      </c>
      <c r="C949" s="4">
        <v>12.032526614002601</v>
      </c>
      <c r="K949" s="8">
        <v>32687</v>
      </c>
      <c r="L949">
        <v>211.07</v>
      </c>
      <c r="M949">
        <v>197.98840000000001</v>
      </c>
      <c r="N949" s="9">
        <f t="shared" si="62"/>
        <v>0.12396826242078918</v>
      </c>
      <c r="O949" s="9">
        <f t="shared" si="63"/>
        <v>5.4307471111347816E-2</v>
      </c>
    </row>
    <row r="950" spans="1:15" ht="13.5">
      <c r="A950">
        <f t="shared" si="64"/>
        <v>4</v>
      </c>
      <c r="B950" s="3" t="s">
        <v>985</v>
      </c>
      <c r="C950" s="4">
        <v>10.9292758037711</v>
      </c>
      <c r="K950" s="8">
        <v>32688</v>
      </c>
      <c r="L950">
        <v>206.77</v>
      </c>
      <c r="M950">
        <v>200.2663</v>
      </c>
      <c r="N950" s="9">
        <f t="shared" si="62"/>
        <v>9.3905406835255611E-2</v>
      </c>
      <c r="O950" s="9">
        <f t="shared" si="63"/>
        <v>5.9497936726272238E-2</v>
      </c>
    </row>
    <row r="951" spans="1:15" ht="13.5">
      <c r="A951">
        <f t="shared" si="64"/>
        <v>5</v>
      </c>
      <c r="B951" s="3" t="s">
        <v>986</v>
      </c>
      <c r="C951" s="4">
        <v>11.1204817891521</v>
      </c>
      <c r="K951" s="8">
        <v>32689</v>
      </c>
      <c r="L951">
        <v>204.59</v>
      </c>
      <c r="M951">
        <v>198.15809999999999</v>
      </c>
      <c r="N951" s="9">
        <f t="shared" si="62"/>
        <v>7.7016213939776756E-2</v>
      </c>
      <c r="O951" s="9">
        <f t="shared" si="63"/>
        <v>4.3156980416929835E-2</v>
      </c>
    </row>
    <row r="952" spans="1:15" ht="13.5">
      <c r="A952">
        <f t="shared" si="64"/>
        <v>6</v>
      </c>
      <c r="B952" s="3" t="s">
        <v>987</v>
      </c>
      <c r="C952" s="4">
        <v>11.1204817891521</v>
      </c>
      <c r="K952" s="8">
        <v>32692</v>
      </c>
      <c r="L952">
        <v>205.46</v>
      </c>
      <c r="M952">
        <v>198.67910000000001</v>
      </c>
      <c r="N952" s="9">
        <f t="shared" si="62"/>
        <v>7.0661803022407543E-2</v>
      </c>
      <c r="O952" s="9">
        <f t="shared" si="63"/>
        <v>3.5326211568525334E-2</v>
      </c>
    </row>
    <row r="953" spans="1:15" ht="13.5">
      <c r="A953">
        <f t="shared" si="64"/>
        <v>7</v>
      </c>
      <c r="B953" s="3" t="s">
        <v>988</v>
      </c>
      <c r="C953" s="4">
        <v>11.1204817891521</v>
      </c>
      <c r="K953" s="8">
        <v>32694</v>
      </c>
      <c r="L953">
        <v>206.37</v>
      </c>
      <c r="M953">
        <v>199.11519999999999</v>
      </c>
      <c r="N953" s="9">
        <f t="shared" si="62"/>
        <v>8.3705298534894723E-2</v>
      </c>
      <c r="O953" s="9">
        <f t="shared" si="63"/>
        <v>4.5608360027306505E-2</v>
      </c>
    </row>
    <row r="954" spans="1:15" ht="13.5">
      <c r="A954">
        <f t="shared" si="64"/>
        <v>1</v>
      </c>
      <c r="B954" s="3" t="s">
        <v>989</v>
      </c>
      <c r="C954" s="4">
        <v>10.764832612004099</v>
      </c>
      <c r="K954" s="8">
        <v>32695</v>
      </c>
      <c r="L954">
        <v>207.67</v>
      </c>
      <c r="M954">
        <v>197.21299999999999</v>
      </c>
      <c r="N954" s="9">
        <f t="shared" si="62"/>
        <v>9.6578308163480786E-2</v>
      </c>
      <c r="O954" s="9">
        <f t="shared" si="63"/>
        <v>4.1361284190516434E-2</v>
      </c>
    </row>
    <row r="955" spans="1:15" ht="13.5">
      <c r="A955">
        <f t="shared" si="64"/>
        <v>2</v>
      </c>
      <c r="B955" s="3" t="s">
        <v>990</v>
      </c>
      <c r="C955" s="4">
        <v>11.753281783851801</v>
      </c>
      <c r="K955" s="8">
        <v>32696</v>
      </c>
      <c r="L955">
        <v>209.58</v>
      </c>
      <c r="M955">
        <v>195.37139999999999</v>
      </c>
      <c r="N955" s="9">
        <f t="shared" si="62"/>
        <v>0.11389848525112956</v>
      </c>
      <c r="O955" s="9">
        <f t="shared" si="63"/>
        <v>3.8381078926388534E-2</v>
      </c>
    </row>
    <row r="956" spans="1:15" ht="13.5">
      <c r="A956">
        <f t="shared" si="64"/>
        <v>3</v>
      </c>
      <c r="B956" s="3" t="s">
        <v>991</v>
      </c>
      <c r="C956" s="4">
        <v>11.3541153457078</v>
      </c>
      <c r="K956" s="8">
        <v>32699</v>
      </c>
      <c r="L956">
        <v>209.33</v>
      </c>
      <c r="M956">
        <v>194.87459999999999</v>
      </c>
      <c r="N956" s="9">
        <f t="shared" si="62"/>
        <v>0.11535592497868707</v>
      </c>
      <c r="O956" s="9">
        <f t="shared" si="63"/>
        <v>3.8334398976981987E-2</v>
      </c>
    </row>
    <row r="957" spans="1:15" ht="13.5">
      <c r="A957">
        <f t="shared" si="64"/>
        <v>4</v>
      </c>
      <c r="B957" s="3" t="s">
        <v>992</v>
      </c>
      <c r="C957" s="4">
        <v>10.4788828854771</v>
      </c>
      <c r="K957" s="8">
        <v>32700</v>
      </c>
      <c r="L957">
        <v>209.94</v>
      </c>
      <c r="M957">
        <v>196.44970000000001</v>
      </c>
      <c r="N957" s="9">
        <f t="shared" si="62"/>
        <v>0.12123477889339873</v>
      </c>
      <c r="O957" s="9">
        <f t="shared" si="63"/>
        <v>4.918660542619091E-2</v>
      </c>
    </row>
    <row r="958" spans="1:15" ht="13.5">
      <c r="A958">
        <f t="shared" si="64"/>
        <v>5</v>
      </c>
      <c r="B958" s="3" t="s">
        <v>993</v>
      </c>
      <c r="C958" s="4">
        <v>9.3387599654799001</v>
      </c>
      <c r="K958" s="8">
        <v>32701</v>
      </c>
      <c r="L958">
        <v>210.87</v>
      </c>
      <c r="M958">
        <v>196.583</v>
      </c>
      <c r="N958" s="9">
        <f t="shared" si="62"/>
        <v>0.12093344673612583</v>
      </c>
      <c r="O958" s="9">
        <f t="shared" si="63"/>
        <v>4.4987242185838827E-2</v>
      </c>
    </row>
    <row r="959" spans="1:15" ht="13.5">
      <c r="A959">
        <f t="shared" si="64"/>
        <v>6</v>
      </c>
      <c r="B959" s="3" t="s">
        <v>994</v>
      </c>
      <c r="C959" s="4">
        <v>10.0222704125144</v>
      </c>
      <c r="K959" s="8">
        <v>32702</v>
      </c>
      <c r="L959">
        <v>211.48</v>
      </c>
      <c r="M959">
        <v>196.9828</v>
      </c>
      <c r="N959" s="9">
        <f t="shared" si="62"/>
        <v>0.12083951664193338</v>
      </c>
      <c r="O959" s="9">
        <f t="shared" si="63"/>
        <v>4.4004663981344061E-2</v>
      </c>
    </row>
    <row r="960" spans="1:15" ht="13.5">
      <c r="A960">
        <f t="shared" si="64"/>
        <v>7</v>
      </c>
      <c r="B960" s="3" t="s">
        <v>995</v>
      </c>
      <c r="C960" s="4">
        <v>10.0222704125144</v>
      </c>
      <c r="K960" s="8">
        <v>32703</v>
      </c>
      <c r="L960">
        <v>212.87</v>
      </c>
      <c r="M960">
        <v>199.91489999999999</v>
      </c>
      <c r="N960" s="9">
        <f t="shared" ref="N960:N1023" si="65">L960 / INDEX(L:L, MAX(ROW(L960) - 252, 3)) - 1</f>
        <v>0.12922391385072407</v>
      </c>
      <c r="O960" s="9">
        <f t="shared" ref="O960:O1023" si="66">M960 / INDEX(L:L, MAX(ROW(M960) - 252, 3)) - 1</f>
        <v>6.0500238714126464E-2</v>
      </c>
    </row>
    <row r="961" spans="1:15" ht="13.5">
      <c r="A961">
        <f t="shared" si="64"/>
        <v>1</v>
      </c>
      <c r="B961" s="3" t="s">
        <v>996</v>
      </c>
      <c r="C961" s="4">
        <v>9.1706342438050008</v>
      </c>
      <c r="K961" s="8">
        <v>32706</v>
      </c>
      <c r="L961">
        <v>213.74</v>
      </c>
      <c r="M961">
        <v>199.70820000000001</v>
      </c>
      <c r="N961" s="9">
        <f t="shared" si="65"/>
        <v>0.13215742359235128</v>
      </c>
      <c r="O961" s="9">
        <f t="shared" si="66"/>
        <v>5.7832512315270979E-2</v>
      </c>
    </row>
    <row r="962" spans="1:15" ht="13.5">
      <c r="A962">
        <f t="shared" si="64"/>
        <v>2</v>
      </c>
      <c r="B962" s="3" t="s">
        <v>997</v>
      </c>
      <c r="C962" s="4">
        <v>10.4452808389012</v>
      </c>
      <c r="K962" s="8">
        <v>32707</v>
      </c>
      <c r="L962">
        <v>211.38</v>
      </c>
      <c r="M962">
        <v>200.64449999999999</v>
      </c>
      <c r="N962" s="9">
        <f t="shared" si="65"/>
        <v>0.13779739476800512</v>
      </c>
      <c r="O962" s="9">
        <f t="shared" si="66"/>
        <v>8.0011303692539615E-2</v>
      </c>
    </row>
    <row r="963" spans="1:15" ht="13.5">
      <c r="A963">
        <f t="shared" ref="A963:A1026" si="67">WEEKDAY(B963,2)</f>
        <v>3</v>
      </c>
      <c r="B963" s="3" t="s">
        <v>998</v>
      </c>
      <c r="C963" s="4">
        <v>10.249431869653</v>
      </c>
      <c r="K963" s="8">
        <v>32708</v>
      </c>
      <c r="L963">
        <v>213.61</v>
      </c>
      <c r="M963">
        <v>200.64449999999999</v>
      </c>
      <c r="N963" s="9">
        <f t="shared" si="65"/>
        <v>0.15302817661664703</v>
      </c>
      <c r="O963" s="9">
        <f t="shared" si="66"/>
        <v>8.3042750728705705E-2</v>
      </c>
    </row>
    <row r="964" spans="1:15" ht="13.5">
      <c r="A964">
        <f t="shared" si="67"/>
        <v>4</v>
      </c>
      <c r="B964" s="3" t="s">
        <v>999</v>
      </c>
      <c r="C964" s="4">
        <v>9.6885140461256292</v>
      </c>
      <c r="K964" s="8">
        <v>32709</v>
      </c>
      <c r="L964">
        <v>211.1</v>
      </c>
      <c r="M964">
        <v>204.15880000000001</v>
      </c>
      <c r="N964" s="9">
        <f t="shared" si="65"/>
        <v>0.15734649122807021</v>
      </c>
      <c r="O964" s="9">
        <f t="shared" si="66"/>
        <v>0.1192916666666668</v>
      </c>
    </row>
    <row r="965" spans="1:15" ht="13.5">
      <c r="A965">
        <f t="shared" si="67"/>
        <v>5</v>
      </c>
      <c r="B965" s="3" t="s">
        <v>1000</v>
      </c>
      <c r="C965" s="4">
        <v>9.2370411274637707</v>
      </c>
      <c r="K965" s="8">
        <v>32710</v>
      </c>
      <c r="L965">
        <v>210.87</v>
      </c>
      <c r="M965">
        <v>204.244</v>
      </c>
      <c r="N965" s="9">
        <f t="shared" si="65"/>
        <v>0.15951831078851852</v>
      </c>
      <c r="O965" s="9">
        <f t="shared" si="66"/>
        <v>0.12308369075112724</v>
      </c>
    </row>
    <row r="966" spans="1:15" ht="13.5">
      <c r="A966">
        <f t="shared" si="67"/>
        <v>6</v>
      </c>
      <c r="B966" s="3" t="s">
        <v>1001</v>
      </c>
      <c r="C966" s="4">
        <v>9.8762868075002999</v>
      </c>
      <c r="K966" s="8">
        <v>32713</v>
      </c>
      <c r="L966">
        <v>208.12</v>
      </c>
      <c r="M966">
        <v>204.0129</v>
      </c>
      <c r="N966" s="9">
        <f t="shared" si="65"/>
        <v>0.14609835343355915</v>
      </c>
      <c r="O966" s="9">
        <f t="shared" si="66"/>
        <v>0.12348091855278365</v>
      </c>
    </row>
    <row r="967" spans="1:15" ht="13.5">
      <c r="A967">
        <f t="shared" si="67"/>
        <v>7</v>
      </c>
      <c r="B967" s="3" t="s">
        <v>1002</v>
      </c>
      <c r="C967" s="4">
        <v>9.8762868075002999</v>
      </c>
      <c r="K967" s="8">
        <v>32714</v>
      </c>
      <c r="L967">
        <v>208.01</v>
      </c>
      <c r="M967">
        <v>202.97929999999999</v>
      </c>
      <c r="N967" s="9">
        <f t="shared" si="65"/>
        <v>0.15747593344833333</v>
      </c>
      <c r="O967" s="9">
        <f t="shared" si="66"/>
        <v>0.12948249958266089</v>
      </c>
    </row>
    <row r="968" spans="1:15" ht="13.5">
      <c r="A968">
        <f t="shared" si="67"/>
        <v>1</v>
      </c>
      <c r="B968" s="3" t="s">
        <v>1003</v>
      </c>
      <c r="C968" s="4">
        <v>10.4722971125861</v>
      </c>
      <c r="K968" s="8">
        <v>32715</v>
      </c>
      <c r="L968">
        <v>209.9</v>
      </c>
      <c r="M968">
        <v>201.22819999999999</v>
      </c>
      <c r="N968" s="9">
        <f t="shared" si="65"/>
        <v>0.18340192817274614</v>
      </c>
      <c r="O968" s="9">
        <f t="shared" si="66"/>
        <v>0.13451090939843247</v>
      </c>
    </row>
    <row r="969" spans="1:15" ht="13.5">
      <c r="A969">
        <f t="shared" si="67"/>
        <v>2</v>
      </c>
      <c r="B969" s="3" t="s">
        <v>1004</v>
      </c>
      <c r="C969" s="4">
        <v>9.6796598170876695</v>
      </c>
      <c r="K969" s="8">
        <v>32716</v>
      </c>
      <c r="L969">
        <v>212.76</v>
      </c>
      <c r="M969">
        <v>200.40129999999999</v>
      </c>
      <c r="N969" s="9">
        <f t="shared" si="65"/>
        <v>0.19380540904500054</v>
      </c>
      <c r="O969" s="9">
        <f t="shared" si="66"/>
        <v>0.12446021770845017</v>
      </c>
    </row>
    <row r="970" spans="1:15" ht="13.5">
      <c r="A970">
        <f t="shared" si="67"/>
        <v>3</v>
      </c>
      <c r="B970" s="3" t="s">
        <v>1005</v>
      </c>
      <c r="C970" s="4">
        <v>9.8167046581435304</v>
      </c>
      <c r="K970" s="8">
        <v>32717</v>
      </c>
      <c r="L970">
        <v>213.15</v>
      </c>
      <c r="M970">
        <v>201.0823</v>
      </c>
      <c r="N970" s="9">
        <f t="shared" si="65"/>
        <v>0.17658423493044828</v>
      </c>
      <c r="O970" s="9">
        <f t="shared" si="66"/>
        <v>0.10997074409361884</v>
      </c>
    </row>
    <row r="971" spans="1:15" ht="13.5">
      <c r="A971">
        <f t="shared" si="67"/>
        <v>4</v>
      </c>
      <c r="B971" s="3" t="s">
        <v>1006</v>
      </c>
      <c r="C971" s="4">
        <v>9.5358428880293093</v>
      </c>
      <c r="K971" s="8">
        <v>32720</v>
      </c>
      <c r="L971">
        <v>214.27</v>
      </c>
      <c r="M971">
        <v>199.89060000000001</v>
      </c>
      <c r="N971" s="9">
        <f t="shared" si="65"/>
        <v>0.18094135802469147</v>
      </c>
      <c r="O971" s="9">
        <f t="shared" si="66"/>
        <v>0.10168981481481487</v>
      </c>
    </row>
    <row r="972" spans="1:15" ht="13.5">
      <c r="A972">
        <f t="shared" si="67"/>
        <v>5</v>
      </c>
      <c r="B972" s="3" t="s">
        <v>1007</v>
      </c>
      <c r="C972" s="4">
        <v>9.50768571335621</v>
      </c>
      <c r="K972" s="8">
        <v>32721</v>
      </c>
      <c r="L972">
        <v>212.84</v>
      </c>
      <c r="M972">
        <v>202.1524</v>
      </c>
      <c r="N972" s="9">
        <f t="shared" si="65"/>
        <v>0.17890772128060273</v>
      </c>
      <c r="O972" s="9">
        <f t="shared" si="66"/>
        <v>0.1197097596100587</v>
      </c>
    </row>
    <row r="973" spans="1:15" ht="13.5">
      <c r="A973">
        <f t="shared" si="67"/>
        <v>6</v>
      </c>
      <c r="B973" s="3" t="s">
        <v>1008</v>
      </c>
      <c r="C973" s="4">
        <v>9.4510326308874699</v>
      </c>
      <c r="K973" s="8">
        <v>32722</v>
      </c>
      <c r="L973">
        <v>212.84</v>
      </c>
      <c r="M973">
        <v>203.8305</v>
      </c>
      <c r="N973" s="9">
        <f t="shared" si="65"/>
        <v>0.17545700557795341</v>
      </c>
      <c r="O973" s="9">
        <f t="shared" si="66"/>
        <v>0.12570000552272598</v>
      </c>
    </row>
    <row r="974" spans="1:15" ht="13.5">
      <c r="A974">
        <f t="shared" si="67"/>
        <v>7</v>
      </c>
      <c r="B974" s="3" t="s">
        <v>1009</v>
      </c>
      <c r="C974" s="4">
        <v>9.4510326308874699</v>
      </c>
      <c r="K974" s="8">
        <v>32723</v>
      </c>
      <c r="L974">
        <v>214.56</v>
      </c>
      <c r="M974">
        <v>205.8126</v>
      </c>
      <c r="N974" s="9">
        <f t="shared" si="65"/>
        <v>0.18423667071420691</v>
      </c>
      <c r="O974" s="9">
        <f t="shared" si="66"/>
        <v>0.13595650734076603</v>
      </c>
    </row>
    <row r="975" spans="1:15" ht="13.5">
      <c r="A975">
        <f t="shared" si="67"/>
        <v>1</v>
      </c>
      <c r="B975" s="3" t="s">
        <v>1010</v>
      </c>
      <c r="C975" s="4">
        <v>9.6338719378958899</v>
      </c>
      <c r="K975" s="8">
        <v>32724</v>
      </c>
      <c r="L975">
        <v>215.14</v>
      </c>
      <c r="M975">
        <v>204.7912</v>
      </c>
      <c r="N975" s="9">
        <f t="shared" si="65"/>
        <v>0.19588660366870481</v>
      </c>
      <c r="O975" s="9">
        <f t="shared" si="66"/>
        <v>0.13836131183991096</v>
      </c>
    </row>
    <row r="976" spans="1:15" ht="13.5">
      <c r="A976">
        <f t="shared" si="67"/>
        <v>2</v>
      </c>
      <c r="B976" s="3" t="s">
        <v>1011</v>
      </c>
      <c r="C976" s="4">
        <v>9.3353111722877795</v>
      </c>
      <c r="K976" s="8">
        <v>32727</v>
      </c>
      <c r="L976">
        <v>218.76</v>
      </c>
      <c r="M976">
        <v>206.43279999999999</v>
      </c>
      <c r="N976" s="9">
        <f t="shared" si="65"/>
        <v>0.21654988321654978</v>
      </c>
      <c r="O976" s="9">
        <f t="shared" si="66"/>
        <v>0.14799688577466341</v>
      </c>
    </row>
    <row r="977" spans="1:15" ht="13.5">
      <c r="A977">
        <f t="shared" si="67"/>
        <v>3</v>
      </c>
      <c r="B977" s="3" t="s">
        <v>1012</v>
      </c>
      <c r="C977" s="4">
        <v>10.0214928452706</v>
      </c>
      <c r="K977" s="8">
        <v>32728</v>
      </c>
      <c r="L977">
        <v>219.73</v>
      </c>
      <c r="M977">
        <v>206.12880000000001</v>
      </c>
      <c r="N977" s="9">
        <f t="shared" si="65"/>
        <v>0.23952163366615875</v>
      </c>
      <c r="O977" s="9">
        <f t="shared" si="66"/>
        <v>0.16279573531900482</v>
      </c>
    </row>
    <row r="978" spans="1:15" ht="13.5">
      <c r="A978">
        <f t="shared" si="67"/>
        <v>4</v>
      </c>
      <c r="B978" s="3" t="s">
        <v>1013</v>
      </c>
      <c r="C978" s="4">
        <v>8.6013055919707195</v>
      </c>
      <c r="K978" s="8">
        <v>32729</v>
      </c>
      <c r="L978">
        <v>217.85</v>
      </c>
      <c r="M978">
        <v>206.8098</v>
      </c>
      <c r="N978" s="9">
        <f t="shared" si="65"/>
        <v>0.2615821172110262</v>
      </c>
      <c r="O978" s="9">
        <f t="shared" si="66"/>
        <v>0.19764767199444044</v>
      </c>
    </row>
    <row r="979" spans="1:15" ht="13.5">
      <c r="A979">
        <f t="shared" si="67"/>
        <v>5</v>
      </c>
      <c r="B979" s="3" t="s">
        <v>1014</v>
      </c>
      <c r="C979" s="4">
        <v>9.6057257296946901</v>
      </c>
      <c r="K979" s="8">
        <v>32730</v>
      </c>
      <c r="L979">
        <v>217.42</v>
      </c>
      <c r="M979">
        <v>204.81549999999999</v>
      </c>
      <c r="N979" s="9">
        <f t="shared" si="65"/>
        <v>0.24503235412013979</v>
      </c>
      <c r="O979" s="9">
        <f t="shared" si="66"/>
        <v>0.17285403424382983</v>
      </c>
    </row>
    <row r="980" spans="1:15" ht="13.5">
      <c r="A980">
        <f t="shared" si="67"/>
        <v>6</v>
      </c>
      <c r="B980" s="3" t="s">
        <v>1015</v>
      </c>
      <c r="C980" s="4">
        <v>10.364074541721299</v>
      </c>
      <c r="K980" s="8">
        <v>32731</v>
      </c>
      <c r="L980">
        <v>216.3</v>
      </c>
      <c r="M980">
        <v>204.3048</v>
      </c>
      <c r="N980" s="9">
        <f t="shared" si="65"/>
        <v>0.24496373892022572</v>
      </c>
      <c r="O980" s="9">
        <f t="shared" si="66"/>
        <v>0.17592264302981464</v>
      </c>
    </row>
    <row r="981" spans="1:15" ht="13.5">
      <c r="A981">
        <f t="shared" si="67"/>
        <v>7</v>
      </c>
      <c r="B981" s="3" t="s">
        <v>1016</v>
      </c>
      <c r="C981" s="4">
        <v>10.364074541721299</v>
      </c>
      <c r="K981" s="8">
        <v>32734</v>
      </c>
      <c r="L981">
        <v>214.81</v>
      </c>
      <c r="M981">
        <v>203.3563</v>
      </c>
      <c r="N981" s="9">
        <f t="shared" si="65"/>
        <v>0.26291963078370273</v>
      </c>
      <c r="O981" s="9">
        <f t="shared" si="66"/>
        <v>0.19558057498971126</v>
      </c>
    </row>
    <row r="982" spans="1:15" ht="13.5">
      <c r="A982">
        <f t="shared" si="67"/>
        <v>1</v>
      </c>
      <c r="B982" s="3" t="s">
        <v>1017</v>
      </c>
      <c r="C982" s="4">
        <v>10.5938317316871</v>
      </c>
      <c r="K982" s="8">
        <v>32735</v>
      </c>
      <c r="L982">
        <v>215.87</v>
      </c>
      <c r="M982">
        <v>202.67529999999999</v>
      </c>
      <c r="N982" s="9">
        <f t="shared" si="65"/>
        <v>0.25033304373008969</v>
      </c>
      <c r="O982" s="9">
        <f t="shared" si="66"/>
        <v>0.17390848537503611</v>
      </c>
    </row>
    <row r="983" spans="1:15" ht="13.5">
      <c r="A983">
        <f t="shared" si="67"/>
        <v>2</v>
      </c>
      <c r="B983" s="3" t="s">
        <v>1018</v>
      </c>
      <c r="C983" s="4">
        <v>9.8270707296208393</v>
      </c>
      <c r="K983" s="8">
        <v>32736</v>
      </c>
      <c r="L983">
        <v>214.87</v>
      </c>
      <c r="M983">
        <v>202.3458</v>
      </c>
      <c r="N983" s="9">
        <f t="shared" si="65"/>
        <v>0.24274146905725846</v>
      </c>
      <c r="O983" s="9">
        <f t="shared" si="66"/>
        <v>0.17030537883169461</v>
      </c>
    </row>
    <row r="984" spans="1:15" ht="13.5">
      <c r="A984">
        <f t="shared" si="67"/>
        <v>3</v>
      </c>
      <c r="B984" s="3" t="s">
        <v>1019</v>
      </c>
      <c r="C984" s="4">
        <v>10.6818428990915</v>
      </c>
      <c r="K984" s="8">
        <v>32737</v>
      </c>
      <c r="L984">
        <v>216.15</v>
      </c>
      <c r="M984">
        <v>202.9194</v>
      </c>
      <c r="N984" s="9">
        <f t="shared" si="65"/>
        <v>0.24546240276577347</v>
      </c>
      <c r="O984" s="9">
        <f t="shared" si="66"/>
        <v>0.16922731201382879</v>
      </c>
    </row>
    <row r="985" spans="1:15" ht="13.5">
      <c r="A985">
        <f t="shared" si="67"/>
        <v>4</v>
      </c>
      <c r="B985" s="3" t="s">
        <v>1020</v>
      </c>
      <c r="C985" s="4">
        <v>11.689801866306301</v>
      </c>
      <c r="K985" s="8">
        <v>32738</v>
      </c>
      <c r="L985">
        <v>216.72</v>
      </c>
      <c r="M985">
        <v>204.71340000000001</v>
      </c>
      <c r="N985" s="9">
        <f t="shared" si="65"/>
        <v>0.2540215252864253</v>
      </c>
      <c r="O985" s="9">
        <f t="shared" si="66"/>
        <v>0.18454692743895396</v>
      </c>
    </row>
    <row r="986" spans="1:15" ht="13.5">
      <c r="A986">
        <f t="shared" si="67"/>
        <v>5</v>
      </c>
      <c r="B986" s="3" t="s">
        <v>1021</v>
      </c>
      <c r="C986" s="4">
        <v>11.2603870649756</v>
      </c>
      <c r="K986" s="8">
        <v>32741</v>
      </c>
      <c r="L986">
        <v>214.18</v>
      </c>
      <c r="M986">
        <v>207.81319999999999</v>
      </c>
      <c r="N986" s="9">
        <f t="shared" si="65"/>
        <v>0.26062389640965278</v>
      </c>
      <c r="O986" s="9">
        <f t="shared" si="66"/>
        <v>0.22315008828722771</v>
      </c>
    </row>
    <row r="987" spans="1:15" ht="13.5">
      <c r="A987">
        <f t="shared" si="67"/>
        <v>6</v>
      </c>
      <c r="B987" s="3" t="s">
        <v>1022</v>
      </c>
      <c r="C987" s="4">
        <v>10.854125123849199</v>
      </c>
      <c r="K987" s="8">
        <v>32742</v>
      </c>
      <c r="L987">
        <v>215.38</v>
      </c>
      <c r="M987">
        <v>208.4479</v>
      </c>
      <c r="N987" s="9">
        <f t="shared" si="65"/>
        <v>0.26992924528301887</v>
      </c>
      <c r="O987" s="9">
        <f t="shared" si="66"/>
        <v>0.22905601415094345</v>
      </c>
    </row>
    <row r="988" spans="1:15" ht="13.5">
      <c r="A988">
        <f t="shared" si="67"/>
        <v>7</v>
      </c>
      <c r="B988" s="3" t="s">
        <v>1023</v>
      </c>
      <c r="C988" s="4">
        <v>10.854125123849199</v>
      </c>
      <c r="K988" s="8">
        <v>32743</v>
      </c>
      <c r="L988">
        <v>217.49</v>
      </c>
      <c r="M988">
        <v>210.7056</v>
      </c>
      <c r="N988" s="9">
        <f t="shared" si="65"/>
        <v>0.2647708769481274</v>
      </c>
      <c r="O988" s="9">
        <f t="shared" si="66"/>
        <v>0.22531751570132585</v>
      </c>
    </row>
    <row r="989" spans="1:15" ht="13.5">
      <c r="A989">
        <f t="shared" si="67"/>
        <v>1</v>
      </c>
      <c r="B989" s="3" t="s">
        <v>1024</v>
      </c>
      <c r="C989" s="4">
        <v>11.4163738887147</v>
      </c>
      <c r="K989" s="8">
        <v>32744</v>
      </c>
      <c r="L989">
        <v>220.4</v>
      </c>
      <c r="M989">
        <v>207.88650000000001</v>
      </c>
      <c r="N989" s="9">
        <f t="shared" si="65"/>
        <v>0.29244121268984924</v>
      </c>
      <c r="O989" s="9">
        <f t="shared" si="66"/>
        <v>0.21906116225884009</v>
      </c>
    </row>
    <row r="990" spans="1:15" ht="13.5">
      <c r="A990">
        <f t="shared" si="67"/>
        <v>2</v>
      </c>
      <c r="B990" s="3" t="s">
        <v>1025</v>
      </c>
      <c r="C990" s="4">
        <v>11.656063357052901</v>
      </c>
      <c r="K990" s="8">
        <v>32745</v>
      </c>
      <c r="L990">
        <v>220.82</v>
      </c>
      <c r="M990">
        <v>207.02</v>
      </c>
      <c r="N990" s="9">
        <f t="shared" si="65"/>
        <v>0.29149608141303074</v>
      </c>
      <c r="O990" s="9">
        <f t="shared" si="66"/>
        <v>0.21078488712130095</v>
      </c>
    </row>
    <row r="991" spans="1:15" ht="13.5">
      <c r="A991">
        <f t="shared" si="67"/>
        <v>3</v>
      </c>
      <c r="B991" s="3" t="s">
        <v>1026</v>
      </c>
      <c r="C991" s="4">
        <v>13.4853080102248</v>
      </c>
      <c r="K991" s="8">
        <v>32748</v>
      </c>
      <c r="L991">
        <v>221.46</v>
      </c>
      <c r="M991">
        <v>207.32509999999999</v>
      </c>
      <c r="N991" s="9">
        <f t="shared" si="65"/>
        <v>0.28189395693447561</v>
      </c>
      <c r="O991" s="9">
        <f t="shared" si="66"/>
        <v>0.20007582773790222</v>
      </c>
    </row>
    <row r="992" spans="1:15" ht="13.5">
      <c r="A992">
        <f t="shared" si="67"/>
        <v>4</v>
      </c>
      <c r="B992" s="3" t="s">
        <v>1027</v>
      </c>
      <c r="C992" s="4">
        <v>13.0169330892078</v>
      </c>
      <c r="K992" s="8">
        <v>32749</v>
      </c>
      <c r="L992">
        <v>220.3</v>
      </c>
      <c r="M992">
        <v>207.30070000000001</v>
      </c>
      <c r="N992" s="9">
        <f t="shared" si="65"/>
        <v>0.27806462841561763</v>
      </c>
      <c r="O992" s="9">
        <f t="shared" si="66"/>
        <v>0.20264953298137733</v>
      </c>
    </row>
    <row r="993" spans="1:15" ht="13.5">
      <c r="A993">
        <f t="shared" si="67"/>
        <v>5</v>
      </c>
      <c r="B993" s="3" t="s">
        <v>1028</v>
      </c>
      <c r="C993" s="4">
        <v>11.242716837500399</v>
      </c>
      <c r="K993" s="8">
        <v>32750</v>
      </c>
      <c r="L993">
        <v>221.4</v>
      </c>
      <c r="M993">
        <v>207.99629999999999</v>
      </c>
      <c r="N993" s="9">
        <f t="shared" si="65"/>
        <v>0.29481256213813678</v>
      </c>
      <c r="O993" s="9">
        <f t="shared" si="66"/>
        <v>0.21642376747178194</v>
      </c>
    </row>
    <row r="994" spans="1:15" ht="13.5">
      <c r="A994">
        <f t="shared" si="67"/>
        <v>6</v>
      </c>
      <c r="B994" s="3" t="s">
        <v>1029</v>
      </c>
      <c r="C994" s="4">
        <v>11.612044966498701</v>
      </c>
      <c r="K994" s="8">
        <v>32751</v>
      </c>
      <c r="L994">
        <v>222.01</v>
      </c>
      <c r="M994">
        <v>204.7988</v>
      </c>
      <c r="N994" s="9">
        <f t="shared" si="65"/>
        <v>0.31975983830697885</v>
      </c>
      <c r="O994" s="9">
        <f t="shared" si="66"/>
        <v>0.21744620140292481</v>
      </c>
    </row>
    <row r="995" spans="1:15" ht="13.5">
      <c r="A995">
        <f t="shared" si="67"/>
        <v>7</v>
      </c>
      <c r="B995" s="3" t="s">
        <v>1030</v>
      </c>
      <c r="C995" s="4">
        <v>11.612044966498701</v>
      </c>
      <c r="K995" s="8">
        <v>32752</v>
      </c>
      <c r="L995">
        <v>223.51</v>
      </c>
      <c r="M995">
        <v>203.48079999999999</v>
      </c>
      <c r="N995" s="9">
        <f t="shared" si="65"/>
        <v>0.30356934561996951</v>
      </c>
      <c r="O995" s="9">
        <f t="shared" si="66"/>
        <v>0.18675376181033454</v>
      </c>
    </row>
    <row r="996" spans="1:15" ht="13.5">
      <c r="A996">
        <f t="shared" si="67"/>
        <v>1</v>
      </c>
      <c r="B996" s="3" t="s">
        <v>1031</v>
      </c>
      <c r="C996" s="4">
        <v>11.612044966498701</v>
      </c>
      <c r="K996" s="8">
        <v>32756</v>
      </c>
      <c r="L996">
        <v>223.58</v>
      </c>
      <c r="M996">
        <v>203.7859</v>
      </c>
      <c r="N996" s="9">
        <f t="shared" si="65"/>
        <v>0.30041295876228702</v>
      </c>
      <c r="O996" s="9">
        <f t="shared" si="66"/>
        <v>0.18528412726109456</v>
      </c>
    </row>
    <row r="997" spans="1:15" ht="13.5">
      <c r="A997">
        <f t="shared" si="67"/>
        <v>2</v>
      </c>
      <c r="B997" s="3" t="s">
        <v>1032</v>
      </c>
      <c r="C997" s="4">
        <v>11.9667872397885</v>
      </c>
      <c r="K997" s="8">
        <v>32757</v>
      </c>
      <c r="L997">
        <v>221.67</v>
      </c>
      <c r="M997">
        <v>202.52879999999999</v>
      </c>
      <c r="N997" s="9">
        <f t="shared" si="65"/>
        <v>0.28803021499128412</v>
      </c>
      <c r="O997" s="9">
        <f t="shared" si="66"/>
        <v>0.17680883207437526</v>
      </c>
    </row>
    <row r="998" spans="1:15" ht="13.5">
      <c r="A998">
        <f t="shared" si="67"/>
        <v>3</v>
      </c>
      <c r="B998" s="3" t="s">
        <v>1033</v>
      </c>
      <c r="C998" s="4">
        <v>13.001627002095301</v>
      </c>
      <c r="K998" s="8">
        <v>32758</v>
      </c>
      <c r="L998">
        <v>221.2</v>
      </c>
      <c r="M998">
        <v>202.57759999999999</v>
      </c>
      <c r="N998" s="9">
        <f t="shared" si="65"/>
        <v>0.27890841813135969</v>
      </c>
      <c r="O998" s="9">
        <f t="shared" si="66"/>
        <v>0.17123959296947255</v>
      </c>
    </row>
    <row r="999" spans="1:15" ht="13.5">
      <c r="A999">
        <f t="shared" si="67"/>
        <v>4</v>
      </c>
      <c r="B999" s="3" t="s">
        <v>1034</v>
      </c>
      <c r="C999" s="4">
        <v>12.371997079959501</v>
      </c>
      <c r="K999" s="8">
        <v>32759</v>
      </c>
      <c r="L999">
        <v>222.65</v>
      </c>
      <c r="M999">
        <v>203.1634</v>
      </c>
      <c r="N999" s="9">
        <f t="shared" si="65"/>
        <v>0.26880556188739457</v>
      </c>
      <c r="O999" s="9">
        <f t="shared" si="66"/>
        <v>0.15775814907681784</v>
      </c>
    </row>
    <row r="1000" spans="1:15" ht="13.5">
      <c r="A1000">
        <f t="shared" si="67"/>
        <v>5</v>
      </c>
      <c r="B1000" s="3" t="s">
        <v>1035</v>
      </c>
      <c r="C1000" s="4">
        <v>12.1200575450085</v>
      </c>
      <c r="K1000" s="8">
        <v>32762</v>
      </c>
      <c r="L1000">
        <v>222.96</v>
      </c>
      <c r="M1000">
        <v>201.83320000000001</v>
      </c>
      <c r="N1000" s="9">
        <f t="shared" si="65"/>
        <v>0.26970387243735772</v>
      </c>
      <c r="O1000" s="9">
        <f t="shared" si="66"/>
        <v>0.14939179954441917</v>
      </c>
    </row>
    <row r="1001" spans="1:15" ht="13.5">
      <c r="A1001">
        <f t="shared" si="67"/>
        <v>6</v>
      </c>
      <c r="B1001" s="3" t="s">
        <v>1036</v>
      </c>
      <c r="C1001" s="4">
        <v>12.059616567021299</v>
      </c>
      <c r="K1001" s="8">
        <v>32763</v>
      </c>
      <c r="L1001">
        <v>224.32</v>
      </c>
      <c r="M1001">
        <v>201.17420000000001</v>
      </c>
      <c r="N1001" s="9">
        <f t="shared" si="65"/>
        <v>0.27548757605049179</v>
      </c>
      <c r="O1001" s="9">
        <f t="shared" si="66"/>
        <v>0.14388013873884131</v>
      </c>
    </row>
    <row r="1002" spans="1:15" ht="13.5">
      <c r="A1002">
        <f t="shared" si="67"/>
        <v>7</v>
      </c>
      <c r="B1002" s="3" t="s">
        <v>1037</v>
      </c>
      <c r="C1002" s="4">
        <v>12.059616567021299</v>
      </c>
      <c r="K1002" s="8">
        <v>32764</v>
      </c>
      <c r="L1002">
        <v>224.62</v>
      </c>
      <c r="M1002">
        <v>199.3801</v>
      </c>
      <c r="N1002" s="9">
        <f t="shared" si="65"/>
        <v>0.26918295852638718</v>
      </c>
      <c r="O1002" s="9">
        <f t="shared" si="66"/>
        <v>0.12656853881794561</v>
      </c>
    </row>
    <row r="1003" spans="1:15" ht="13.5">
      <c r="A1003">
        <f t="shared" si="67"/>
        <v>1</v>
      </c>
      <c r="B1003" s="3" t="s">
        <v>1038</v>
      </c>
      <c r="C1003" s="4">
        <v>11.482941961326899</v>
      </c>
      <c r="K1003" s="8">
        <v>32765</v>
      </c>
      <c r="L1003">
        <v>222.41</v>
      </c>
      <c r="M1003">
        <v>200.3321</v>
      </c>
      <c r="N1003" s="9">
        <f t="shared" si="65"/>
        <v>0.26794367481899539</v>
      </c>
      <c r="O1003" s="9">
        <f t="shared" si="66"/>
        <v>0.14207912889801033</v>
      </c>
    </row>
    <row r="1004" spans="1:15" ht="13.5">
      <c r="A1004">
        <f t="shared" si="67"/>
        <v>2</v>
      </c>
      <c r="B1004" s="3" t="s">
        <v>1039</v>
      </c>
      <c r="C1004" s="4">
        <v>10.766684734900799</v>
      </c>
      <c r="K1004" s="8">
        <v>32766</v>
      </c>
      <c r="L1004">
        <v>221.96</v>
      </c>
      <c r="M1004">
        <v>200.44229999999999</v>
      </c>
      <c r="N1004" s="9">
        <f t="shared" si="65"/>
        <v>0.25649589583923005</v>
      </c>
      <c r="O1004" s="9">
        <f t="shared" si="66"/>
        <v>0.13468610246249635</v>
      </c>
    </row>
    <row r="1005" spans="1:15" ht="13.5">
      <c r="A1005">
        <f t="shared" si="67"/>
        <v>3</v>
      </c>
      <c r="B1005" s="3" t="s">
        <v>1040</v>
      </c>
      <c r="C1005" s="4">
        <v>11.925642364132401</v>
      </c>
      <c r="K1005" s="8">
        <v>32769</v>
      </c>
      <c r="L1005">
        <v>221.75</v>
      </c>
      <c r="M1005">
        <v>201.91220000000001</v>
      </c>
      <c r="N1005" s="9">
        <f t="shared" si="65"/>
        <v>0.25915620918743953</v>
      </c>
      <c r="O1005" s="9">
        <f t="shared" si="66"/>
        <v>0.14651183919141442</v>
      </c>
    </row>
    <row r="1006" spans="1:15" ht="13.5">
      <c r="A1006">
        <f t="shared" si="67"/>
        <v>4</v>
      </c>
      <c r="B1006" s="3" t="s">
        <v>1041</v>
      </c>
      <c r="C1006" s="4">
        <v>12.5994759505695</v>
      </c>
      <c r="K1006" s="8">
        <v>32770</v>
      </c>
      <c r="L1006">
        <v>221.93</v>
      </c>
      <c r="M1006">
        <v>200.20959999999999</v>
      </c>
      <c r="N1006" s="9">
        <f t="shared" si="65"/>
        <v>0.25526018099547509</v>
      </c>
      <c r="O1006" s="9">
        <f t="shared" si="66"/>
        <v>0.13240723981900437</v>
      </c>
    </row>
    <row r="1007" spans="1:15" ht="13.5">
      <c r="A1007">
        <f t="shared" si="67"/>
        <v>5</v>
      </c>
      <c r="B1007" s="3" t="s">
        <v>1042</v>
      </c>
      <c r="C1007" s="4">
        <v>12.577777734709199</v>
      </c>
      <c r="K1007" s="8">
        <v>32771</v>
      </c>
      <c r="L1007">
        <v>222.3</v>
      </c>
      <c r="M1007">
        <v>198.97239999999999</v>
      </c>
      <c r="N1007" s="9">
        <f t="shared" si="65"/>
        <v>0.25028121484814392</v>
      </c>
      <c r="O1007" s="9">
        <f t="shared" si="66"/>
        <v>0.11907986501687273</v>
      </c>
    </row>
    <row r="1008" spans="1:15" ht="13.5">
      <c r="A1008">
        <f t="shared" si="67"/>
        <v>6</v>
      </c>
      <c r="B1008" s="3" t="s">
        <v>1043</v>
      </c>
      <c r="C1008" s="4">
        <v>12.379687472793499</v>
      </c>
      <c r="K1008" s="8">
        <v>32772</v>
      </c>
      <c r="L1008">
        <v>222.65</v>
      </c>
      <c r="M1008">
        <v>198.32320000000001</v>
      </c>
      <c r="N1008" s="9">
        <f t="shared" si="65"/>
        <v>0.24894822460313004</v>
      </c>
      <c r="O1008" s="9">
        <f t="shared" si="66"/>
        <v>0.11248779940539633</v>
      </c>
    </row>
    <row r="1009" spans="1:15" ht="13.5">
      <c r="A1009">
        <f t="shared" si="67"/>
        <v>7</v>
      </c>
      <c r="B1009" s="3" t="s">
        <v>1044</v>
      </c>
      <c r="C1009" s="4">
        <v>12.379687472793499</v>
      </c>
      <c r="K1009" s="8">
        <v>32773</v>
      </c>
      <c r="L1009">
        <v>223.89</v>
      </c>
      <c r="M1009">
        <v>198.1395</v>
      </c>
      <c r="N1009" s="9">
        <f t="shared" si="65"/>
        <v>0.26149425287356332</v>
      </c>
      <c r="O1009" s="9">
        <f t="shared" si="66"/>
        <v>0.11640466531440175</v>
      </c>
    </row>
    <row r="1010" spans="1:15" ht="13.5">
      <c r="A1010">
        <f t="shared" si="67"/>
        <v>1</v>
      </c>
      <c r="B1010" s="3" t="s">
        <v>1045</v>
      </c>
      <c r="C1010" s="4">
        <v>12.498089509618101</v>
      </c>
      <c r="K1010" s="8">
        <v>32776</v>
      </c>
      <c r="L1010">
        <v>223.89</v>
      </c>
      <c r="M1010">
        <v>200.84649999999999</v>
      </c>
      <c r="N1010" s="9">
        <f t="shared" si="65"/>
        <v>0.2730425882754306</v>
      </c>
      <c r="O1010" s="9">
        <f t="shared" si="66"/>
        <v>0.14201683061352122</v>
      </c>
    </row>
    <row r="1011" spans="1:15" ht="13.5">
      <c r="A1011">
        <f t="shared" si="67"/>
        <v>2</v>
      </c>
      <c r="B1011" s="3" t="s">
        <v>1046</v>
      </c>
      <c r="C1011" s="4">
        <v>11.9942732605319</v>
      </c>
      <c r="K1011" s="8">
        <v>32777</v>
      </c>
      <c r="L1011">
        <v>223.87</v>
      </c>
      <c r="M1011">
        <v>201.38550000000001</v>
      </c>
      <c r="N1011" s="9">
        <f t="shared" si="65"/>
        <v>0.27343572241183156</v>
      </c>
      <c r="O1011" s="9">
        <f t="shared" si="66"/>
        <v>0.14553754266211594</v>
      </c>
    </row>
    <row r="1012" spans="1:15" ht="13.5">
      <c r="A1012">
        <f t="shared" si="67"/>
        <v>3</v>
      </c>
      <c r="B1012" s="3" t="s">
        <v>1047</v>
      </c>
      <c r="C1012" s="4">
        <v>12.8187756607491</v>
      </c>
      <c r="K1012" s="8">
        <v>32778</v>
      </c>
      <c r="L1012">
        <v>223.8</v>
      </c>
      <c r="M1012">
        <v>203.6883</v>
      </c>
      <c r="N1012" s="9">
        <f t="shared" si="65"/>
        <v>0.26404970347359491</v>
      </c>
      <c r="O1012" s="9">
        <f t="shared" si="66"/>
        <v>0.15045636825755437</v>
      </c>
    </row>
    <row r="1013" spans="1:15" ht="13.5">
      <c r="A1013">
        <f t="shared" si="67"/>
        <v>4</v>
      </c>
      <c r="B1013" s="3" t="s">
        <v>1048</v>
      </c>
      <c r="C1013" s="4">
        <v>14.805582759103199</v>
      </c>
      <c r="K1013" s="8">
        <v>32779</v>
      </c>
      <c r="L1013">
        <v>226.25</v>
      </c>
      <c r="M1013">
        <v>204.04349999999999</v>
      </c>
      <c r="N1013" s="9">
        <f t="shared" si="65"/>
        <v>0.26523878760765029</v>
      </c>
      <c r="O1013" s="9">
        <f t="shared" si="66"/>
        <v>0.14105525109048211</v>
      </c>
    </row>
    <row r="1014" spans="1:15" ht="13.5">
      <c r="A1014">
        <f t="shared" si="67"/>
        <v>5</v>
      </c>
      <c r="B1014" s="3" t="s">
        <v>1049</v>
      </c>
      <c r="C1014" s="4">
        <v>13.9277002210071</v>
      </c>
      <c r="K1014" s="8">
        <v>32780</v>
      </c>
      <c r="L1014">
        <v>226.39</v>
      </c>
      <c r="M1014">
        <v>202.54910000000001</v>
      </c>
      <c r="N1014" s="9">
        <f t="shared" si="65"/>
        <v>0.26213971121146229</v>
      </c>
      <c r="O1014" s="9">
        <f t="shared" si="66"/>
        <v>0.12922506550705259</v>
      </c>
    </row>
    <row r="1015" spans="1:15" ht="13.5">
      <c r="A1015">
        <f t="shared" si="67"/>
        <v>6</v>
      </c>
      <c r="B1015" s="3" t="s">
        <v>1050</v>
      </c>
      <c r="C1015" s="4">
        <v>13.1617545995407</v>
      </c>
      <c r="K1015" s="8">
        <v>32783</v>
      </c>
      <c r="L1015">
        <v>228.11</v>
      </c>
      <c r="M1015">
        <v>203.43109999999999</v>
      </c>
      <c r="N1015" s="9">
        <f t="shared" si="65"/>
        <v>0.29028791221222927</v>
      </c>
      <c r="O1015" s="9">
        <f t="shared" si="66"/>
        <v>0.15069347813790368</v>
      </c>
    </row>
    <row r="1016" spans="1:15" ht="13.5">
      <c r="A1016">
        <f t="shared" si="67"/>
        <v>7</v>
      </c>
      <c r="B1016" s="3" t="s">
        <v>1051</v>
      </c>
      <c r="C1016" s="4">
        <v>13.1617545995407</v>
      </c>
      <c r="K1016" s="8">
        <v>32784</v>
      </c>
      <c r="L1016">
        <v>228.74</v>
      </c>
      <c r="M1016">
        <v>203.4923</v>
      </c>
      <c r="N1016" s="9">
        <f t="shared" si="65"/>
        <v>0.29752112995632207</v>
      </c>
      <c r="O1016" s="9">
        <f t="shared" si="66"/>
        <v>0.15430427137103631</v>
      </c>
    </row>
    <row r="1017" spans="1:15" ht="13.5">
      <c r="A1017">
        <f t="shared" si="67"/>
        <v>1</v>
      </c>
      <c r="B1017" s="3" t="s">
        <v>1052</v>
      </c>
      <c r="C1017" s="4">
        <v>13.812660763023199</v>
      </c>
      <c r="K1017" s="8">
        <v>32785</v>
      </c>
      <c r="L1017">
        <v>230.9</v>
      </c>
      <c r="M1017">
        <v>202.2184</v>
      </c>
      <c r="N1017" s="9">
        <f t="shared" si="65"/>
        <v>0.31297623109291473</v>
      </c>
      <c r="O1017" s="9">
        <f t="shared" si="66"/>
        <v>0.14988286136699647</v>
      </c>
    </row>
    <row r="1018" spans="1:15" ht="13.5">
      <c r="A1018">
        <f t="shared" si="67"/>
        <v>2</v>
      </c>
      <c r="B1018" s="3" t="s">
        <v>1053</v>
      </c>
      <c r="C1018" s="4">
        <v>13.813642409869599</v>
      </c>
      <c r="K1018" s="8">
        <v>32786</v>
      </c>
      <c r="L1018">
        <v>231.74</v>
      </c>
      <c r="M1018">
        <v>203.39429999999999</v>
      </c>
      <c r="N1018" s="9">
        <f t="shared" si="65"/>
        <v>0.31491148433953708</v>
      </c>
      <c r="O1018" s="9">
        <f t="shared" si="66"/>
        <v>0.15407569223785744</v>
      </c>
    </row>
    <row r="1019" spans="1:15" ht="13.5">
      <c r="A1019">
        <f t="shared" si="67"/>
        <v>3</v>
      </c>
      <c r="B1019" s="3" t="s">
        <v>1054</v>
      </c>
      <c r="C1019" s="4">
        <v>12.9339829079615</v>
      </c>
      <c r="K1019" s="8">
        <v>32787</v>
      </c>
      <c r="L1019">
        <v>234.4</v>
      </c>
      <c r="M1019">
        <v>204.36199999999999</v>
      </c>
      <c r="N1019" s="9">
        <f t="shared" si="65"/>
        <v>0.33181818181818179</v>
      </c>
      <c r="O1019" s="9">
        <f t="shared" si="66"/>
        <v>0.1611477272727273</v>
      </c>
    </row>
    <row r="1020" spans="1:15" ht="13.5">
      <c r="A1020">
        <f t="shared" si="67"/>
        <v>4</v>
      </c>
      <c r="B1020" s="3" t="s">
        <v>1055</v>
      </c>
      <c r="C1020" s="4">
        <v>13.8591021037487</v>
      </c>
      <c r="K1020" s="8">
        <v>32790</v>
      </c>
      <c r="L1020">
        <v>236.79</v>
      </c>
      <c r="M1020">
        <v>204.50899999999999</v>
      </c>
      <c r="N1020" s="9">
        <f t="shared" si="65"/>
        <v>0.35362716515177484</v>
      </c>
      <c r="O1020" s="9">
        <f t="shared" si="66"/>
        <v>0.1690904933401931</v>
      </c>
    </row>
    <row r="1021" spans="1:15" ht="13.5">
      <c r="A1021">
        <f t="shared" si="67"/>
        <v>5</v>
      </c>
      <c r="B1021" s="3" t="s">
        <v>1056</v>
      </c>
      <c r="C1021" s="4">
        <v>14.3078068843006</v>
      </c>
      <c r="K1021" s="8">
        <v>32791</v>
      </c>
      <c r="L1021">
        <v>236.09</v>
      </c>
      <c r="M1021">
        <v>204.50899999999999</v>
      </c>
      <c r="N1021" s="9">
        <f t="shared" si="65"/>
        <v>0.34432297004896939</v>
      </c>
      <c r="O1021" s="9">
        <f t="shared" si="66"/>
        <v>0.16449720988497885</v>
      </c>
    </row>
    <row r="1022" spans="1:15" ht="13.5">
      <c r="A1022">
        <f t="shared" si="67"/>
        <v>6</v>
      </c>
      <c r="B1022" s="3" t="s">
        <v>1057</v>
      </c>
      <c r="C1022" s="4">
        <v>14.1840637473661</v>
      </c>
      <c r="K1022" s="8">
        <v>32792</v>
      </c>
      <c r="L1022">
        <v>235.09</v>
      </c>
      <c r="M1022">
        <v>204.7784</v>
      </c>
      <c r="N1022" s="9">
        <f t="shared" si="65"/>
        <v>0.35662761844307234</v>
      </c>
      <c r="O1022" s="9">
        <f t="shared" si="66"/>
        <v>0.18170927347221433</v>
      </c>
    </row>
    <row r="1023" spans="1:15" ht="13.5">
      <c r="A1023">
        <f t="shared" si="67"/>
        <v>7</v>
      </c>
      <c r="B1023" s="3" t="s">
        <v>1058</v>
      </c>
      <c r="C1023" s="4">
        <v>14.1840637473661</v>
      </c>
      <c r="K1023" s="8">
        <v>32793</v>
      </c>
      <c r="L1023">
        <v>234.54</v>
      </c>
      <c r="M1023">
        <v>203.99449999999999</v>
      </c>
      <c r="N1023" s="9">
        <f t="shared" si="65"/>
        <v>0.34145504461221687</v>
      </c>
      <c r="O1023" s="9">
        <f t="shared" si="66"/>
        <v>0.16674959963395097</v>
      </c>
    </row>
    <row r="1024" spans="1:15" ht="13.5">
      <c r="A1024">
        <f t="shared" si="67"/>
        <v>1</v>
      </c>
      <c r="B1024" s="3" t="s">
        <v>1059</v>
      </c>
      <c r="C1024" s="4">
        <v>15.289671085497501</v>
      </c>
      <c r="K1024" s="8">
        <v>32794</v>
      </c>
      <c r="L1024">
        <v>224.66</v>
      </c>
      <c r="M1024">
        <v>205.67259999999999</v>
      </c>
      <c r="N1024" s="9">
        <f t="shared" ref="N1024:N1087" si="68">L1024 / INDEX(L:L, MAX(ROW(L1024) - 252, 3)) - 1</f>
        <v>0.28106289559217656</v>
      </c>
      <c r="O1024" s="9">
        <f t="shared" ref="O1024:O1087" si="69">M1024 / INDEX(L:L, MAX(ROW(M1024) - 252, 3)) - 1</f>
        <v>0.17279238182129197</v>
      </c>
    </row>
    <row r="1025" spans="1:15" ht="13.5">
      <c r="A1025">
        <f t="shared" si="67"/>
        <v>2</v>
      </c>
      <c r="B1025" s="3" t="s">
        <v>1060</v>
      </c>
      <c r="C1025" s="4">
        <v>13.447970372521899</v>
      </c>
      <c r="K1025" s="8">
        <v>32797</v>
      </c>
      <c r="L1025">
        <v>224.95</v>
      </c>
      <c r="M1025">
        <v>204.55799999999999</v>
      </c>
      <c r="N1025" s="9">
        <f t="shared" si="68"/>
        <v>0.27965185732976838</v>
      </c>
      <c r="O1025" s="9">
        <f t="shared" si="69"/>
        <v>0.16364980943170826</v>
      </c>
    </row>
    <row r="1026" spans="1:15" ht="13.5">
      <c r="A1026">
        <f t="shared" si="67"/>
        <v>3</v>
      </c>
      <c r="B1026" s="3" t="s">
        <v>1061</v>
      </c>
      <c r="C1026" s="4">
        <v>13.6294494049351</v>
      </c>
      <c r="K1026" s="8">
        <v>32798</v>
      </c>
      <c r="L1026">
        <v>224.24</v>
      </c>
      <c r="M1026">
        <v>204.6686</v>
      </c>
      <c r="N1026" s="9">
        <f t="shared" si="68"/>
        <v>0.26696423526752922</v>
      </c>
      <c r="O1026" s="9">
        <f t="shared" si="69"/>
        <v>0.15638510650319226</v>
      </c>
    </row>
    <row r="1027" spans="1:15" ht="13.5">
      <c r="A1027">
        <f t="shared" ref="A1027:A1090" si="70">WEEKDAY(B1027,2)</f>
        <v>4</v>
      </c>
      <c r="B1027" s="3" t="s">
        <v>1062</v>
      </c>
      <c r="C1027" s="4">
        <v>11.9528078703416</v>
      </c>
      <c r="K1027" s="8">
        <v>32799</v>
      </c>
      <c r="L1027">
        <v>226.52</v>
      </c>
      <c r="M1027">
        <v>203.37780000000001</v>
      </c>
      <c r="N1027" s="9">
        <f t="shared" si="68"/>
        <v>0.2798463190010736</v>
      </c>
      <c r="O1027" s="9">
        <f t="shared" si="69"/>
        <v>0.14909203909825419</v>
      </c>
    </row>
    <row r="1028" spans="1:15" ht="13.5">
      <c r="A1028">
        <f t="shared" si="70"/>
        <v>5</v>
      </c>
      <c r="B1028" s="3" t="s">
        <v>1063</v>
      </c>
      <c r="C1028" s="4">
        <v>11.5154329801647</v>
      </c>
      <c r="K1028" s="8">
        <v>32800</v>
      </c>
      <c r="L1028">
        <v>231.53</v>
      </c>
      <c r="M1028">
        <v>203.7835</v>
      </c>
      <c r="N1028" s="9">
        <f t="shared" si="68"/>
        <v>0.28363918611742522</v>
      </c>
      <c r="O1028" s="9">
        <f t="shared" si="69"/>
        <v>0.1298081720907025</v>
      </c>
    </row>
    <row r="1029" spans="1:15" ht="13.5">
      <c r="A1029">
        <f t="shared" si="70"/>
        <v>6</v>
      </c>
      <c r="B1029" s="3" t="s">
        <v>1064</v>
      </c>
      <c r="C1029" s="4">
        <v>11.5154329801647</v>
      </c>
      <c r="K1029" s="8">
        <v>32801</v>
      </c>
      <c r="L1029">
        <v>231.05</v>
      </c>
      <c r="M1029">
        <v>203.41470000000001</v>
      </c>
      <c r="N1029" s="9">
        <f t="shared" si="68"/>
        <v>0.28546789807499717</v>
      </c>
      <c r="O1029" s="9">
        <f t="shared" si="69"/>
        <v>0.13171636808723708</v>
      </c>
    </row>
    <row r="1030" spans="1:15" ht="13.5">
      <c r="A1030">
        <f t="shared" si="70"/>
        <v>7</v>
      </c>
      <c r="B1030" s="3" t="s">
        <v>1065</v>
      </c>
      <c r="C1030" s="4">
        <v>11.5154329801647</v>
      </c>
      <c r="K1030" s="8">
        <v>32804</v>
      </c>
      <c r="L1030">
        <v>228.76</v>
      </c>
      <c r="M1030">
        <v>203.9556</v>
      </c>
      <c r="N1030" s="9">
        <f t="shared" si="68"/>
        <v>0.28221512247071345</v>
      </c>
      <c r="O1030" s="9">
        <f t="shared" si="69"/>
        <v>0.1431847990583488</v>
      </c>
    </row>
    <row r="1031" spans="1:15" ht="13.5">
      <c r="A1031">
        <f t="shared" si="70"/>
        <v>1</v>
      </c>
      <c r="B1031" s="3" t="s">
        <v>1066</v>
      </c>
      <c r="C1031" s="4">
        <v>11.5154329801647</v>
      </c>
      <c r="K1031" s="8">
        <v>32805</v>
      </c>
      <c r="L1031">
        <v>226.18</v>
      </c>
      <c r="M1031">
        <v>203.08279999999999</v>
      </c>
      <c r="N1031" s="9">
        <f t="shared" si="68"/>
        <v>0.27497181510710256</v>
      </c>
      <c r="O1031" s="9">
        <f t="shared" si="69"/>
        <v>0.14477339346110485</v>
      </c>
    </row>
    <row r="1032" spans="1:15" ht="13.5">
      <c r="A1032">
        <f t="shared" si="70"/>
        <v>2</v>
      </c>
      <c r="B1032" s="3" t="s">
        <v>1067</v>
      </c>
      <c r="C1032" s="4">
        <v>9.8119464583857194</v>
      </c>
      <c r="K1032" s="8">
        <v>32806</v>
      </c>
      <c r="L1032">
        <v>226.12</v>
      </c>
      <c r="M1032">
        <v>202.94759999999999</v>
      </c>
      <c r="N1032" s="9">
        <f t="shared" si="68"/>
        <v>0.28222285228239308</v>
      </c>
      <c r="O1032" s="9">
        <f t="shared" si="69"/>
        <v>0.15082279557697764</v>
      </c>
    </row>
    <row r="1033" spans="1:15" ht="13.5">
      <c r="A1033">
        <f t="shared" si="70"/>
        <v>3</v>
      </c>
      <c r="B1033" s="3" t="s">
        <v>1068</v>
      </c>
      <c r="C1033" s="4">
        <v>11.4157803673376</v>
      </c>
      <c r="K1033" s="8">
        <v>32807</v>
      </c>
      <c r="L1033">
        <v>222.05</v>
      </c>
      <c r="M1033">
        <v>203.59909999999999</v>
      </c>
      <c r="N1033" s="9">
        <f t="shared" si="68"/>
        <v>0.27409915079182934</v>
      </c>
      <c r="O1033" s="9">
        <f t="shared" si="69"/>
        <v>0.16822985999540974</v>
      </c>
    </row>
    <row r="1034" spans="1:15" ht="13.5">
      <c r="A1034">
        <f t="shared" si="70"/>
        <v>4</v>
      </c>
      <c r="B1034" s="3" t="s">
        <v>1069</v>
      </c>
      <c r="C1034" s="4">
        <v>12.569503988672899</v>
      </c>
      <c r="K1034" s="8">
        <v>32808</v>
      </c>
      <c r="L1034">
        <v>218.84</v>
      </c>
      <c r="M1034">
        <v>202.7509</v>
      </c>
      <c r="N1034" s="9">
        <f t="shared" si="68"/>
        <v>0.25137236962488574</v>
      </c>
      <c r="O1034" s="9">
        <f t="shared" si="69"/>
        <v>0.15937156907593786</v>
      </c>
    </row>
    <row r="1035" spans="1:15" ht="13.5">
      <c r="A1035">
        <f t="shared" si="70"/>
        <v>5</v>
      </c>
      <c r="B1035" s="3" t="s">
        <v>1070</v>
      </c>
      <c r="C1035" s="4">
        <v>11.3688944419291</v>
      </c>
      <c r="K1035" s="8">
        <v>32811</v>
      </c>
      <c r="L1035">
        <v>219.07</v>
      </c>
      <c r="M1035">
        <v>200.78399999999999</v>
      </c>
      <c r="N1035" s="9">
        <f t="shared" si="68"/>
        <v>0.25340427966586554</v>
      </c>
      <c r="O1035" s="9">
        <f t="shared" si="69"/>
        <v>0.14878132509440434</v>
      </c>
    </row>
    <row r="1036" spans="1:15" ht="13.5">
      <c r="A1036">
        <f t="shared" si="70"/>
        <v>6</v>
      </c>
      <c r="B1036" s="3" t="s">
        <v>1071</v>
      </c>
      <c r="C1036" s="4">
        <v>11.2638878020198</v>
      </c>
      <c r="K1036" s="8">
        <v>32812</v>
      </c>
      <c r="L1036">
        <v>222.62</v>
      </c>
      <c r="M1036">
        <v>198.7433</v>
      </c>
      <c r="N1036" s="9">
        <f t="shared" si="68"/>
        <v>0.27502863688430712</v>
      </c>
      <c r="O1036" s="9">
        <f t="shared" si="69"/>
        <v>0.13827777777777794</v>
      </c>
    </row>
    <row r="1037" spans="1:15" ht="13.5">
      <c r="A1037">
        <f t="shared" si="70"/>
        <v>7</v>
      </c>
      <c r="B1037" s="3" t="s">
        <v>1072</v>
      </c>
      <c r="C1037" s="4">
        <v>11.2638878020198</v>
      </c>
      <c r="K1037" s="8">
        <v>32813</v>
      </c>
      <c r="L1037">
        <v>223.31</v>
      </c>
      <c r="M1037">
        <v>199.6284</v>
      </c>
      <c r="N1037" s="9">
        <f t="shared" si="68"/>
        <v>0.28331705074421021</v>
      </c>
      <c r="O1037" s="9">
        <f t="shared" si="69"/>
        <v>0.1472237227745532</v>
      </c>
    </row>
    <row r="1038" spans="1:15" ht="13.5">
      <c r="A1038">
        <f t="shared" si="70"/>
        <v>1</v>
      </c>
      <c r="B1038" s="3" t="s">
        <v>1073</v>
      </c>
      <c r="C1038" s="4">
        <v>11.4767020848165</v>
      </c>
      <c r="K1038" s="8">
        <v>32814</v>
      </c>
      <c r="L1038">
        <v>219.45</v>
      </c>
      <c r="M1038">
        <v>199.54239999999999</v>
      </c>
      <c r="N1038" s="9">
        <f t="shared" si="68"/>
        <v>0.25939741750358669</v>
      </c>
      <c r="O1038" s="9">
        <f t="shared" si="69"/>
        <v>0.14515007173601147</v>
      </c>
    </row>
    <row r="1039" spans="1:15" ht="13.5">
      <c r="A1039">
        <f t="shared" si="70"/>
        <v>2</v>
      </c>
      <c r="B1039" s="3" t="s">
        <v>1074</v>
      </c>
      <c r="C1039" s="4">
        <v>11.187823436394201</v>
      </c>
      <c r="K1039" s="8">
        <v>32815</v>
      </c>
      <c r="L1039">
        <v>219.05</v>
      </c>
      <c r="M1039">
        <v>199.149</v>
      </c>
      <c r="N1039" s="9">
        <f t="shared" si="68"/>
        <v>0.26209956211108554</v>
      </c>
      <c r="O1039" s="9">
        <f t="shared" si="69"/>
        <v>0.1474360451716985</v>
      </c>
    </row>
    <row r="1040" spans="1:15" ht="13.5">
      <c r="A1040">
        <f t="shared" si="70"/>
        <v>3</v>
      </c>
      <c r="B1040" s="3" t="s">
        <v>1075</v>
      </c>
      <c r="C1040" s="4">
        <v>10.930282786869901</v>
      </c>
      <c r="K1040" s="8">
        <v>32818</v>
      </c>
      <c r="L1040">
        <v>215.18</v>
      </c>
      <c r="M1040">
        <v>201.0667</v>
      </c>
      <c r="N1040" s="9">
        <f t="shared" si="68"/>
        <v>0.25586553052410421</v>
      </c>
      <c r="O1040" s="9">
        <f t="shared" si="69"/>
        <v>0.17349538928446351</v>
      </c>
    </row>
    <row r="1041" spans="1:15" ht="13.5">
      <c r="A1041">
        <f t="shared" si="70"/>
        <v>4</v>
      </c>
      <c r="B1041" s="3" t="s">
        <v>1076</v>
      </c>
      <c r="C1041" s="4">
        <v>10.8802185605738</v>
      </c>
      <c r="K1041" s="8">
        <v>32819</v>
      </c>
      <c r="L1041">
        <v>217.65</v>
      </c>
      <c r="M1041">
        <v>200.71019999999999</v>
      </c>
      <c r="N1041" s="9">
        <f t="shared" si="68"/>
        <v>0.25266187050359723</v>
      </c>
      <c r="O1041" s="9">
        <f t="shared" si="69"/>
        <v>0.15516661870503579</v>
      </c>
    </row>
    <row r="1042" spans="1:15" ht="13.5">
      <c r="A1042">
        <f t="shared" si="70"/>
        <v>5</v>
      </c>
      <c r="B1042" s="3" t="s">
        <v>1077</v>
      </c>
      <c r="C1042" s="4">
        <v>9.8993426906194308</v>
      </c>
      <c r="K1042" s="8">
        <v>32820</v>
      </c>
      <c r="L1042">
        <v>220.37</v>
      </c>
      <c r="M1042">
        <v>200.64869999999999</v>
      </c>
      <c r="N1042" s="9">
        <f t="shared" si="68"/>
        <v>0.27021730359098495</v>
      </c>
      <c r="O1042" s="9">
        <f t="shared" si="69"/>
        <v>0.1565433166176724</v>
      </c>
    </row>
    <row r="1043" spans="1:15" ht="13.5">
      <c r="A1043">
        <f t="shared" si="70"/>
        <v>6</v>
      </c>
      <c r="B1043" s="3" t="s">
        <v>1078</v>
      </c>
      <c r="C1043" s="4">
        <v>10.403046790817699</v>
      </c>
      <c r="K1043" s="8">
        <v>32821</v>
      </c>
      <c r="L1043">
        <v>220.65</v>
      </c>
      <c r="M1043">
        <v>200.64869999999999</v>
      </c>
      <c r="N1043" s="9">
        <f t="shared" si="68"/>
        <v>0.2734460668321117</v>
      </c>
      <c r="O1043" s="9">
        <f t="shared" si="69"/>
        <v>0.15801177353263673</v>
      </c>
    </row>
    <row r="1044" spans="1:15" ht="13.5">
      <c r="A1044">
        <f t="shared" si="70"/>
        <v>7</v>
      </c>
      <c r="B1044" s="3" t="s">
        <v>1079</v>
      </c>
      <c r="C1044" s="4">
        <v>10.403046790817699</v>
      </c>
      <c r="K1044" s="8">
        <v>32822</v>
      </c>
      <c r="L1044">
        <v>222.53</v>
      </c>
      <c r="M1044">
        <v>202.5419</v>
      </c>
      <c r="N1044" s="9">
        <f t="shared" si="68"/>
        <v>0.31487827936657986</v>
      </c>
      <c r="O1044" s="9">
        <f t="shared" si="69"/>
        <v>0.19677322146064746</v>
      </c>
    </row>
    <row r="1045" spans="1:15" ht="13.5">
      <c r="A1045">
        <f t="shared" si="70"/>
        <v>1</v>
      </c>
      <c r="B1045" s="3" t="s">
        <v>1080</v>
      </c>
      <c r="C1045" s="4">
        <v>10.483290625464001</v>
      </c>
      <c r="K1045" s="8">
        <v>32825</v>
      </c>
      <c r="L1045">
        <v>222.76</v>
      </c>
      <c r="M1045">
        <v>203.25489999999999</v>
      </c>
      <c r="N1045" s="9">
        <f t="shared" si="68"/>
        <v>0.31841856060606055</v>
      </c>
      <c r="O1045" s="9">
        <f t="shared" si="69"/>
        <v>0.20297644412878779</v>
      </c>
    </row>
    <row r="1046" spans="1:15" ht="13.5">
      <c r="A1046">
        <f t="shared" si="70"/>
        <v>2</v>
      </c>
      <c r="B1046" s="3" t="s">
        <v>1081</v>
      </c>
      <c r="C1046" s="4">
        <v>11.2969891204477</v>
      </c>
      <c r="K1046" s="8">
        <v>32826</v>
      </c>
      <c r="L1046">
        <v>221.37</v>
      </c>
      <c r="M1046">
        <v>202.66480000000001</v>
      </c>
      <c r="N1046" s="9">
        <f t="shared" si="68"/>
        <v>0.31689470553242116</v>
      </c>
      <c r="O1046" s="9">
        <f t="shared" si="69"/>
        <v>0.20562046400951828</v>
      </c>
    </row>
    <row r="1047" spans="1:15" ht="13.5">
      <c r="A1047">
        <f t="shared" si="70"/>
        <v>3</v>
      </c>
      <c r="B1047" s="3" t="s">
        <v>1082</v>
      </c>
      <c r="C1047" s="4">
        <v>11.2591518971126</v>
      </c>
      <c r="K1047" s="8">
        <v>32827</v>
      </c>
      <c r="L1047">
        <v>222.35</v>
      </c>
      <c r="M1047">
        <v>203.48849999999999</v>
      </c>
      <c r="N1047" s="9">
        <f t="shared" si="68"/>
        <v>0.3433421942967616</v>
      </c>
      <c r="O1047" s="9">
        <f t="shared" si="69"/>
        <v>0.22938919768003863</v>
      </c>
    </row>
    <row r="1048" spans="1:15" ht="13.5">
      <c r="A1048">
        <f t="shared" si="70"/>
        <v>4</v>
      </c>
      <c r="B1048" s="3" t="s">
        <v>1083</v>
      </c>
      <c r="C1048" s="4">
        <v>11.3565215382306</v>
      </c>
      <c r="K1048" s="8">
        <v>32828</v>
      </c>
      <c r="L1048">
        <v>221.7</v>
      </c>
      <c r="M1048">
        <v>203.48849999999999</v>
      </c>
      <c r="N1048" s="9">
        <f t="shared" si="68"/>
        <v>0.33385476204801146</v>
      </c>
      <c r="O1048" s="9">
        <f t="shared" si="69"/>
        <v>0.22428554238613785</v>
      </c>
    </row>
    <row r="1049" spans="1:15" ht="13.5">
      <c r="A1049">
        <f t="shared" si="70"/>
        <v>5</v>
      </c>
      <c r="B1049" s="3" t="s">
        <v>1084</v>
      </c>
      <c r="C1049" s="4">
        <v>11.6911740707252</v>
      </c>
      <c r="K1049" s="8">
        <v>32829</v>
      </c>
      <c r="L1049">
        <v>222.63</v>
      </c>
      <c r="M1049">
        <v>202.3904</v>
      </c>
      <c r="N1049" s="9">
        <f t="shared" si="68"/>
        <v>0.33695652173913038</v>
      </c>
      <c r="O1049" s="9">
        <f t="shared" si="69"/>
        <v>0.21541196252702366</v>
      </c>
    </row>
    <row r="1050" spans="1:15" ht="13.5">
      <c r="A1050">
        <f t="shared" si="70"/>
        <v>6</v>
      </c>
      <c r="B1050" s="3" t="s">
        <v>1085</v>
      </c>
      <c r="C1050" s="4">
        <v>11.8213804152377</v>
      </c>
      <c r="K1050" s="8">
        <v>32832</v>
      </c>
      <c r="L1050">
        <v>223.41</v>
      </c>
      <c r="M1050">
        <v>205.77099999999999</v>
      </c>
      <c r="N1050" s="9">
        <f t="shared" si="68"/>
        <v>0.36375289952386769</v>
      </c>
      <c r="O1050" s="9">
        <f t="shared" si="69"/>
        <v>0.25607984373092418</v>
      </c>
    </row>
    <row r="1051" spans="1:15" ht="13.5">
      <c r="A1051">
        <f t="shared" si="70"/>
        <v>7</v>
      </c>
      <c r="B1051" s="3" t="s">
        <v>1086</v>
      </c>
      <c r="C1051" s="4">
        <v>11.8213804152377</v>
      </c>
      <c r="K1051" s="8">
        <v>32833</v>
      </c>
      <c r="L1051">
        <v>222.76</v>
      </c>
      <c r="M1051">
        <v>208.2756</v>
      </c>
      <c r="N1051" s="9">
        <f t="shared" si="68"/>
        <v>0.35540006084575593</v>
      </c>
      <c r="O1051" s="9">
        <f t="shared" si="69"/>
        <v>0.26726863401277767</v>
      </c>
    </row>
    <row r="1052" spans="1:15" ht="13.5">
      <c r="A1052">
        <f t="shared" si="70"/>
        <v>1</v>
      </c>
      <c r="B1052" s="3" t="s">
        <v>1087</v>
      </c>
      <c r="C1052" s="4">
        <v>12.336607039028101</v>
      </c>
      <c r="K1052" s="8">
        <v>32834</v>
      </c>
      <c r="L1052">
        <v>223.62</v>
      </c>
      <c r="M1052">
        <v>208.8554</v>
      </c>
      <c r="N1052" s="9">
        <f t="shared" si="68"/>
        <v>0.33752018661403205</v>
      </c>
      <c r="O1052" s="9">
        <f t="shared" si="69"/>
        <v>0.24920988097374241</v>
      </c>
    </row>
    <row r="1053" spans="1:15" ht="13.5">
      <c r="A1053">
        <f t="shared" si="70"/>
        <v>2</v>
      </c>
      <c r="B1053" s="3" t="s">
        <v>1088</v>
      </c>
      <c r="C1053" s="4">
        <v>12.1375289986412</v>
      </c>
      <c r="K1053" s="8">
        <v>32836</v>
      </c>
      <c r="L1053">
        <v>224.84</v>
      </c>
      <c r="M1053">
        <v>208.38659999999999</v>
      </c>
      <c r="N1053" s="9">
        <f t="shared" si="68"/>
        <v>0.35674631909244514</v>
      </c>
      <c r="O1053" s="9">
        <f t="shared" si="69"/>
        <v>0.2574619840695147</v>
      </c>
    </row>
    <row r="1054" spans="1:15" ht="13.5">
      <c r="A1054">
        <f t="shared" si="70"/>
        <v>3</v>
      </c>
      <c r="B1054" s="3" t="s">
        <v>1089</v>
      </c>
      <c r="C1054" s="4">
        <v>10.256164979073899</v>
      </c>
      <c r="K1054" s="8">
        <v>32839</v>
      </c>
      <c r="L1054">
        <v>223.65</v>
      </c>
      <c r="M1054">
        <v>207.21449999999999</v>
      </c>
      <c r="N1054" s="9">
        <f t="shared" si="68"/>
        <v>0.34737032351346464</v>
      </c>
      <c r="O1054" s="9">
        <f t="shared" si="69"/>
        <v>0.24835532260979565</v>
      </c>
    </row>
    <row r="1055" spans="1:15" ht="13.5">
      <c r="A1055">
        <f t="shared" si="70"/>
        <v>4</v>
      </c>
      <c r="B1055" s="3" t="s">
        <v>1090</v>
      </c>
      <c r="C1055" s="4">
        <v>9.76183519504945</v>
      </c>
      <c r="K1055" s="8">
        <v>32840</v>
      </c>
      <c r="L1055">
        <v>223.59</v>
      </c>
      <c r="M1055">
        <v>207.0171</v>
      </c>
      <c r="N1055" s="9">
        <f t="shared" si="68"/>
        <v>0.33750074774181993</v>
      </c>
      <c r="O1055" s="9">
        <f t="shared" si="69"/>
        <v>0.23836274451157524</v>
      </c>
    </row>
    <row r="1056" spans="1:15" ht="13.5">
      <c r="A1056">
        <f t="shared" si="70"/>
        <v>5</v>
      </c>
      <c r="B1056" s="3" t="s">
        <v>1091</v>
      </c>
      <c r="C1056" s="4">
        <v>8.8107703256413696</v>
      </c>
      <c r="K1056" s="8">
        <v>32841</v>
      </c>
      <c r="L1056">
        <v>223.49</v>
      </c>
      <c r="M1056">
        <v>206.96770000000001</v>
      </c>
      <c r="N1056" s="9">
        <f t="shared" si="68"/>
        <v>0.32101903298262213</v>
      </c>
      <c r="O1056" s="9">
        <f t="shared" si="69"/>
        <v>0.22335796193403468</v>
      </c>
    </row>
    <row r="1057" spans="1:15" ht="13.5">
      <c r="A1057">
        <f t="shared" si="70"/>
        <v>6</v>
      </c>
      <c r="B1057" s="3" t="s">
        <v>1092</v>
      </c>
      <c r="C1057" s="4">
        <v>8.7304494357937106</v>
      </c>
      <c r="K1057" s="8">
        <v>32842</v>
      </c>
      <c r="L1057">
        <v>224.45</v>
      </c>
      <c r="M1057">
        <v>206.06710000000001</v>
      </c>
      <c r="N1057" s="9">
        <f t="shared" si="68"/>
        <v>0.31004494250860892</v>
      </c>
      <c r="O1057" s="9">
        <f t="shared" si="69"/>
        <v>0.20274966439035769</v>
      </c>
    </row>
    <row r="1058" spans="1:15" ht="13.5">
      <c r="A1058">
        <f t="shared" si="70"/>
        <v>7</v>
      </c>
      <c r="B1058" s="3" t="s">
        <v>1093</v>
      </c>
      <c r="C1058" s="4">
        <v>8.7304494357937106</v>
      </c>
      <c r="K1058" s="8">
        <v>32843</v>
      </c>
      <c r="L1058">
        <v>225.32</v>
      </c>
      <c r="M1058">
        <v>206.2645</v>
      </c>
      <c r="N1058" s="9">
        <f t="shared" si="68"/>
        <v>0.31290059433632433</v>
      </c>
      <c r="O1058" s="9">
        <f t="shared" si="69"/>
        <v>0.20186749796061054</v>
      </c>
    </row>
    <row r="1059" spans="1:15" ht="13.5">
      <c r="A1059">
        <f t="shared" si="70"/>
        <v>1</v>
      </c>
      <c r="B1059" s="3" t="s">
        <v>1094</v>
      </c>
      <c r="C1059" s="4">
        <v>9.2528541190748204</v>
      </c>
      <c r="K1059" s="8">
        <v>32846</v>
      </c>
      <c r="L1059">
        <v>226.72</v>
      </c>
      <c r="M1059">
        <v>207.06639999999999</v>
      </c>
      <c r="N1059" s="9">
        <f t="shared" si="68"/>
        <v>0.31165750650853341</v>
      </c>
      <c r="O1059" s="9">
        <f t="shared" si="69"/>
        <v>0.1979542956320508</v>
      </c>
    </row>
    <row r="1060" spans="1:15" ht="13.5">
      <c r="A1060">
        <f t="shared" si="70"/>
        <v>2</v>
      </c>
      <c r="B1060" s="3" t="s">
        <v>1095</v>
      </c>
      <c r="C1060" s="4">
        <v>8.8212841491187106</v>
      </c>
      <c r="K1060" s="8">
        <v>32847</v>
      </c>
      <c r="L1060">
        <v>227.3</v>
      </c>
      <c r="M1060">
        <v>206.721</v>
      </c>
      <c r="N1060" s="9">
        <f t="shared" si="68"/>
        <v>0.30624676742715939</v>
      </c>
      <c r="O1060" s="9">
        <f t="shared" si="69"/>
        <v>0.18798344922705601</v>
      </c>
    </row>
    <row r="1061" spans="1:15" ht="13.5">
      <c r="A1061">
        <f t="shared" si="70"/>
        <v>3</v>
      </c>
      <c r="B1061" s="3" t="s">
        <v>1096</v>
      </c>
      <c r="C1061" s="4">
        <v>8.7982347108362902</v>
      </c>
      <c r="K1061" s="8">
        <v>32848</v>
      </c>
      <c r="L1061">
        <v>224.15</v>
      </c>
      <c r="M1061">
        <v>206.09180000000001</v>
      </c>
      <c r="N1061" s="9">
        <f t="shared" si="68"/>
        <v>0.296864151816709</v>
      </c>
      <c r="O1061" s="9">
        <f t="shared" si="69"/>
        <v>0.19238486461467263</v>
      </c>
    </row>
    <row r="1062" spans="1:15" ht="13.5">
      <c r="A1062">
        <f t="shared" si="70"/>
        <v>4</v>
      </c>
      <c r="B1062" s="3" t="s">
        <v>1097</v>
      </c>
      <c r="C1062" s="4">
        <v>9.2718913157202607</v>
      </c>
      <c r="K1062" s="8">
        <v>32849</v>
      </c>
      <c r="L1062">
        <v>224.76</v>
      </c>
      <c r="M1062">
        <v>205.0677</v>
      </c>
      <c r="N1062" s="9">
        <f t="shared" si="68"/>
        <v>0.30765650453804971</v>
      </c>
      <c r="O1062" s="9">
        <f t="shared" si="69"/>
        <v>0.19308645566674421</v>
      </c>
    </row>
    <row r="1063" spans="1:15" ht="13.5">
      <c r="A1063">
        <f t="shared" si="70"/>
        <v>5</v>
      </c>
      <c r="B1063" s="3" t="s">
        <v>1098</v>
      </c>
      <c r="C1063" s="4">
        <v>9.7892667956928108</v>
      </c>
      <c r="K1063" s="8">
        <v>32850</v>
      </c>
      <c r="L1063">
        <v>224.02</v>
      </c>
      <c r="M1063">
        <v>203.4144</v>
      </c>
      <c r="N1063" s="9">
        <f t="shared" si="68"/>
        <v>0.30403399499388795</v>
      </c>
      <c r="O1063" s="9">
        <f t="shared" si="69"/>
        <v>0.18408754875138267</v>
      </c>
    </row>
    <row r="1064" spans="1:15" ht="13.5">
      <c r="A1064">
        <f t="shared" si="70"/>
        <v>6</v>
      </c>
      <c r="B1064" s="3" t="s">
        <v>1099</v>
      </c>
      <c r="C1064" s="4">
        <v>10.191684919680601</v>
      </c>
      <c r="K1064" s="8">
        <v>32853</v>
      </c>
      <c r="L1064">
        <v>220.26</v>
      </c>
      <c r="M1064">
        <v>204.7346</v>
      </c>
      <c r="N1064" s="9">
        <f t="shared" si="68"/>
        <v>0.28724212494886325</v>
      </c>
      <c r="O1064" s="9">
        <f t="shared" si="69"/>
        <v>0.19650867862778321</v>
      </c>
    </row>
    <row r="1065" spans="1:15" ht="13.5">
      <c r="A1065">
        <f t="shared" si="70"/>
        <v>7</v>
      </c>
      <c r="B1065" s="3" t="s">
        <v>1100</v>
      </c>
      <c r="C1065" s="4">
        <v>10.191684919680601</v>
      </c>
      <c r="K1065" s="8">
        <v>32854</v>
      </c>
      <c r="L1065">
        <v>217.8</v>
      </c>
      <c r="M1065">
        <v>203.37739999999999</v>
      </c>
      <c r="N1065" s="9">
        <f t="shared" si="68"/>
        <v>0.27922001644543659</v>
      </c>
      <c r="O1065" s="9">
        <f t="shared" si="69"/>
        <v>0.19451074826735582</v>
      </c>
    </row>
    <row r="1066" spans="1:15" ht="13.5">
      <c r="A1066">
        <f t="shared" si="70"/>
        <v>1</v>
      </c>
      <c r="B1066" s="3" t="s">
        <v>1101</v>
      </c>
      <c r="C1066" s="4">
        <v>10.7754671954701</v>
      </c>
      <c r="K1066" s="8">
        <v>32855</v>
      </c>
      <c r="L1066">
        <v>217.91</v>
      </c>
      <c r="M1066">
        <v>202.6371</v>
      </c>
      <c r="N1066" s="9">
        <f t="shared" si="68"/>
        <v>0.2752970094223679</v>
      </c>
      <c r="O1066" s="9">
        <f t="shared" si="69"/>
        <v>0.18591385263650717</v>
      </c>
    </row>
    <row r="1067" spans="1:15" ht="13.5">
      <c r="A1067">
        <f t="shared" si="70"/>
        <v>2</v>
      </c>
      <c r="B1067" s="3" t="s">
        <v>1102</v>
      </c>
      <c r="C1067" s="4">
        <v>10.280771278948199</v>
      </c>
      <c r="K1067" s="8">
        <v>32856</v>
      </c>
      <c r="L1067">
        <v>216.35</v>
      </c>
      <c r="M1067">
        <v>202.267</v>
      </c>
      <c r="N1067" s="9">
        <f t="shared" si="68"/>
        <v>0.26063395874606687</v>
      </c>
      <c r="O1067" s="9">
        <f t="shared" si="69"/>
        <v>0.17857475818669144</v>
      </c>
    </row>
    <row r="1068" spans="1:15" ht="13.5">
      <c r="A1068">
        <f t="shared" si="70"/>
        <v>3</v>
      </c>
      <c r="B1068" s="3" t="s">
        <v>1103</v>
      </c>
      <c r="C1068" s="4">
        <v>10.667643822815601</v>
      </c>
      <c r="K1068" s="8">
        <v>32857</v>
      </c>
      <c r="L1068">
        <v>214.14</v>
      </c>
      <c r="M1068">
        <v>200.9469</v>
      </c>
      <c r="N1068" s="9">
        <f t="shared" si="68"/>
        <v>0.23061892994655486</v>
      </c>
      <c r="O1068" s="9">
        <f t="shared" si="69"/>
        <v>0.15480087351301663</v>
      </c>
    </row>
    <row r="1069" spans="1:15" ht="13.5">
      <c r="A1069">
        <f t="shared" si="70"/>
        <v>4</v>
      </c>
      <c r="B1069" s="3" t="s">
        <v>1104</v>
      </c>
      <c r="C1069" s="4">
        <v>10.5954454271046</v>
      </c>
      <c r="K1069" s="8">
        <v>32860</v>
      </c>
      <c r="L1069">
        <v>210.85</v>
      </c>
      <c r="M1069">
        <v>202.35339999999999</v>
      </c>
      <c r="N1069" s="9">
        <f t="shared" si="68"/>
        <v>0.20217800330691604</v>
      </c>
      <c r="O1069" s="9">
        <f t="shared" si="69"/>
        <v>0.15373396430811348</v>
      </c>
    </row>
    <row r="1070" spans="1:15" ht="13.5">
      <c r="A1070">
        <f t="shared" si="70"/>
        <v>5</v>
      </c>
      <c r="B1070" s="3" t="s">
        <v>1105</v>
      </c>
      <c r="C1070" s="4">
        <v>10.901405923106401</v>
      </c>
      <c r="K1070" s="8">
        <v>32861</v>
      </c>
      <c r="L1070">
        <v>211.18</v>
      </c>
      <c r="M1070">
        <v>201.52369999999999</v>
      </c>
      <c r="N1070" s="9">
        <f t="shared" si="68"/>
        <v>0.20626035300165646</v>
      </c>
      <c r="O1070" s="9">
        <f t="shared" si="69"/>
        <v>0.15110355857656943</v>
      </c>
    </row>
    <row r="1071" spans="1:15" ht="13.5">
      <c r="A1071">
        <f t="shared" si="70"/>
        <v>6</v>
      </c>
      <c r="B1071" s="3" t="s">
        <v>1106</v>
      </c>
      <c r="C1071" s="4">
        <v>10.305668733142801</v>
      </c>
      <c r="K1071" s="8">
        <v>32862</v>
      </c>
      <c r="L1071">
        <v>213.24</v>
      </c>
      <c r="M1071">
        <v>202.29150000000001</v>
      </c>
      <c r="N1071" s="9">
        <f t="shared" si="68"/>
        <v>0.22088629336997601</v>
      </c>
      <c r="O1071" s="9">
        <f t="shared" si="69"/>
        <v>0.15820164891789767</v>
      </c>
    </row>
    <row r="1072" spans="1:15" ht="13.5">
      <c r="A1072">
        <f t="shared" si="70"/>
        <v>7</v>
      </c>
      <c r="B1072" s="3" t="s">
        <v>1107</v>
      </c>
      <c r="C1072" s="4">
        <v>10.305668733142801</v>
      </c>
      <c r="K1072" s="8">
        <v>32863</v>
      </c>
      <c r="L1072">
        <v>216.23</v>
      </c>
      <c r="M1072">
        <v>199.2576</v>
      </c>
      <c r="N1072" s="9">
        <f t="shared" si="68"/>
        <v>0.23729686427100027</v>
      </c>
      <c r="O1072" s="9">
        <f t="shared" si="69"/>
        <v>0.14017853055619134</v>
      </c>
    </row>
    <row r="1073" spans="1:15" ht="13.5">
      <c r="A1073">
        <f t="shared" si="70"/>
        <v>1</v>
      </c>
      <c r="B1073" s="3" t="s">
        <v>1108</v>
      </c>
      <c r="C1073" s="4">
        <v>10.883524213845099</v>
      </c>
      <c r="K1073" s="8">
        <v>32864</v>
      </c>
      <c r="L1073">
        <v>217.62</v>
      </c>
      <c r="M1073">
        <v>195.75309999999999</v>
      </c>
      <c r="N1073" s="9">
        <f t="shared" si="68"/>
        <v>0.23922327885655714</v>
      </c>
      <c r="O1073" s="9">
        <f t="shared" si="69"/>
        <v>0.11470360457832673</v>
      </c>
    </row>
    <row r="1074" spans="1:15" ht="13.5">
      <c r="A1074">
        <f t="shared" si="70"/>
        <v>2</v>
      </c>
      <c r="B1074" s="3" t="s">
        <v>1109</v>
      </c>
      <c r="C1074" s="4">
        <v>10.847038486921299</v>
      </c>
      <c r="K1074" s="8">
        <v>32868</v>
      </c>
      <c r="L1074">
        <v>217.62</v>
      </c>
      <c r="M1074">
        <v>196.57040000000001</v>
      </c>
      <c r="N1074" s="9">
        <f t="shared" si="68"/>
        <v>0.24198150896016446</v>
      </c>
      <c r="O1074" s="9">
        <f t="shared" si="69"/>
        <v>0.12184910398356363</v>
      </c>
    </row>
    <row r="1075" spans="1:15" ht="13.5">
      <c r="A1075">
        <f t="shared" si="70"/>
        <v>3</v>
      </c>
      <c r="B1075" s="3" t="s">
        <v>1110</v>
      </c>
      <c r="C1075" s="4">
        <v>11.3774960131176</v>
      </c>
      <c r="K1075" s="8">
        <v>32869</v>
      </c>
      <c r="L1075">
        <v>221.57</v>
      </c>
      <c r="M1075">
        <v>192.99170000000001</v>
      </c>
      <c r="N1075" s="9">
        <f t="shared" si="68"/>
        <v>0.26517444184320227</v>
      </c>
      <c r="O1075" s="9">
        <f t="shared" si="69"/>
        <v>0.10199109233141113</v>
      </c>
    </row>
    <row r="1076" spans="1:15" ht="13.5">
      <c r="A1076">
        <f t="shared" si="70"/>
        <v>4</v>
      </c>
      <c r="B1076" s="3" t="s">
        <v>1111</v>
      </c>
      <c r="C1076" s="4">
        <v>12.3199242639974</v>
      </c>
      <c r="K1076" s="8">
        <v>32870</v>
      </c>
      <c r="L1076">
        <v>221.58</v>
      </c>
      <c r="M1076">
        <v>192.45920000000001</v>
      </c>
      <c r="N1076" s="9">
        <f t="shared" si="68"/>
        <v>0.25413176364048007</v>
      </c>
      <c r="O1076" s="9">
        <f t="shared" si="69"/>
        <v>8.9309486076522449E-2</v>
      </c>
    </row>
    <row r="1077" spans="1:15" ht="13.5">
      <c r="A1077">
        <f t="shared" si="70"/>
        <v>5</v>
      </c>
      <c r="B1077" s="3" t="s">
        <v>1112</v>
      </c>
      <c r="C1077" s="4">
        <v>12.2296203631866</v>
      </c>
      <c r="K1077" s="8">
        <v>32871</v>
      </c>
      <c r="L1077">
        <v>223.84</v>
      </c>
      <c r="M1077">
        <v>193.5489</v>
      </c>
      <c r="N1077" s="9">
        <f t="shared" si="68"/>
        <v>0.26171016289949844</v>
      </c>
      <c r="O1077" s="9">
        <f t="shared" si="69"/>
        <v>9.0969505664844075E-2</v>
      </c>
    </row>
    <row r="1078" spans="1:15" ht="13.5">
      <c r="A1078">
        <f t="shared" si="70"/>
        <v>6</v>
      </c>
      <c r="B1078" s="3" t="s">
        <v>1113</v>
      </c>
      <c r="C1078" s="4">
        <v>13.1496209673127</v>
      </c>
      <c r="K1078" s="8">
        <v>32875</v>
      </c>
      <c r="L1078">
        <v>227.73</v>
      </c>
      <c r="M1078">
        <v>191.87719999999999</v>
      </c>
      <c r="N1078" s="9">
        <f t="shared" si="68"/>
        <v>0.30414614591684797</v>
      </c>
      <c r="O1078" s="9">
        <f t="shared" si="69"/>
        <v>9.8827167563852791E-2</v>
      </c>
    </row>
    <row r="1079" spans="1:15" ht="13.5">
      <c r="A1079">
        <f t="shared" si="70"/>
        <v>7</v>
      </c>
      <c r="B1079" s="3" t="s">
        <v>1114</v>
      </c>
      <c r="C1079" s="4">
        <v>13.1496209673127</v>
      </c>
      <c r="K1079" s="8">
        <v>32876</v>
      </c>
      <c r="L1079">
        <v>226.1</v>
      </c>
      <c r="M1079">
        <v>193.93279999999999</v>
      </c>
      <c r="N1079" s="9">
        <f t="shared" si="68"/>
        <v>0.27337238116692952</v>
      </c>
      <c r="O1079" s="9">
        <f t="shared" si="69"/>
        <v>9.2209957197566972E-2</v>
      </c>
    </row>
    <row r="1080" spans="1:15" ht="13.5">
      <c r="A1080">
        <f t="shared" si="70"/>
        <v>1</v>
      </c>
      <c r="B1080" s="3" t="s">
        <v>1115</v>
      </c>
      <c r="C1080" s="4">
        <v>12.929595723811699</v>
      </c>
      <c r="K1080" s="8">
        <v>32877</v>
      </c>
      <c r="L1080">
        <v>224.71</v>
      </c>
      <c r="M1080">
        <v>193.48699999999999</v>
      </c>
      <c r="N1080" s="9">
        <f t="shared" si="68"/>
        <v>0.26604315736097806</v>
      </c>
      <c r="O1080" s="9">
        <f t="shared" si="69"/>
        <v>9.0129021353315686E-2</v>
      </c>
    </row>
    <row r="1081" spans="1:15" ht="13.5">
      <c r="A1081">
        <f t="shared" si="70"/>
        <v>2</v>
      </c>
      <c r="B1081" s="3" t="s">
        <v>1116</v>
      </c>
      <c r="C1081" s="4">
        <v>15.1953933399629</v>
      </c>
      <c r="K1081" s="8">
        <v>32878</v>
      </c>
      <c r="L1081">
        <v>223.14</v>
      </c>
      <c r="M1081">
        <v>193.33840000000001</v>
      </c>
      <c r="N1081" s="9">
        <f t="shared" si="68"/>
        <v>0.25698512843623234</v>
      </c>
      <c r="O1081" s="9">
        <f t="shared" si="69"/>
        <v>8.910770617395225E-2</v>
      </c>
    </row>
    <row r="1082" spans="1:15" ht="13.5">
      <c r="A1082">
        <f t="shared" si="70"/>
        <v>3</v>
      </c>
      <c r="B1082" s="3" t="s">
        <v>1117</v>
      </c>
      <c r="C1082" s="4">
        <v>15.032215310125199</v>
      </c>
      <c r="K1082" s="8">
        <v>32881</v>
      </c>
      <c r="L1082">
        <v>223.54</v>
      </c>
      <c r="M1082">
        <v>192.85550000000001</v>
      </c>
      <c r="N1082" s="9">
        <f t="shared" si="68"/>
        <v>0.25831691528285949</v>
      </c>
      <c r="O1082" s="9">
        <f t="shared" si="69"/>
        <v>8.5592457078525142E-2</v>
      </c>
    </row>
    <row r="1083" spans="1:15" ht="13.5">
      <c r="A1083">
        <f t="shared" si="70"/>
        <v>4</v>
      </c>
      <c r="B1083" s="3" t="s">
        <v>1118</v>
      </c>
      <c r="C1083" s="4">
        <v>14.732379842308999</v>
      </c>
      <c r="K1083" s="8">
        <v>32882</v>
      </c>
      <c r="L1083">
        <v>221.18</v>
      </c>
      <c r="M1083">
        <v>192.85550000000001</v>
      </c>
      <c r="N1083" s="9">
        <f t="shared" si="68"/>
        <v>0.24911052126277755</v>
      </c>
      <c r="O1083" s="9">
        <f t="shared" si="69"/>
        <v>8.9148359405884836E-2</v>
      </c>
    </row>
    <row r="1084" spans="1:15" ht="13.5">
      <c r="A1084">
        <f t="shared" si="70"/>
        <v>5</v>
      </c>
      <c r="B1084" s="3" t="s">
        <v>1119</v>
      </c>
      <c r="C1084" s="4">
        <v>14.599091058966801</v>
      </c>
      <c r="K1084" s="8">
        <v>32883</v>
      </c>
      <c r="L1084">
        <v>216.55</v>
      </c>
      <c r="M1084">
        <v>191.4933</v>
      </c>
      <c r="N1084" s="9">
        <f t="shared" si="68"/>
        <v>0.21931306306306309</v>
      </c>
      <c r="O1084" s="9">
        <f t="shared" si="69"/>
        <v>7.8228040540540666E-2</v>
      </c>
    </row>
    <row r="1085" spans="1:15" ht="13.5">
      <c r="A1085">
        <f t="shared" si="70"/>
        <v>6</v>
      </c>
      <c r="B1085" s="3" t="s">
        <v>1120</v>
      </c>
      <c r="C1085" s="4">
        <v>14.2354893591961</v>
      </c>
      <c r="K1085" s="8">
        <v>32884</v>
      </c>
      <c r="L1085">
        <v>213.51</v>
      </c>
      <c r="M1085">
        <v>191.0847</v>
      </c>
      <c r="N1085" s="9">
        <f t="shared" si="68"/>
        <v>0.19279329608938545</v>
      </c>
      <c r="O1085" s="9">
        <f t="shared" si="69"/>
        <v>6.7512290502793393E-2</v>
      </c>
    </row>
    <row r="1086" spans="1:15" ht="13.5">
      <c r="A1086">
        <f t="shared" si="70"/>
        <v>7</v>
      </c>
      <c r="B1086" s="3" t="s">
        <v>1121</v>
      </c>
      <c r="C1086" s="4">
        <v>14.2354893591961</v>
      </c>
      <c r="K1086" s="8">
        <v>32885</v>
      </c>
      <c r="L1086">
        <v>208.79</v>
      </c>
      <c r="M1086">
        <v>191.0599</v>
      </c>
      <c r="N1086" s="9">
        <f t="shared" si="68"/>
        <v>0.1657733109994417</v>
      </c>
      <c r="O1086" s="9">
        <f t="shared" si="69"/>
        <v>6.6777777777777825E-2</v>
      </c>
    </row>
    <row r="1087" spans="1:15" ht="13.5">
      <c r="A1087">
        <f t="shared" si="70"/>
        <v>1</v>
      </c>
      <c r="B1087" s="3" t="s">
        <v>1122</v>
      </c>
      <c r="C1087" s="4">
        <v>14.594948384762001</v>
      </c>
      <c r="K1087" s="8">
        <v>32888</v>
      </c>
      <c r="L1087">
        <v>207.62</v>
      </c>
      <c r="M1087">
        <v>195.04730000000001</v>
      </c>
      <c r="N1087" s="9">
        <f t="shared" si="68"/>
        <v>0.15859375000000009</v>
      </c>
      <c r="O1087" s="9">
        <f t="shared" si="69"/>
        <v>8.8433593750000039E-2</v>
      </c>
    </row>
    <row r="1088" spans="1:15" ht="13.5">
      <c r="A1088">
        <f t="shared" si="70"/>
        <v>2</v>
      </c>
      <c r="B1088" s="3" t="s">
        <v>1123</v>
      </c>
      <c r="C1088" s="4">
        <v>15.2140175933548</v>
      </c>
      <c r="K1088" s="8">
        <v>32889</v>
      </c>
      <c r="L1088">
        <v>211.91</v>
      </c>
      <c r="M1088">
        <v>197.26390000000001</v>
      </c>
      <c r="N1088" s="9">
        <f t="shared" ref="N1088:N1151" si="71">L1088 / INDEX(L:L, MAX(ROW(L1088) - 252, 3)) - 1</f>
        <v>0.19662318595064643</v>
      </c>
      <c r="O1088" s="9">
        <f t="shared" ref="O1088:O1151" si="72">M1088 / INDEX(L:L, MAX(ROW(M1088) - 252, 3)) - 1</f>
        <v>0.11391891128804565</v>
      </c>
    </row>
    <row r="1089" spans="1:15" ht="13.5">
      <c r="A1089">
        <f t="shared" si="70"/>
        <v>3</v>
      </c>
      <c r="B1089" s="3" t="s">
        <v>1124</v>
      </c>
      <c r="C1089" s="4">
        <v>14.5360554418031</v>
      </c>
      <c r="K1089" s="8">
        <v>32890</v>
      </c>
      <c r="L1089">
        <v>210.6</v>
      </c>
      <c r="M1089">
        <v>194.19290000000001</v>
      </c>
      <c r="N1089" s="9">
        <f t="shared" si="71"/>
        <v>0.17884130982367741</v>
      </c>
      <c r="O1089" s="9">
        <f t="shared" si="72"/>
        <v>8.7001959137979368E-2</v>
      </c>
    </row>
    <row r="1090" spans="1:15" ht="13.5">
      <c r="A1090">
        <f t="shared" si="70"/>
        <v>4</v>
      </c>
      <c r="B1090" s="3" t="s">
        <v>1125</v>
      </c>
      <c r="C1090" s="4">
        <v>13.560810422463501</v>
      </c>
      <c r="K1090" s="8">
        <v>32891</v>
      </c>
      <c r="L1090">
        <v>210.57</v>
      </c>
      <c r="M1090">
        <v>195.23310000000001</v>
      </c>
      <c r="N1090" s="9">
        <f t="shared" si="71"/>
        <v>0.16614055490945345</v>
      </c>
      <c r="O1090" s="9">
        <f t="shared" si="72"/>
        <v>8.1204519023093669E-2</v>
      </c>
    </row>
    <row r="1091" spans="1:15" ht="13.5">
      <c r="A1091">
        <f t="shared" ref="A1091:A1154" si="73">WEEKDAY(B1091,2)</f>
        <v>5</v>
      </c>
      <c r="B1091" s="3" t="s">
        <v>1126</v>
      </c>
      <c r="C1091" s="4">
        <v>13.583974870522701</v>
      </c>
      <c r="K1091" s="8">
        <v>32892</v>
      </c>
      <c r="L1091">
        <v>213.91</v>
      </c>
      <c r="M1091">
        <v>196.6377</v>
      </c>
      <c r="N1091" s="9">
        <f t="shared" si="71"/>
        <v>0.18627994676131321</v>
      </c>
      <c r="O1091" s="9">
        <f t="shared" si="72"/>
        <v>9.0493012422360186E-2</v>
      </c>
    </row>
    <row r="1092" spans="1:15" ht="13.5">
      <c r="A1092">
        <f t="shared" si="73"/>
        <v>6</v>
      </c>
      <c r="B1092" s="3" t="s">
        <v>1127</v>
      </c>
      <c r="C1092" s="4">
        <v>13.816995685463599</v>
      </c>
      <c r="K1092" s="8">
        <v>32895</v>
      </c>
      <c r="L1092">
        <v>208.06</v>
      </c>
      <c r="M1092">
        <v>197.94290000000001</v>
      </c>
      <c r="N1092" s="9">
        <f t="shared" si="71"/>
        <v>0.16749901801245715</v>
      </c>
      <c r="O1092" s="9">
        <f t="shared" si="72"/>
        <v>0.11072835418887839</v>
      </c>
    </row>
    <row r="1093" spans="1:15" ht="13.5">
      <c r="A1093">
        <f t="shared" si="73"/>
        <v>7</v>
      </c>
      <c r="B1093" s="3" t="s">
        <v>1128</v>
      </c>
      <c r="C1093" s="4">
        <v>13.816995685463599</v>
      </c>
      <c r="K1093" s="8">
        <v>32896</v>
      </c>
      <c r="L1093">
        <v>207.48</v>
      </c>
      <c r="M1093">
        <v>196.26480000000001</v>
      </c>
      <c r="N1093" s="9">
        <f t="shared" si="71"/>
        <v>0.15151515151515138</v>
      </c>
      <c r="O1093" s="9">
        <f t="shared" si="72"/>
        <v>8.9270729270729321E-2</v>
      </c>
    </row>
    <row r="1094" spans="1:15" ht="13.5">
      <c r="A1094">
        <f t="shared" si="73"/>
        <v>1</v>
      </c>
      <c r="B1094" s="3" t="s">
        <v>1129</v>
      </c>
      <c r="C1094" s="4">
        <v>13.816995685463599</v>
      </c>
      <c r="K1094" s="8">
        <v>32897</v>
      </c>
      <c r="L1094">
        <v>206.74</v>
      </c>
      <c r="M1094">
        <v>194.22620000000001</v>
      </c>
      <c r="N1094" s="9">
        <f t="shared" si="71"/>
        <v>0.13868693544833666</v>
      </c>
      <c r="O1094" s="9">
        <f t="shared" si="72"/>
        <v>6.9763163692443397E-2</v>
      </c>
    </row>
    <row r="1095" spans="1:15" ht="13.5">
      <c r="A1095">
        <f t="shared" si="73"/>
        <v>2</v>
      </c>
      <c r="B1095" s="3" t="s">
        <v>1130</v>
      </c>
      <c r="C1095" s="4">
        <v>13.1232711171532</v>
      </c>
      <c r="K1095" s="8">
        <v>32898</v>
      </c>
      <c r="L1095">
        <v>205.77</v>
      </c>
      <c r="M1095">
        <v>192.1379</v>
      </c>
      <c r="N1095" s="9">
        <f t="shared" si="71"/>
        <v>0.11837599869558124</v>
      </c>
      <c r="O1095" s="9">
        <f t="shared" si="72"/>
        <v>4.428447198217289E-2</v>
      </c>
    </row>
    <row r="1096" spans="1:15" ht="13.5">
      <c r="A1096">
        <f t="shared" si="73"/>
        <v>3</v>
      </c>
      <c r="B1096" s="3" t="s">
        <v>1131</v>
      </c>
      <c r="C1096" s="4">
        <v>13.376953800434</v>
      </c>
      <c r="K1096" s="8">
        <v>32899</v>
      </c>
      <c r="L1096">
        <v>203.24</v>
      </c>
      <c r="M1096">
        <v>192.90860000000001</v>
      </c>
      <c r="N1096" s="9">
        <f t="shared" si="71"/>
        <v>0.10733355126947819</v>
      </c>
      <c r="O1096" s="9">
        <f t="shared" si="72"/>
        <v>5.1043914133159118E-2</v>
      </c>
    </row>
    <row r="1097" spans="1:15" ht="13.5">
      <c r="A1097">
        <f t="shared" si="73"/>
        <v>4</v>
      </c>
      <c r="B1097" s="3" t="s">
        <v>1132</v>
      </c>
      <c r="C1097" s="4">
        <v>13.065483392824801</v>
      </c>
      <c r="K1097" s="8">
        <v>32902</v>
      </c>
      <c r="L1097">
        <v>202.05</v>
      </c>
      <c r="M1097">
        <v>191.86439999999999</v>
      </c>
      <c r="N1097" s="9">
        <f t="shared" si="71"/>
        <v>9.3403322690621904E-2</v>
      </c>
      <c r="O1097" s="9">
        <f t="shared" si="72"/>
        <v>3.8283456897018286E-2</v>
      </c>
    </row>
    <row r="1098" spans="1:15" ht="13.5">
      <c r="A1098">
        <f t="shared" si="73"/>
        <v>5</v>
      </c>
      <c r="B1098" s="3" t="s">
        <v>1133</v>
      </c>
      <c r="C1098" s="4">
        <v>13.130518885342401</v>
      </c>
      <c r="K1098" s="8">
        <v>32903</v>
      </c>
      <c r="L1098">
        <v>197.65</v>
      </c>
      <c r="M1098">
        <v>194.3381</v>
      </c>
      <c r="N1098" s="9">
        <f t="shared" si="71"/>
        <v>5.9956025097871013E-2</v>
      </c>
      <c r="O1098" s="9">
        <f t="shared" si="72"/>
        <v>4.2194991151391692E-2</v>
      </c>
    </row>
    <row r="1099" spans="1:15" ht="13.5">
      <c r="A1099">
        <f t="shared" si="73"/>
        <v>6</v>
      </c>
      <c r="B1099" s="3" t="s">
        <v>1134</v>
      </c>
      <c r="C1099" s="4">
        <v>13.229951570284101</v>
      </c>
      <c r="K1099" s="8">
        <v>32904</v>
      </c>
      <c r="L1099">
        <v>201.94</v>
      </c>
      <c r="M1099">
        <v>194.88499999999999</v>
      </c>
      <c r="N1099" s="9">
        <f t="shared" si="71"/>
        <v>7.2039072039072005E-2</v>
      </c>
      <c r="O1099" s="9">
        <f t="shared" si="72"/>
        <v>3.4586186760099835E-2</v>
      </c>
    </row>
    <row r="1100" spans="1:15" ht="13.5">
      <c r="A1100">
        <f t="shared" si="73"/>
        <v>7</v>
      </c>
      <c r="B1100" s="3" t="s">
        <v>1135</v>
      </c>
      <c r="C1100" s="4">
        <v>13.229951570284101</v>
      </c>
      <c r="K1100" s="8">
        <v>32905</v>
      </c>
      <c r="L1100">
        <v>203.04</v>
      </c>
      <c r="M1100">
        <v>194.87260000000001</v>
      </c>
      <c r="N1100" s="9">
        <f t="shared" si="71"/>
        <v>6.9363248538473643E-2</v>
      </c>
      <c r="O1100" s="9">
        <f t="shared" si="72"/>
        <v>2.6347500921683364E-2</v>
      </c>
    </row>
    <row r="1101" spans="1:15" ht="13.5">
      <c r="A1101">
        <f t="shared" si="73"/>
        <v>1</v>
      </c>
      <c r="B1101" s="3" t="s">
        <v>1136</v>
      </c>
      <c r="C1101" s="4">
        <v>13.357709217217201</v>
      </c>
      <c r="K1101" s="8">
        <v>32906</v>
      </c>
      <c r="L1101">
        <v>205.62</v>
      </c>
      <c r="M1101">
        <v>195.66810000000001</v>
      </c>
      <c r="N1101" s="9">
        <f t="shared" si="71"/>
        <v>8.2324455205811331E-2</v>
      </c>
      <c r="O1101" s="9">
        <f t="shared" si="72"/>
        <v>2.9940520054742681E-2</v>
      </c>
    </row>
    <row r="1102" spans="1:15" ht="13.5">
      <c r="A1102">
        <f t="shared" si="73"/>
        <v>2</v>
      </c>
      <c r="B1102" s="3" t="s">
        <v>1137</v>
      </c>
      <c r="C1102" s="4">
        <v>11.2740640561099</v>
      </c>
      <c r="K1102" s="8">
        <v>32909</v>
      </c>
      <c r="L1102">
        <v>206.49</v>
      </c>
      <c r="M1102">
        <v>197.9802</v>
      </c>
      <c r="N1102" s="9">
        <f t="shared" si="71"/>
        <v>8.9887047397867681E-2</v>
      </c>
      <c r="O1102" s="9">
        <f t="shared" si="72"/>
        <v>4.4970970125620013E-2</v>
      </c>
    </row>
    <row r="1103" spans="1:15" ht="13.5">
      <c r="A1103">
        <f t="shared" si="73"/>
        <v>3</v>
      </c>
      <c r="B1103" s="3" t="s">
        <v>1138</v>
      </c>
      <c r="C1103" s="4">
        <v>13.1427388038442</v>
      </c>
      <c r="K1103" s="8">
        <v>32910</v>
      </c>
      <c r="L1103">
        <v>205.07</v>
      </c>
      <c r="M1103">
        <v>196.12809999999999</v>
      </c>
      <c r="N1103" s="9">
        <f t="shared" si="71"/>
        <v>6.7794845092423728E-2</v>
      </c>
      <c r="O1103" s="9">
        <f t="shared" si="72"/>
        <v>2.123457432960163E-2</v>
      </c>
    </row>
    <row r="1104" spans="1:15" ht="13.5">
      <c r="A1104">
        <f t="shared" si="73"/>
        <v>4</v>
      </c>
      <c r="B1104" s="3" t="s">
        <v>1139</v>
      </c>
      <c r="C1104" s="4">
        <v>12.5753489587677</v>
      </c>
      <c r="K1104" s="8">
        <v>32911</v>
      </c>
      <c r="L1104">
        <v>206.8</v>
      </c>
      <c r="M1104">
        <v>197.47049999999999</v>
      </c>
      <c r="N1104" s="9">
        <f t="shared" si="71"/>
        <v>8.8134701394369852E-2</v>
      </c>
      <c r="O1104" s="9">
        <f t="shared" si="72"/>
        <v>3.9044988161010208E-2</v>
      </c>
    </row>
    <row r="1105" spans="1:15" ht="13.5">
      <c r="A1105">
        <f t="shared" si="73"/>
        <v>5</v>
      </c>
      <c r="B1105" s="3" t="s">
        <v>1140</v>
      </c>
      <c r="C1105" s="4">
        <v>12.422161275093799</v>
      </c>
      <c r="K1105" s="8">
        <v>32912</v>
      </c>
      <c r="L1105">
        <v>207.24</v>
      </c>
      <c r="M1105">
        <v>197.22190000000001</v>
      </c>
      <c r="N1105" s="9">
        <f t="shared" si="71"/>
        <v>9.8309396364407275E-2</v>
      </c>
      <c r="O1105" s="9">
        <f t="shared" si="72"/>
        <v>4.5216492659918339E-2</v>
      </c>
    </row>
    <row r="1106" spans="1:15" ht="13.5">
      <c r="A1106">
        <f t="shared" si="73"/>
        <v>6</v>
      </c>
      <c r="B1106" s="3" t="s">
        <v>1141</v>
      </c>
      <c r="C1106" s="4">
        <v>11.6247015724237</v>
      </c>
      <c r="K1106" s="8">
        <v>32913</v>
      </c>
      <c r="L1106">
        <v>208.49</v>
      </c>
      <c r="M1106">
        <v>194.7731</v>
      </c>
      <c r="N1106" s="9">
        <f t="shared" si="71"/>
        <v>0.12266436917775025</v>
      </c>
      <c r="O1106" s="9">
        <f t="shared" si="72"/>
        <v>4.8802433902320752E-2</v>
      </c>
    </row>
    <row r="1107" spans="1:15" ht="13.5">
      <c r="A1107">
        <f t="shared" si="73"/>
        <v>7</v>
      </c>
      <c r="B1107" s="3" t="s">
        <v>1142</v>
      </c>
      <c r="C1107" s="4">
        <v>11.6247015724237</v>
      </c>
      <c r="K1107" s="8">
        <v>32916</v>
      </c>
      <c r="L1107">
        <v>206.88</v>
      </c>
      <c r="M1107">
        <v>194.98439999999999</v>
      </c>
      <c r="N1107" s="9">
        <f t="shared" si="71"/>
        <v>0.11585760517799337</v>
      </c>
      <c r="O1107" s="9">
        <f t="shared" si="72"/>
        <v>5.1695792880258828E-2</v>
      </c>
    </row>
    <row r="1108" spans="1:15" ht="13.5">
      <c r="A1108">
        <f t="shared" si="73"/>
        <v>1</v>
      </c>
      <c r="B1108" s="3" t="s">
        <v>1143</v>
      </c>
      <c r="C1108" s="4">
        <v>10.7267449700944</v>
      </c>
      <c r="K1108" s="8">
        <v>32917</v>
      </c>
      <c r="L1108">
        <v>207.2</v>
      </c>
      <c r="M1108">
        <v>194.7483</v>
      </c>
      <c r="N1108" s="9">
        <f t="shared" si="71"/>
        <v>0.11619889026558194</v>
      </c>
      <c r="O1108" s="9">
        <f t="shared" si="72"/>
        <v>4.9120831762107464E-2</v>
      </c>
    </row>
    <row r="1109" spans="1:15" ht="13.5">
      <c r="A1109">
        <f t="shared" si="73"/>
        <v>2</v>
      </c>
      <c r="B1109" s="3" t="s">
        <v>1144</v>
      </c>
      <c r="C1109" s="4">
        <v>10.4003443180994</v>
      </c>
      <c r="K1109" s="8">
        <v>32918</v>
      </c>
      <c r="L1109">
        <v>208.06</v>
      </c>
      <c r="M1109">
        <v>195.53139999999999</v>
      </c>
      <c r="N1109" s="9">
        <f t="shared" si="71"/>
        <v>0.11018622272023904</v>
      </c>
      <c r="O1109" s="9">
        <f t="shared" si="72"/>
        <v>4.3334934101702194E-2</v>
      </c>
    </row>
    <row r="1110" spans="1:15" ht="13.5">
      <c r="A1110">
        <f t="shared" si="73"/>
        <v>3</v>
      </c>
      <c r="B1110" s="3" t="s">
        <v>1145</v>
      </c>
      <c r="C1110" s="4">
        <v>12.525088924860199</v>
      </c>
      <c r="K1110" s="8">
        <v>32919</v>
      </c>
      <c r="L1110">
        <v>209.93</v>
      </c>
      <c r="M1110">
        <v>198.73849999999999</v>
      </c>
      <c r="N1110" s="9">
        <f t="shared" si="71"/>
        <v>0.11771909274837622</v>
      </c>
      <c r="O1110" s="9">
        <f t="shared" si="72"/>
        <v>5.8132786710680451E-2</v>
      </c>
    </row>
    <row r="1111" spans="1:15" ht="13.5">
      <c r="A1111">
        <f t="shared" si="73"/>
        <v>4</v>
      </c>
      <c r="B1111" s="3" t="s">
        <v>1146</v>
      </c>
      <c r="C1111" s="4">
        <v>12.821568398403899</v>
      </c>
      <c r="K1111" s="8">
        <v>32920</v>
      </c>
      <c r="L1111">
        <v>208.35</v>
      </c>
      <c r="M1111">
        <v>198.291</v>
      </c>
      <c r="N1111" s="9">
        <f t="shared" si="71"/>
        <v>0.1052464060262055</v>
      </c>
      <c r="O1111" s="9">
        <f t="shared" si="72"/>
        <v>5.188584159991505E-2</v>
      </c>
    </row>
    <row r="1112" spans="1:15" ht="13.5">
      <c r="A1112">
        <f t="shared" si="73"/>
        <v>5</v>
      </c>
      <c r="B1112" s="3" t="s">
        <v>1147</v>
      </c>
      <c r="C1112" s="4">
        <v>12.5120110910627</v>
      </c>
      <c r="K1112" s="8">
        <v>32924</v>
      </c>
      <c r="L1112">
        <v>205.07</v>
      </c>
      <c r="M1112">
        <v>198.61410000000001</v>
      </c>
      <c r="N1112" s="9">
        <f t="shared" si="71"/>
        <v>8.9812403677525632E-2</v>
      </c>
      <c r="O1112" s="9">
        <f t="shared" si="72"/>
        <v>5.5503534038369606E-2</v>
      </c>
    </row>
    <row r="1113" spans="1:15" ht="13.5">
      <c r="A1113">
        <f t="shared" si="73"/>
        <v>6</v>
      </c>
      <c r="B1113" s="3" t="s">
        <v>1148</v>
      </c>
      <c r="C1113" s="4">
        <v>13.626351735913399</v>
      </c>
      <c r="K1113" s="8">
        <v>32925</v>
      </c>
      <c r="L1113">
        <v>204.75</v>
      </c>
      <c r="M1113">
        <v>197.11689999999999</v>
      </c>
      <c r="N1113" s="9">
        <f t="shared" si="71"/>
        <v>0.10222868217054271</v>
      </c>
      <c r="O1113" s="9">
        <f t="shared" si="72"/>
        <v>6.1137489233419551E-2</v>
      </c>
    </row>
    <row r="1114" spans="1:15" ht="13.5">
      <c r="A1114">
        <f t="shared" si="73"/>
        <v>7</v>
      </c>
      <c r="B1114" s="3" t="s">
        <v>1149</v>
      </c>
      <c r="C1114" s="4">
        <v>13.626351735913399</v>
      </c>
      <c r="K1114" s="8">
        <v>32926</v>
      </c>
      <c r="L1114">
        <v>204.19</v>
      </c>
      <c r="M1114">
        <v>196.7176</v>
      </c>
      <c r="N1114" s="9">
        <f t="shared" si="71"/>
        <v>9.5028690942242644E-2</v>
      </c>
      <c r="O1114" s="9">
        <f t="shared" si="72"/>
        <v>5.4955756958223967E-2</v>
      </c>
    </row>
    <row r="1115" spans="1:15" ht="13.5">
      <c r="A1115">
        <f t="shared" si="73"/>
        <v>1</v>
      </c>
      <c r="B1115" s="3" t="s">
        <v>1150</v>
      </c>
      <c r="C1115" s="4">
        <v>14.6781445645986</v>
      </c>
      <c r="K1115" s="8">
        <v>32927</v>
      </c>
      <c r="L1115">
        <v>201.79</v>
      </c>
      <c r="M1115">
        <v>196.56790000000001</v>
      </c>
      <c r="N1115" s="9">
        <f t="shared" si="71"/>
        <v>9.3179478845007768E-2</v>
      </c>
      <c r="O1115" s="9">
        <f t="shared" si="72"/>
        <v>6.4889213933582601E-2</v>
      </c>
    </row>
    <row r="1116" spans="1:15" ht="13.5">
      <c r="A1116">
        <f t="shared" si="73"/>
        <v>2</v>
      </c>
      <c r="B1116" s="3" t="s">
        <v>1151</v>
      </c>
      <c r="C1116" s="4">
        <v>13.967057989032</v>
      </c>
      <c r="K1116" s="8">
        <v>32930</v>
      </c>
      <c r="L1116">
        <v>204.62</v>
      </c>
      <c r="M1116">
        <v>193.4485</v>
      </c>
      <c r="N1116" s="9">
        <f t="shared" si="71"/>
        <v>0.11315417256011329</v>
      </c>
      <c r="O1116" s="9">
        <f t="shared" si="72"/>
        <v>5.2380045696877486E-2</v>
      </c>
    </row>
    <row r="1117" spans="1:15" ht="13.5">
      <c r="A1117">
        <f t="shared" si="73"/>
        <v>3</v>
      </c>
      <c r="B1117" s="3" t="s">
        <v>1152</v>
      </c>
      <c r="C1117" s="4">
        <v>13.564988177797099</v>
      </c>
      <c r="K1117" s="8">
        <v>32931</v>
      </c>
      <c r="L1117">
        <v>205.79</v>
      </c>
      <c r="M1117">
        <v>193.9975</v>
      </c>
      <c r="N1117" s="9">
        <f t="shared" si="71"/>
        <v>0.1197018336144513</v>
      </c>
      <c r="O1117" s="9">
        <f t="shared" si="72"/>
        <v>5.5538930300886857E-2</v>
      </c>
    </row>
    <row r="1118" spans="1:15" ht="13.5">
      <c r="A1118">
        <f t="shared" si="73"/>
        <v>4</v>
      </c>
      <c r="B1118" s="3" t="s">
        <v>1153</v>
      </c>
      <c r="C1118" s="4">
        <v>13.0025561593283</v>
      </c>
      <c r="K1118" s="8">
        <v>32932</v>
      </c>
      <c r="L1118">
        <v>207.91</v>
      </c>
      <c r="M1118">
        <v>193.96010000000001</v>
      </c>
      <c r="N1118" s="9">
        <f t="shared" si="71"/>
        <v>0.13240740740740753</v>
      </c>
      <c r="O1118" s="9">
        <f t="shared" si="72"/>
        <v>5.6427559912854086E-2</v>
      </c>
    </row>
    <row r="1119" spans="1:15" ht="13.5">
      <c r="A1119">
        <f t="shared" si="73"/>
        <v>5</v>
      </c>
      <c r="B1119" s="3" t="s">
        <v>1154</v>
      </c>
      <c r="C1119" s="4">
        <v>14.004864609259901</v>
      </c>
      <c r="K1119" s="8">
        <v>32933</v>
      </c>
      <c r="L1119">
        <v>209.1</v>
      </c>
      <c r="M1119">
        <v>194.48410000000001</v>
      </c>
      <c r="N1119" s="9">
        <f t="shared" si="71"/>
        <v>0.1274668392106113</v>
      </c>
      <c r="O1119" s="9">
        <f t="shared" si="72"/>
        <v>4.865793162946197E-2</v>
      </c>
    </row>
    <row r="1120" spans="1:15" ht="13.5">
      <c r="A1120">
        <f t="shared" si="73"/>
        <v>6</v>
      </c>
      <c r="B1120" s="3" t="s">
        <v>1155</v>
      </c>
      <c r="C1120" s="4">
        <v>15.6205129972317</v>
      </c>
      <c r="K1120" s="8">
        <v>32934</v>
      </c>
      <c r="L1120">
        <v>211.54</v>
      </c>
      <c r="M1120">
        <v>193.39859999999999</v>
      </c>
      <c r="N1120" s="9">
        <f t="shared" si="71"/>
        <v>0.13841351845872341</v>
      </c>
      <c r="O1120" s="9">
        <f t="shared" si="72"/>
        <v>4.078463028737489E-2</v>
      </c>
    </row>
    <row r="1121" spans="1:15" ht="13.5">
      <c r="A1121">
        <f t="shared" si="73"/>
        <v>7</v>
      </c>
      <c r="B1121" s="3" t="s">
        <v>1156</v>
      </c>
      <c r="C1121" s="4">
        <v>15.6205129972317</v>
      </c>
      <c r="K1121" s="8">
        <v>32937</v>
      </c>
      <c r="L1121">
        <v>210.39</v>
      </c>
      <c r="M1121">
        <v>196.8049</v>
      </c>
      <c r="N1121" s="9">
        <f t="shared" si="71"/>
        <v>0.12202015892485729</v>
      </c>
      <c r="O1121" s="9">
        <f t="shared" si="72"/>
        <v>4.9570156258333054E-2</v>
      </c>
    </row>
    <row r="1122" spans="1:15" ht="13.5">
      <c r="A1122">
        <f t="shared" si="73"/>
        <v>1</v>
      </c>
      <c r="B1122" s="3" t="s">
        <v>1157</v>
      </c>
      <c r="C1122" s="4">
        <v>15.679669641728999</v>
      </c>
      <c r="K1122" s="8">
        <v>32938</v>
      </c>
      <c r="L1122">
        <v>210.96</v>
      </c>
      <c r="M1122">
        <v>196.2809</v>
      </c>
      <c r="N1122" s="9">
        <f t="shared" si="71"/>
        <v>0.12994108194965204</v>
      </c>
      <c r="O1122" s="9">
        <f t="shared" si="72"/>
        <v>5.1317086234601073E-2</v>
      </c>
    </row>
    <row r="1123" spans="1:15" ht="13.5">
      <c r="A1123">
        <f t="shared" si="73"/>
        <v>2</v>
      </c>
      <c r="B1123" s="3" t="s">
        <v>1158</v>
      </c>
      <c r="C1123" s="4">
        <v>16.416929636499201</v>
      </c>
      <c r="K1123" s="8">
        <v>32939</v>
      </c>
      <c r="L1123">
        <v>210.15</v>
      </c>
      <c r="M1123">
        <v>197.5411</v>
      </c>
      <c r="N1123" s="9">
        <f t="shared" si="71"/>
        <v>0.12826156984859871</v>
      </c>
      <c r="O1123" s="9">
        <f t="shared" si="72"/>
        <v>6.056641254160855E-2</v>
      </c>
    </row>
    <row r="1124" spans="1:15" ht="13.5">
      <c r="A1124">
        <f t="shared" si="73"/>
        <v>3</v>
      </c>
      <c r="B1124" s="3" t="s">
        <v>1159</v>
      </c>
      <c r="C1124" s="4">
        <v>16.4088562437253</v>
      </c>
      <c r="K1124" s="8">
        <v>32940</v>
      </c>
      <c r="L1124">
        <v>213.11</v>
      </c>
      <c r="M1124">
        <v>198.35210000000001</v>
      </c>
      <c r="N1124" s="9">
        <f t="shared" si="71"/>
        <v>0.14977070407337489</v>
      </c>
      <c r="O1124" s="9">
        <f t="shared" si="72"/>
        <v>7.0148907472349586E-2</v>
      </c>
    </row>
    <row r="1125" spans="1:15" ht="13.5">
      <c r="A1125">
        <f t="shared" si="73"/>
        <v>4</v>
      </c>
      <c r="B1125" s="3" t="s">
        <v>1160</v>
      </c>
      <c r="C1125" s="4">
        <v>16.858361860946001</v>
      </c>
      <c r="K1125" s="8">
        <v>32941</v>
      </c>
      <c r="L1125">
        <v>213.82</v>
      </c>
      <c r="M1125">
        <v>197.017</v>
      </c>
      <c r="N1125" s="9">
        <f t="shared" si="71"/>
        <v>0.15584626196010576</v>
      </c>
      <c r="O1125" s="9">
        <f t="shared" si="72"/>
        <v>6.5014325098653902E-2</v>
      </c>
    </row>
    <row r="1126" spans="1:15" ht="13.5">
      <c r="A1126">
        <f t="shared" si="73"/>
        <v>5</v>
      </c>
      <c r="B1126" s="3" t="s">
        <v>1161</v>
      </c>
      <c r="C1126" s="4">
        <v>16.1424336916389</v>
      </c>
      <c r="K1126" s="8">
        <v>32944</v>
      </c>
      <c r="L1126">
        <v>213.52</v>
      </c>
      <c r="M1126">
        <v>197.16679999999999</v>
      </c>
      <c r="N1126" s="9">
        <f t="shared" si="71"/>
        <v>0.14869808478588342</v>
      </c>
      <c r="O1126" s="9">
        <f t="shared" si="72"/>
        <v>6.072089520120505E-2</v>
      </c>
    </row>
    <row r="1127" spans="1:15" ht="13.5">
      <c r="A1127">
        <f t="shared" si="73"/>
        <v>6</v>
      </c>
      <c r="B1127" s="3" t="s">
        <v>1162</v>
      </c>
      <c r="C1127" s="4">
        <v>17.606847941833902</v>
      </c>
      <c r="K1127" s="8">
        <v>32945</v>
      </c>
      <c r="L1127">
        <v>211.51</v>
      </c>
      <c r="M1127">
        <v>197.16679999999999</v>
      </c>
      <c r="N1127" s="9">
        <f t="shared" si="71"/>
        <v>0.14113838683571611</v>
      </c>
      <c r="O1127" s="9">
        <f t="shared" si="72"/>
        <v>6.3753978958726698E-2</v>
      </c>
    </row>
    <row r="1128" spans="1:15" ht="13.5">
      <c r="A1128">
        <f t="shared" si="73"/>
        <v>7</v>
      </c>
      <c r="B1128" s="3" t="s">
        <v>1163</v>
      </c>
      <c r="C1128" s="4">
        <v>17.606847941833902</v>
      </c>
      <c r="K1128" s="8">
        <v>32946</v>
      </c>
      <c r="L1128">
        <v>212.27</v>
      </c>
      <c r="M1128">
        <v>195.64449999999999</v>
      </c>
      <c r="N1128" s="9">
        <f t="shared" si="71"/>
        <v>0.14511517505529481</v>
      </c>
      <c r="O1128" s="9">
        <f t="shared" si="72"/>
        <v>5.542698387009759E-2</v>
      </c>
    </row>
    <row r="1129" spans="1:15" ht="13.5">
      <c r="A1129">
        <f t="shared" si="73"/>
        <v>1</v>
      </c>
      <c r="B1129" s="3" t="s">
        <v>1164</v>
      </c>
      <c r="C1129" s="4">
        <v>17.752438867413801</v>
      </c>
      <c r="K1129" s="8">
        <v>32947</v>
      </c>
      <c r="L1129">
        <v>213.48</v>
      </c>
      <c r="M1129">
        <v>197.22919999999999</v>
      </c>
      <c r="N1129" s="9">
        <f t="shared" si="71"/>
        <v>0.14081120076951859</v>
      </c>
      <c r="O1129" s="9">
        <f t="shared" si="72"/>
        <v>5.396889862662313E-2</v>
      </c>
    </row>
    <row r="1130" spans="1:15" ht="13.5">
      <c r="A1130">
        <f t="shared" si="73"/>
        <v>2</v>
      </c>
      <c r="B1130" s="3" t="s">
        <v>1165</v>
      </c>
      <c r="C1130" s="4">
        <v>16.432033922806301</v>
      </c>
      <c r="K1130" s="8">
        <v>32948</v>
      </c>
      <c r="L1130">
        <v>217.96</v>
      </c>
      <c r="M1130">
        <v>197.9528</v>
      </c>
      <c r="N1130" s="9">
        <f t="shared" si="71"/>
        <v>0.19751661996593595</v>
      </c>
      <c r="O1130" s="9">
        <f t="shared" si="72"/>
        <v>8.7592989396187093E-2</v>
      </c>
    </row>
    <row r="1131" spans="1:15" ht="13.5">
      <c r="A1131">
        <f t="shared" si="73"/>
        <v>3</v>
      </c>
      <c r="B1131" s="3" t="s">
        <v>1166</v>
      </c>
      <c r="C1131" s="4">
        <v>15.995422067706</v>
      </c>
      <c r="K1131" s="8">
        <v>32951</v>
      </c>
      <c r="L1131">
        <v>219.87</v>
      </c>
      <c r="M1131">
        <v>200.01159999999999</v>
      </c>
      <c r="N1131" s="9">
        <f t="shared" si="71"/>
        <v>0.22231487658438964</v>
      </c>
      <c r="O1131" s="9">
        <f t="shared" si="72"/>
        <v>0.11191683344451842</v>
      </c>
    </row>
    <row r="1132" spans="1:15" ht="13.5">
      <c r="A1132">
        <f t="shared" si="73"/>
        <v>4</v>
      </c>
      <c r="B1132" s="3" t="s">
        <v>1167</v>
      </c>
      <c r="C1132" s="4">
        <v>17.326678067837701</v>
      </c>
      <c r="K1132" s="8">
        <v>32952</v>
      </c>
      <c r="L1132">
        <v>216.93</v>
      </c>
      <c r="M1132">
        <v>199.5</v>
      </c>
      <c r="N1132" s="9">
        <f t="shared" si="71"/>
        <v>0.19166117336849053</v>
      </c>
      <c r="O1132" s="9">
        <f t="shared" si="72"/>
        <v>9.5912986156888591E-2</v>
      </c>
    </row>
    <row r="1133" spans="1:15" ht="13.5">
      <c r="A1133">
        <f t="shared" si="73"/>
        <v>5</v>
      </c>
      <c r="B1133" s="3" t="s">
        <v>1168</v>
      </c>
      <c r="C1133" s="4">
        <v>17.922262161514599</v>
      </c>
      <c r="K1133" s="8">
        <v>32953</v>
      </c>
      <c r="L1133">
        <v>215.85</v>
      </c>
      <c r="M1133">
        <v>200.4982</v>
      </c>
      <c r="N1133" s="9">
        <f t="shared" si="71"/>
        <v>0.19524890636247849</v>
      </c>
      <c r="O1133" s="9">
        <f t="shared" si="72"/>
        <v>0.11023976964394477</v>
      </c>
    </row>
    <row r="1134" spans="1:15" ht="13.5">
      <c r="A1134">
        <f t="shared" si="73"/>
        <v>6</v>
      </c>
      <c r="B1134" s="3" t="s">
        <v>1169</v>
      </c>
      <c r="C1134" s="4">
        <v>17.312227334493599</v>
      </c>
      <c r="K1134" s="8">
        <v>32954</v>
      </c>
      <c r="L1134">
        <v>212.54</v>
      </c>
      <c r="M1134">
        <v>202.5402</v>
      </c>
      <c r="N1134" s="9">
        <f t="shared" si="71"/>
        <v>0.17399469730446304</v>
      </c>
      <c r="O1134" s="9">
        <f t="shared" si="72"/>
        <v>0.11875939019001325</v>
      </c>
    </row>
    <row r="1135" spans="1:15" ht="13.5">
      <c r="A1135">
        <f t="shared" si="73"/>
        <v>7</v>
      </c>
      <c r="B1135" s="3" t="s">
        <v>1170</v>
      </c>
      <c r="C1135" s="4">
        <v>17.312227334493599</v>
      </c>
      <c r="K1135" s="8">
        <v>32955</v>
      </c>
      <c r="L1135">
        <v>214.49</v>
      </c>
      <c r="M1135">
        <v>202.8158</v>
      </c>
      <c r="N1135" s="9">
        <f t="shared" si="71"/>
        <v>0.18404637041126137</v>
      </c>
      <c r="O1135" s="9">
        <f t="shared" si="72"/>
        <v>0.11960143527463418</v>
      </c>
    </row>
    <row r="1136" spans="1:15" ht="13.5">
      <c r="A1136">
        <f t="shared" si="73"/>
        <v>1</v>
      </c>
      <c r="B1136" s="3" t="s">
        <v>1171</v>
      </c>
      <c r="C1136" s="4">
        <v>17.0619114596992</v>
      </c>
      <c r="K1136" s="8">
        <v>32958</v>
      </c>
      <c r="L1136">
        <v>216.43</v>
      </c>
      <c r="M1136">
        <v>201.93889999999999</v>
      </c>
      <c r="N1136" s="9">
        <f t="shared" si="71"/>
        <v>0.18911048843470146</v>
      </c>
      <c r="O1136" s="9">
        <f t="shared" si="72"/>
        <v>0.1094934344266798</v>
      </c>
    </row>
    <row r="1137" spans="1:15" ht="13.5">
      <c r="A1137">
        <f t="shared" si="73"/>
        <v>2</v>
      </c>
      <c r="B1137" s="3" t="s">
        <v>1172</v>
      </c>
      <c r="C1137" s="4">
        <v>15.581852737254099</v>
      </c>
      <c r="K1137" s="8">
        <v>32959</v>
      </c>
      <c r="L1137">
        <v>217.47</v>
      </c>
      <c r="M1137">
        <v>199.32069999999999</v>
      </c>
      <c r="N1137" s="9">
        <f t="shared" si="71"/>
        <v>0.18615686702301737</v>
      </c>
      <c r="O1137" s="9">
        <f t="shared" si="72"/>
        <v>8.7164284935093095E-2</v>
      </c>
    </row>
    <row r="1138" spans="1:15" ht="13.5">
      <c r="A1138">
        <f t="shared" si="73"/>
        <v>3</v>
      </c>
      <c r="B1138" s="3" t="s">
        <v>1173</v>
      </c>
      <c r="C1138" s="4">
        <v>15.4028071070548</v>
      </c>
      <c r="K1138" s="8">
        <v>32960</v>
      </c>
      <c r="L1138">
        <v>214.23</v>
      </c>
      <c r="M1138">
        <v>199.77160000000001</v>
      </c>
      <c r="N1138" s="9">
        <f t="shared" si="71"/>
        <v>0.1619569344253402</v>
      </c>
      <c r="O1138" s="9">
        <f t="shared" si="72"/>
        <v>8.3536367087921004E-2</v>
      </c>
    </row>
    <row r="1139" spans="1:15" ht="13.5">
      <c r="A1139">
        <f t="shared" si="73"/>
        <v>4</v>
      </c>
      <c r="B1139" s="3" t="s">
        <v>1174</v>
      </c>
      <c r="C1139" s="4">
        <v>15.1743983438936</v>
      </c>
      <c r="K1139" s="8">
        <v>32961</v>
      </c>
      <c r="L1139">
        <v>213.11</v>
      </c>
      <c r="M1139">
        <v>201.08699999999999</v>
      </c>
      <c r="N1139" s="9">
        <f t="shared" si="71"/>
        <v>0.14655404314843712</v>
      </c>
      <c r="O1139" s="9">
        <f t="shared" si="72"/>
        <v>8.1869048259536115E-2</v>
      </c>
    </row>
    <row r="1140" spans="1:15" ht="13.5">
      <c r="A1140">
        <f t="shared" si="73"/>
        <v>5</v>
      </c>
      <c r="B1140" s="3" t="s">
        <v>1175</v>
      </c>
      <c r="C1140" s="4">
        <v>14.869898676042601</v>
      </c>
      <c r="K1140" s="8">
        <v>32962</v>
      </c>
      <c r="L1140">
        <v>213.15</v>
      </c>
      <c r="M1140">
        <v>200.57339999999999</v>
      </c>
      <c r="N1140" s="9">
        <f t="shared" si="71"/>
        <v>0.14701608997470794</v>
      </c>
      <c r="O1140" s="9">
        <f t="shared" si="72"/>
        <v>7.9338104719367086E-2</v>
      </c>
    </row>
    <row r="1141" spans="1:15" ht="13.5">
      <c r="A1141">
        <f t="shared" si="73"/>
        <v>6</v>
      </c>
      <c r="B1141" s="3" t="s">
        <v>1176</v>
      </c>
      <c r="C1141" s="4">
        <v>15.0067872938827</v>
      </c>
      <c r="K1141" s="8">
        <v>32965</v>
      </c>
      <c r="L1141">
        <v>212.67</v>
      </c>
      <c r="M1141">
        <v>200.43559999999999</v>
      </c>
      <c r="N1141" s="9">
        <f t="shared" si="71"/>
        <v>0.14622183895655927</v>
      </c>
      <c r="O1141" s="9">
        <f t="shared" si="72"/>
        <v>8.0282418885415652E-2</v>
      </c>
    </row>
    <row r="1142" spans="1:15" ht="13.5">
      <c r="A1142">
        <f t="shared" si="73"/>
        <v>7</v>
      </c>
      <c r="B1142" s="3" t="s">
        <v>1177</v>
      </c>
      <c r="C1142" s="4">
        <v>15.0067872938827</v>
      </c>
      <c r="K1142" s="8">
        <v>32966</v>
      </c>
      <c r="L1142">
        <v>216.81</v>
      </c>
      <c r="M1142">
        <v>198.54400000000001</v>
      </c>
      <c r="N1142" s="9">
        <f t="shared" si="71"/>
        <v>0.16508141221989359</v>
      </c>
      <c r="O1142" s="9">
        <f t="shared" si="72"/>
        <v>6.6924606373260254E-2</v>
      </c>
    </row>
    <row r="1143" spans="1:15" ht="13.5">
      <c r="A1143">
        <f t="shared" si="73"/>
        <v>1</v>
      </c>
      <c r="B1143" s="3" t="s">
        <v>1178</v>
      </c>
      <c r="C1143" s="4">
        <v>15.255544219717001</v>
      </c>
      <c r="K1143" s="8">
        <v>32967</v>
      </c>
      <c r="L1143">
        <v>215.48</v>
      </c>
      <c r="M1143">
        <v>197.3038</v>
      </c>
      <c r="N1143" s="9">
        <f t="shared" si="71"/>
        <v>0.15725026852846402</v>
      </c>
      <c r="O1143" s="9">
        <f t="shared" si="72"/>
        <v>5.9633727175080642E-2</v>
      </c>
    </row>
    <row r="1144" spans="1:15" ht="13.5">
      <c r="A1144">
        <f t="shared" si="73"/>
        <v>2</v>
      </c>
      <c r="B1144" s="3" t="s">
        <v>1179</v>
      </c>
      <c r="C1144" s="4">
        <v>14.2401528760942</v>
      </c>
      <c r="K1144" s="8">
        <v>32968</v>
      </c>
      <c r="L1144">
        <v>214.06</v>
      </c>
      <c r="M1144">
        <v>197.93010000000001</v>
      </c>
      <c r="N1144" s="9">
        <f t="shared" si="71"/>
        <v>0.13619957537154992</v>
      </c>
      <c r="O1144" s="9">
        <f t="shared" si="72"/>
        <v>5.0584394904458652E-2</v>
      </c>
    </row>
    <row r="1145" spans="1:15" ht="13.5">
      <c r="A1145">
        <f t="shared" si="73"/>
        <v>3</v>
      </c>
      <c r="B1145" s="3" t="s">
        <v>1180</v>
      </c>
      <c r="C1145" s="4">
        <v>14.204767084239901</v>
      </c>
      <c r="K1145" s="8">
        <v>32969</v>
      </c>
      <c r="L1145">
        <v>212.48</v>
      </c>
      <c r="M1145">
        <v>197.91759999999999</v>
      </c>
      <c r="N1145" s="9">
        <f t="shared" si="71"/>
        <v>0.12262904844930511</v>
      </c>
      <c r="O1145" s="9">
        <f t="shared" si="72"/>
        <v>4.5689227030168533E-2</v>
      </c>
    </row>
    <row r="1146" spans="1:15" ht="13.5">
      <c r="A1146">
        <f t="shared" si="73"/>
        <v>4</v>
      </c>
      <c r="B1146" s="3" t="s">
        <v>1181</v>
      </c>
      <c r="C1146" s="4">
        <v>14.522603772245899</v>
      </c>
      <c r="K1146" s="8">
        <v>32972</v>
      </c>
      <c r="L1146">
        <v>212.12</v>
      </c>
      <c r="M1146">
        <v>196.1387</v>
      </c>
      <c r="N1146" s="9">
        <f t="shared" si="71"/>
        <v>0.11109947095490025</v>
      </c>
      <c r="O1146" s="9">
        <f t="shared" si="72"/>
        <v>2.7388298150961221E-2</v>
      </c>
    </row>
    <row r="1147" spans="1:15" ht="13.5">
      <c r="A1147">
        <f t="shared" si="73"/>
        <v>5</v>
      </c>
      <c r="B1147" s="3" t="s">
        <v>1182</v>
      </c>
      <c r="C1147" s="4">
        <v>14.3492757298645</v>
      </c>
      <c r="K1147" s="8">
        <v>32973</v>
      </c>
      <c r="L1147">
        <v>213.23</v>
      </c>
      <c r="M1147">
        <v>195.1491</v>
      </c>
      <c r="N1147" s="9">
        <f t="shared" si="71"/>
        <v>0.10751571183711617</v>
      </c>
      <c r="O1147" s="9">
        <f t="shared" si="72"/>
        <v>1.3603594245052752E-2</v>
      </c>
    </row>
    <row r="1148" spans="1:15" ht="13.5">
      <c r="A1148">
        <f t="shared" si="73"/>
        <v>6</v>
      </c>
      <c r="B1148" s="3" t="s">
        <v>1183</v>
      </c>
      <c r="C1148" s="4">
        <v>14.9429984217256</v>
      </c>
      <c r="K1148" s="8">
        <v>32974</v>
      </c>
      <c r="L1148">
        <v>214.52</v>
      </c>
      <c r="M1148">
        <v>193.83369999999999</v>
      </c>
      <c r="N1148" s="9">
        <f t="shared" si="71"/>
        <v>0.11828181202106025</v>
      </c>
      <c r="O1148" s="9">
        <f t="shared" si="72"/>
        <v>1.0445185841630567E-2</v>
      </c>
    </row>
    <row r="1149" spans="1:15" ht="13.5">
      <c r="A1149">
        <f t="shared" si="73"/>
        <v>7</v>
      </c>
      <c r="B1149" s="3" t="s">
        <v>1184</v>
      </c>
      <c r="C1149" s="4">
        <v>14.9429984217256</v>
      </c>
      <c r="K1149" s="8">
        <v>32975</v>
      </c>
      <c r="L1149">
        <v>216.04</v>
      </c>
      <c r="M1149">
        <v>192.7689</v>
      </c>
      <c r="N1149" s="9">
        <f t="shared" si="71"/>
        <v>0.11000359656784675</v>
      </c>
      <c r="O1149" s="9">
        <f t="shared" si="72"/>
        <v>-9.5622463135178748E-3</v>
      </c>
    </row>
    <row r="1150" spans="1:15" ht="13.5">
      <c r="A1150">
        <f t="shared" si="73"/>
        <v>1</v>
      </c>
      <c r="B1150" s="3" t="s">
        <v>1185</v>
      </c>
      <c r="C1150" s="4">
        <v>15.281521441665801</v>
      </c>
      <c r="K1150" s="8">
        <v>32979</v>
      </c>
      <c r="L1150">
        <v>216.93</v>
      </c>
      <c r="M1150">
        <v>191.8544</v>
      </c>
      <c r="N1150" s="9">
        <f t="shared" si="71"/>
        <v>0.11480548846292216</v>
      </c>
      <c r="O1150" s="9">
        <f t="shared" si="72"/>
        <v>-1.4058276375970014E-2</v>
      </c>
    </row>
    <row r="1151" spans="1:15" ht="13.5">
      <c r="A1151">
        <f t="shared" si="73"/>
        <v>2</v>
      </c>
      <c r="B1151" s="3" t="s">
        <v>1186</v>
      </c>
      <c r="C1151" s="4">
        <v>14.0082731282931</v>
      </c>
      <c r="K1151" s="8">
        <v>32980</v>
      </c>
      <c r="L1151">
        <v>216.5</v>
      </c>
      <c r="M1151">
        <v>189.44919999999999</v>
      </c>
      <c r="N1151" s="9">
        <f t="shared" si="71"/>
        <v>9.9933953157547162E-2</v>
      </c>
      <c r="O1151" s="9">
        <f t="shared" si="72"/>
        <v>-3.7498348828938766E-2</v>
      </c>
    </row>
    <row r="1152" spans="1:15" ht="13.5">
      <c r="A1152">
        <f t="shared" si="73"/>
        <v>3</v>
      </c>
      <c r="B1152" s="3" t="s">
        <v>1187</v>
      </c>
      <c r="C1152" s="4">
        <v>13.423881778993101</v>
      </c>
      <c r="K1152" s="8">
        <v>32981</v>
      </c>
      <c r="L1152">
        <v>213.15</v>
      </c>
      <c r="M1152">
        <v>189.93780000000001</v>
      </c>
      <c r="N1152" s="9">
        <f t="shared" ref="N1152:N1215" si="74">L1152 / INDEX(L:L, MAX(ROW(L1152) - 252, 3)) - 1</f>
        <v>7.6134699853587229E-2</v>
      </c>
      <c r="O1152" s="9">
        <f t="shared" ref="O1152:O1215" si="75">M1152 / INDEX(L:L, MAX(ROW(M1152) - 252, 3)) - 1</f>
        <v>-4.105720199929308E-2</v>
      </c>
    </row>
    <row r="1153" spans="1:15" ht="13.5">
      <c r="A1153">
        <f t="shared" si="73"/>
        <v>4</v>
      </c>
      <c r="B1153" s="3" t="s">
        <v>1188</v>
      </c>
      <c r="C1153" s="4">
        <v>12.8389575208647</v>
      </c>
      <c r="K1153" s="8">
        <v>32982</v>
      </c>
      <c r="L1153">
        <v>210.87</v>
      </c>
      <c r="M1153">
        <v>189.93780000000001</v>
      </c>
      <c r="N1153" s="9">
        <f t="shared" si="74"/>
        <v>6.6885909435871582E-2</v>
      </c>
      <c r="O1153" s="9">
        <f t="shared" si="75"/>
        <v>-3.901947887680246E-2</v>
      </c>
    </row>
    <row r="1154" spans="1:15" ht="13.5">
      <c r="A1154">
        <f t="shared" si="73"/>
        <v>5</v>
      </c>
      <c r="B1154" s="3" t="s">
        <v>1189</v>
      </c>
      <c r="C1154" s="4">
        <v>13.006269187328501</v>
      </c>
      <c r="K1154" s="8">
        <v>32983</v>
      </c>
      <c r="L1154">
        <v>208.62</v>
      </c>
      <c r="M1154">
        <v>188.27170000000001</v>
      </c>
      <c r="N1154" s="9">
        <f t="shared" si="74"/>
        <v>4.9079754601226933E-2</v>
      </c>
      <c r="O1154" s="9">
        <f t="shared" si="75"/>
        <v>-5.3244996479935636E-2</v>
      </c>
    </row>
    <row r="1155" spans="1:15" ht="13.5">
      <c r="A1155">
        <f t="shared" ref="A1155:A1218" si="76">WEEKDAY(B1155,2)</f>
        <v>6</v>
      </c>
      <c r="B1155" s="3" t="s">
        <v>1190</v>
      </c>
      <c r="C1155" s="4">
        <v>13.1613177917265</v>
      </c>
      <c r="K1155" s="8">
        <v>32986</v>
      </c>
      <c r="L1155">
        <v>205.63</v>
      </c>
      <c r="M1155">
        <v>188.3468</v>
      </c>
      <c r="N1155" s="9">
        <f t="shared" si="74"/>
        <v>3.6859620814844618E-2</v>
      </c>
      <c r="O1155" s="9">
        <f t="shared" si="75"/>
        <v>-5.028842275110923E-2</v>
      </c>
    </row>
    <row r="1156" spans="1:15" ht="13.5">
      <c r="A1156">
        <f t="shared" si="76"/>
        <v>7</v>
      </c>
      <c r="B1156" s="3" t="s">
        <v>1191</v>
      </c>
      <c r="C1156" s="4">
        <v>13.1613177917265</v>
      </c>
      <c r="K1156" s="8">
        <v>32987</v>
      </c>
      <c r="L1156">
        <v>204.76</v>
      </c>
      <c r="M1156">
        <v>189.3991</v>
      </c>
      <c r="N1156" s="9">
        <f t="shared" si="74"/>
        <v>3.8126140742242853E-2</v>
      </c>
      <c r="O1156" s="9">
        <f t="shared" si="75"/>
        <v>-3.9753092678969759E-2</v>
      </c>
    </row>
    <row r="1157" spans="1:15" ht="13.5">
      <c r="A1157">
        <f t="shared" si="76"/>
        <v>1</v>
      </c>
      <c r="B1157" s="3" t="s">
        <v>1192</v>
      </c>
      <c r="C1157" s="4">
        <v>13.341098509892801</v>
      </c>
      <c r="K1157" s="8">
        <v>32988</v>
      </c>
      <c r="L1157">
        <v>205.58</v>
      </c>
      <c r="M1157">
        <v>192.7833</v>
      </c>
      <c r="N1157" s="9">
        <f t="shared" si="74"/>
        <v>4.223067173637518E-2</v>
      </c>
      <c r="O1157" s="9">
        <f t="shared" si="75"/>
        <v>-2.2644866920152107E-2</v>
      </c>
    </row>
    <row r="1158" spans="1:15" ht="13.5">
      <c r="A1158">
        <f t="shared" si="76"/>
        <v>2</v>
      </c>
      <c r="B1158" s="3" t="s">
        <v>1193</v>
      </c>
      <c r="C1158" s="4">
        <v>13.096816138673701</v>
      </c>
      <c r="K1158" s="8">
        <v>32989</v>
      </c>
      <c r="L1158">
        <v>205.79</v>
      </c>
      <c r="M1158">
        <v>194.1671</v>
      </c>
      <c r="N1158" s="9">
        <f t="shared" si="74"/>
        <v>3.1167009069499318E-2</v>
      </c>
      <c r="O1158" s="9">
        <f t="shared" si="75"/>
        <v>-2.7072706318584938E-2</v>
      </c>
    </row>
    <row r="1159" spans="1:15" ht="13.5">
      <c r="A1159">
        <f t="shared" si="76"/>
        <v>3</v>
      </c>
      <c r="B1159" s="3" t="s">
        <v>1194</v>
      </c>
      <c r="C1159" s="4">
        <v>13.920407512339899</v>
      </c>
      <c r="K1159" s="8">
        <v>32990</v>
      </c>
      <c r="L1159">
        <v>203.67</v>
      </c>
      <c r="M1159">
        <v>193.29910000000001</v>
      </c>
      <c r="N1159" s="9">
        <f t="shared" si="74"/>
        <v>1.5962488152840848E-2</v>
      </c>
      <c r="O1159" s="9">
        <f t="shared" si="75"/>
        <v>-3.5770439467251891E-2</v>
      </c>
    </row>
    <row r="1160" spans="1:15" ht="13.5">
      <c r="A1160">
        <f t="shared" si="76"/>
        <v>4</v>
      </c>
      <c r="B1160" s="3" t="s">
        <v>1195</v>
      </c>
      <c r="C1160" s="4">
        <v>12.6913260574405</v>
      </c>
      <c r="K1160" s="8">
        <v>32993</v>
      </c>
      <c r="L1160">
        <v>205.82</v>
      </c>
      <c r="M1160">
        <v>195.01</v>
      </c>
      <c r="N1160" s="9">
        <f t="shared" si="74"/>
        <v>2.5255292652552885E-2</v>
      </c>
      <c r="O1160" s="9">
        <f t="shared" si="75"/>
        <v>-2.8592777085927779E-2</v>
      </c>
    </row>
    <row r="1161" spans="1:15" ht="13.5">
      <c r="A1161">
        <f t="shared" si="76"/>
        <v>5</v>
      </c>
      <c r="B1161" s="3" t="s">
        <v>1196</v>
      </c>
      <c r="C1161" s="4">
        <v>13.175878680477201</v>
      </c>
      <c r="K1161" s="8">
        <v>32994</v>
      </c>
      <c r="L1161">
        <v>207.04</v>
      </c>
      <c r="M1161">
        <v>194.89680000000001</v>
      </c>
      <c r="N1161" s="9">
        <f t="shared" si="74"/>
        <v>3.1383879645312307E-2</v>
      </c>
      <c r="O1161" s="9">
        <f t="shared" si="75"/>
        <v>-2.9108299292617268E-2</v>
      </c>
    </row>
    <row r="1162" spans="1:15" ht="13.5">
      <c r="A1162">
        <f t="shared" si="76"/>
        <v>6</v>
      </c>
      <c r="B1162" s="3" t="s">
        <v>1197</v>
      </c>
      <c r="C1162" s="4">
        <v>13.2854870937489</v>
      </c>
      <c r="K1162" s="8">
        <v>32995</v>
      </c>
      <c r="L1162">
        <v>208.5</v>
      </c>
      <c r="M1162">
        <v>195.21129999999999</v>
      </c>
      <c r="N1162" s="9">
        <f t="shared" si="74"/>
        <v>3.4277493923309699E-2</v>
      </c>
      <c r="O1162" s="9">
        <f t="shared" si="75"/>
        <v>-3.1641946525125308E-2</v>
      </c>
    </row>
    <row r="1163" spans="1:15" ht="13.5">
      <c r="A1163">
        <f t="shared" si="76"/>
        <v>7</v>
      </c>
      <c r="B1163" s="3" t="s">
        <v>1198</v>
      </c>
      <c r="C1163" s="4">
        <v>13.2854870937489</v>
      </c>
      <c r="K1163" s="8">
        <v>32996</v>
      </c>
      <c r="L1163">
        <v>210.09</v>
      </c>
      <c r="M1163">
        <v>192.55680000000001</v>
      </c>
      <c r="N1163" s="9">
        <f t="shared" si="74"/>
        <v>3.953488372093017E-2</v>
      </c>
      <c r="O1163" s="9">
        <f t="shared" si="75"/>
        <v>-4.7220188025729803E-2</v>
      </c>
    </row>
    <row r="1164" spans="1:15" ht="13.5">
      <c r="A1164">
        <f t="shared" si="76"/>
        <v>1</v>
      </c>
      <c r="B1164" s="3" t="s">
        <v>1199</v>
      </c>
      <c r="C1164" s="4">
        <v>12.9179286235928</v>
      </c>
      <c r="K1164" s="8">
        <v>32997</v>
      </c>
      <c r="L1164">
        <v>212.71</v>
      </c>
      <c r="M1164">
        <v>191.4623</v>
      </c>
      <c r="N1164" s="9">
        <f t="shared" si="74"/>
        <v>4.5566260322453811E-2</v>
      </c>
      <c r="O1164" s="9">
        <f t="shared" si="75"/>
        <v>-5.8875835627211992E-2</v>
      </c>
    </row>
    <row r="1165" spans="1:15" ht="13.5">
      <c r="A1165">
        <f t="shared" si="76"/>
        <v>2</v>
      </c>
      <c r="B1165" s="3" t="s">
        <v>1200</v>
      </c>
      <c r="C1165" s="4">
        <v>14.1076799837744</v>
      </c>
      <c r="K1165" s="8">
        <v>33000</v>
      </c>
      <c r="L1165">
        <v>215.03</v>
      </c>
      <c r="M1165">
        <v>191.38679999999999</v>
      </c>
      <c r="N1165" s="9">
        <f t="shared" si="74"/>
        <v>5.9052403467297232E-2</v>
      </c>
      <c r="O1165" s="9">
        <f t="shared" si="75"/>
        <v>-5.7393617021276544E-2</v>
      </c>
    </row>
    <row r="1166" spans="1:15" ht="13.5">
      <c r="A1166">
        <f t="shared" si="76"/>
        <v>3</v>
      </c>
      <c r="B1166" s="3" t="s">
        <v>1201</v>
      </c>
      <c r="C1166" s="4">
        <v>14.000724241366701</v>
      </c>
      <c r="K1166" s="8">
        <v>33001</v>
      </c>
      <c r="L1166">
        <v>215.17</v>
      </c>
      <c r="M1166">
        <v>189.1978</v>
      </c>
      <c r="N1166" s="9">
        <f t="shared" si="74"/>
        <v>6.1624235247681014E-2</v>
      </c>
      <c r="O1166" s="9">
        <f t="shared" si="75"/>
        <v>-6.6519636865995713E-2</v>
      </c>
    </row>
    <row r="1167" spans="1:15" ht="13.5">
      <c r="A1167">
        <f t="shared" si="76"/>
        <v>4</v>
      </c>
      <c r="B1167" s="3" t="s">
        <v>1202</v>
      </c>
      <c r="C1167" s="4">
        <v>12.746611292484101</v>
      </c>
      <c r="K1167" s="8">
        <v>33002</v>
      </c>
      <c r="L1167">
        <v>215.43</v>
      </c>
      <c r="M1167">
        <v>187.48689999999999</v>
      </c>
      <c r="N1167" s="9">
        <f t="shared" si="74"/>
        <v>6.1179252253583671E-2</v>
      </c>
      <c r="O1167" s="9">
        <f t="shared" si="75"/>
        <v>-7.6464706172109764E-2</v>
      </c>
    </row>
    <row r="1168" spans="1:15" ht="13.5">
      <c r="A1168">
        <f t="shared" si="76"/>
        <v>5</v>
      </c>
      <c r="B1168" s="3" t="s">
        <v>1203</v>
      </c>
      <c r="C1168" s="4">
        <v>12.3044495492077</v>
      </c>
      <c r="K1168" s="8">
        <v>33003</v>
      </c>
      <c r="L1168">
        <v>216.81</v>
      </c>
      <c r="M1168">
        <v>190.8836</v>
      </c>
      <c r="N1168" s="9">
        <f t="shared" si="74"/>
        <v>6.5353053903985048E-2</v>
      </c>
      <c r="O1168" s="9">
        <f t="shared" si="75"/>
        <v>-6.2043142843103527E-2</v>
      </c>
    </row>
    <row r="1169" spans="1:15" ht="13.5">
      <c r="A1169">
        <f t="shared" si="76"/>
        <v>6</v>
      </c>
      <c r="B1169" s="3" t="s">
        <v>1204</v>
      </c>
      <c r="C1169" s="4">
        <v>11.4945901607778</v>
      </c>
      <c r="K1169" s="8">
        <v>33004</v>
      </c>
      <c r="L1169">
        <v>220.89</v>
      </c>
      <c r="M1169">
        <v>191.9907</v>
      </c>
      <c r="N1169" s="9">
        <f t="shared" si="74"/>
        <v>6.6328747284576384E-2</v>
      </c>
      <c r="O1169" s="9">
        <f t="shared" si="75"/>
        <v>-7.3180304127443918E-2</v>
      </c>
    </row>
    <row r="1170" spans="1:15" ht="13.5">
      <c r="A1170">
        <f t="shared" si="76"/>
        <v>7</v>
      </c>
      <c r="B1170" s="3" t="s">
        <v>1205</v>
      </c>
      <c r="C1170" s="4">
        <v>11.4945901607778</v>
      </c>
      <c r="K1170" s="8">
        <v>33007</v>
      </c>
      <c r="L1170">
        <v>223.86</v>
      </c>
      <c r="M1170">
        <v>194.7961</v>
      </c>
      <c r="N1170" s="9">
        <f t="shared" si="74"/>
        <v>7.161321206318827E-2</v>
      </c>
      <c r="O1170" s="9">
        <f t="shared" si="75"/>
        <v>-6.7515078985160404E-2</v>
      </c>
    </row>
    <row r="1171" spans="1:15" ht="13.5">
      <c r="A1171">
        <f t="shared" si="76"/>
        <v>1</v>
      </c>
      <c r="B1171" s="3" t="s">
        <v>1206</v>
      </c>
      <c r="C1171" s="4">
        <v>10.6624130111244</v>
      </c>
      <c r="K1171" s="8">
        <v>33008</v>
      </c>
      <c r="L1171">
        <v>224.49</v>
      </c>
      <c r="M1171">
        <v>194.381</v>
      </c>
      <c r="N1171" s="9">
        <f t="shared" si="74"/>
        <v>7.7931431864016298E-2</v>
      </c>
      <c r="O1171" s="9">
        <f t="shared" si="75"/>
        <v>-6.664265821569193E-2</v>
      </c>
    </row>
    <row r="1172" spans="1:15" ht="13.5">
      <c r="A1172">
        <f t="shared" si="76"/>
        <v>2</v>
      </c>
      <c r="B1172" s="3" t="s">
        <v>1207</v>
      </c>
      <c r="C1172" s="4">
        <v>11.5202950467592</v>
      </c>
      <c r="K1172" s="8">
        <v>33009</v>
      </c>
      <c r="L1172">
        <v>225.12</v>
      </c>
      <c r="M1172">
        <v>194.31809999999999</v>
      </c>
      <c r="N1172" s="9">
        <f t="shared" si="74"/>
        <v>6.8286432876192293E-2</v>
      </c>
      <c r="O1172" s="9">
        <f t="shared" si="75"/>
        <v>-7.788117496322311E-2</v>
      </c>
    </row>
    <row r="1173" spans="1:15" ht="13.5">
      <c r="A1173">
        <f t="shared" si="76"/>
        <v>3</v>
      </c>
      <c r="B1173" s="3" t="s">
        <v>1208</v>
      </c>
      <c r="C1173" s="4">
        <v>11.197393896105201</v>
      </c>
      <c r="K1173" s="8">
        <v>33010</v>
      </c>
      <c r="L1173">
        <v>226.64</v>
      </c>
      <c r="M1173">
        <v>193.70160000000001</v>
      </c>
      <c r="N1173" s="9">
        <f t="shared" si="74"/>
        <v>7.3817871695252446E-2</v>
      </c>
      <c r="O1173" s="9">
        <f t="shared" si="75"/>
        <v>-8.2243911683881343E-2</v>
      </c>
    </row>
    <row r="1174" spans="1:15" ht="13.5">
      <c r="A1174">
        <f t="shared" si="76"/>
        <v>4</v>
      </c>
      <c r="B1174" s="3" t="s">
        <v>1209</v>
      </c>
      <c r="C1174" s="4">
        <v>10.778466573369901</v>
      </c>
      <c r="K1174" s="8">
        <v>33011</v>
      </c>
      <c r="L1174">
        <v>228.51</v>
      </c>
      <c r="M1174">
        <v>192.1165</v>
      </c>
      <c r="N1174" s="9">
        <f t="shared" si="74"/>
        <v>7.4784817271059678E-2</v>
      </c>
      <c r="O1174" s="9">
        <f t="shared" si="75"/>
        <v>-9.6390103946192629E-2</v>
      </c>
    </row>
    <row r="1175" spans="1:15" ht="13.5">
      <c r="A1175">
        <f t="shared" si="76"/>
        <v>5</v>
      </c>
      <c r="B1175" s="3" t="s">
        <v>1210</v>
      </c>
      <c r="C1175" s="4">
        <v>10.9491165923209</v>
      </c>
      <c r="K1175" s="8">
        <v>33014</v>
      </c>
      <c r="L1175">
        <v>232.21</v>
      </c>
      <c r="M1175">
        <v>190.7704</v>
      </c>
      <c r="N1175" s="9">
        <f t="shared" si="74"/>
        <v>9.3421858077882947E-2</v>
      </c>
      <c r="O1175" s="9">
        <f t="shared" si="75"/>
        <v>-0.10170739746668556</v>
      </c>
    </row>
    <row r="1176" spans="1:15" ht="13.5">
      <c r="A1176">
        <f t="shared" si="76"/>
        <v>6</v>
      </c>
      <c r="B1176" s="3" t="s">
        <v>1211</v>
      </c>
      <c r="C1176" s="4">
        <v>10.697176351237299</v>
      </c>
      <c r="K1176" s="8">
        <v>33015</v>
      </c>
      <c r="L1176">
        <v>232.85</v>
      </c>
      <c r="M1176">
        <v>192.28</v>
      </c>
      <c r="N1176" s="9">
        <f t="shared" si="74"/>
        <v>0.10554553223815399</v>
      </c>
      <c r="O1176" s="9">
        <f t="shared" si="75"/>
        <v>-8.7076251068274657E-2</v>
      </c>
    </row>
    <row r="1177" spans="1:15" ht="13.5">
      <c r="A1177">
        <f t="shared" si="76"/>
        <v>7</v>
      </c>
      <c r="B1177" s="3" t="s">
        <v>1212</v>
      </c>
      <c r="C1177" s="4">
        <v>10.697176351237299</v>
      </c>
      <c r="K1177" s="8">
        <v>33016</v>
      </c>
      <c r="L1177">
        <v>236.06</v>
      </c>
      <c r="M1177">
        <v>193.5129</v>
      </c>
      <c r="N1177" s="9">
        <f t="shared" si="74"/>
        <v>0.11354309165526666</v>
      </c>
      <c r="O1177" s="9">
        <f t="shared" si="75"/>
        <v>-8.7160243407707894E-2</v>
      </c>
    </row>
    <row r="1178" spans="1:15" ht="13.5">
      <c r="A1178">
        <f t="shared" si="76"/>
        <v>1</v>
      </c>
      <c r="B1178" s="3" t="s">
        <v>1213</v>
      </c>
      <c r="C1178" s="4">
        <v>10.439919059402101</v>
      </c>
      <c r="K1178" s="8">
        <v>33017</v>
      </c>
      <c r="L1178">
        <v>237.04</v>
      </c>
      <c r="M1178">
        <v>193.53819999999999</v>
      </c>
      <c r="N1178" s="9">
        <f t="shared" si="74"/>
        <v>0.11370043224957715</v>
      </c>
      <c r="O1178" s="9">
        <f t="shared" si="75"/>
        <v>-9.0686900958466543E-2</v>
      </c>
    </row>
    <row r="1179" spans="1:15" ht="13.5">
      <c r="A1179">
        <f t="shared" si="76"/>
        <v>2</v>
      </c>
      <c r="B1179" s="3" t="s">
        <v>1214</v>
      </c>
      <c r="C1179" s="4">
        <v>10.0985299809032</v>
      </c>
      <c r="K1179" s="8">
        <v>33018</v>
      </c>
      <c r="L1179">
        <v>232.2</v>
      </c>
      <c r="M1179">
        <v>194.16980000000001</v>
      </c>
      <c r="N1179" s="9">
        <f t="shared" si="74"/>
        <v>8.287086694958723E-2</v>
      </c>
      <c r="O1179" s="9">
        <f t="shared" si="75"/>
        <v>-9.4483980786270516E-2</v>
      </c>
    </row>
    <row r="1180" spans="1:15" ht="13.5">
      <c r="A1180">
        <f t="shared" si="76"/>
        <v>3</v>
      </c>
      <c r="B1180" s="3" t="s">
        <v>1215</v>
      </c>
      <c r="C1180" s="4">
        <v>10.2402402402405</v>
      </c>
      <c r="K1180" s="8">
        <v>33022</v>
      </c>
      <c r="L1180">
        <v>235.84</v>
      </c>
      <c r="M1180">
        <v>194.16980000000001</v>
      </c>
      <c r="N1180" s="9">
        <f t="shared" si="74"/>
        <v>0.1041715436115922</v>
      </c>
      <c r="O1180" s="9">
        <f t="shared" si="75"/>
        <v>-9.0922796011049134E-2</v>
      </c>
    </row>
    <row r="1181" spans="1:15" ht="13.5">
      <c r="A1181">
        <f t="shared" si="76"/>
        <v>4</v>
      </c>
      <c r="B1181" s="3" t="s">
        <v>1216</v>
      </c>
      <c r="C1181" s="4">
        <v>10.7665988550196</v>
      </c>
      <c r="K1181" s="8">
        <v>33023</v>
      </c>
      <c r="L1181">
        <v>236.35</v>
      </c>
      <c r="M1181">
        <v>192.98230000000001</v>
      </c>
      <c r="N1181" s="9">
        <f t="shared" si="74"/>
        <v>0.10165936422112432</v>
      </c>
      <c r="O1181" s="9">
        <f t="shared" si="75"/>
        <v>-0.10048335974643419</v>
      </c>
    </row>
    <row r="1182" spans="1:15" ht="13.5">
      <c r="A1182">
        <f t="shared" si="76"/>
        <v>5</v>
      </c>
      <c r="B1182" s="3" t="s">
        <v>1217</v>
      </c>
      <c r="C1182" s="4">
        <v>11.1797431630267</v>
      </c>
      <c r="K1182" s="8">
        <v>33024</v>
      </c>
      <c r="L1182">
        <v>236.15</v>
      </c>
      <c r="M1182">
        <v>192.3254</v>
      </c>
      <c r="N1182" s="9">
        <f t="shared" si="74"/>
        <v>9.5366204369404795E-2</v>
      </c>
      <c r="O1182" s="9">
        <f t="shared" si="75"/>
        <v>-0.1079113131406837</v>
      </c>
    </row>
    <row r="1183" spans="1:15" ht="13.5">
      <c r="A1183">
        <f t="shared" si="76"/>
        <v>6</v>
      </c>
      <c r="B1183" s="3" t="s">
        <v>1218</v>
      </c>
      <c r="C1183" s="4">
        <v>10.618322232923401</v>
      </c>
      <c r="K1183" s="8">
        <v>33025</v>
      </c>
      <c r="L1183">
        <v>237.88</v>
      </c>
      <c r="M1183">
        <v>193.74029999999999</v>
      </c>
      <c r="N1183" s="9">
        <f t="shared" si="74"/>
        <v>9.2244822994627773E-2</v>
      </c>
      <c r="O1183" s="9">
        <f t="shared" si="75"/>
        <v>-0.11042609853528629</v>
      </c>
    </row>
    <row r="1184" spans="1:15" ht="13.5">
      <c r="A1184">
        <f t="shared" si="76"/>
        <v>7</v>
      </c>
      <c r="B1184" s="3" t="s">
        <v>1219</v>
      </c>
      <c r="C1184" s="4">
        <v>10.618322232923401</v>
      </c>
      <c r="K1184" s="8">
        <v>33028</v>
      </c>
      <c r="L1184">
        <v>240.11</v>
      </c>
      <c r="M1184">
        <v>193.14660000000001</v>
      </c>
      <c r="N1184" s="9">
        <f t="shared" si="74"/>
        <v>0.12516401124648557</v>
      </c>
      <c r="O1184" s="9">
        <f t="shared" si="75"/>
        <v>-9.4908153701968145E-2</v>
      </c>
    </row>
    <row r="1185" spans="1:15" ht="13.5">
      <c r="A1185">
        <f t="shared" si="76"/>
        <v>1</v>
      </c>
      <c r="B1185" s="3" t="s">
        <v>1220</v>
      </c>
      <c r="C1185" s="4">
        <v>11.004281909722801</v>
      </c>
      <c r="K1185" s="8">
        <v>33029</v>
      </c>
      <c r="L1185">
        <v>237.85</v>
      </c>
      <c r="M1185">
        <v>190.20310000000001</v>
      </c>
      <c r="N1185" s="9">
        <f t="shared" si="74"/>
        <v>0.109375</v>
      </c>
      <c r="O1185" s="9">
        <f t="shared" si="75"/>
        <v>-0.11285867537313432</v>
      </c>
    </row>
    <row r="1186" spans="1:15" ht="13.5">
      <c r="A1186">
        <f t="shared" si="76"/>
        <v>2</v>
      </c>
      <c r="B1186" s="3" t="s">
        <v>1221</v>
      </c>
      <c r="C1186" s="4">
        <v>10.2473920004595</v>
      </c>
      <c r="K1186" s="8">
        <v>33030</v>
      </c>
      <c r="L1186">
        <v>238.05</v>
      </c>
      <c r="M1186">
        <v>189.5335</v>
      </c>
      <c r="N1186" s="9">
        <f t="shared" si="74"/>
        <v>8.2635983263598334E-2</v>
      </c>
      <c r="O1186" s="9">
        <f t="shared" si="75"/>
        <v>-0.13801391668182639</v>
      </c>
    </row>
    <row r="1187" spans="1:15" ht="13.5">
      <c r="A1187">
        <f t="shared" si="76"/>
        <v>3</v>
      </c>
      <c r="B1187" s="3" t="s">
        <v>1222</v>
      </c>
      <c r="C1187" s="4">
        <v>9.7081398654410993</v>
      </c>
      <c r="K1187" s="8">
        <v>33031</v>
      </c>
      <c r="L1187">
        <v>237.38</v>
      </c>
      <c r="M1187">
        <v>190.60730000000001</v>
      </c>
      <c r="N1187" s="9">
        <f t="shared" si="74"/>
        <v>8.2000091161857913E-2</v>
      </c>
      <c r="O1187" s="9">
        <f t="shared" si="75"/>
        <v>-0.13119422033821038</v>
      </c>
    </row>
    <row r="1188" spans="1:15" ht="13.5">
      <c r="A1188">
        <f t="shared" si="76"/>
        <v>4</v>
      </c>
      <c r="B1188" s="3" t="s">
        <v>1223</v>
      </c>
      <c r="C1188" s="4">
        <v>9.5485972604068401</v>
      </c>
      <c r="K1188" s="8">
        <v>33032</v>
      </c>
      <c r="L1188">
        <v>234.73</v>
      </c>
      <c r="M1188">
        <v>191.51689999999999</v>
      </c>
      <c r="N1188" s="9">
        <f t="shared" si="74"/>
        <v>7.2855249325837645E-2</v>
      </c>
      <c r="O1188" s="9">
        <f t="shared" si="75"/>
        <v>-0.12465423465423464</v>
      </c>
    </row>
    <row r="1189" spans="1:15" ht="13.5">
      <c r="A1189">
        <f t="shared" si="76"/>
        <v>5</v>
      </c>
      <c r="B1189" s="3" t="s">
        <v>1224</v>
      </c>
      <c r="C1189" s="4">
        <v>9.7475882380954495</v>
      </c>
      <c r="K1189" s="8">
        <v>33035</v>
      </c>
      <c r="L1189">
        <v>236.95</v>
      </c>
      <c r="M1189">
        <v>192.50229999999999</v>
      </c>
      <c r="N1189" s="9">
        <f t="shared" si="74"/>
        <v>8.3943275388838057E-2</v>
      </c>
      <c r="O1189" s="9">
        <f t="shared" si="75"/>
        <v>-0.11938563586459283</v>
      </c>
    </row>
    <row r="1190" spans="1:15" ht="13.5">
      <c r="A1190">
        <f t="shared" si="76"/>
        <v>6</v>
      </c>
      <c r="B1190" s="3" t="s">
        <v>1225</v>
      </c>
      <c r="C1190" s="4">
        <v>9.9740611925371407</v>
      </c>
      <c r="K1190" s="8">
        <v>33036</v>
      </c>
      <c r="L1190">
        <v>240.11</v>
      </c>
      <c r="M1190">
        <v>191.26419999999999</v>
      </c>
      <c r="N1190" s="9">
        <f t="shared" si="74"/>
        <v>0.10884824974600549</v>
      </c>
      <c r="O1190" s="9">
        <f t="shared" si="75"/>
        <v>-0.11672577814722451</v>
      </c>
    </row>
    <row r="1191" spans="1:15" ht="13.5">
      <c r="A1191">
        <f t="shared" si="76"/>
        <v>7</v>
      </c>
      <c r="B1191" s="3" t="s">
        <v>1226</v>
      </c>
      <c r="C1191" s="4">
        <v>9.9740611925371407</v>
      </c>
      <c r="K1191" s="8">
        <v>33037</v>
      </c>
      <c r="L1191">
        <v>242.05</v>
      </c>
      <c r="M1191">
        <v>189.96299999999999</v>
      </c>
      <c r="N1191" s="9">
        <f t="shared" si="74"/>
        <v>0.11718822117603622</v>
      </c>
      <c r="O1191" s="9">
        <f t="shared" si="75"/>
        <v>-0.12322071448352256</v>
      </c>
    </row>
    <row r="1192" spans="1:15" ht="13.5">
      <c r="A1192">
        <f t="shared" si="76"/>
        <v>1</v>
      </c>
      <c r="B1192" s="3" t="s">
        <v>1227</v>
      </c>
      <c r="C1192" s="4">
        <v>10.399291972295</v>
      </c>
      <c r="K1192" s="8">
        <v>33038</v>
      </c>
      <c r="L1192">
        <v>240.51</v>
      </c>
      <c r="M1192">
        <v>188.9271</v>
      </c>
      <c r="N1192" s="9">
        <f t="shared" si="74"/>
        <v>0.12867802337040679</v>
      </c>
      <c r="O1192" s="9">
        <f t="shared" si="75"/>
        <v>-0.11339293256370553</v>
      </c>
    </row>
    <row r="1193" spans="1:15" ht="13.5">
      <c r="A1193">
        <f t="shared" si="76"/>
        <v>2</v>
      </c>
      <c r="B1193" s="3" t="s">
        <v>1228</v>
      </c>
      <c r="C1193" s="4">
        <v>9.9999188076634908</v>
      </c>
      <c r="K1193" s="8">
        <v>33039</v>
      </c>
      <c r="L1193">
        <v>240.79</v>
      </c>
      <c r="M1193">
        <v>188.16909999999999</v>
      </c>
      <c r="N1193" s="9">
        <f t="shared" si="74"/>
        <v>0.13142561789305507</v>
      </c>
      <c r="O1193" s="9">
        <f t="shared" si="75"/>
        <v>-0.11582980922845598</v>
      </c>
    </row>
    <row r="1194" spans="1:15" ht="13.5">
      <c r="A1194">
        <f t="shared" si="76"/>
        <v>3</v>
      </c>
      <c r="B1194" s="3" t="s">
        <v>1229</v>
      </c>
      <c r="C1194" s="4">
        <v>9.7712592924219308</v>
      </c>
      <c r="K1194" s="8">
        <v>33042</v>
      </c>
      <c r="L1194">
        <v>236.71</v>
      </c>
      <c r="M1194">
        <v>186.74160000000001</v>
      </c>
      <c r="N1194" s="9">
        <f t="shared" si="74"/>
        <v>0.115031325074191</v>
      </c>
      <c r="O1194" s="9">
        <f t="shared" si="75"/>
        <v>-0.12034669555796307</v>
      </c>
    </row>
    <row r="1195" spans="1:15" ht="13.5">
      <c r="A1195">
        <f t="shared" si="76"/>
        <v>4</v>
      </c>
      <c r="B1195" s="3" t="s">
        <v>1230</v>
      </c>
      <c r="C1195" s="4">
        <v>10.399961636111501</v>
      </c>
      <c r="K1195" s="8">
        <v>33043</v>
      </c>
      <c r="L1195">
        <v>236.77</v>
      </c>
      <c r="M1195">
        <v>188.01750000000001</v>
      </c>
      <c r="N1195" s="9">
        <f t="shared" si="74"/>
        <v>0.12192001516300244</v>
      </c>
      <c r="O1195" s="9">
        <f t="shared" si="75"/>
        <v>-0.10909069370735391</v>
      </c>
    </row>
    <row r="1196" spans="1:15" ht="13.5">
      <c r="A1196">
        <f t="shared" si="76"/>
        <v>5</v>
      </c>
      <c r="B1196" s="3" t="s">
        <v>1231</v>
      </c>
      <c r="C1196" s="4">
        <v>10.122579193188599</v>
      </c>
      <c r="K1196" s="8">
        <v>33044</v>
      </c>
      <c r="L1196">
        <v>237.32</v>
      </c>
      <c r="M1196">
        <v>189.5967</v>
      </c>
      <c r="N1196" s="9">
        <f t="shared" si="74"/>
        <v>0.12521928784789726</v>
      </c>
      <c r="O1196" s="9">
        <f t="shared" si="75"/>
        <v>-0.10105400407756859</v>
      </c>
    </row>
    <row r="1197" spans="1:15" ht="13.5">
      <c r="A1197">
        <f t="shared" si="76"/>
        <v>6</v>
      </c>
      <c r="B1197" s="3" t="s">
        <v>1232</v>
      </c>
      <c r="C1197" s="4">
        <v>8.6610397423647605</v>
      </c>
      <c r="K1197" s="8">
        <v>33045</v>
      </c>
      <c r="L1197">
        <v>238.15</v>
      </c>
      <c r="M1197">
        <v>190.99889999999999</v>
      </c>
      <c r="N1197" s="9">
        <f t="shared" si="74"/>
        <v>0.12218452549241365</v>
      </c>
      <c r="O1197" s="9">
        <f t="shared" si="75"/>
        <v>-9.9995759117896599E-2</v>
      </c>
    </row>
    <row r="1198" spans="1:15" ht="13.5">
      <c r="A1198">
        <f t="shared" si="76"/>
        <v>7</v>
      </c>
      <c r="B1198" s="3" t="s">
        <v>1233</v>
      </c>
      <c r="C1198" s="4">
        <v>8.6610397423647605</v>
      </c>
      <c r="K1198" s="8">
        <v>33046</v>
      </c>
      <c r="L1198">
        <v>235.74</v>
      </c>
      <c r="M1198">
        <v>189.73560000000001</v>
      </c>
      <c r="N1198" s="9">
        <f t="shared" si="74"/>
        <v>0.10025203024362939</v>
      </c>
      <c r="O1198" s="9">
        <f t="shared" si="75"/>
        <v>-0.11446093531223744</v>
      </c>
    </row>
    <row r="1199" spans="1:15" ht="13.5">
      <c r="A1199">
        <f t="shared" si="76"/>
        <v>1</v>
      </c>
      <c r="B1199" s="3" t="s">
        <v>1234</v>
      </c>
      <c r="C1199" s="4">
        <v>8.5393884701136393</v>
      </c>
      <c r="K1199" s="8">
        <v>33049</v>
      </c>
      <c r="L1199">
        <v>232.91</v>
      </c>
      <c r="M1199">
        <v>191.11259999999999</v>
      </c>
      <c r="N1199" s="9">
        <f t="shared" si="74"/>
        <v>9.0300533657897253E-2</v>
      </c>
      <c r="O1199" s="9">
        <f t="shared" si="75"/>
        <v>-0.10536185750397908</v>
      </c>
    </row>
    <row r="1200" spans="1:15" ht="13.5">
      <c r="A1200">
        <f t="shared" si="76"/>
        <v>2</v>
      </c>
      <c r="B1200" s="3" t="s">
        <v>1235</v>
      </c>
      <c r="C1200" s="4">
        <v>8.5540524977631307</v>
      </c>
      <c r="K1200" s="8">
        <v>33050</v>
      </c>
      <c r="L1200">
        <v>232.94</v>
      </c>
      <c r="M1200">
        <v>195.45089999999999</v>
      </c>
      <c r="N1200" s="9">
        <f t="shared" si="74"/>
        <v>8.886084233160374E-2</v>
      </c>
      <c r="O1200" s="9">
        <f t="shared" si="75"/>
        <v>-8.637918945449452E-2</v>
      </c>
    </row>
    <row r="1201" spans="1:15" ht="13.5">
      <c r="A1201">
        <f t="shared" si="76"/>
        <v>3</v>
      </c>
      <c r="B1201" s="3" t="s">
        <v>1236</v>
      </c>
      <c r="C1201" s="4">
        <v>9.1227808840820295</v>
      </c>
      <c r="K1201" s="8">
        <v>33051</v>
      </c>
      <c r="L1201">
        <v>234.95</v>
      </c>
      <c r="M1201">
        <v>200.41079999999999</v>
      </c>
      <c r="N1201" s="9">
        <f t="shared" si="74"/>
        <v>0.11313782157578056</v>
      </c>
      <c r="O1201" s="9">
        <f t="shared" si="75"/>
        <v>-5.0500781731179223E-2</v>
      </c>
    </row>
    <row r="1202" spans="1:15" ht="13.5">
      <c r="A1202">
        <f t="shared" si="76"/>
        <v>4</v>
      </c>
      <c r="B1202" s="3" t="s">
        <v>1237</v>
      </c>
      <c r="C1202" s="4">
        <v>9.4524885710956905</v>
      </c>
      <c r="K1202" s="8">
        <v>33052</v>
      </c>
      <c r="L1202">
        <v>237.41</v>
      </c>
      <c r="M1202">
        <v>205.94139999999999</v>
      </c>
      <c r="N1202" s="9">
        <f t="shared" si="74"/>
        <v>0.14818397252986393</v>
      </c>
      <c r="O1202" s="9">
        <f t="shared" si="75"/>
        <v>-4.0073511631282255E-3</v>
      </c>
    </row>
    <row r="1203" spans="1:15" ht="13.5">
      <c r="A1203">
        <f t="shared" si="76"/>
        <v>5</v>
      </c>
      <c r="B1203" s="3" t="s">
        <v>1238</v>
      </c>
      <c r="C1203" s="4">
        <v>9.2109652827564208</v>
      </c>
      <c r="K1203" s="8">
        <v>33053</v>
      </c>
      <c r="L1203">
        <v>238.46</v>
      </c>
      <c r="M1203">
        <v>206.2586</v>
      </c>
      <c r="N1203" s="9">
        <f t="shared" si="74"/>
        <v>0.16555061342196598</v>
      </c>
      <c r="O1203" s="9">
        <f t="shared" si="75"/>
        <v>8.1558238428076635E-3</v>
      </c>
    </row>
    <row r="1204" spans="1:15" ht="13.5">
      <c r="A1204">
        <f t="shared" si="76"/>
        <v>6</v>
      </c>
      <c r="B1204" s="3" t="s">
        <v>1239</v>
      </c>
      <c r="C1204" s="4">
        <v>9.2109652827564208</v>
      </c>
      <c r="K1204" s="8">
        <v>33056</v>
      </c>
      <c r="L1204">
        <v>238.42</v>
      </c>
      <c r="M1204">
        <v>206.3981</v>
      </c>
      <c r="N1204" s="9">
        <f t="shared" si="74"/>
        <v>0.16042051980920857</v>
      </c>
      <c r="O1204" s="9">
        <f t="shared" si="75"/>
        <v>4.5658522340115137E-3</v>
      </c>
    </row>
    <row r="1205" spans="1:15" ht="13.5">
      <c r="A1205">
        <f t="shared" si="76"/>
        <v>7</v>
      </c>
      <c r="B1205" s="3" t="s">
        <v>1240</v>
      </c>
      <c r="C1205" s="4">
        <v>9.2109652827564208</v>
      </c>
      <c r="K1205" s="8">
        <v>33057</v>
      </c>
      <c r="L1205">
        <v>238.18</v>
      </c>
      <c r="M1205">
        <v>205.18029999999999</v>
      </c>
      <c r="N1205" s="9">
        <f t="shared" si="74"/>
        <v>0.1541406212143237</v>
      </c>
      <c r="O1205" s="9">
        <f t="shared" si="75"/>
        <v>-5.7648883074090662E-3</v>
      </c>
    </row>
    <row r="1206" spans="1:15" ht="13.5">
      <c r="A1206">
        <f t="shared" si="76"/>
        <v>1</v>
      </c>
      <c r="B1206" s="3" t="s">
        <v>1241</v>
      </c>
      <c r="C1206" s="4">
        <v>10.024151588929699</v>
      </c>
      <c r="K1206" s="8">
        <v>33059</v>
      </c>
      <c r="L1206">
        <v>237.3</v>
      </c>
      <c r="M1206">
        <v>209.988</v>
      </c>
      <c r="N1206" s="9">
        <f t="shared" si="74"/>
        <v>0.14267828766793489</v>
      </c>
      <c r="O1206" s="9">
        <f t="shared" si="75"/>
        <v>1.1161939615736527E-2</v>
      </c>
    </row>
    <row r="1207" spans="1:15" ht="13.5">
      <c r="A1207">
        <f t="shared" si="76"/>
        <v>2</v>
      </c>
      <c r="B1207" s="3" t="s">
        <v>1242</v>
      </c>
      <c r="C1207" s="4">
        <v>10.2671947659182</v>
      </c>
      <c r="K1207" s="8">
        <v>33060</v>
      </c>
      <c r="L1207">
        <v>238.46</v>
      </c>
      <c r="M1207">
        <v>209.8357</v>
      </c>
      <c r="N1207" s="9">
        <f t="shared" si="74"/>
        <v>0.13779940834049054</v>
      </c>
      <c r="O1207" s="9">
        <f t="shared" si="75"/>
        <v>1.2200591659508042E-3</v>
      </c>
    </row>
    <row r="1208" spans="1:15" ht="13.5">
      <c r="A1208">
        <f t="shared" si="76"/>
        <v>3</v>
      </c>
      <c r="B1208" s="3" t="s">
        <v>1243</v>
      </c>
      <c r="C1208" s="4">
        <v>10.4740220522607</v>
      </c>
      <c r="K1208" s="8">
        <v>33063</v>
      </c>
      <c r="L1208">
        <v>239.6</v>
      </c>
      <c r="M1208">
        <v>209.8484</v>
      </c>
      <c r="N1208" s="9">
        <f t="shared" si="74"/>
        <v>0.1446042134428891</v>
      </c>
      <c r="O1208" s="9">
        <f t="shared" si="75"/>
        <v>2.4764725552954836E-3</v>
      </c>
    </row>
    <row r="1209" spans="1:15" ht="13.5">
      <c r="A1209">
        <f t="shared" si="76"/>
        <v>4</v>
      </c>
      <c r="B1209" s="3" t="s">
        <v>1244</v>
      </c>
      <c r="C1209" s="4">
        <v>9.8102931396851591</v>
      </c>
      <c r="K1209" s="8">
        <v>33064</v>
      </c>
      <c r="L1209">
        <v>238.66</v>
      </c>
      <c r="M1209">
        <v>208.56720000000001</v>
      </c>
      <c r="N1209" s="9">
        <f t="shared" si="74"/>
        <v>0.13680099075926444</v>
      </c>
      <c r="O1209" s="9">
        <f t="shared" si="75"/>
        <v>-6.5390111460416067E-3</v>
      </c>
    </row>
    <row r="1210" spans="1:15" ht="13.5">
      <c r="A1210">
        <f t="shared" si="76"/>
        <v>5</v>
      </c>
      <c r="B1210" s="3" t="s">
        <v>1245</v>
      </c>
      <c r="C1210" s="4">
        <v>10.0787027917555</v>
      </c>
      <c r="K1210" s="8">
        <v>33065</v>
      </c>
      <c r="L1210">
        <v>240.77</v>
      </c>
      <c r="M1210">
        <v>206.51230000000001</v>
      </c>
      <c r="N1210" s="9">
        <f t="shared" si="74"/>
        <v>0.14179352207521223</v>
      </c>
      <c r="O1210" s="9">
        <f t="shared" si="75"/>
        <v>-2.0665338834352842E-2</v>
      </c>
    </row>
    <row r="1211" spans="1:15" ht="13.5">
      <c r="A1211">
        <f t="shared" si="76"/>
        <v>6</v>
      </c>
      <c r="B1211" s="3" t="s">
        <v>1246</v>
      </c>
      <c r="C1211" s="4">
        <v>10.0787027917555</v>
      </c>
      <c r="K1211" s="8">
        <v>33066</v>
      </c>
      <c r="L1211">
        <v>243.43</v>
      </c>
      <c r="M1211">
        <v>207.74270000000001</v>
      </c>
      <c r="N1211" s="9">
        <f t="shared" si="74"/>
        <v>0.15107811613391342</v>
      </c>
      <c r="O1211" s="9">
        <f t="shared" si="75"/>
        <v>-1.7672120295063265E-2</v>
      </c>
    </row>
    <row r="1212" spans="1:15" ht="13.5">
      <c r="A1212">
        <f t="shared" si="76"/>
        <v>7</v>
      </c>
      <c r="B1212" s="3" t="s">
        <v>1247</v>
      </c>
      <c r="C1212" s="4">
        <v>10.0787027917555</v>
      </c>
      <c r="K1212" s="8">
        <v>33067</v>
      </c>
      <c r="L1212">
        <v>244.74</v>
      </c>
      <c r="M1212">
        <v>208.21209999999999</v>
      </c>
      <c r="N1212" s="9">
        <f t="shared" si="74"/>
        <v>0.14971578897918913</v>
      </c>
      <c r="O1212" s="9">
        <f t="shared" si="75"/>
        <v>-2.1881429980739497E-2</v>
      </c>
    </row>
    <row r="1213" spans="1:15" ht="13.5">
      <c r="A1213">
        <f t="shared" si="76"/>
        <v>1</v>
      </c>
      <c r="B1213" s="3" t="s">
        <v>1248</v>
      </c>
      <c r="C1213" s="4">
        <v>9.8641727700876398</v>
      </c>
      <c r="K1213" s="8">
        <v>33070</v>
      </c>
      <c r="L1213">
        <v>246.18</v>
      </c>
      <c r="M1213">
        <v>209.2269</v>
      </c>
      <c r="N1213" s="9">
        <f t="shared" si="74"/>
        <v>0.15177318237110504</v>
      </c>
      <c r="O1213" s="9">
        <f t="shared" si="75"/>
        <v>-2.1114905960512798E-2</v>
      </c>
    </row>
    <row r="1214" spans="1:15" ht="13.5">
      <c r="A1214">
        <f t="shared" si="76"/>
        <v>2</v>
      </c>
      <c r="B1214" s="3" t="s">
        <v>1249</v>
      </c>
      <c r="C1214" s="4">
        <v>10.2855151893509</v>
      </c>
      <c r="K1214" s="8">
        <v>33071</v>
      </c>
      <c r="L1214">
        <v>241.52</v>
      </c>
      <c r="M1214">
        <v>212.89279999999999</v>
      </c>
      <c r="N1214" s="9">
        <f t="shared" si="74"/>
        <v>0.14258681048348953</v>
      </c>
      <c r="O1214" s="9">
        <f t="shared" si="75"/>
        <v>7.1567792601003877E-3</v>
      </c>
    </row>
    <row r="1215" spans="1:15" ht="13.5">
      <c r="A1215">
        <f t="shared" si="76"/>
        <v>3</v>
      </c>
      <c r="B1215" s="3" t="s">
        <v>1250</v>
      </c>
      <c r="C1215" s="4">
        <v>10.6892828001111</v>
      </c>
      <c r="K1215" s="8">
        <v>33072</v>
      </c>
      <c r="L1215">
        <v>238.22</v>
      </c>
      <c r="M1215">
        <v>211.9161</v>
      </c>
      <c r="N1215" s="9">
        <f t="shared" si="74"/>
        <v>0.11520996208042678</v>
      </c>
      <c r="O1215" s="9">
        <f t="shared" si="75"/>
        <v>-7.9298721969945918E-3</v>
      </c>
    </row>
    <row r="1216" spans="1:15" ht="13.5">
      <c r="A1216">
        <f t="shared" si="76"/>
        <v>4</v>
      </c>
      <c r="B1216" s="3" t="s">
        <v>1251</v>
      </c>
      <c r="C1216" s="4">
        <v>10.5416451692502</v>
      </c>
      <c r="K1216" s="8">
        <v>33073</v>
      </c>
      <c r="L1216">
        <v>236.4</v>
      </c>
      <c r="M1216">
        <v>211.9922</v>
      </c>
      <c r="N1216" s="9">
        <f t="shared" ref="N1216:N1279" si="77">L1216 / INDEX(L:L, MAX(ROW(L1216) - 252, 3)) - 1</f>
        <v>0.11984841307437244</v>
      </c>
      <c r="O1216" s="9">
        <f t="shared" ref="O1216:O1279" si="78">M1216 / INDEX(L:L, MAX(ROW(M1216) - 252, 3)) - 1</f>
        <v>4.2264329701562353E-3</v>
      </c>
    </row>
    <row r="1217" spans="1:15" ht="13.5">
      <c r="A1217">
        <f t="shared" si="76"/>
        <v>5</v>
      </c>
      <c r="B1217" s="3" t="s">
        <v>1252</v>
      </c>
      <c r="C1217" s="4">
        <v>12.178457828620999</v>
      </c>
      <c r="K1217" s="8">
        <v>33074</v>
      </c>
      <c r="L1217">
        <v>232.44</v>
      </c>
      <c r="M1217">
        <v>212.48689999999999</v>
      </c>
      <c r="N1217" s="9">
        <f t="shared" si="77"/>
        <v>0.10229051074121487</v>
      </c>
      <c r="O1217" s="9">
        <f t="shared" si="78"/>
        <v>7.6677573860672865E-3</v>
      </c>
    </row>
    <row r="1218" spans="1:15" ht="13.5">
      <c r="A1218">
        <f t="shared" si="76"/>
        <v>6</v>
      </c>
      <c r="B1218" s="3" t="s">
        <v>1253</v>
      </c>
      <c r="C1218" s="4">
        <v>12.614746009447099</v>
      </c>
      <c r="K1218" s="8">
        <v>33077</v>
      </c>
      <c r="L1218">
        <v>227.38</v>
      </c>
      <c r="M1218">
        <v>211.12960000000001</v>
      </c>
      <c r="N1218" s="9">
        <f t="shared" si="77"/>
        <v>9.2542763790121052E-2</v>
      </c>
      <c r="O1218" s="9">
        <f t="shared" si="78"/>
        <v>1.4460887949260037E-2</v>
      </c>
    </row>
    <row r="1219" spans="1:15" ht="13.5">
      <c r="A1219">
        <f t="shared" ref="A1219:A1282" si="79">WEEKDAY(B1219,2)</f>
        <v>7</v>
      </c>
      <c r="B1219" s="3" t="s">
        <v>1254</v>
      </c>
      <c r="C1219" s="4">
        <v>12.614746009447099</v>
      </c>
      <c r="K1219" s="8">
        <v>33078</v>
      </c>
      <c r="L1219">
        <v>226.49</v>
      </c>
      <c r="M1219">
        <v>212.34739999999999</v>
      </c>
      <c r="N1219" s="9">
        <f t="shared" si="77"/>
        <v>8.8841882601798039E-2</v>
      </c>
      <c r="O1219" s="9">
        <f t="shared" si="78"/>
        <v>2.0851882121051935E-2</v>
      </c>
    </row>
    <row r="1220" spans="1:15" ht="13.5">
      <c r="A1220">
        <f t="shared" si="79"/>
        <v>1</v>
      </c>
      <c r="B1220" s="3" t="s">
        <v>1255</v>
      </c>
      <c r="C1220" s="4">
        <v>13.913459109438501</v>
      </c>
      <c r="K1220" s="8">
        <v>33079</v>
      </c>
      <c r="L1220">
        <v>228.76</v>
      </c>
      <c r="M1220">
        <v>211.96680000000001</v>
      </c>
      <c r="N1220" s="9">
        <f t="shared" si="77"/>
        <v>8.9852310624106702E-2</v>
      </c>
      <c r="O1220" s="9">
        <f t="shared" si="78"/>
        <v>9.8465936160077039E-3</v>
      </c>
    </row>
    <row r="1221" spans="1:15" ht="13.5">
      <c r="A1221">
        <f t="shared" si="79"/>
        <v>2</v>
      </c>
      <c r="B1221" s="3" t="s">
        <v>1256</v>
      </c>
      <c r="C1221" s="4">
        <v>13.1298063484282</v>
      </c>
      <c r="K1221" s="8">
        <v>33080</v>
      </c>
      <c r="L1221">
        <v>227.2</v>
      </c>
      <c r="M1221">
        <v>211.33260000000001</v>
      </c>
      <c r="N1221" s="9">
        <f t="shared" si="77"/>
        <v>6.7869900357210078E-2</v>
      </c>
      <c r="O1221" s="9">
        <f t="shared" si="78"/>
        <v>-6.7089678510997564E-3</v>
      </c>
    </row>
    <row r="1222" spans="1:15" ht="13.5">
      <c r="A1222">
        <f t="shared" si="79"/>
        <v>3</v>
      </c>
      <c r="B1222" s="3" t="s">
        <v>1257</v>
      </c>
      <c r="C1222" s="4">
        <v>13.115757866271</v>
      </c>
      <c r="K1222" s="8">
        <v>33081</v>
      </c>
      <c r="L1222">
        <v>225.63</v>
      </c>
      <c r="M1222">
        <v>212.22049999999999</v>
      </c>
      <c r="N1222" s="9">
        <f t="shared" si="77"/>
        <v>5.8550316678395387E-2</v>
      </c>
      <c r="O1222" s="9">
        <f t="shared" si="78"/>
        <v>-4.360778794276432E-3</v>
      </c>
    </row>
    <row r="1223" spans="1:15" ht="13.5">
      <c r="A1223">
        <f t="shared" si="79"/>
        <v>4</v>
      </c>
      <c r="B1223" s="3" t="s">
        <v>1258</v>
      </c>
      <c r="C1223" s="4">
        <v>12.1925289658531</v>
      </c>
      <c r="K1223" s="8">
        <v>33084</v>
      </c>
      <c r="L1223">
        <v>223.92</v>
      </c>
      <c r="M1223">
        <v>212.22049999999999</v>
      </c>
      <c r="N1223" s="9">
        <f t="shared" si="77"/>
        <v>4.5036636019974763E-2</v>
      </c>
      <c r="O1223" s="9">
        <f t="shared" si="78"/>
        <v>-9.5650347692165516E-3</v>
      </c>
    </row>
    <row r="1224" spans="1:15" ht="13.5">
      <c r="A1224">
        <f t="shared" si="79"/>
        <v>5</v>
      </c>
      <c r="B1224" s="3" t="s">
        <v>1259</v>
      </c>
      <c r="C1224" s="4">
        <v>12.0290465447543</v>
      </c>
      <c r="K1224" s="8">
        <v>33085</v>
      </c>
      <c r="L1224">
        <v>223.38</v>
      </c>
      <c r="M1224">
        <v>209.92869999999999</v>
      </c>
      <c r="N1224" s="9">
        <f t="shared" si="77"/>
        <v>4.9520766773162972E-2</v>
      </c>
      <c r="O1224" s="9">
        <f t="shared" si="78"/>
        <v>-1.36783499342229E-2</v>
      </c>
    </row>
    <row r="1225" spans="1:15" ht="13.5">
      <c r="A1225">
        <f t="shared" si="79"/>
        <v>6</v>
      </c>
      <c r="B1225" s="3" t="s">
        <v>1260</v>
      </c>
      <c r="C1225" s="4">
        <v>11.7080094903783</v>
      </c>
      <c r="K1225" s="8">
        <v>33086</v>
      </c>
      <c r="L1225">
        <v>223.12</v>
      </c>
      <c r="M1225">
        <v>209.17750000000001</v>
      </c>
      <c r="N1225" s="9">
        <f t="shared" si="77"/>
        <v>4.8299191881225445E-2</v>
      </c>
      <c r="O1225" s="9">
        <f t="shared" si="78"/>
        <v>-1.7207761698928792E-2</v>
      </c>
    </row>
    <row r="1226" spans="1:15" ht="13.5">
      <c r="A1226">
        <f t="shared" si="79"/>
        <v>7</v>
      </c>
      <c r="B1226" s="3" t="s">
        <v>1261</v>
      </c>
      <c r="C1226" s="4">
        <v>11.7080094903783</v>
      </c>
      <c r="K1226" s="8">
        <v>33087</v>
      </c>
      <c r="L1226">
        <v>218.97</v>
      </c>
      <c r="M1226">
        <v>210.9091</v>
      </c>
      <c r="N1226" s="9">
        <f t="shared" si="77"/>
        <v>2.0553691275167818E-2</v>
      </c>
      <c r="O1226" s="9">
        <f t="shared" si="78"/>
        <v>-1.7015753169276726E-2</v>
      </c>
    </row>
    <row r="1227" spans="1:15" ht="13.5">
      <c r="A1227">
        <f t="shared" si="79"/>
        <v>1</v>
      </c>
      <c r="B1227" s="3" t="s">
        <v>1262</v>
      </c>
      <c r="C1227" s="4">
        <v>11.329250318976399</v>
      </c>
      <c r="K1227" s="8">
        <v>33088</v>
      </c>
      <c r="L1227">
        <v>212.6</v>
      </c>
      <c r="M1227">
        <v>209.27940000000001</v>
      </c>
      <c r="N1227" s="9">
        <f t="shared" si="77"/>
        <v>-1.1806265687459239E-2</v>
      </c>
      <c r="O1227" s="9">
        <f t="shared" si="78"/>
        <v>-2.7240866412568399E-2</v>
      </c>
    </row>
    <row r="1228" spans="1:15" ht="13.5">
      <c r="A1228">
        <f t="shared" si="79"/>
        <v>2</v>
      </c>
      <c r="B1228" s="3" t="s">
        <v>1263</v>
      </c>
      <c r="C1228" s="4">
        <v>11.6335136273358</v>
      </c>
      <c r="K1228" s="8">
        <v>33091</v>
      </c>
      <c r="L1228">
        <v>201.46</v>
      </c>
      <c r="M1228">
        <v>209.13929999999999</v>
      </c>
      <c r="N1228" s="9">
        <f t="shared" si="77"/>
        <v>-7.9082099104040848E-2</v>
      </c>
      <c r="O1228" s="9">
        <f t="shared" si="78"/>
        <v>-4.3978332419089439E-2</v>
      </c>
    </row>
    <row r="1229" spans="1:15" ht="13.5">
      <c r="A1229">
        <f t="shared" si="79"/>
        <v>3</v>
      </c>
      <c r="B1229" s="3" t="s">
        <v>1264</v>
      </c>
      <c r="C1229" s="4">
        <v>12.082389086446801</v>
      </c>
      <c r="K1229" s="8">
        <v>33092</v>
      </c>
      <c r="L1229">
        <v>202.65</v>
      </c>
      <c r="M1229">
        <v>209.38120000000001</v>
      </c>
      <c r="N1229" s="9">
        <f t="shared" si="77"/>
        <v>-7.773176170755014E-2</v>
      </c>
      <c r="O1229" s="9">
        <f t="shared" si="78"/>
        <v>-4.7097801847722165E-2</v>
      </c>
    </row>
    <row r="1230" spans="1:15" ht="13.5">
      <c r="A1230">
        <f t="shared" si="79"/>
        <v>4</v>
      </c>
      <c r="B1230" s="3" t="s">
        <v>1265</v>
      </c>
      <c r="C1230" s="4">
        <v>12.6988609535973</v>
      </c>
      <c r="K1230" s="8">
        <v>33093</v>
      </c>
      <c r="L1230">
        <v>205.58</v>
      </c>
      <c r="M1230">
        <v>209.67410000000001</v>
      </c>
      <c r="N1230" s="9">
        <f t="shared" si="77"/>
        <v>-5.6323158136332263E-2</v>
      </c>
      <c r="O1230" s="9">
        <f t="shared" si="78"/>
        <v>-3.752995180169838E-2</v>
      </c>
    </row>
    <row r="1231" spans="1:15" ht="13.5">
      <c r="A1231">
        <f t="shared" si="79"/>
        <v>5</v>
      </c>
      <c r="B1231" s="3" t="s">
        <v>1266</v>
      </c>
      <c r="C1231" s="4">
        <v>12.088865102109301</v>
      </c>
      <c r="K1231" s="8">
        <v>33094</v>
      </c>
      <c r="L1231">
        <v>209.12</v>
      </c>
      <c r="M1231">
        <v>213.82480000000001</v>
      </c>
      <c r="N1231" s="9">
        <f t="shared" si="77"/>
        <v>-3.8174960905160482E-2</v>
      </c>
      <c r="O1231" s="9">
        <f t="shared" si="78"/>
        <v>-1.6535737282678542E-2</v>
      </c>
    </row>
    <row r="1232" spans="1:15" ht="13.5">
      <c r="A1232">
        <f t="shared" si="79"/>
        <v>6</v>
      </c>
      <c r="B1232" s="3" t="s">
        <v>1267</v>
      </c>
      <c r="C1232" s="4">
        <v>11.9294858904754</v>
      </c>
      <c r="K1232" s="8">
        <v>33095</v>
      </c>
      <c r="L1232">
        <v>206.23</v>
      </c>
      <c r="M1232">
        <v>214.89429999999999</v>
      </c>
      <c r="N1232" s="9">
        <f t="shared" si="77"/>
        <v>-4.6555709662505884E-2</v>
      </c>
      <c r="O1232" s="9">
        <f t="shared" si="78"/>
        <v>-6.498844197873388E-3</v>
      </c>
    </row>
    <row r="1233" spans="1:15" ht="13.5">
      <c r="A1233">
        <f t="shared" si="79"/>
        <v>7</v>
      </c>
      <c r="B1233" s="3" t="s">
        <v>1268</v>
      </c>
      <c r="C1233" s="4">
        <v>11.9294858904754</v>
      </c>
      <c r="K1233" s="8">
        <v>33098</v>
      </c>
      <c r="L1233">
        <v>207.42</v>
      </c>
      <c r="M1233">
        <v>215.00890000000001</v>
      </c>
      <c r="N1233" s="9">
        <f t="shared" si="77"/>
        <v>-3.4402495228341379E-2</v>
      </c>
      <c r="O1233" s="9">
        <f t="shared" si="78"/>
        <v>9.2593454680889309E-4</v>
      </c>
    </row>
    <row r="1234" spans="1:15" ht="13.5">
      <c r="A1234">
        <f t="shared" si="79"/>
        <v>1</v>
      </c>
      <c r="B1234" s="3" t="s">
        <v>1269</v>
      </c>
      <c r="C1234" s="4">
        <v>11.2940545612978</v>
      </c>
      <c r="K1234" s="8">
        <v>33099</v>
      </c>
      <c r="L1234">
        <v>208.29</v>
      </c>
      <c r="M1234">
        <v>213.4556</v>
      </c>
      <c r="N1234" s="9">
        <f t="shared" si="77"/>
        <v>-3.5113725853523015E-2</v>
      </c>
      <c r="O1234" s="9">
        <f t="shared" si="78"/>
        <v>-1.1184509195349079E-2</v>
      </c>
    </row>
    <row r="1235" spans="1:15" ht="13.5">
      <c r="A1235">
        <f t="shared" si="79"/>
        <v>2</v>
      </c>
      <c r="B1235" s="3" t="s">
        <v>1270</v>
      </c>
      <c r="C1235" s="4">
        <v>10.049106213773801</v>
      </c>
      <c r="K1235" s="8">
        <v>33100</v>
      </c>
      <c r="L1235">
        <v>208.46</v>
      </c>
      <c r="M1235">
        <v>212.55160000000001</v>
      </c>
      <c r="N1235" s="9">
        <f t="shared" si="77"/>
        <v>-2.9831991436682581E-2</v>
      </c>
      <c r="O1235" s="9">
        <f t="shared" si="78"/>
        <v>-1.0789779866896221E-2</v>
      </c>
    </row>
    <row r="1236" spans="1:15" ht="13.5">
      <c r="A1236">
        <f t="shared" si="79"/>
        <v>3</v>
      </c>
      <c r="B1236" s="3" t="s">
        <v>1271</v>
      </c>
      <c r="C1236" s="4">
        <v>10.589726263360699</v>
      </c>
      <c r="K1236" s="8">
        <v>33101</v>
      </c>
      <c r="L1236">
        <v>202.19</v>
      </c>
      <c r="M1236">
        <v>213.22640000000001</v>
      </c>
      <c r="N1236" s="9">
        <f t="shared" si="77"/>
        <v>-6.4584779088595945E-2</v>
      </c>
      <c r="O1236" s="9">
        <f t="shared" si="78"/>
        <v>-1.3525792273883841E-2</v>
      </c>
    </row>
    <row r="1237" spans="1:15" ht="13.5">
      <c r="A1237">
        <f t="shared" si="79"/>
        <v>4</v>
      </c>
      <c r="B1237" s="3" t="s">
        <v>1272</v>
      </c>
      <c r="C1237" s="4">
        <v>11.9577136484384</v>
      </c>
      <c r="K1237" s="8">
        <v>33102</v>
      </c>
      <c r="L1237">
        <v>196.85</v>
      </c>
      <c r="M1237">
        <v>210.93459999999999</v>
      </c>
      <c r="N1237" s="9">
        <f t="shared" si="77"/>
        <v>-9.1685123661867873E-2</v>
      </c>
      <c r="O1237" s="9">
        <f t="shared" si="78"/>
        <v>-2.6695275009228525E-2</v>
      </c>
    </row>
    <row r="1238" spans="1:15" ht="13.5">
      <c r="A1238">
        <f t="shared" si="79"/>
        <v>5</v>
      </c>
      <c r="B1238" s="3" t="s">
        <v>1273</v>
      </c>
      <c r="C1238" s="4">
        <v>12.2084734878196</v>
      </c>
      <c r="K1238" s="8">
        <v>33105</v>
      </c>
      <c r="L1238">
        <v>193.1</v>
      </c>
      <c r="M1238">
        <v>210.43799999999999</v>
      </c>
      <c r="N1238" s="9">
        <f t="shared" si="77"/>
        <v>-9.842188813147823E-2</v>
      </c>
      <c r="O1238" s="9">
        <f t="shared" si="78"/>
        <v>-1.7471285834344985E-2</v>
      </c>
    </row>
    <row r="1239" spans="1:15" ht="13.5">
      <c r="A1239">
        <f t="shared" si="79"/>
        <v>6</v>
      </c>
      <c r="B1239" s="3" t="s">
        <v>1274</v>
      </c>
      <c r="C1239" s="4">
        <v>12.173003479853101</v>
      </c>
      <c r="K1239" s="8">
        <v>33106</v>
      </c>
      <c r="L1239">
        <v>188.26</v>
      </c>
      <c r="M1239">
        <v>210.87090000000001</v>
      </c>
      <c r="N1239" s="9">
        <f t="shared" si="77"/>
        <v>-0.1259169839353701</v>
      </c>
      <c r="O1239" s="9">
        <f t="shared" si="78"/>
        <v>-2.0935555761909086E-2</v>
      </c>
    </row>
    <row r="1240" spans="1:15" ht="13.5">
      <c r="A1240">
        <f t="shared" si="79"/>
        <v>7</v>
      </c>
      <c r="B1240" s="3" t="s">
        <v>1275</v>
      </c>
      <c r="C1240" s="4">
        <v>12.173003479853101</v>
      </c>
      <c r="K1240" s="8">
        <v>33107</v>
      </c>
      <c r="L1240">
        <v>185.01</v>
      </c>
      <c r="M1240">
        <v>211.71119999999999</v>
      </c>
      <c r="N1240" s="9">
        <f t="shared" si="77"/>
        <v>-0.1493401995494047</v>
      </c>
      <c r="O1240" s="9">
        <f t="shared" si="78"/>
        <v>-2.6570417030668203E-2</v>
      </c>
    </row>
    <row r="1241" spans="1:15" ht="13.5">
      <c r="A1241">
        <f t="shared" si="79"/>
        <v>1</v>
      </c>
      <c r="B1241" s="3" t="s">
        <v>1276</v>
      </c>
      <c r="C1241" s="4">
        <v>12.8774095473528</v>
      </c>
      <c r="K1241" s="8">
        <v>33108</v>
      </c>
      <c r="L1241">
        <v>178.29</v>
      </c>
      <c r="M1241">
        <v>212.577</v>
      </c>
      <c r="N1241" s="9">
        <f t="shared" si="77"/>
        <v>-0.19106170598911076</v>
      </c>
      <c r="O1241" s="9">
        <f t="shared" si="78"/>
        <v>-3.5494555353902002E-2</v>
      </c>
    </row>
    <row r="1242" spans="1:15" ht="13.5">
      <c r="A1242">
        <f t="shared" si="79"/>
        <v>2</v>
      </c>
      <c r="B1242" s="3" t="s">
        <v>1277</v>
      </c>
      <c r="C1242" s="4">
        <v>11.4722755029195</v>
      </c>
      <c r="K1242" s="8">
        <v>33109</v>
      </c>
      <c r="L1242">
        <v>184.96</v>
      </c>
      <c r="M1242">
        <v>212.2715</v>
      </c>
      <c r="N1242" s="9">
        <f t="shared" si="77"/>
        <v>-0.16239471062403765</v>
      </c>
      <c r="O1242" s="9">
        <f t="shared" si="78"/>
        <v>-3.8712526039307971E-2</v>
      </c>
    </row>
    <row r="1243" spans="1:15" ht="13.5">
      <c r="A1243">
        <f t="shared" si="79"/>
        <v>3</v>
      </c>
      <c r="B1243" s="3" t="s">
        <v>1278</v>
      </c>
      <c r="C1243" s="4">
        <v>11.989584909910899</v>
      </c>
      <c r="K1243" s="8">
        <v>33112</v>
      </c>
      <c r="L1243">
        <v>193.98</v>
      </c>
      <c r="M1243">
        <v>210.3801</v>
      </c>
      <c r="N1243" s="9">
        <f t="shared" si="77"/>
        <v>-0.12408561365483617</v>
      </c>
      <c r="O1243" s="9">
        <f t="shared" si="78"/>
        <v>-5.003115686805748E-2</v>
      </c>
    </row>
    <row r="1244" spans="1:15" ht="13.5">
      <c r="A1244">
        <f t="shared" si="79"/>
        <v>4</v>
      </c>
      <c r="B1244" s="3" t="s">
        <v>1279</v>
      </c>
      <c r="C1244" s="4">
        <v>10.5387175481588</v>
      </c>
      <c r="K1244" s="8">
        <v>33113</v>
      </c>
      <c r="L1244">
        <v>194.9</v>
      </c>
      <c r="M1244">
        <v>209.06370000000001</v>
      </c>
      <c r="N1244" s="9">
        <f t="shared" si="77"/>
        <v>-0.11529732183386299</v>
      </c>
      <c r="O1244" s="9">
        <f t="shared" si="78"/>
        <v>-5.1004539264639104E-2</v>
      </c>
    </row>
    <row r="1245" spans="1:15" ht="13.5">
      <c r="A1245">
        <f t="shared" si="79"/>
        <v>5</v>
      </c>
      <c r="B1245" s="3" t="s">
        <v>1280</v>
      </c>
      <c r="C1245" s="4">
        <v>7.4539963070661104</v>
      </c>
      <c r="K1245" s="8">
        <v>33114</v>
      </c>
      <c r="L1245">
        <v>192.9</v>
      </c>
      <c r="M1245">
        <v>207.5941</v>
      </c>
      <c r="N1245" s="9">
        <f t="shared" si="77"/>
        <v>-0.12872628726287261</v>
      </c>
      <c r="O1245" s="9">
        <f t="shared" si="78"/>
        <v>-6.2357271906052447E-2</v>
      </c>
    </row>
    <row r="1246" spans="1:15" ht="13.5">
      <c r="A1246">
        <f t="shared" si="79"/>
        <v>6</v>
      </c>
      <c r="B1246" s="3" t="s">
        <v>1281</v>
      </c>
      <c r="C1246" s="4">
        <v>7.5939865265465896</v>
      </c>
      <c r="K1246" s="8">
        <v>33115</v>
      </c>
      <c r="L1246">
        <v>190.73</v>
      </c>
      <c r="M1246">
        <v>208.20750000000001</v>
      </c>
      <c r="N1246" s="9">
        <f t="shared" si="77"/>
        <v>-0.14089455429935593</v>
      </c>
      <c r="O1246" s="9">
        <f t="shared" si="78"/>
        <v>-6.2170622944912268E-2</v>
      </c>
    </row>
    <row r="1247" spans="1:15" ht="13.5">
      <c r="A1247">
        <f t="shared" si="79"/>
        <v>7</v>
      </c>
      <c r="B1247" s="3" t="s">
        <v>1282</v>
      </c>
      <c r="C1247" s="4">
        <v>7.5939865265465896</v>
      </c>
      <c r="K1247" s="8">
        <v>33116</v>
      </c>
      <c r="L1247">
        <v>193.62</v>
      </c>
      <c r="M1247">
        <v>207.9008</v>
      </c>
      <c r="N1247" s="9">
        <f t="shared" si="77"/>
        <v>-0.13373003445036014</v>
      </c>
      <c r="O1247" s="9">
        <f t="shared" si="78"/>
        <v>-6.9836696344682481E-2</v>
      </c>
    </row>
    <row r="1248" spans="1:15" ht="13.5">
      <c r="A1248">
        <f t="shared" si="79"/>
        <v>1</v>
      </c>
      <c r="B1248" s="3" t="s">
        <v>1283</v>
      </c>
      <c r="C1248" s="4">
        <v>8.0663895235752392</v>
      </c>
      <c r="K1248" s="8">
        <v>33120</v>
      </c>
      <c r="L1248">
        <v>194.74</v>
      </c>
      <c r="M1248">
        <v>207.1979</v>
      </c>
      <c r="N1248" s="9">
        <f t="shared" si="77"/>
        <v>-0.12899185973700689</v>
      </c>
      <c r="O1248" s="9">
        <f t="shared" si="78"/>
        <v>-7.3271759549154658E-2</v>
      </c>
    </row>
    <row r="1249" spans="1:15" ht="13.5">
      <c r="A1249">
        <f t="shared" si="79"/>
        <v>2</v>
      </c>
      <c r="B1249" s="3" t="s">
        <v>1284</v>
      </c>
      <c r="C1249" s="4">
        <v>8.1239881601713009</v>
      </c>
      <c r="K1249" s="8">
        <v>33121</v>
      </c>
      <c r="L1249">
        <v>193.82</v>
      </c>
      <c r="M1249">
        <v>206.61</v>
      </c>
      <c r="N1249" s="9">
        <f t="shared" si="77"/>
        <v>-0.12563720846303061</v>
      </c>
      <c r="O1249" s="9">
        <f t="shared" si="78"/>
        <v>-6.7938827987548911E-2</v>
      </c>
    </row>
    <row r="1250" spans="1:15" ht="13.5">
      <c r="A1250">
        <f t="shared" si="79"/>
        <v>3</v>
      </c>
      <c r="B1250" s="3" t="s">
        <v>1285</v>
      </c>
      <c r="C1250" s="4">
        <v>9.1350394092713803</v>
      </c>
      <c r="K1250" s="8">
        <v>33122</v>
      </c>
      <c r="L1250">
        <v>190.67</v>
      </c>
      <c r="M1250">
        <v>207.17230000000001</v>
      </c>
      <c r="N1250" s="9">
        <f t="shared" si="77"/>
        <v>-0.13801989150090421</v>
      </c>
      <c r="O1250" s="9">
        <f t="shared" si="78"/>
        <v>-6.3416365280289266E-2</v>
      </c>
    </row>
    <row r="1251" spans="1:15" ht="13.5">
      <c r="A1251">
        <f t="shared" si="79"/>
        <v>4</v>
      </c>
      <c r="B1251" s="3" t="s">
        <v>1286</v>
      </c>
      <c r="C1251" s="4">
        <v>8.0326090271756794</v>
      </c>
      <c r="K1251" s="8">
        <v>33123</v>
      </c>
      <c r="L1251">
        <v>191.8</v>
      </c>
      <c r="M1251">
        <v>208.02860000000001</v>
      </c>
      <c r="N1251" s="9">
        <f t="shared" si="77"/>
        <v>-0.13855827532000897</v>
      </c>
      <c r="O1251" s="9">
        <f t="shared" si="78"/>
        <v>-6.5669885470469369E-2</v>
      </c>
    </row>
    <row r="1252" spans="1:15" ht="13.5">
      <c r="A1252">
        <f t="shared" si="79"/>
        <v>5</v>
      </c>
      <c r="B1252" s="3" t="s">
        <v>1287</v>
      </c>
      <c r="C1252" s="4">
        <v>7.9774260012719997</v>
      </c>
      <c r="K1252" s="8">
        <v>33126</v>
      </c>
      <c r="L1252">
        <v>192.65</v>
      </c>
      <c r="M1252">
        <v>209.8177</v>
      </c>
      <c r="N1252" s="9">
        <f t="shared" si="77"/>
        <v>-0.13594366702547545</v>
      </c>
      <c r="O1252" s="9">
        <f t="shared" si="78"/>
        <v>-5.894465374955149E-2</v>
      </c>
    </row>
    <row r="1253" spans="1:15" ht="13.5">
      <c r="A1253">
        <f t="shared" si="79"/>
        <v>6</v>
      </c>
      <c r="B1253" s="3" t="s">
        <v>1288</v>
      </c>
      <c r="C1253" s="4">
        <v>8.7012600890193905</v>
      </c>
      <c r="K1253" s="8">
        <v>33127</v>
      </c>
      <c r="L1253">
        <v>190.96</v>
      </c>
      <c r="M1253">
        <v>211.84970000000001</v>
      </c>
      <c r="N1253" s="9">
        <f t="shared" si="77"/>
        <v>-0.14871611982881594</v>
      </c>
      <c r="O1253" s="9">
        <f t="shared" si="78"/>
        <v>-5.5591565620542016E-2</v>
      </c>
    </row>
    <row r="1254" spans="1:15" ht="13.5">
      <c r="A1254">
        <f t="shared" si="79"/>
        <v>7</v>
      </c>
      <c r="B1254" s="3" t="s">
        <v>1289</v>
      </c>
      <c r="C1254" s="4">
        <v>8.7012600890193905</v>
      </c>
      <c r="K1254" s="8">
        <v>33128</v>
      </c>
      <c r="L1254">
        <v>192.35</v>
      </c>
      <c r="M1254">
        <v>210.58449999999999</v>
      </c>
      <c r="N1254" s="9">
        <f t="shared" si="77"/>
        <v>-0.14366485620158498</v>
      </c>
      <c r="O1254" s="9">
        <f t="shared" si="78"/>
        <v>-6.2485531119223614E-2</v>
      </c>
    </row>
    <row r="1255" spans="1:15" ht="13.5">
      <c r="A1255">
        <f t="shared" si="79"/>
        <v>1</v>
      </c>
      <c r="B1255" s="3" t="s">
        <v>1290</v>
      </c>
      <c r="C1255" s="4">
        <v>8.7391239714227407</v>
      </c>
      <c r="K1255" s="8">
        <v>33129</v>
      </c>
      <c r="L1255">
        <v>189.72</v>
      </c>
      <c r="M1255">
        <v>209.76660000000001</v>
      </c>
      <c r="N1255" s="9">
        <f t="shared" si="77"/>
        <v>-0.14698080122296664</v>
      </c>
      <c r="O1255" s="9">
        <f t="shared" si="78"/>
        <v>-5.6847264061867686E-2</v>
      </c>
    </row>
    <row r="1256" spans="1:15" ht="13.5">
      <c r="A1256">
        <f t="shared" si="79"/>
        <v>2</v>
      </c>
      <c r="B1256" s="3" t="s">
        <v>1291</v>
      </c>
      <c r="C1256" s="4">
        <v>9.2931783799854006</v>
      </c>
      <c r="K1256" s="8">
        <v>33130</v>
      </c>
      <c r="L1256">
        <v>189.52</v>
      </c>
      <c r="M1256">
        <v>214.82740000000001</v>
      </c>
      <c r="N1256" s="9">
        <f t="shared" si="77"/>
        <v>-0.14615245990268511</v>
      </c>
      <c r="O1256" s="9">
        <f t="shared" si="78"/>
        <v>-3.2134618850243268E-2</v>
      </c>
    </row>
    <row r="1257" spans="1:15" ht="13.5">
      <c r="A1257">
        <f t="shared" si="79"/>
        <v>3</v>
      </c>
      <c r="B1257" s="3" t="s">
        <v>1292</v>
      </c>
      <c r="C1257" s="4">
        <v>12.0320843638891</v>
      </c>
      <c r="K1257" s="8">
        <v>33133</v>
      </c>
      <c r="L1257">
        <v>189.6</v>
      </c>
      <c r="M1257">
        <v>214.64850000000001</v>
      </c>
      <c r="N1257" s="9">
        <f t="shared" si="77"/>
        <v>-0.14498308906426161</v>
      </c>
      <c r="O1257" s="9">
        <f t="shared" si="78"/>
        <v>-3.20248027057497E-2</v>
      </c>
    </row>
    <row r="1258" spans="1:15" ht="13.5">
      <c r="A1258">
        <f t="shared" si="79"/>
        <v>4</v>
      </c>
      <c r="B1258" s="3" t="s">
        <v>1293</v>
      </c>
      <c r="C1258" s="4">
        <v>11.6054769354424</v>
      </c>
      <c r="K1258" s="8">
        <v>33134</v>
      </c>
      <c r="L1258">
        <v>189.43</v>
      </c>
      <c r="M1258">
        <v>213.8817</v>
      </c>
      <c r="N1258" s="9">
        <f t="shared" si="77"/>
        <v>-0.14644257198215649</v>
      </c>
      <c r="O1258" s="9">
        <f t="shared" si="78"/>
        <v>-3.6265038525661319E-2</v>
      </c>
    </row>
    <row r="1259" spans="1:15" ht="13.5">
      <c r="A1259">
        <f t="shared" si="79"/>
        <v>5</v>
      </c>
      <c r="B1259" s="3" t="s">
        <v>1294</v>
      </c>
      <c r="C1259" s="4">
        <v>11.348690130807</v>
      </c>
      <c r="K1259" s="8">
        <v>33135</v>
      </c>
      <c r="L1259">
        <v>188.77</v>
      </c>
      <c r="M1259">
        <v>213.5367</v>
      </c>
      <c r="N1259" s="9">
        <f t="shared" si="77"/>
        <v>-0.15083220872694558</v>
      </c>
      <c r="O1259" s="9">
        <f t="shared" si="78"/>
        <v>-3.9421052631579023E-2</v>
      </c>
    </row>
    <row r="1260" spans="1:15" ht="13.5">
      <c r="A1260">
        <f t="shared" si="79"/>
        <v>6</v>
      </c>
      <c r="B1260" s="3" t="s">
        <v>1295</v>
      </c>
      <c r="C1260" s="4">
        <v>10.7483352427324</v>
      </c>
      <c r="K1260" s="8">
        <v>33136</v>
      </c>
      <c r="L1260">
        <v>183.98</v>
      </c>
      <c r="M1260">
        <v>213.6772</v>
      </c>
      <c r="N1260" s="9">
        <f t="shared" si="77"/>
        <v>-0.17368066472041332</v>
      </c>
      <c r="O1260" s="9">
        <f t="shared" si="78"/>
        <v>-4.0300022456770779E-2</v>
      </c>
    </row>
    <row r="1261" spans="1:15" ht="13.5">
      <c r="A1261">
        <f t="shared" si="79"/>
        <v>7</v>
      </c>
      <c r="B1261" s="3" t="s">
        <v>1296</v>
      </c>
      <c r="C1261" s="4">
        <v>10.7483352427324</v>
      </c>
      <c r="K1261" s="8">
        <v>33137</v>
      </c>
      <c r="L1261">
        <v>183.2</v>
      </c>
      <c r="M1261">
        <v>212.53980000000001</v>
      </c>
      <c r="N1261" s="9">
        <f t="shared" si="77"/>
        <v>-0.18174103354325788</v>
      </c>
      <c r="O1261" s="9">
        <f t="shared" si="78"/>
        <v>-5.0695430791906637E-2</v>
      </c>
    </row>
    <row r="1262" spans="1:15" ht="13.5">
      <c r="A1262">
        <f t="shared" si="79"/>
        <v>1</v>
      </c>
      <c r="B1262" s="3" t="s">
        <v>1297</v>
      </c>
      <c r="C1262" s="4">
        <v>10.7483352427324</v>
      </c>
      <c r="K1262" s="8">
        <v>33140</v>
      </c>
      <c r="L1262">
        <v>177.6</v>
      </c>
      <c r="M1262">
        <v>211.2363</v>
      </c>
      <c r="N1262" s="9">
        <f t="shared" si="77"/>
        <v>-0.20675331636071281</v>
      </c>
      <c r="O1262" s="9">
        <f t="shared" si="78"/>
        <v>-5.6517486265576844E-2</v>
      </c>
    </row>
    <row r="1263" spans="1:15" ht="13.5">
      <c r="A1263">
        <f t="shared" si="79"/>
        <v>2</v>
      </c>
      <c r="B1263" s="3" t="s">
        <v>1298</v>
      </c>
      <c r="C1263" s="4">
        <v>11.3721355628977</v>
      </c>
      <c r="K1263" s="8">
        <v>33141</v>
      </c>
      <c r="L1263">
        <v>180.71</v>
      </c>
      <c r="M1263">
        <v>210.58449999999999</v>
      </c>
      <c r="N1263" s="9">
        <f t="shared" si="77"/>
        <v>-0.19279045874838074</v>
      </c>
      <c r="O1263" s="9">
        <f t="shared" si="78"/>
        <v>-5.9344708982891903E-2</v>
      </c>
    </row>
    <row r="1264" spans="1:15" ht="13.5">
      <c r="A1264">
        <f t="shared" si="79"/>
        <v>3</v>
      </c>
      <c r="B1264" s="3" t="s">
        <v>1299</v>
      </c>
      <c r="C1264" s="4">
        <v>11.2987884359558</v>
      </c>
      <c r="K1264" s="8">
        <v>33142</v>
      </c>
      <c r="L1264">
        <v>179.46</v>
      </c>
      <c r="M1264">
        <v>213.21719999999999</v>
      </c>
      <c r="N1264" s="9">
        <f t="shared" si="77"/>
        <v>-0.19812332439678282</v>
      </c>
      <c r="O1264" s="9">
        <f t="shared" si="78"/>
        <v>-4.7286863270777579E-2</v>
      </c>
    </row>
    <row r="1265" spans="1:15" ht="13.5">
      <c r="A1265">
        <f t="shared" si="79"/>
        <v>4</v>
      </c>
      <c r="B1265" s="3" t="s">
        <v>1300</v>
      </c>
      <c r="C1265" s="4">
        <v>8.2656453333829401</v>
      </c>
      <c r="K1265" s="8">
        <v>33143</v>
      </c>
      <c r="L1265">
        <v>174.19</v>
      </c>
      <c r="M1265">
        <v>213.08940000000001</v>
      </c>
      <c r="N1265" s="9">
        <f t="shared" si="77"/>
        <v>-0.23009944751381217</v>
      </c>
      <c r="O1265" s="9">
        <f t="shared" si="78"/>
        <v>-5.8168397790055226E-2</v>
      </c>
    </row>
    <row r="1266" spans="1:15" ht="13.5">
      <c r="A1266">
        <f t="shared" si="79"/>
        <v>5</v>
      </c>
      <c r="B1266" s="3" t="s">
        <v>1301</v>
      </c>
      <c r="C1266" s="4">
        <v>8.3255034676793294</v>
      </c>
      <c r="K1266" s="8">
        <v>33144</v>
      </c>
      <c r="L1266">
        <v>177.05</v>
      </c>
      <c r="M1266">
        <v>214.88550000000001</v>
      </c>
      <c r="N1266" s="9">
        <f t="shared" si="77"/>
        <v>-0.21794248862582255</v>
      </c>
      <c r="O1266" s="9">
        <f t="shared" si="78"/>
        <v>-5.0817173903440871E-2</v>
      </c>
    </row>
    <row r="1267" spans="1:15" ht="13.5">
      <c r="A1267">
        <f t="shared" si="79"/>
        <v>6</v>
      </c>
      <c r="B1267" s="3" t="s">
        <v>1302</v>
      </c>
      <c r="C1267" s="4">
        <v>8.0650205379189295</v>
      </c>
      <c r="K1267" s="8">
        <v>33147</v>
      </c>
      <c r="L1267">
        <v>184.74</v>
      </c>
      <c r="M1267">
        <v>214.79570000000001</v>
      </c>
      <c r="N1267" s="9">
        <f t="shared" si="77"/>
        <v>-0.19012757003200209</v>
      </c>
      <c r="O1267" s="9">
        <f t="shared" si="78"/>
        <v>-5.8367892683354516E-2</v>
      </c>
    </row>
    <row r="1268" spans="1:15" ht="13.5">
      <c r="A1268">
        <f t="shared" si="79"/>
        <v>7</v>
      </c>
      <c r="B1268" s="3" t="s">
        <v>1303</v>
      </c>
      <c r="C1268" s="4">
        <v>8.0650205379189295</v>
      </c>
      <c r="K1268" s="8">
        <v>33148</v>
      </c>
      <c r="L1268">
        <v>184.92</v>
      </c>
      <c r="M1268">
        <v>216.28399999999999</v>
      </c>
      <c r="N1268" s="9">
        <f t="shared" si="77"/>
        <v>-0.19157121622803186</v>
      </c>
      <c r="O1268" s="9">
        <f t="shared" si="78"/>
        <v>-5.4454839555827639E-2</v>
      </c>
    </row>
    <row r="1269" spans="1:15" ht="13.5">
      <c r="A1269">
        <f t="shared" si="79"/>
        <v>1</v>
      </c>
      <c r="B1269" s="3" t="s">
        <v>1304</v>
      </c>
      <c r="C1269" s="4">
        <v>8.3370198511316005</v>
      </c>
      <c r="K1269" s="8">
        <v>33149</v>
      </c>
      <c r="L1269">
        <v>180.51</v>
      </c>
      <c r="M1269">
        <v>218.6318</v>
      </c>
      <c r="N1269" s="9">
        <f t="shared" si="77"/>
        <v>-0.21823300129926382</v>
      </c>
      <c r="O1269" s="9">
        <f t="shared" si="78"/>
        <v>-5.3132091814638405E-2</v>
      </c>
    </row>
    <row r="1270" spans="1:15" ht="13.5">
      <c r="A1270">
        <f t="shared" si="79"/>
        <v>2</v>
      </c>
      <c r="B1270" s="3" t="s">
        <v>1305</v>
      </c>
      <c r="C1270" s="4">
        <v>8.0333563510432704</v>
      </c>
      <c r="K1270" s="8">
        <v>33150</v>
      </c>
      <c r="L1270">
        <v>179.49</v>
      </c>
      <c r="M1270">
        <v>217.04089999999999</v>
      </c>
      <c r="N1270" s="9">
        <f t="shared" si="77"/>
        <v>-0.22546819711745925</v>
      </c>
      <c r="O1270" s="9">
        <f t="shared" si="78"/>
        <v>-6.3429274186588502E-2</v>
      </c>
    </row>
    <row r="1271" spans="1:15" ht="13.5">
      <c r="A1271">
        <f t="shared" si="79"/>
        <v>3</v>
      </c>
      <c r="B1271" s="3" t="s">
        <v>1306</v>
      </c>
      <c r="C1271" s="4">
        <v>6.7111604202060704</v>
      </c>
      <c r="K1271" s="8">
        <v>33151</v>
      </c>
      <c r="L1271">
        <v>178.37</v>
      </c>
      <c r="M1271">
        <v>216.41229999999999</v>
      </c>
      <c r="N1271" s="9">
        <f t="shared" si="77"/>
        <v>-0.23903583617747437</v>
      </c>
      <c r="O1271" s="9">
        <f t="shared" si="78"/>
        <v>-7.6739334470989795E-2</v>
      </c>
    </row>
    <row r="1272" spans="1:15" ht="13.5">
      <c r="A1272">
        <f t="shared" si="79"/>
        <v>4</v>
      </c>
      <c r="B1272" s="3" t="s">
        <v>1307</v>
      </c>
      <c r="C1272" s="4">
        <v>5.9593963799037004</v>
      </c>
      <c r="K1272" s="8">
        <v>33154</v>
      </c>
      <c r="L1272">
        <v>179.57</v>
      </c>
      <c r="M1272">
        <v>215.02670000000001</v>
      </c>
      <c r="N1272" s="9">
        <f t="shared" si="77"/>
        <v>-0.2416487182735757</v>
      </c>
      <c r="O1272" s="9">
        <f t="shared" si="78"/>
        <v>-9.1909709024874275E-2</v>
      </c>
    </row>
    <row r="1273" spans="1:15" ht="13.5">
      <c r="A1273">
        <f t="shared" si="79"/>
        <v>5</v>
      </c>
      <c r="B1273" s="3" t="s">
        <v>1308</v>
      </c>
      <c r="C1273" s="4">
        <v>6.8097566054024599</v>
      </c>
      <c r="K1273" s="8">
        <v>33155</v>
      </c>
      <c r="L1273">
        <v>173.62</v>
      </c>
      <c r="M1273">
        <v>214.71870000000001</v>
      </c>
      <c r="N1273" s="9">
        <f t="shared" si="77"/>
        <v>-0.26460248210428228</v>
      </c>
      <c r="O1273" s="9">
        <f t="shared" si="78"/>
        <v>-9.0521834893472763E-2</v>
      </c>
    </row>
    <row r="1274" spans="1:15" ht="13.5">
      <c r="A1274">
        <f t="shared" si="79"/>
        <v>6</v>
      </c>
      <c r="B1274" s="3" t="s">
        <v>1309</v>
      </c>
      <c r="C1274" s="4">
        <v>7.0819543803953398</v>
      </c>
      <c r="K1274" s="8">
        <v>33156</v>
      </c>
      <c r="L1274">
        <v>169.46</v>
      </c>
      <c r="M1274">
        <v>212.93539999999999</v>
      </c>
      <c r="N1274" s="9">
        <f t="shared" si="77"/>
        <v>-0.27916967969713724</v>
      </c>
      <c r="O1274" s="9">
        <f t="shared" si="78"/>
        <v>-9.4238802160874657E-2</v>
      </c>
    </row>
    <row r="1275" spans="1:15" ht="13.5">
      <c r="A1275">
        <f t="shared" si="79"/>
        <v>7</v>
      </c>
      <c r="B1275" s="3" t="s">
        <v>1310</v>
      </c>
      <c r="C1275" s="4">
        <v>7.0819543803953398</v>
      </c>
      <c r="K1275" s="8">
        <v>33157</v>
      </c>
      <c r="L1275">
        <v>165.2</v>
      </c>
      <c r="M1275">
        <v>212.96109999999999</v>
      </c>
      <c r="N1275" s="9">
        <f t="shared" si="77"/>
        <v>-0.29564253432250365</v>
      </c>
      <c r="O1275" s="9">
        <f t="shared" si="78"/>
        <v>-9.2005201671356729E-2</v>
      </c>
    </row>
    <row r="1276" spans="1:15" ht="13.5">
      <c r="A1276">
        <f t="shared" si="79"/>
        <v>1</v>
      </c>
      <c r="B1276" s="3" t="s">
        <v>1311</v>
      </c>
      <c r="C1276" s="4">
        <v>7.5941638217835097</v>
      </c>
      <c r="K1276" s="8">
        <v>33158</v>
      </c>
      <c r="L1276">
        <v>166.71</v>
      </c>
      <c r="M1276">
        <v>212.83279999999999</v>
      </c>
      <c r="N1276" s="9">
        <f t="shared" si="77"/>
        <v>-0.2579453396243212</v>
      </c>
      <c r="O1276" s="9">
        <f t="shared" si="78"/>
        <v>-5.2644885604914093E-2</v>
      </c>
    </row>
    <row r="1277" spans="1:15" ht="13.5">
      <c r="A1277">
        <f t="shared" si="79"/>
        <v>2</v>
      </c>
      <c r="B1277" s="3" t="s">
        <v>1312</v>
      </c>
      <c r="C1277" s="4">
        <v>5.3183347397358904</v>
      </c>
      <c r="K1277" s="8">
        <v>33161</v>
      </c>
      <c r="L1277">
        <v>169.35</v>
      </c>
      <c r="M1277">
        <v>210.53620000000001</v>
      </c>
      <c r="N1277" s="9">
        <f t="shared" si="77"/>
        <v>-0.24716603689708827</v>
      </c>
      <c r="O1277" s="9">
        <f t="shared" si="78"/>
        <v>-6.4075572349410859E-2</v>
      </c>
    </row>
    <row r="1278" spans="1:15" ht="13.5">
      <c r="A1278">
        <f t="shared" si="79"/>
        <v>3</v>
      </c>
      <c r="B1278" s="3" t="s">
        <v>1313</v>
      </c>
      <c r="C1278" s="4">
        <v>5.6775074690568399</v>
      </c>
      <c r="K1278" s="8">
        <v>33162</v>
      </c>
      <c r="L1278">
        <v>165.49</v>
      </c>
      <c r="M1278">
        <v>209.2533</v>
      </c>
      <c r="N1278" s="9">
        <f t="shared" si="77"/>
        <v>-0.26199607563325011</v>
      </c>
      <c r="O1278" s="9">
        <f t="shared" si="78"/>
        <v>-6.6833303603282213E-2</v>
      </c>
    </row>
    <row r="1279" spans="1:15" ht="13.5">
      <c r="A1279">
        <f t="shared" si="79"/>
        <v>4</v>
      </c>
      <c r="B1279" s="3" t="s">
        <v>1314</v>
      </c>
      <c r="C1279" s="4">
        <v>4.5214576715775898</v>
      </c>
      <c r="K1279" s="8">
        <v>33163</v>
      </c>
      <c r="L1279">
        <v>167.27</v>
      </c>
      <c r="M1279">
        <v>210.63890000000001</v>
      </c>
      <c r="N1279" s="9">
        <f t="shared" si="77"/>
        <v>-0.26156630761080701</v>
      </c>
      <c r="O1279" s="9">
        <f t="shared" si="78"/>
        <v>-7.0109041144269857E-2</v>
      </c>
    </row>
    <row r="1280" spans="1:15" ht="13.5">
      <c r="A1280">
        <f t="shared" si="79"/>
        <v>5</v>
      </c>
      <c r="B1280" s="3" t="s">
        <v>1315</v>
      </c>
      <c r="C1280" s="4">
        <v>5.6966975926305397</v>
      </c>
      <c r="K1280" s="8">
        <v>33164</v>
      </c>
      <c r="L1280">
        <v>172.38</v>
      </c>
      <c r="M1280">
        <v>211.07509999999999</v>
      </c>
      <c r="N1280" s="9">
        <f t="shared" ref="N1280:N1343" si="80">L1280 / INDEX(L:L, MAX(ROW(L1280) - 252, 3)) - 1</f>
        <v>-0.25547445255474455</v>
      </c>
      <c r="O1280" s="9">
        <f t="shared" ref="O1280:O1343" si="81">M1280 / INDEX(L:L, MAX(ROW(M1280) - 252, 3)) - 1</f>
        <v>-8.8346650542046379E-2</v>
      </c>
    </row>
    <row r="1281" spans="1:15" ht="13.5">
      <c r="A1281">
        <f t="shared" si="79"/>
        <v>6</v>
      </c>
      <c r="B1281" s="3" t="s">
        <v>1316</v>
      </c>
      <c r="C1281" s="4">
        <v>6.6074030643476798</v>
      </c>
      <c r="K1281" s="8">
        <v>33165</v>
      </c>
      <c r="L1281">
        <v>174.62</v>
      </c>
      <c r="M1281">
        <v>211.07509999999999</v>
      </c>
      <c r="N1281" s="9">
        <f t="shared" si="80"/>
        <v>-0.24423285003246054</v>
      </c>
      <c r="O1281" s="9">
        <f t="shared" si="81"/>
        <v>-8.645271586236758E-2</v>
      </c>
    </row>
    <row r="1282" spans="1:15" ht="13.5">
      <c r="A1282">
        <f t="shared" si="79"/>
        <v>7</v>
      </c>
      <c r="B1282" s="3" t="s">
        <v>1317</v>
      </c>
      <c r="C1282" s="4">
        <v>6.6074030643476798</v>
      </c>
      <c r="K1282" s="8">
        <v>33168</v>
      </c>
      <c r="L1282">
        <v>178.57</v>
      </c>
      <c r="M1282">
        <v>214.1542</v>
      </c>
      <c r="N1282" s="9">
        <f t="shared" si="80"/>
        <v>-0.21940024479804165</v>
      </c>
      <c r="O1282" s="9">
        <f t="shared" si="81"/>
        <v>-6.384770064696621E-2</v>
      </c>
    </row>
    <row r="1283" spans="1:15" ht="13.5">
      <c r="A1283">
        <f t="shared" ref="A1283:A1346" si="82">WEEKDAY(B1283,2)</f>
        <v>1</v>
      </c>
      <c r="B1283" s="3" t="s">
        <v>1318</v>
      </c>
      <c r="C1283" s="4">
        <v>6.8290811267555096</v>
      </c>
      <c r="K1283" s="8">
        <v>33169</v>
      </c>
      <c r="L1283">
        <v>178.4</v>
      </c>
      <c r="M1283">
        <v>212.39660000000001</v>
      </c>
      <c r="N1283" s="9">
        <f t="shared" si="80"/>
        <v>-0.21124767883986206</v>
      </c>
      <c r="O1283" s="9">
        <f t="shared" si="81"/>
        <v>-6.0939959324431858E-2</v>
      </c>
    </row>
    <row r="1284" spans="1:15" ht="13.5">
      <c r="A1284">
        <f t="shared" si="82"/>
        <v>2</v>
      </c>
      <c r="B1284" s="3" t="s">
        <v>1319</v>
      </c>
      <c r="C1284" s="4">
        <v>6.3687208433205598</v>
      </c>
      <c r="K1284" s="8">
        <v>33170</v>
      </c>
      <c r="L1284">
        <v>178.47</v>
      </c>
      <c r="M1284">
        <v>213.346</v>
      </c>
      <c r="N1284" s="9">
        <f t="shared" si="80"/>
        <v>-0.21072881655758002</v>
      </c>
      <c r="O1284" s="9">
        <f t="shared" si="81"/>
        <v>-5.6492128073589276E-2</v>
      </c>
    </row>
    <row r="1285" spans="1:15" ht="13.5">
      <c r="A1285">
        <f t="shared" si="82"/>
        <v>3</v>
      </c>
      <c r="B1285" s="3" t="s">
        <v>1320</v>
      </c>
      <c r="C1285" s="4">
        <v>6.9286318783051</v>
      </c>
      <c r="K1285" s="8">
        <v>33171</v>
      </c>
      <c r="L1285">
        <v>177.34</v>
      </c>
      <c r="M1285">
        <v>211.7166</v>
      </c>
      <c r="N1285" s="9">
        <f t="shared" si="80"/>
        <v>-0.20135104706147267</v>
      </c>
      <c r="O1285" s="9">
        <f t="shared" si="81"/>
        <v>-4.653636568340469E-2</v>
      </c>
    </row>
    <row r="1286" spans="1:15" ht="13.5">
      <c r="A1286">
        <f t="shared" si="82"/>
        <v>4</v>
      </c>
      <c r="B1286" s="3" t="s">
        <v>1321</v>
      </c>
      <c r="C1286" s="4">
        <v>7.9983668681842497</v>
      </c>
      <c r="K1286" s="8">
        <v>33172</v>
      </c>
      <c r="L1286">
        <v>174.21</v>
      </c>
      <c r="M1286">
        <v>210.29249999999999</v>
      </c>
      <c r="N1286" s="9">
        <f t="shared" si="80"/>
        <v>-0.20393895083165781</v>
      </c>
      <c r="O1286" s="9">
        <f t="shared" si="81"/>
        <v>-3.9058216048254546E-2</v>
      </c>
    </row>
    <row r="1287" spans="1:15" ht="13.5">
      <c r="A1287">
        <f t="shared" si="82"/>
        <v>5</v>
      </c>
      <c r="B1287" s="3" t="s">
        <v>1322</v>
      </c>
      <c r="C1287" s="4">
        <v>7.1774830924964599</v>
      </c>
      <c r="K1287" s="8">
        <v>33175</v>
      </c>
      <c r="L1287">
        <v>171.76</v>
      </c>
      <c r="M1287">
        <v>210.703</v>
      </c>
      <c r="N1287" s="9">
        <f t="shared" si="80"/>
        <v>-0.21595836947094538</v>
      </c>
      <c r="O1287" s="9">
        <f t="shared" si="81"/>
        <v>-3.8193271557036557E-2</v>
      </c>
    </row>
    <row r="1288" spans="1:15" ht="13.5">
      <c r="A1288">
        <f t="shared" si="82"/>
        <v>6</v>
      </c>
      <c r="B1288" s="3" t="s">
        <v>1323</v>
      </c>
      <c r="C1288" s="4">
        <v>7.5846260792261901</v>
      </c>
      <c r="K1288" s="8">
        <v>33176</v>
      </c>
      <c r="L1288">
        <v>172.99</v>
      </c>
      <c r="M1288">
        <v>209.72409999999999</v>
      </c>
      <c r="N1288" s="9">
        <f t="shared" si="80"/>
        <v>-0.2229359446590603</v>
      </c>
      <c r="O1288" s="9">
        <f t="shared" si="81"/>
        <v>-5.7927859132153481E-2</v>
      </c>
    </row>
    <row r="1289" spans="1:15" ht="13.5">
      <c r="A1289">
        <f t="shared" si="82"/>
        <v>7</v>
      </c>
      <c r="B1289" s="3" t="s">
        <v>1324</v>
      </c>
      <c r="C1289" s="4">
        <v>7.5846260792261901</v>
      </c>
      <c r="K1289" s="8">
        <v>33177</v>
      </c>
      <c r="L1289">
        <v>172.55</v>
      </c>
      <c r="M1289">
        <v>210.44540000000001</v>
      </c>
      <c r="N1289" s="9">
        <f t="shared" si="80"/>
        <v>-0.22730733061663155</v>
      </c>
      <c r="O1289" s="9">
        <f t="shared" si="81"/>
        <v>-5.7608705387130033E-2</v>
      </c>
    </row>
    <row r="1290" spans="1:15" ht="13.5">
      <c r="A1290">
        <f t="shared" si="82"/>
        <v>1</v>
      </c>
      <c r="B1290" s="3" t="s">
        <v>1325</v>
      </c>
      <c r="C1290" s="4">
        <v>7.01007234897701</v>
      </c>
      <c r="K1290" s="8">
        <v>33178</v>
      </c>
      <c r="L1290">
        <v>172.88</v>
      </c>
      <c r="M1290">
        <v>208.79669999999999</v>
      </c>
      <c r="N1290" s="9">
        <f t="shared" si="80"/>
        <v>-0.2122123490544543</v>
      </c>
      <c r="O1290" s="9">
        <f t="shared" si="81"/>
        <v>-4.8545454545454558E-2</v>
      </c>
    </row>
    <row r="1291" spans="1:15" ht="13.5">
      <c r="A1291">
        <f t="shared" si="82"/>
        <v>2</v>
      </c>
      <c r="B1291" s="3" t="s">
        <v>1326</v>
      </c>
      <c r="C1291" s="4">
        <v>7.37897593124839</v>
      </c>
      <c r="K1291" s="8">
        <v>33179</v>
      </c>
      <c r="L1291">
        <v>176.87</v>
      </c>
      <c r="M1291">
        <v>209.64680000000001</v>
      </c>
      <c r="N1291" s="9">
        <f t="shared" si="80"/>
        <v>-0.19255877653503772</v>
      </c>
      <c r="O1291" s="9">
        <f t="shared" si="81"/>
        <v>-4.2927185574069826E-2</v>
      </c>
    </row>
    <row r="1292" spans="1:15" ht="13.5">
      <c r="A1292">
        <f t="shared" si="82"/>
        <v>3</v>
      </c>
      <c r="B1292" s="3" t="s">
        <v>1327</v>
      </c>
      <c r="C1292" s="4">
        <v>7.3476459380170702</v>
      </c>
      <c r="K1292" s="8">
        <v>33182</v>
      </c>
      <c r="L1292">
        <v>180.46</v>
      </c>
      <c r="M1292">
        <v>209.00280000000001</v>
      </c>
      <c r="N1292" s="9">
        <f t="shared" si="80"/>
        <v>-0.16135328562134021</v>
      </c>
      <c r="O1292" s="9">
        <f t="shared" si="81"/>
        <v>-2.8707128915326674E-2</v>
      </c>
    </row>
    <row r="1293" spans="1:15" ht="13.5">
      <c r="A1293">
        <f t="shared" si="82"/>
        <v>4</v>
      </c>
      <c r="B1293" s="3" t="s">
        <v>1328</v>
      </c>
      <c r="C1293" s="4">
        <v>6.5537492773540604</v>
      </c>
      <c r="K1293" s="8">
        <v>33183</v>
      </c>
      <c r="L1293">
        <v>180.26</v>
      </c>
      <c r="M1293">
        <v>209.73699999999999</v>
      </c>
      <c r="N1293" s="9">
        <f t="shared" si="80"/>
        <v>-0.17178957041121068</v>
      </c>
      <c r="O1293" s="9">
        <f t="shared" si="81"/>
        <v>-3.6356535722490313E-2</v>
      </c>
    </row>
    <row r="1294" spans="1:15" ht="13.5">
      <c r="A1294">
        <f t="shared" si="82"/>
        <v>5</v>
      </c>
      <c r="B1294" s="3" t="s">
        <v>1329</v>
      </c>
      <c r="C1294" s="4">
        <v>5.0404123590812402</v>
      </c>
      <c r="K1294" s="8">
        <v>33184</v>
      </c>
      <c r="L1294">
        <v>177.08</v>
      </c>
      <c r="M1294">
        <v>210.0461</v>
      </c>
      <c r="N1294" s="9">
        <f t="shared" si="80"/>
        <v>-0.19644234696192764</v>
      </c>
      <c r="O1294" s="9">
        <f t="shared" si="81"/>
        <v>-4.6848028316013979E-2</v>
      </c>
    </row>
    <row r="1295" spans="1:15" ht="13.5">
      <c r="A1295">
        <f t="shared" si="82"/>
        <v>6</v>
      </c>
      <c r="B1295" s="3" t="s">
        <v>1330</v>
      </c>
      <c r="C1295" s="4">
        <v>5.7659714804575701</v>
      </c>
      <c r="K1295" s="8">
        <v>33185</v>
      </c>
      <c r="L1295">
        <v>177.71</v>
      </c>
      <c r="M1295">
        <v>209.4794</v>
      </c>
      <c r="N1295" s="9">
        <f t="shared" si="80"/>
        <v>-0.19460684341717649</v>
      </c>
      <c r="O1295" s="9">
        <f t="shared" si="81"/>
        <v>-5.0625878087468879E-2</v>
      </c>
    </row>
    <row r="1296" spans="1:15" ht="13.5">
      <c r="A1296">
        <f t="shared" si="82"/>
        <v>7</v>
      </c>
      <c r="B1296" s="3" t="s">
        <v>1331</v>
      </c>
      <c r="C1296" s="4">
        <v>5.7659714804575701</v>
      </c>
      <c r="K1296" s="8">
        <v>33186</v>
      </c>
      <c r="L1296">
        <v>182.24</v>
      </c>
      <c r="M1296">
        <v>208.42310000000001</v>
      </c>
      <c r="N1296" s="9">
        <f t="shared" si="80"/>
        <v>-0.18105423987776925</v>
      </c>
      <c r="O1296" s="9">
        <f t="shared" si="81"/>
        <v>-6.3393250348267594E-2</v>
      </c>
    </row>
    <row r="1297" spans="1:15" ht="13.5">
      <c r="A1297">
        <f t="shared" si="82"/>
        <v>1</v>
      </c>
      <c r="B1297" s="3" t="s">
        <v>1332</v>
      </c>
      <c r="C1297" s="4">
        <v>5.6337089427826301</v>
      </c>
      <c r="K1297" s="8">
        <v>33189</v>
      </c>
      <c r="L1297">
        <v>188.67</v>
      </c>
      <c r="M1297">
        <v>209.5566</v>
      </c>
      <c r="N1297" s="9">
        <f t="shared" si="80"/>
        <v>-0.15303465613216016</v>
      </c>
      <c r="O1297" s="9">
        <f t="shared" si="81"/>
        <v>-5.9271862093733141E-2</v>
      </c>
    </row>
    <row r="1298" spans="1:15" ht="13.5">
      <c r="A1298">
        <f t="shared" si="82"/>
        <v>2</v>
      </c>
      <c r="B1298" s="3" t="s">
        <v>1333</v>
      </c>
      <c r="C1298" s="4">
        <v>3.20834329161455</v>
      </c>
      <c r="K1298" s="8">
        <v>33190</v>
      </c>
      <c r="L1298">
        <v>189.88</v>
      </c>
      <c r="M1298">
        <v>210.74170000000001</v>
      </c>
      <c r="N1298" s="9">
        <f t="shared" si="80"/>
        <v>-0.14225053078556271</v>
      </c>
      <c r="O1298" s="9">
        <f t="shared" si="81"/>
        <v>-4.8011474002800703E-2</v>
      </c>
    </row>
    <row r="1299" spans="1:15" ht="13.5">
      <c r="A1299">
        <f t="shared" si="82"/>
        <v>3</v>
      </c>
      <c r="B1299" s="3" t="s">
        <v>1334</v>
      </c>
      <c r="C1299" s="4">
        <v>1.3533371742903999</v>
      </c>
      <c r="K1299" s="8">
        <v>33191</v>
      </c>
      <c r="L1299">
        <v>192.45</v>
      </c>
      <c r="M1299">
        <v>216.53800000000001</v>
      </c>
      <c r="N1299" s="9">
        <f t="shared" si="80"/>
        <v>-0.13447267821002928</v>
      </c>
      <c r="O1299" s="9">
        <f t="shared" si="81"/>
        <v>-2.61389700921969E-2</v>
      </c>
    </row>
    <row r="1300" spans="1:15" ht="13.5">
      <c r="A1300">
        <f t="shared" si="82"/>
        <v>4</v>
      </c>
      <c r="B1300" s="3" t="s">
        <v>1335</v>
      </c>
      <c r="C1300" s="4">
        <v>1.47293485422504</v>
      </c>
      <c r="K1300" s="8">
        <v>33192</v>
      </c>
      <c r="L1300">
        <v>189.55</v>
      </c>
      <c r="M1300">
        <v>215.3143</v>
      </c>
      <c r="N1300" s="9">
        <f t="shared" si="80"/>
        <v>-0.14501578709968421</v>
      </c>
      <c r="O1300" s="9">
        <f t="shared" si="81"/>
        <v>-2.8803337843933186E-2</v>
      </c>
    </row>
    <row r="1301" spans="1:15" ht="13.5">
      <c r="A1301">
        <f t="shared" si="82"/>
        <v>5</v>
      </c>
      <c r="B1301" s="3" t="s">
        <v>1336</v>
      </c>
      <c r="C1301" s="4">
        <v>1.78143170246245</v>
      </c>
      <c r="K1301" s="8">
        <v>33193</v>
      </c>
      <c r="L1301">
        <v>184.96</v>
      </c>
      <c r="M1301">
        <v>214.30959999999999</v>
      </c>
      <c r="N1301" s="9">
        <f t="shared" si="80"/>
        <v>-0.16920450972465517</v>
      </c>
      <c r="O1301" s="9">
        <f t="shared" si="81"/>
        <v>-3.7373220141041275E-2</v>
      </c>
    </row>
    <row r="1302" spans="1:15" ht="13.5">
      <c r="A1302">
        <f t="shared" si="82"/>
        <v>6</v>
      </c>
      <c r="B1302" s="3" t="s">
        <v>1337</v>
      </c>
      <c r="C1302" s="4">
        <v>3.7863379107619699</v>
      </c>
      <c r="K1302" s="8">
        <v>33196</v>
      </c>
      <c r="L1302">
        <v>187.04</v>
      </c>
      <c r="M1302">
        <v>213.18899999999999</v>
      </c>
      <c r="N1302" s="9">
        <f t="shared" si="80"/>
        <v>-0.16279486146546707</v>
      </c>
      <c r="O1302" s="9">
        <f t="shared" si="81"/>
        <v>-4.5749966429434741E-2</v>
      </c>
    </row>
    <row r="1303" spans="1:15" ht="13.5">
      <c r="A1303">
        <f t="shared" si="82"/>
        <v>7</v>
      </c>
      <c r="B1303" s="3" t="s">
        <v>1338</v>
      </c>
      <c r="C1303" s="4">
        <v>3.7863379107619699</v>
      </c>
      <c r="K1303" s="8">
        <v>33197</v>
      </c>
      <c r="L1303">
        <v>183.32</v>
      </c>
      <c r="M1303">
        <v>214.79910000000001</v>
      </c>
      <c r="N1303" s="9">
        <f t="shared" si="80"/>
        <v>-0.17705153528461126</v>
      </c>
      <c r="O1303" s="9">
        <f t="shared" si="81"/>
        <v>-3.5737565092476165E-2</v>
      </c>
    </row>
    <row r="1304" spans="1:15" ht="13.5">
      <c r="A1304">
        <f t="shared" si="82"/>
        <v>1</v>
      </c>
      <c r="B1304" s="3" t="s">
        <v>1339</v>
      </c>
      <c r="C1304" s="4">
        <v>2.2142763129029901</v>
      </c>
      <c r="K1304" s="8">
        <v>33198</v>
      </c>
      <c r="L1304">
        <v>183.93</v>
      </c>
      <c r="M1304">
        <v>214.79910000000001</v>
      </c>
      <c r="N1304" s="9">
        <f t="shared" si="80"/>
        <v>-0.17748859672658979</v>
      </c>
      <c r="O1304" s="9">
        <f t="shared" si="81"/>
        <v>-3.9445935068419646E-2</v>
      </c>
    </row>
    <row r="1305" spans="1:15" ht="13.5">
      <c r="A1305">
        <f t="shared" si="82"/>
        <v>2</v>
      </c>
      <c r="B1305" s="3" t="s">
        <v>1340</v>
      </c>
      <c r="C1305" s="4">
        <v>4.2007521199889597</v>
      </c>
      <c r="K1305" s="8">
        <v>33200</v>
      </c>
      <c r="L1305">
        <v>184.28</v>
      </c>
      <c r="M1305">
        <v>214.4256</v>
      </c>
      <c r="N1305" s="9">
        <f t="shared" si="80"/>
        <v>-0.18039494751823515</v>
      </c>
      <c r="O1305" s="9">
        <f t="shared" si="81"/>
        <v>-4.6319160291763084E-2</v>
      </c>
    </row>
    <row r="1306" spans="1:15" ht="13.5">
      <c r="A1306">
        <f t="shared" si="82"/>
        <v>3</v>
      </c>
      <c r="B1306" s="3" t="s">
        <v>1341</v>
      </c>
      <c r="C1306" s="4">
        <v>4.4117427604071704</v>
      </c>
      <c r="K1306" s="8">
        <v>33203</v>
      </c>
      <c r="L1306">
        <v>185.12</v>
      </c>
      <c r="M1306">
        <v>213.49809999999999</v>
      </c>
      <c r="N1306" s="9">
        <f t="shared" si="80"/>
        <v>-0.17227811312318353</v>
      </c>
      <c r="O1306" s="9">
        <f t="shared" si="81"/>
        <v>-4.539190699754081E-2</v>
      </c>
    </row>
    <row r="1307" spans="1:15" ht="13.5">
      <c r="A1307">
        <f t="shared" si="82"/>
        <v>4</v>
      </c>
      <c r="B1307" s="3" t="s">
        <v>1342</v>
      </c>
      <c r="C1307" s="4">
        <v>4.6990966908992098</v>
      </c>
      <c r="K1307" s="8">
        <v>33204</v>
      </c>
      <c r="L1307">
        <v>189.18</v>
      </c>
      <c r="M1307">
        <v>214.1551</v>
      </c>
      <c r="N1307" s="9">
        <f t="shared" si="80"/>
        <v>-0.15389775929156047</v>
      </c>
      <c r="O1307" s="9">
        <f t="shared" si="81"/>
        <v>-4.2197325461782675E-2</v>
      </c>
    </row>
    <row r="1308" spans="1:15" ht="13.5">
      <c r="A1308">
        <f t="shared" si="82"/>
        <v>5</v>
      </c>
      <c r="B1308" s="3" t="s">
        <v>1343</v>
      </c>
      <c r="C1308" s="4">
        <v>4.03040065625044</v>
      </c>
      <c r="K1308" s="8">
        <v>33205</v>
      </c>
      <c r="L1308">
        <v>189.7</v>
      </c>
      <c r="M1308">
        <v>216.25460000000001</v>
      </c>
      <c r="N1308" s="9">
        <f t="shared" si="80"/>
        <v>-0.15119244708935531</v>
      </c>
      <c r="O1308" s="9">
        <f t="shared" si="81"/>
        <v>-3.2374602890509641E-2</v>
      </c>
    </row>
    <row r="1309" spans="1:15" ht="13.5">
      <c r="A1309">
        <f t="shared" si="82"/>
        <v>6</v>
      </c>
      <c r="B1309" s="3" t="s">
        <v>1344</v>
      </c>
      <c r="C1309" s="4">
        <v>4.03040065625044</v>
      </c>
      <c r="K1309" s="8">
        <v>33206</v>
      </c>
      <c r="L1309">
        <v>191.11</v>
      </c>
      <c r="M1309">
        <v>216.25460000000001</v>
      </c>
      <c r="N1309" s="9">
        <f t="shared" si="80"/>
        <v>-0.14854087770104685</v>
      </c>
      <c r="O1309" s="9">
        <f t="shared" si="81"/>
        <v>-3.6513254622410285E-2</v>
      </c>
    </row>
    <row r="1310" spans="1:15" ht="13.5">
      <c r="A1310">
        <f t="shared" si="82"/>
        <v>7</v>
      </c>
      <c r="B1310" s="3" t="s">
        <v>1345</v>
      </c>
      <c r="C1310" s="4">
        <v>4.03040065625044</v>
      </c>
      <c r="K1310" s="8">
        <v>33207</v>
      </c>
      <c r="L1310">
        <v>192.58</v>
      </c>
      <c r="M1310">
        <v>213.8366</v>
      </c>
      <c r="N1310" s="9">
        <f t="shared" si="80"/>
        <v>-0.14530445588496355</v>
      </c>
      <c r="O1310" s="9">
        <f t="shared" si="81"/>
        <v>-5.0964849991123717E-2</v>
      </c>
    </row>
    <row r="1311" spans="1:15" ht="13.5">
      <c r="A1311">
        <f t="shared" si="82"/>
        <v>1</v>
      </c>
      <c r="B1311" s="3" t="s">
        <v>1346</v>
      </c>
      <c r="C1311" s="4">
        <v>4.6848981795364297</v>
      </c>
      <c r="K1311" s="8">
        <v>33210</v>
      </c>
      <c r="L1311">
        <v>194.52</v>
      </c>
      <c r="M1311">
        <v>212.8021</v>
      </c>
      <c r="N1311" s="9">
        <f t="shared" si="80"/>
        <v>-0.14202540578687362</v>
      </c>
      <c r="O1311" s="9">
        <f t="shared" si="81"/>
        <v>-6.13880557515879E-2</v>
      </c>
    </row>
    <row r="1312" spans="1:15" ht="13.5">
      <c r="A1312">
        <f t="shared" si="82"/>
        <v>2</v>
      </c>
      <c r="B1312" s="3" t="s">
        <v>1347</v>
      </c>
      <c r="C1312" s="4">
        <v>2.6344130131573702</v>
      </c>
      <c r="K1312" s="8">
        <v>33211</v>
      </c>
      <c r="L1312">
        <v>195.6</v>
      </c>
      <c r="M1312">
        <v>211.65129999999999</v>
      </c>
      <c r="N1312" s="9">
        <f t="shared" si="80"/>
        <v>-0.13946326440827106</v>
      </c>
      <c r="O1312" s="9">
        <f t="shared" si="81"/>
        <v>-6.8846018477782711E-2</v>
      </c>
    </row>
    <row r="1313" spans="1:15" ht="13.5">
      <c r="A1313">
        <f t="shared" si="82"/>
        <v>3</v>
      </c>
      <c r="B1313" s="3" t="s">
        <v>1348</v>
      </c>
      <c r="C1313" s="4">
        <v>2.1402096334862502</v>
      </c>
      <c r="K1313" s="8">
        <v>33212</v>
      </c>
      <c r="L1313">
        <v>199.02</v>
      </c>
      <c r="M1313">
        <v>212.37540000000001</v>
      </c>
      <c r="N1313" s="9">
        <f t="shared" si="80"/>
        <v>-0.11211242471559224</v>
      </c>
      <c r="O1313" s="9">
        <f t="shared" si="81"/>
        <v>-5.2530002230649075E-2</v>
      </c>
    </row>
    <row r="1314" spans="1:15" ht="13.5">
      <c r="A1314">
        <f t="shared" si="82"/>
        <v>4</v>
      </c>
      <c r="B1314" s="3" t="s">
        <v>1349</v>
      </c>
      <c r="C1314" s="4">
        <v>2.3036678133797399</v>
      </c>
      <c r="K1314" s="8">
        <v>33213</v>
      </c>
      <c r="L1314">
        <v>199.49</v>
      </c>
      <c r="M1314">
        <v>212.0521</v>
      </c>
      <c r="N1314" s="9">
        <f t="shared" si="80"/>
        <v>-0.11243103755116557</v>
      </c>
      <c r="O1314" s="9">
        <f t="shared" si="81"/>
        <v>-5.6539864744616475E-2</v>
      </c>
    </row>
    <row r="1315" spans="1:15" ht="13.5">
      <c r="A1315">
        <f t="shared" si="82"/>
        <v>5</v>
      </c>
      <c r="B1315" s="3" t="s">
        <v>1350</v>
      </c>
      <c r="C1315" s="4">
        <v>2.3098477227492</v>
      </c>
      <c r="K1315" s="8">
        <v>33214</v>
      </c>
      <c r="L1315">
        <v>199.35</v>
      </c>
      <c r="M1315">
        <v>213.5909</v>
      </c>
      <c r="N1315" s="9">
        <f t="shared" si="80"/>
        <v>-0.11012409606285156</v>
      </c>
      <c r="O1315" s="9">
        <f t="shared" si="81"/>
        <v>-4.6554325506651173E-2</v>
      </c>
    </row>
    <row r="1316" spans="1:15" ht="13.5">
      <c r="A1316">
        <f t="shared" si="82"/>
        <v>6</v>
      </c>
      <c r="B1316" s="3" t="s">
        <v>1351</v>
      </c>
      <c r="C1316" s="4">
        <v>2.1867561320592799</v>
      </c>
      <c r="K1316" s="8">
        <v>33217</v>
      </c>
      <c r="L1316">
        <v>199.44</v>
      </c>
      <c r="M1316">
        <v>217.63820000000001</v>
      </c>
      <c r="N1316" s="9">
        <f t="shared" si="80"/>
        <v>-9.4524652683192545E-2</v>
      </c>
      <c r="O1316" s="9">
        <f t="shared" si="81"/>
        <v>-1.1903205302823849E-2</v>
      </c>
    </row>
    <row r="1317" spans="1:15" ht="13.5">
      <c r="A1317">
        <f t="shared" si="82"/>
        <v>7</v>
      </c>
      <c r="B1317" s="3" t="s">
        <v>1352</v>
      </c>
      <c r="C1317" s="4">
        <v>2.1867561320592799</v>
      </c>
      <c r="K1317" s="8">
        <v>33218</v>
      </c>
      <c r="L1317">
        <v>196.55</v>
      </c>
      <c r="M1317">
        <v>217.12100000000001</v>
      </c>
      <c r="N1317" s="9">
        <f t="shared" si="80"/>
        <v>-9.7566574839302089E-2</v>
      </c>
      <c r="O1317" s="9">
        <f t="shared" si="81"/>
        <v>-3.117539026629923E-3</v>
      </c>
    </row>
    <row r="1318" spans="1:15" ht="13.5">
      <c r="A1318">
        <f t="shared" si="82"/>
        <v>1</v>
      </c>
      <c r="B1318" s="3" t="s">
        <v>1353</v>
      </c>
      <c r="C1318" s="4">
        <v>1.3442232725015399</v>
      </c>
      <c r="K1318" s="8">
        <v>33219</v>
      </c>
      <c r="L1318">
        <v>198.02</v>
      </c>
      <c r="M1318">
        <v>220.483</v>
      </c>
      <c r="N1318" s="9">
        <f t="shared" si="80"/>
        <v>-9.1276214951126589E-2</v>
      </c>
      <c r="O1318" s="9">
        <f t="shared" si="81"/>
        <v>1.1807627001973353E-2</v>
      </c>
    </row>
    <row r="1319" spans="1:15" ht="13.5">
      <c r="A1319">
        <f t="shared" si="82"/>
        <v>2</v>
      </c>
      <c r="B1319" s="3" t="s">
        <v>1354</v>
      </c>
      <c r="C1319" s="4">
        <v>1.6921201381936899</v>
      </c>
      <c r="K1319" s="8">
        <v>33220</v>
      </c>
      <c r="L1319">
        <v>198.03</v>
      </c>
      <c r="M1319">
        <v>220.87090000000001</v>
      </c>
      <c r="N1319" s="9">
        <f t="shared" si="80"/>
        <v>-8.4677605731453665E-2</v>
      </c>
      <c r="O1319" s="9">
        <f t="shared" si="81"/>
        <v>2.0896232955858629E-2</v>
      </c>
    </row>
    <row r="1320" spans="1:15" ht="13.5">
      <c r="A1320">
        <f t="shared" si="82"/>
        <v>3</v>
      </c>
      <c r="B1320" s="3" t="s">
        <v>1355</v>
      </c>
      <c r="C1320" s="4">
        <v>2.09480551900019</v>
      </c>
      <c r="K1320" s="8">
        <v>33221</v>
      </c>
      <c r="L1320">
        <v>196.13</v>
      </c>
      <c r="M1320">
        <v>221.3623</v>
      </c>
      <c r="N1320" s="9">
        <f t="shared" si="80"/>
        <v>-8.4103857289623551E-2</v>
      </c>
      <c r="O1320" s="9">
        <f t="shared" si="81"/>
        <v>3.3727001027365366E-2</v>
      </c>
    </row>
    <row r="1321" spans="1:15" ht="13.5">
      <c r="A1321">
        <f t="shared" si="82"/>
        <v>4</v>
      </c>
      <c r="B1321" s="3" t="s">
        <v>1356</v>
      </c>
      <c r="C1321" s="4">
        <v>4.00452393917812</v>
      </c>
      <c r="K1321" s="8">
        <v>33224</v>
      </c>
      <c r="L1321">
        <v>195.05</v>
      </c>
      <c r="M1321">
        <v>220.76750000000001</v>
      </c>
      <c r="N1321" s="9">
        <f t="shared" si="80"/>
        <v>-7.4934787763813016E-2</v>
      </c>
      <c r="O1321" s="9">
        <f t="shared" si="81"/>
        <v>4.7035807446051736E-2</v>
      </c>
    </row>
    <row r="1322" spans="1:15" ht="13.5">
      <c r="A1322">
        <f t="shared" si="82"/>
        <v>5</v>
      </c>
      <c r="B1322" s="3" t="s">
        <v>1357</v>
      </c>
      <c r="C1322" s="4">
        <v>4.6840135605159503</v>
      </c>
      <c r="K1322" s="8">
        <v>33225</v>
      </c>
      <c r="L1322">
        <v>199.24</v>
      </c>
      <c r="M1322">
        <v>221.53039999999999</v>
      </c>
      <c r="N1322" s="9">
        <f t="shared" si="80"/>
        <v>-5.6539445023202961E-2</v>
      </c>
      <c r="O1322" s="9">
        <f t="shared" si="81"/>
        <v>4.9012217066009889E-2</v>
      </c>
    </row>
    <row r="1323" spans="1:15" ht="13.5">
      <c r="A1323">
        <f t="shared" si="82"/>
        <v>6</v>
      </c>
      <c r="B1323" s="3" t="s">
        <v>1358</v>
      </c>
      <c r="C1323" s="4">
        <v>5.3140524566462899</v>
      </c>
      <c r="K1323" s="8">
        <v>33226</v>
      </c>
      <c r="L1323">
        <v>200.41</v>
      </c>
      <c r="M1323">
        <v>226.58629999999999</v>
      </c>
      <c r="N1323" s="9">
        <f t="shared" si="80"/>
        <v>-6.0166948039767409E-2</v>
      </c>
      <c r="O1323" s="9">
        <f t="shared" si="81"/>
        <v>6.2588163571562383E-2</v>
      </c>
    </row>
    <row r="1324" spans="1:15" ht="13.5">
      <c r="A1324">
        <f t="shared" si="82"/>
        <v>7</v>
      </c>
      <c r="B1324" s="3" t="s">
        <v>1359</v>
      </c>
      <c r="C1324" s="4">
        <v>5.3140524566462899</v>
      </c>
      <c r="K1324" s="8">
        <v>33227</v>
      </c>
      <c r="L1324">
        <v>201.51</v>
      </c>
      <c r="M1324">
        <v>226.90960000000001</v>
      </c>
      <c r="N1324" s="9">
        <f t="shared" si="80"/>
        <v>-6.8075660176663777E-2</v>
      </c>
      <c r="O1324" s="9">
        <f t="shared" si="81"/>
        <v>4.9390001387411564E-2</v>
      </c>
    </row>
    <row r="1325" spans="1:15" ht="13.5">
      <c r="A1325">
        <f t="shared" si="82"/>
        <v>1</v>
      </c>
      <c r="B1325" s="3" t="s">
        <v>1360</v>
      </c>
      <c r="C1325" s="4">
        <v>6.5257216155115501</v>
      </c>
      <c r="K1325" s="8">
        <v>33228</v>
      </c>
      <c r="L1325">
        <v>202.76</v>
      </c>
      <c r="M1325">
        <v>229.26300000000001</v>
      </c>
      <c r="N1325" s="9">
        <f t="shared" si="80"/>
        <v>-6.8284165058358659E-2</v>
      </c>
      <c r="O1325" s="9">
        <f t="shared" si="81"/>
        <v>5.3501516404742322E-2</v>
      </c>
    </row>
    <row r="1326" spans="1:15" ht="13.5">
      <c r="A1326">
        <f t="shared" si="82"/>
        <v>2</v>
      </c>
      <c r="B1326" s="3" t="s">
        <v>1361</v>
      </c>
      <c r="C1326" s="4">
        <v>7.17620822091971</v>
      </c>
      <c r="K1326" s="8">
        <v>33231</v>
      </c>
      <c r="L1326">
        <v>201.22</v>
      </c>
      <c r="M1326">
        <v>228.5001</v>
      </c>
      <c r="N1326" s="9">
        <f t="shared" si="80"/>
        <v>-7.5360720522010816E-2</v>
      </c>
      <c r="O1326" s="9">
        <f t="shared" si="81"/>
        <v>4.9995864350703023E-2</v>
      </c>
    </row>
    <row r="1327" spans="1:15" ht="13.5">
      <c r="A1327">
        <f t="shared" si="82"/>
        <v>3</v>
      </c>
      <c r="B1327" s="3" t="s">
        <v>1362</v>
      </c>
      <c r="C1327" s="4">
        <v>6.0691335728909799</v>
      </c>
      <c r="K1327" s="8">
        <v>33233</v>
      </c>
      <c r="L1327">
        <v>200.57</v>
      </c>
      <c r="M1327">
        <v>229.32769999999999</v>
      </c>
      <c r="N1327" s="9">
        <f t="shared" si="80"/>
        <v>-9.4778173940515464E-2</v>
      </c>
      <c r="O1327" s="9">
        <f t="shared" si="81"/>
        <v>3.5012411427539858E-2</v>
      </c>
    </row>
    <row r="1328" spans="1:15" ht="13.5">
      <c r="A1328">
        <f t="shared" si="82"/>
        <v>4</v>
      </c>
      <c r="B1328" s="3" t="s">
        <v>1363</v>
      </c>
      <c r="C1328" s="4">
        <v>5.4170440037635901</v>
      </c>
      <c r="K1328" s="8">
        <v>33234</v>
      </c>
      <c r="L1328">
        <v>199.16</v>
      </c>
      <c r="M1328">
        <v>229.39230000000001</v>
      </c>
      <c r="N1328" s="9">
        <f t="shared" si="80"/>
        <v>-0.10118241718566667</v>
      </c>
      <c r="O1328" s="9">
        <f t="shared" si="81"/>
        <v>3.5257243433522767E-2</v>
      </c>
    </row>
    <row r="1329" spans="1:15" ht="13.5">
      <c r="A1329">
        <f t="shared" si="82"/>
        <v>5</v>
      </c>
      <c r="B1329" s="3" t="s">
        <v>1364</v>
      </c>
      <c r="C1329" s="4">
        <v>5.6329943231818902</v>
      </c>
      <c r="K1329" s="8">
        <v>33235</v>
      </c>
      <c r="L1329">
        <v>199.42</v>
      </c>
      <c r="M1329">
        <v>231.69399999999999</v>
      </c>
      <c r="N1329" s="9">
        <f t="shared" si="80"/>
        <v>-0.10909578270192999</v>
      </c>
      <c r="O1329" s="9">
        <f t="shared" si="81"/>
        <v>3.5087562544674711E-2</v>
      </c>
    </row>
    <row r="1330" spans="1:15" ht="13.5">
      <c r="A1330">
        <f t="shared" si="82"/>
        <v>6</v>
      </c>
      <c r="B1330" s="3" t="s">
        <v>1365</v>
      </c>
      <c r="C1330" s="4">
        <v>5.3198447766862804</v>
      </c>
      <c r="K1330" s="8">
        <v>33238</v>
      </c>
      <c r="L1330">
        <v>200.53</v>
      </c>
      <c r="M1330">
        <v>231.96549999999999</v>
      </c>
      <c r="N1330" s="9">
        <f t="shared" si="80"/>
        <v>-0.11943968734905364</v>
      </c>
      <c r="O1330" s="9">
        <f t="shared" si="81"/>
        <v>1.8598779256136622E-2</v>
      </c>
    </row>
    <row r="1331" spans="1:15" ht="13.5">
      <c r="A1331">
        <f t="shared" si="82"/>
        <v>7</v>
      </c>
      <c r="B1331" s="3" t="s">
        <v>1366</v>
      </c>
      <c r="C1331" s="4">
        <v>5.3198447766862804</v>
      </c>
      <c r="K1331" s="8">
        <v>33240</v>
      </c>
      <c r="L1331">
        <v>199.76</v>
      </c>
      <c r="M1331">
        <v>233.10339999999999</v>
      </c>
      <c r="N1331" s="9">
        <f t="shared" si="80"/>
        <v>-0.11649712516585586</v>
      </c>
      <c r="O1331" s="9">
        <f t="shared" si="81"/>
        <v>3.0974789915966472E-2</v>
      </c>
    </row>
    <row r="1332" spans="1:15" ht="13.5">
      <c r="A1332">
        <f t="shared" si="82"/>
        <v>1</v>
      </c>
      <c r="B1332" s="3" t="s">
        <v>1367</v>
      </c>
      <c r="C1332" s="4">
        <v>5.84724886545263</v>
      </c>
      <c r="K1332" s="8">
        <v>33241</v>
      </c>
      <c r="L1332">
        <v>196.4</v>
      </c>
      <c r="M1332">
        <v>231.8058</v>
      </c>
      <c r="N1332" s="9">
        <f t="shared" si="80"/>
        <v>-0.1259846023763963</v>
      </c>
      <c r="O1332" s="9">
        <f t="shared" si="81"/>
        <v>3.1577588892350184E-2</v>
      </c>
    </row>
    <row r="1333" spans="1:15" ht="13.5">
      <c r="A1333">
        <f t="shared" si="82"/>
        <v>2</v>
      </c>
      <c r="B1333" s="3" t="s">
        <v>1368</v>
      </c>
      <c r="C1333" s="4">
        <v>5.2956905567194097</v>
      </c>
      <c r="K1333" s="8">
        <v>33242</v>
      </c>
      <c r="L1333">
        <v>196.82</v>
      </c>
      <c r="M1333">
        <v>234.0378</v>
      </c>
      <c r="N1333" s="9">
        <f t="shared" si="80"/>
        <v>-0.11795285471004746</v>
      </c>
      <c r="O1333" s="9">
        <f t="shared" si="81"/>
        <v>4.8838397418661028E-2</v>
      </c>
    </row>
    <row r="1334" spans="1:15" ht="13.5">
      <c r="A1334">
        <f t="shared" si="82"/>
        <v>3</v>
      </c>
      <c r="B1334" s="3" t="s">
        <v>1369</v>
      </c>
      <c r="C1334" s="4">
        <v>4.6001440702548004</v>
      </c>
      <c r="K1334" s="8">
        <v>33245</v>
      </c>
      <c r="L1334">
        <v>192.35</v>
      </c>
      <c r="M1334">
        <v>234.37520000000001</v>
      </c>
      <c r="N1334" s="9">
        <f t="shared" si="80"/>
        <v>-0.13952760132414777</v>
      </c>
      <c r="O1334" s="9">
        <f t="shared" si="81"/>
        <v>4.8470967164713219E-2</v>
      </c>
    </row>
    <row r="1335" spans="1:15" ht="13.5">
      <c r="A1335">
        <f t="shared" si="82"/>
        <v>4</v>
      </c>
      <c r="B1335" s="3" t="s">
        <v>1370</v>
      </c>
      <c r="C1335" s="4">
        <v>4.4280022270939901</v>
      </c>
      <c r="K1335" s="8">
        <v>33246</v>
      </c>
      <c r="L1335">
        <v>192.09</v>
      </c>
      <c r="M1335">
        <v>234.14160000000001</v>
      </c>
      <c r="N1335" s="9">
        <f t="shared" si="80"/>
        <v>-0.13152183741748802</v>
      </c>
      <c r="O1335" s="9">
        <f t="shared" si="81"/>
        <v>5.8602043584411012E-2</v>
      </c>
    </row>
    <row r="1336" spans="1:15" ht="13.5">
      <c r="A1336">
        <f t="shared" si="82"/>
        <v>5</v>
      </c>
      <c r="B1336" s="3" t="s">
        <v>1371</v>
      </c>
      <c r="C1336" s="4">
        <v>3.8846789893450602</v>
      </c>
      <c r="K1336" s="8">
        <v>33247</v>
      </c>
      <c r="L1336">
        <v>191.68</v>
      </c>
      <c r="M1336">
        <v>235.94540000000001</v>
      </c>
      <c r="N1336" s="9">
        <f t="shared" si="80"/>
        <v>-0.11484645578388364</v>
      </c>
      <c r="O1336" s="9">
        <f t="shared" si="81"/>
        <v>8.9565458323712654E-2</v>
      </c>
    </row>
    <row r="1337" spans="1:15" ht="13.5">
      <c r="A1337">
        <f t="shared" si="82"/>
        <v>6</v>
      </c>
      <c r="B1337" s="3" t="s">
        <v>1372</v>
      </c>
      <c r="C1337" s="4">
        <v>4.0612148434462796</v>
      </c>
      <c r="K1337" s="8">
        <v>33248</v>
      </c>
      <c r="L1337">
        <v>196.08</v>
      </c>
      <c r="M1337">
        <v>236.4255</v>
      </c>
      <c r="N1337" s="9">
        <f t="shared" si="80"/>
        <v>-8.1635520584515842E-2</v>
      </c>
      <c r="O1337" s="9">
        <f t="shared" si="81"/>
        <v>0.10732752564282699</v>
      </c>
    </row>
    <row r="1338" spans="1:15" ht="13.5">
      <c r="A1338">
        <f t="shared" si="82"/>
        <v>7</v>
      </c>
      <c r="B1338" s="3" t="s">
        <v>1373</v>
      </c>
      <c r="C1338" s="4">
        <v>4.0612148434462796</v>
      </c>
      <c r="K1338" s="8">
        <v>33249</v>
      </c>
      <c r="L1338">
        <v>196.2</v>
      </c>
      <c r="M1338">
        <v>234.24539999999999</v>
      </c>
      <c r="N1338" s="9">
        <f t="shared" si="80"/>
        <v>-6.0299822788447699E-2</v>
      </c>
      <c r="O1338" s="9">
        <f t="shared" si="81"/>
        <v>0.121918674266009</v>
      </c>
    </row>
    <row r="1339" spans="1:15" ht="13.5">
      <c r="A1339">
        <f t="shared" si="82"/>
        <v>1</v>
      </c>
      <c r="B1339" s="3" t="s">
        <v>1374</v>
      </c>
      <c r="C1339" s="4">
        <v>2.8656451960973999</v>
      </c>
      <c r="K1339" s="8">
        <v>33252</v>
      </c>
      <c r="L1339">
        <v>193.77</v>
      </c>
      <c r="M1339">
        <v>234.31030000000001</v>
      </c>
      <c r="N1339" s="9">
        <f t="shared" si="80"/>
        <v>-6.6708409594451346E-2</v>
      </c>
      <c r="O1339" s="9">
        <f t="shared" si="81"/>
        <v>0.12855360755225886</v>
      </c>
    </row>
    <row r="1340" spans="1:15" ht="13.5">
      <c r="A1340">
        <f t="shared" si="82"/>
        <v>2</v>
      </c>
      <c r="B1340" s="3" t="s">
        <v>1375</v>
      </c>
      <c r="C1340" s="4">
        <v>3.5589212461545601</v>
      </c>
      <c r="K1340" s="8">
        <v>33253</v>
      </c>
      <c r="L1340">
        <v>195.34</v>
      </c>
      <c r="M1340">
        <v>237.9308</v>
      </c>
      <c r="N1340" s="9">
        <f t="shared" si="80"/>
        <v>-7.8193572743145645E-2</v>
      </c>
      <c r="O1340" s="9">
        <f t="shared" si="81"/>
        <v>0.12279175121513863</v>
      </c>
    </row>
    <row r="1341" spans="1:15" ht="13.5">
      <c r="A1341">
        <f t="shared" si="82"/>
        <v>3</v>
      </c>
      <c r="B1341" s="3" t="s">
        <v>1376</v>
      </c>
      <c r="C1341" s="4">
        <v>2.1523338533677099</v>
      </c>
      <c r="K1341" s="8">
        <v>33254</v>
      </c>
      <c r="L1341">
        <v>202.96</v>
      </c>
      <c r="M1341">
        <v>236.71100000000001</v>
      </c>
      <c r="N1341" s="9">
        <f t="shared" si="80"/>
        <v>-3.627730294396958E-2</v>
      </c>
      <c r="O1341" s="9">
        <f t="shared" si="81"/>
        <v>0.12398385565052239</v>
      </c>
    </row>
    <row r="1342" spans="1:15" ht="13.5">
      <c r="A1342">
        <f t="shared" si="82"/>
        <v>4</v>
      </c>
      <c r="B1342" s="3" t="s">
        <v>1377</v>
      </c>
      <c r="C1342" s="4">
        <v>2.5732545792525001</v>
      </c>
      <c r="K1342" s="8">
        <v>33255</v>
      </c>
      <c r="L1342">
        <v>209.26</v>
      </c>
      <c r="M1342">
        <v>235.65989999999999</v>
      </c>
      <c r="N1342" s="9">
        <f t="shared" si="80"/>
        <v>-6.2212090991119462E-3</v>
      </c>
      <c r="O1342" s="9">
        <f t="shared" si="81"/>
        <v>0.11915230089756368</v>
      </c>
    </row>
    <row r="1343" spans="1:15" ht="13.5">
      <c r="A1343">
        <f t="shared" si="82"/>
        <v>5</v>
      </c>
      <c r="B1343" s="3" t="s">
        <v>1378</v>
      </c>
      <c r="C1343" s="4">
        <v>3.9607851411872499</v>
      </c>
      <c r="K1343" s="8">
        <v>33256</v>
      </c>
      <c r="L1343">
        <v>211.49</v>
      </c>
      <c r="M1343">
        <v>235.65989999999999</v>
      </c>
      <c r="N1343" s="9">
        <f t="shared" si="80"/>
        <v>-1.1313169089804065E-2</v>
      </c>
      <c r="O1343" s="9">
        <f t="shared" si="81"/>
        <v>0.10167780842410368</v>
      </c>
    </row>
    <row r="1344" spans="1:15" ht="13.5">
      <c r="A1344">
        <f t="shared" si="82"/>
        <v>6</v>
      </c>
      <c r="B1344" s="3" t="s">
        <v>1379</v>
      </c>
      <c r="C1344" s="4">
        <v>3.8251418898036298</v>
      </c>
      <c r="K1344" s="8">
        <v>33259</v>
      </c>
      <c r="L1344">
        <v>214.37</v>
      </c>
      <c r="M1344">
        <v>235.30950000000001</v>
      </c>
      <c r="N1344" s="9">
        <f t="shared" ref="N1344:N1407" si="83">L1344 / INDEX(L:L, MAX(ROW(L1344) - 252, 3)) - 1</f>
        <v>3.0327790060559412E-2</v>
      </c>
      <c r="O1344" s="9">
        <f t="shared" ref="O1344:O1407" si="84">M1344 / INDEX(L:L, MAX(ROW(M1344) - 252, 3)) - 1</f>
        <v>0.13096943189464594</v>
      </c>
    </row>
    <row r="1345" spans="1:15" ht="13.5">
      <c r="A1345">
        <f t="shared" si="82"/>
        <v>7</v>
      </c>
      <c r="B1345" s="3" t="s">
        <v>1380</v>
      </c>
      <c r="C1345" s="4">
        <v>3.8251418898036298</v>
      </c>
      <c r="K1345" s="8">
        <v>33260</v>
      </c>
      <c r="L1345">
        <v>211.98</v>
      </c>
      <c r="M1345">
        <v>235.11490000000001</v>
      </c>
      <c r="N1345" s="9">
        <f t="shared" si="83"/>
        <v>2.1688837478311074E-2</v>
      </c>
      <c r="O1345" s="9">
        <f t="shared" si="84"/>
        <v>0.13319307885097365</v>
      </c>
    </row>
    <row r="1346" spans="1:15" ht="13.5">
      <c r="A1346">
        <f t="shared" si="82"/>
        <v>1</v>
      </c>
      <c r="B1346" s="3" t="s">
        <v>1381</v>
      </c>
      <c r="C1346" s="4">
        <v>3.9390225056896502</v>
      </c>
      <c r="K1346" s="8">
        <v>33261</v>
      </c>
      <c r="L1346">
        <v>215.83</v>
      </c>
      <c r="M1346">
        <v>233.83019999999999</v>
      </c>
      <c r="N1346" s="9">
        <f t="shared" si="83"/>
        <v>4.3968269323788389E-2</v>
      </c>
      <c r="O1346" s="9">
        <f t="shared" si="84"/>
        <v>0.1310351165715391</v>
      </c>
    </row>
    <row r="1347" spans="1:15" ht="13.5">
      <c r="A1347">
        <f t="shared" ref="A1347:A1410" si="85">WEEKDAY(B1347,2)</f>
        <v>2</v>
      </c>
      <c r="B1347" s="3" t="s">
        <v>1382</v>
      </c>
      <c r="C1347" s="4">
        <v>4.8800341370196101</v>
      </c>
      <c r="K1347" s="8">
        <v>33262</v>
      </c>
      <c r="L1347">
        <v>219.79</v>
      </c>
      <c r="M1347">
        <v>232.75309999999999</v>
      </c>
      <c r="N1347" s="9">
        <f t="shared" si="83"/>
        <v>6.8134324731496276E-2</v>
      </c>
      <c r="O1347" s="9">
        <f t="shared" si="84"/>
        <v>0.1311323322155804</v>
      </c>
    </row>
    <row r="1348" spans="1:15" ht="13.5">
      <c r="A1348">
        <f t="shared" si="85"/>
        <v>3</v>
      </c>
      <c r="B1348" s="3" t="s">
        <v>1383</v>
      </c>
      <c r="C1348" s="4">
        <v>5.8895065865850498</v>
      </c>
      <c r="K1348" s="8">
        <v>33263</v>
      </c>
      <c r="L1348">
        <v>221.01</v>
      </c>
      <c r="M1348">
        <v>232.58439999999999</v>
      </c>
      <c r="N1348" s="9">
        <f t="shared" si="83"/>
        <v>8.7433576067703189E-2</v>
      </c>
      <c r="O1348" s="9">
        <f t="shared" si="84"/>
        <v>0.144382995473332</v>
      </c>
    </row>
    <row r="1349" spans="1:15" ht="13.5">
      <c r="A1349">
        <f t="shared" si="85"/>
        <v>4</v>
      </c>
      <c r="B1349" s="3" t="s">
        <v>1384</v>
      </c>
      <c r="C1349" s="4">
        <v>4.8152582299231899</v>
      </c>
      <c r="K1349" s="8">
        <v>33266</v>
      </c>
      <c r="L1349">
        <v>222.24</v>
      </c>
      <c r="M1349">
        <v>235.1019</v>
      </c>
      <c r="N1349" s="9">
        <f t="shared" si="83"/>
        <v>9.9925760950259734E-2</v>
      </c>
      <c r="O1349" s="9">
        <f t="shared" si="84"/>
        <v>0.16358277654046027</v>
      </c>
    </row>
    <row r="1350" spans="1:15" ht="13.5">
      <c r="A1350">
        <f t="shared" si="85"/>
        <v>5</v>
      </c>
      <c r="B1350" s="3" t="s">
        <v>1385</v>
      </c>
      <c r="C1350" s="4">
        <v>3.7995414626962298</v>
      </c>
      <c r="K1350" s="8">
        <v>33267</v>
      </c>
      <c r="L1350">
        <v>224.47</v>
      </c>
      <c r="M1350">
        <v>234.50489999999999</v>
      </c>
      <c r="N1350" s="9">
        <f t="shared" si="83"/>
        <v>0.13569440930938526</v>
      </c>
      <c r="O1350" s="9">
        <f t="shared" si="84"/>
        <v>0.1864654692638501</v>
      </c>
    </row>
    <row r="1351" spans="1:15" ht="13.5">
      <c r="A1351">
        <f t="shared" si="85"/>
        <v>6</v>
      </c>
      <c r="B1351" s="3" t="s">
        <v>1386</v>
      </c>
      <c r="C1351" s="4">
        <v>4.9040288501806204</v>
      </c>
      <c r="K1351" s="8">
        <v>33268</v>
      </c>
      <c r="L1351">
        <v>229.27</v>
      </c>
      <c r="M1351">
        <v>235.95840000000001</v>
      </c>
      <c r="N1351" s="9">
        <f t="shared" si="83"/>
        <v>0.13533722887986532</v>
      </c>
      <c r="O1351" s="9">
        <f t="shared" si="84"/>
        <v>0.16845795780925044</v>
      </c>
    </row>
    <row r="1352" spans="1:15" ht="13.5">
      <c r="A1352">
        <f t="shared" si="85"/>
        <v>7</v>
      </c>
      <c r="B1352" s="3" t="s">
        <v>1387</v>
      </c>
      <c r="C1352" s="4">
        <v>4.9040288501806204</v>
      </c>
      <c r="K1352" s="8">
        <v>33269</v>
      </c>
      <c r="L1352">
        <v>232.43</v>
      </c>
      <c r="M1352">
        <v>238.62819999999999</v>
      </c>
      <c r="N1352" s="9">
        <f t="shared" si="83"/>
        <v>0.14474980299448403</v>
      </c>
      <c r="O1352" s="9">
        <f t="shared" si="84"/>
        <v>0.17527679275019703</v>
      </c>
    </row>
    <row r="1353" spans="1:15" ht="13.5">
      <c r="A1353">
        <f t="shared" si="85"/>
        <v>1</v>
      </c>
      <c r="B1353" s="3" t="s">
        <v>1388</v>
      </c>
      <c r="C1353" s="4">
        <v>4.5198673777692804</v>
      </c>
      <c r="K1353" s="8">
        <v>33270</v>
      </c>
      <c r="L1353">
        <v>234.45</v>
      </c>
      <c r="M1353">
        <v>237.1044</v>
      </c>
      <c r="N1353" s="9">
        <f t="shared" si="83"/>
        <v>0.14021009629413483</v>
      </c>
      <c r="O1353" s="9">
        <f t="shared" si="84"/>
        <v>0.1531193463670848</v>
      </c>
    </row>
    <row r="1354" spans="1:15" ht="13.5">
      <c r="A1354">
        <f t="shared" si="85"/>
        <v>2</v>
      </c>
      <c r="B1354" s="3" t="s">
        <v>1389</v>
      </c>
      <c r="C1354" s="4">
        <v>4.3817889751089902</v>
      </c>
      <c r="K1354" s="8">
        <v>33273</v>
      </c>
      <c r="L1354">
        <v>236.87</v>
      </c>
      <c r="M1354">
        <v>237.32579999999999</v>
      </c>
      <c r="N1354" s="9">
        <f t="shared" si="83"/>
        <v>0.14712576880236328</v>
      </c>
      <c r="O1354" s="9">
        <f t="shared" si="84"/>
        <v>0.14933313961935202</v>
      </c>
    </row>
    <row r="1355" spans="1:15" ht="13.5">
      <c r="A1355">
        <f t="shared" si="85"/>
        <v>3</v>
      </c>
      <c r="B1355" s="3" t="s">
        <v>1390</v>
      </c>
      <c r="C1355" s="4">
        <v>4.5365403199829197</v>
      </c>
      <c r="K1355" s="8">
        <v>33274</v>
      </c>
      <c r="L1355">
        <v>241.57</v>
      </c>
      <c r="M1355">
        <v>235.2681</v>
      </c>
      <c r="N1355" s="9">
        <f t="shared" si="83"/>
        <v>0.17798800409616233</v>
      </c>
      <c r="O1355" s="9">
        <f t="shared" si="84"/>
        <v>0.14725752182181706</v>
      </c>
    </row>
    <row r="1356" spans="1:15" ht="13.5">
      <c r="A1356">
        <f t="shared" si="85"/>
        <v>4</v>
      </c>
      <c r="B1356" s="3" t="s">
        <v>1391</v>
      </c>
      <c r="C1356" s="4">
        <v>3.6386656157026098</v>
      </c>
      <c r="K1356" s="8">
        <v>33275</v>
      </c>
      <c r="L1356">
        <v>247.05</v>
      </c>
      <c r="M1356">
        <v>233.7834</v>
      </c>
      <c r="N1356" s="9">
        <f t="shared" si="83"/>
        <v>0.19463249516441006</v>
      </c>
      <c r="O1356" s="9">
        <f t="shared" si="84"/>
        <v>0.13048065764023198</v>
      </c>
    </row>
    <row r="1357" spans="1:15" ht="13.5">
      <c r="A1357">
        <f t="shared" si="85"/>
        <v>5</v>
      </c>
      <c r="B1357" s="3" t="s">
        <v>1392</v>
      </c>
      <c r="C1357" s="4">
        <v>3.9545326325852899</v>
      </c>
      <c r="K1357" s="8">
        <v>33276</v>
      </c>
      <c r="L1357">
        <v>243.43</v>
      </c>
      <c r="M1357">
        <v>233.24950000000001</v>
      </c>
      <c r="N1357" s="9">
        <f t="shared" si="83"/>
        <v>0.17462845010615702</v>
      </c>
      <c r="O1357" s="9">
        <f t="shared" si="84"/>
        <v>0.12550424628450108</v>
      </c>
    </row>
    <row r="1358" spans="1:15" ht="13.5">
      <c r="A1358">
        <f t="shared" si="85"/>
        <v>6</v>
      </c>
      <c r="B1358" s="3" t="s">
        <v>1393</v>
      </c>
      <c r="C1358" s="4">
        <v>4.4465850661665502</v>
      </c>
      <c r="K1358" s="8">
        <v>33277</v>
      </c>
      <c r="L1358">
        <v>244.48</v>
      </c>
      <c r="M1358">
        <v>232.8458</v>
      </c>
      <c r="N1358" s="9">
        <f t="shared" si="83"/>
        <v>0.17262218811453778</v>
      </c>
      <c r="O1358" s="9">
        <f t="shared" si="84"/>
        <v>0.11681999136649224</v>
      </c>
    </row>
    <row r="1359" spans="1:15" ht="13.5">
      <c r="A1359">
        <f t="shared" si="85"/>
        <v>7</v>
      </c>
      <c r="B1359" s="3" t="s">
        <v>1394</v>
      </c>
      <c r="C1359" s="4">
        <v>4.4465850661665502</v>
      </c>
      <c r="K1359" s="8">
        <v>33280</v>
      </c>
      <c r="L1359">
        <v>249.3</v>
      </c>
      <c r="M1359">
        <v>233.97880000000001</v>
      </c>
      <c r="N1359" s="9">
        <f t="shared" si="83"/>
        <v>0.20504640371229699</v>
      </c>
      <c r="O1359" s="9">
        <f t="shared" si="84"/>
        <v>0.13098801237432323</v>
      </c>
    </row>
    <row r="1360" spans="1:15" ht="13.5">
      <c r="A1360">
        <f t="shared" si="85"/>
        <v>1</v>
      </c>
      <c r="B1360" s="3" t="s">
        <v>1395</v>
      </c>
      <c r="C1360" s="4">
        <v>4.4465850661665502</v>
      </c>
      <c r="K1360" s="8">
        <v>33281</v>
      </c>
      <c r="L1360">
        <v>248.2</v>
      </c>
      <c r="M1360">
        <v>232.06440000000001</v>
      </c>
      <c r="N1360" s="9">
        <f t="shared" si="83"/>
        <v>0.19787644787644787</v>
      </c>
      <c r="O1360" s="9">
        <f t="shared" si="84"/>
        <v>0.12000193050193064</v>
      </c>
    </row>
    <row r="1361" spans="1:15" ht="13.5">
      <c r="A1361">
        <f t="shared" si="85"/>
        <v>2</v>
      </c>
      <c r="B1361" s="3" t="s">
        <v>1396</v>
      </c>
      <c r="C1361" s="4">
        <v>4.2593234779108498</v>
      </c>
      <c r="K1361" s="8">
        <v>33282</v>
      </c>
      <c r="L1361">
        <v>250.34</v>
      </c>
      <c r="M1361">
        <v>231.60849999999999</v>
      </c>
      <c r="N1361" s="9">
        <f t="shared" si="83"/>
        <v>0.20321061232336834</v>
      </c>
      <c r="O1361" s="9">
        <f t="shared" si="84"/>
        <v>0.11318129385754094</v>
      </c>
    </row>
    <row r="1362" spans="1:15" ht="13.5">
      <c r="A1362">
        <f t="shared" si="85"/>
        <v>3</v>
      </c>
      <c r="B1362" s="3" t="s">
        <v>1397</v>
      </c>
      <c r="C1362" s="4">
        <v>3.6728062695966699</v>
      </c>
      <c r="K1362" s="8">
        <v>33283</v>
      </c>
      <c r="L1362">
        <v>245.59</v>
      </c>
      <c r="M1362">
        <v>229.9025</v>
      </c>
      <c r="N1362" s="9">
        <f t="shared" si="83"/>
        <v>0.16986614585814319</v>
      </c>
      <c r="O1362" s="9">
        <f t="shared" si="84"/>
        <v>9.5138855809079104E-2</v>
      </c>
    </row>
    <row r="1363" spans="1:15" ht="13.5">
      <c r="A1363">
        <f t="shared" si="85"/>
        <v>4</v>
      </c>
      <c r="B1363" s="3" t="s">
        <v>1398</v>
      </c>
      <c r="C1363" s="4">
        <v>3.6623319733297</v>
      </c>
      <c r="K1363" s="8">
        <v>33284</v>
      </c>
      <c r="L1363">
        <v>248.34</v>
      </c>
      <c r="M1363">
        <v>230.35830000000001</v>
      </c>
      <c r="N1363" s="9">
        <f t="shared" si="83"/>
        <v>0.19193664506839458</v>
      </c>
      <c r="O1363" s="9">
        <f t="shared" si="84"/>
        <v>0.10563138948884099</v>
      </c>
    </row>
    <row r="1364" spans="1:15" ht="13.5">
      <c r="A1364">
        <f t="shared" si="85"/>
        <v>5</v>
      </c>
      <c r="B1364" s="3" t="s">
        <v>1399</v>
      </c>
      <c r="C1364" s="4">
        <v>4.5341770384384796</v>
      </c>
      <c r="K1364" s="8">
        <v>33288</v>
      </c>
      <c r="L1364">
        <v>250.82</v>
      </c>
      <c r="M1364">
        <v>233.82249999999999</v>
      </c>
      <c r="N1364" s="9">
        <f t="shared" si="83"/>
        <v>0.22309455307943638</v>
      </c>
      <c r="O1364" s="9">
        <f t="shared" si="84"/>
        <v>0.14020822158287416</v>
      </c>
    </row>
    <row r="1365" spans="1:15" ht="13.5">
      <c r="A1365">
        <f t="shared" si="85"/>
        <v>6</v>
      </c>
      <c r="B1365" s="3" t="s">
        <v>1400</v>
      </c>
      <c r="C1365" s="4">
        <v>5.0932417094226698</v>
      </c>
      <c r="K1365" s="8">
        <v>33289</v>
      </c>
      <c r="L1365">
        <v>247.76</v>
      </c>
      <c r="M1365">
        <v>233.2234</v>
      </c>
      <c r="N1365" s="9">
        <f t="shared" si="83"/>
        <v>0.21006105006105003</v>
      </c>
      <c r="O1365" s="9">
        <f t="shared" si="84"/>
        <v>0.13906422466422463</v>
      </c>
    </row>
    <row r="1366" spans="1:15" ht="13.5">
      <c r="A1366">
        <f t="shared" si="85"/>
        <v>7</v>
      </c>
      <c r="B1366" s="3" t="s">
        <v>1401</v>
      </c>
      <c r="C1366" s="4">
        <v>5.0932417094226698</v>
      </c>
      <c r="K1366" s="8">
        <v>33290</v>
      </c>
      <c r="L1366">
        <v>246.85</v>
      </c>
      <c r="M1366">
        <v>233.57509999999999</v>
      </c>
      <c r="N1366" s="9">
        <f t="shared" si="83"/>
        <v>0.20892306185415532</v>
      </c>
      <c r="O1366" s="9">
        <f t="shared" si="84"/>
        <v>0.14391057348547909</v>
      </c>
    </row>
    <row r="1367" spans="1:15" ht="13.5">
      <c r="A1367">
        <f t="shared" si="85"/>
        <v>1</v>
      </c>
      <c r="B1367" s="3" t="s">
        <v>1402</v>
      </c>
      <c r="C1367" s="4">
        <v>4.8296860100627503</v>
      </c>
      <c r="K1367" s="8">
        <v>33291</v>
      </c>
      <c r="L1367">
        <v>248.63</v>
      </c>
      <c r="M1367">
        <v>233.1713</v>
      </c>
      <c r="N1367" s="9">
        <f t="shared" si="83"/>
        <v>0.23212250359284403</v>
      </c>
      <c r="O1367" s="9">
        <f t="shared" si="84"/>
        <v>0.15551464393676606</v>
      </c>
    </row>
    <row r="1368" spans="1:15" ht="13.5">
      <c r="A1368">
        <f t="shared" si="85"/>
        <v>2</v>
      </c>
      <c r="B1368" s="3" t="s">
        <v>1403</v>
      </c>
      <c r="C1368" s="4">
        <v>5.2240411205239701</v>
      </c>
      <c r="K1368" s="8">
        <v>33294</v>
      </c>
      <c r="L1368">
        <v>250.04</v>
      </c>
      <c r="M1368">
        <v>231.77780000000001</v>
      </c>
      <c r="N1368" s="9">
        <f t="shared" si="83"/>
        <v>0.22197243671195377</v>
      </c>
      <c r="O1368" s="9">
        <f t="shared" si="84"/>
        <v>0.13272309647150826</v>
      </c>
    </row>
    <row r="1369" spans="1:15" ht="13.5">
      <c r="A1369">
        <f t="shared" si="85"/>
        <v>3</v>
      </c>
      <c r="B1369" s="3" t="s">
        <v>1404</v>
      </c>
      <c r="C1369" s="4">
        <v>5.6587251888364998</v>
      </c>
      <c r="K1369" s="8">
        <v>33295</v>
      </c>
      <c r="L1369">
        <v>247.8</v>
      </c>
      <c r="M1369">
        <v>232.37690000000001</v>
      </c>
      <c r="N1369" s="9">
        <f t="shared" si="83"/>
        <v>0.20414014286408477</v>
      </c>
      <c r="O1369" s="9">
        <f t="shared" si="84"/>
        <v>0.12919432431119104</v>
      </c>
    </row>
    <row r="1370" spans="1:15" ht="13.5">
      <c r="A1370">
        <f t="shared" si="85"/>
        <v>4</v>
      </c>
      <c r="B1370" s="3" t="s">
        <v>1405</v>
      </c>
      <c r="C1370" s="4">
        <v>5.5949685013119597</v>
      </c>
      <c r="K1370" s="8">
        <v>33296</v>
      </c>
      <c r="L1370">
        <v>249.71</v>
      </c>
      <c r="M1370">
        <v>233.82249999999999</v>
      </c>
      <c r="N1370" s="9">
        <f t="shared" si="83"/>
        <v>0.20104853061420802</v>
      </c>
      <c r="O1370" s="9">
        <f t="shared" si="84"/>
        <v>0.12463325477370013</v>
      </c>
    </row>
    <row r="1371" spans="1:15" ht="13.5">
      <c r="A1371">
        <f t="shared" si="85"/>
        <v>5</v>
      </c>
      <c r="B1371" s="3" t="s">
        <v>1406</v>
      </c>
      <c r="C1371" s="4">
        <v>5.8739018472044</v>
      </c>
      <c r="K1371" s="8">
        <v>33297</v>
      </c>
      <c r="L1371">
        <v>250.12</v>
      </c>
      <c r="M1371">
        <v>233.82249999999999</v>
      </c>
      <c r="N1371" s="9">
        <f t="shared" si="83"/>
        <v>0.19617407938785281</v>
      </c>
      <c r="O1371" s="9">
        <f t="shared" si="84"/>
        <v>0.1182329029172644</v>
      </c>
    </row>
    <row r="1372" spans="1:15" ht="13.5">
      <c r="A1372">
        <f t="shared" si="85"/>
        <v>6</v>
      </c>
      <c r="B1372" s="3" t="s">
        <v>1407</v>
      </c>
      <c r="C1372" s="4">
        <v>5.4260709984910198</v>
      </c>
      <c r="K1372" s="8">
        <v>33298</v>
      </c>
      <c r="L1372">
        <v>252.39</v>
      </c>
      <c r="M1372">
        <v>236.1146</v>
      </c>
      <c r="N1372" s="9">
        <f t="shared" si="83"/>
        <v>0.19310768648955268</v>
      </c>
      <c r="O1372" s="9">
        <f t="shared" si="84"/>
        <v>0.11616999149097107</v>
      </c>
    </row>
    <row r="1373" spans="1:15" ht="13.5">
      <c r="A1373">
        <f t="shared" si="85"/>
        <v>7</v>
      </c>
      <c r="B1373" s="3" t="s">
        <v>1408</v>
      </c>
      <c r="C1373" s="4">
        <v>5.4260709984910198</v>
      </c>
      <c r="K1373" s="8">
        <v>33301</v>
      </c>
      <c r="L1373">
        <v>253.38</v>
      </c>
      <c r="M1373">
        <v>236.9119</v>
      </c>
      <c r="N1373" s="9">
        <f t="shared" si="83"/>
        <v>0.20433480678739491</v>
      </c>
      <c r="O1373" s="9">
        <f t="shared" si="84"/>
        <v>0.12606064927040261</v>
      </c>
    </row>
    <row r="1374" spans="1:15" ht="13.5">
      <c r="A1374">
        <f t="shared" si="85"/>
        <v>1</v>
      </c>
      <c r="B1374" s="3" t="s">
        <v>1409</v>
      </c>
      <c r="C1374" s="4">
        <v>5.5297083778425504</v>
      </c>
      <c r="K1374" s="8">
        <v>33302</v>
      </c>
      <c r="L1374">
        <v>262.18</v>
      </c>
      <c r="M1374">
        <v>235.94470000000001</v>
      </c>
      <c r="N1374" s="9">
        <f t="shared" si="83"/>
        <v>0.24279484262419415</v>
      </c>
      <c r="O1374" s="9">
        <f t="shared" si="84"/>
        <v>0.11843335229427376</v>
      </c>
    </row>
    <row r="1375" spans="1:15" ht="13.5">
      <c r="A1375">
        <f t="shared" si="85"/>
        <v>2</v>
      </c>
      <c r="B1375" s="3" t="s">
        <v>1410</v>
      </c>
      <c r="C1375" s="4">
        <v>6.1747237883791302</v>
      </c>
      <c r="K1375" s="8">
        <v>33303</v>
      </c>
      <c r="L1375">
        <v>263.14999999999998</v>
      </c>
      <c r="M1375">
        <v>234.0889</v>
      </c>
      <c r="N1375" s="9">
        <f t="shared" si="83"/>
        <v>0.25220080894599084</v>
      </c>
      <c r="O1375" s="9">
        <f t="shared" si="84"/>
        <v>0.11391339519390908</v>
      </c>
    </row>
    <row r="1376" spans="1:15" ht="13.5">
      <c r="A1376">
        <f t="shared" si="85"/>
        <v>3</v>
      </c>
      <c r="B1376" s="3" t="s">
        <v>1411</v>
      </c>
      <c r="C1376" s="4">
        <v>6.1103146548524103</v>
      </c>
      <c r="K1376" s="8">
        <v>33304</v>
      </c>
      <c r="L1376">
        <v>264.57</v>
      </c>
      <c r="M1376">
        <v>233.98429999999999</v>
      </c>
      <c r="N1376" s="9">
        <f t="shared" si="83"/>
        <v>0.24147154051898068</v>
      </c>
      <c r="O1376" s="9">
        <f t="shared" si="84"/>
        <v>9.7950823518370589E-2</v>
      </c>
    </row>
    <row r="1377" spans="1:15" ht="13.5">
      <c r="A1377">
        <f t="shared" si="85"/>
        <v>4</v>
      </c>
      <c r="B1377" s="3" t="s">
        <v>1412</v>
      </c>
      <c r="C1377" s="4">
        <v>6.1438239135259298</v>
      </c>
      <c r="K1377" s="8">
        <v>33305</v>
      </c>
      <c r="L1377">
        <v>262.86</v>
      </c>
      <c r="M1377">
        <v>233.98429999999999</v>
      </c>
      <c r="N1377" s="9">
        <f t="shared" si="83"/>
        <v>0.22935179122626526</v>
      </c>
      <c r="O1377" s="9">
        <f t="shared" si="84"/>
        <v>9.4305022916471692E-2</v>
      </c>
    </row>
    <row r="1378" spans="1:15" ht="13.5">
      <c r="A1378">
        <f t="shared" si="85"/>
        <v>5</v>
      </c>
      <c r="B1378" s="3" t="s">
        <v>1413</v>
      </c>
      <c r="C1378" s="4">
        <v>5.08034286028116</v>
      </c>
      <c r="K1378" s="8">
        <v>33308</v>
      </c>
      <c r="L1378">
        <v>255.18</v>
      </c>
      <c r="M1378">
        <v>232.6773</v>
      </c>
      <c r="N1378" s="9">
        <f t="shared" si="83"/>
        <v>0.19511052828774811</v>
      </c>
      <c r="O1378" s="9">
        <f t="shared" si="84"/>
        <v>8.9721337579617755E-2</v>
      </c>
    </row>
    <row r="1379" spans="1:15" ht="13.5">
      <c r="A1379">
        <f t="shared" si="85"/>
        <v>6</v>
      </c>
      <c r="B1379" s="3" t="s">
        <v>1414</v>
      </c>
      <c r="C1379" s="4">
        <v>6.2302031071197899</v>
      </c>
      <c r="K1379" s="8">
        <v>33309</v>
      </c>
      <c r="L1379">
        <v>250.67</v>
      </c>
      <c r="M1379">
        <v>232.9126</v>
      </c>
      <c r="N1379" s="9">
        <f t="shared" si="83"/>
        <v>0.18514491040612735</v>
      </c>
      <c r="O1379" s="9">
        <f t="shared" si="84"/>
        <v>0.10118954186563278</v>
      </c>
    </row>
    <row r="1380" spans="1:15" ht="13.5">
      <c r="A1380">
        <f t="shared" si="85"/>
        <v>7</v>
      </c>
      <c r="B1380" s="3" t="s">
        <v>1415</v>
      </c>
      <c r="C1380" s="4">
        <v>6.2302031071197899</v>
      </c>
      <c r="K1380" s="8">
        <v>33310</v>
      </c>
      <c r="L1380">
        <v>257.07</v>
      </c>
      <c r="M1380">
        <v>234.494</v>
      </c>
      <c r="N1380" s="9">
        <f t="shared" si="83"/>
        <v>0.21105196212371036</v>
      </c>
      <c r="O1380" s="9">
        <f t="shared" si="84"/>
        <v>0.10469684835351201</v>
      </c>
    </row>
    <row r="1381" spans="1:15" ht="13.5">
      <c r="A1381">
        <f t="shared" si="85"/>
        <v>1</v>
      </c>
      <c r="B1381" s="3" t="s">
        <v>1416</v>
      </c>
      <c r="C1381" s="4">
        <v>5.5436071706502998</v>
      </c>
      <c r="K1381" s="8">
        <v>33311</v>
      </c>
      <c r="L1381">
        <v>255.79</v>
      </c>
      <c r="M1381">
        <v>235.50040000000001</v>
      </c>
      <c r="N1381" s="9">
        <f t="shared" si="83"/>
        <v>0.19819186809068756</v>
      </c>
      <c r="O1381" s="9">
        <f t="shared" si="84"/>
        <v>0.10314970957466763</v>
      </c>
    </row>
    <row r="1382" spans="1:15" ht="13.5">
      <c r="A1382">
        <f t="shared" si="85"/>
        <v>2</v>
      </c>
      <c r="B1382" s="3" t="s">
        <v>1417</v>
      </c>
      <c r="C1382" s="4">
        <v>3.9870677571201698</v>
      </c>
      <c r="K1382" s="8">
        <v>33312</v>
      </c>
      <c r="L1382">
        <v>254.63</v>
      </c>
      <c r="M1382">
        <v>235.95779999999999</v>
      </c>
      <c r="N1382" s="9">
        <f t="shared" si="83"/>
        <v>0.168241879243898</v>
      </c>
      <c r="O1382" s="9">
        <f t="shared" si="84"/>
        <v>8.2573866764543924E-2</v>
      </c>
    </row>
    <row r="1383" spans="1:15" ht="13.5">
      <c r="A1383">
        <f t="shared" si="85"/>
        <v>3</v>
      </c>
      <c r="B1383" s="3" t="s">
        <v>1418</v>
      </c>
      <c r="C1383" s="4">
        <v>4.4581687922141899</v>
      </c>
      <c r="K1383" s="8">
        <v>33315</v>
      </c>
      <c r="L1383">
        <v>255.62</v>
      </c>
      <c r="M1383">
        <v>236.45439999999999</v>
      </c>
      <c r="N1383" s="9">
        <f t="shared" si="83"/>
        <v>0.16259607950152355</v>
      </c>
      <c r="O1383" s="9">
        <f t="shared" si="84"/>
        <v>7.5428207577204587E-2</v>
      </c>
    </row>
    <row r="1384" spans="1:15" ht="13.5">
      <c r="A1384">
        <f t="shared" si="85"/>
        <v>4</v>
      </c>
      <c r="B1384" s="3" t="s">
        <v>1419</v>
      </c>
      <c r="C1384" s="4">
        <v>4.30204463065136</v>
      </c>
      <c r="K1384" s="8">
        <v>33316</v>
      </c>
      <c r="L1384">
        <v>253.85</v>
      </c>
      <c r="M1384">
        <v>236.82040000000001</v>
      </c>
      <c r="N1384" s="9">
        <f t="shared" si="83"/>
        <v>0.17019314986401146</v>
      </c>
      <c r="O1384" s="9">
        <f t="shared" si="84"/>
        <v>9.1690407043746758E-2</v>
      </c>
    </row>
    <row r="1385" spans="1:15" ht="13.5">
      <c r="A1385">
        <f t="shared" si="85"/>
        <v>5</v>
      </c>
      <c r="B1385" s="3" t="s">
        <v>1420</v>
      </c>
      <c r="C1385" s="4">
        <v>1.92623935813268</v>
      </c>
      <c r="K1385" s="8">
        <v>33317</v>
      </c>
      <c r="L1385">
        <v>256.08999999999997</v>
      </c>
      <c r="M1385">
        <v>237.4477</v>
      </c>
      <c r="N1385" s="9">
        <f t="shared" si="83"/>
        <v>0.18642575862867727</v>
      </c>
      <c r="O1385" s="9">
        <f t="shared" si="84"/>
        <v>0.10005883715543207</v>
      </c>
    </row>
    <row r="1386" spans="1:15" ht="13.5">
      <c r="A1386">
        <f t="shared" si="85"/>
        <v>6</v>
      </c>
      <c r="B1386" s="3" t="s">
        <v>1421</v>
      </c>
      <c r="C1386" s="4">
        <v>1.7023975905476201</v>
      </c>
      <c r="K1386" s="8">
        <v>33318</v>
      </c>
      <c r="L1386">
        <v>252.97</v>
      </c>
      <c r="M1386">
        <v>236.34989999999999</v>
      </c>
      <c r="N1386" s="9">
        <f t="shared" si="83"/>
        <v>0.19022301684388832</v>
      </c>
      <c r="O1386" s="9">
        <f t="shared" si="84"/>
        <v>0.11202550108214915</v>
      </c>
    </row>
    <row r="1387" spans="1:15" ht="13.5">
      <c r="A1387">
        <f t="shared" si="85"/>
        <v>7</v>
      </c>
      <c r="B1387" s="3" t="s">
        <v>1422</v>
      </c>
      <c r="C1387" s="4">
        <v>1.7023975905476201</v>
      </c>
      <c r="K1387" s="8">
        <v>33319</v>
      </c>
      <c r="L1387">
        <v>252.27</v>
      </c>
      <c r="M1387">
        <v>236.7028</v>
      </c>
      <c r="N1387" s="9">
        <f t="shared" si="83"/>
        <v>0.17613874772716676</v>
      </c>
      <c r="O1387" s="9">
        <f t="shared" si="84"/>
        <v>0.10356100517506639</v>
      </c>
    </row>
    <row r="1388" spans="1:15" ht="13.5">
      <c r="A1388">
        <f t="shared" si="85"/>
        <v>1</v>
      </c>
      <c r="B1388" s="3" t="s">
        <v>1423</v>
      </c>
      <c r="C1388" s="4">
        <v>2.7518054559923799</v>
      </c>
      <c r="K1388" s="8">
        <v>33322</v>
      </c>
      <c r="L1388">
        <v>255.77</v>
      </c>
      <c r="M1388">
        <v>236.1669</v>
      </c>
      <c r="N1388" s="9">
        <f t="shared" si="83"/>
        <v>0.18176777711038206</v>
      </c>
      <c r="O1388" s="9">
        <f t="shared" si="84"/>
        <v>9.1192995425772638E-2</v>
      </c>
    </row>
    <row r="1389" spans="1:15" ht="13.5">
      <c r="A1389">
        <f t="shared" si="85"/>
        <v>2</v>
      </c>
      <c r="B1389" s="3" t="s">
        <v>1424</v>
      </c>
      <c r="C1389" s="4">
        <v>1.5100244065843</v>
      </c>
      <c r="K1389" s="8">
        <v>33323</v>
      </c>
      <c r="L1389">
        <v>264.67</v>
      </c>
      <c r="M1389">
        <v>237.70910000000001</v>
      </c>
      <c r="N1389" s="9">
        <f t="shared" si="83"/>
        <v>0.21704143100197726</v>
      </c>
      <c r="O1389" s="9">
        <f t="shared" si="84"/>
        <v>9.3066170046443242E-2</v>
      </c>
    </row>
    <row r="1390" spans="1:15" ht="13.5">
      <c r="A1390">
        <f t="shared" si="85"/>
        <v>3</v>
      </c>
      <c r="B1390" s="3" t="s">
        <v>1425</v>
      </c>
      <c r="C1390" s="4">
        <v>2.1329346029209</v>
      </c>
      <c r="K1390" s="8">
        <v>33324</v>
      </c>
      <c r="L1390">
        <v>266.55</v>
      </c>
      <c r="M1390">
        <v>238.20580000000001</v>
      </c>
      <c r="N1390" s="9">
        <f t="shared" si="83"/>
        <v>0.24422349810950861</v>
      </c>
      <c r="O1390" s="9">
        <f t="shared" si="84"/>
        <v>0.11191616486953282</v>
      </c>
    </row>
    <row r="1391" spans="1:15" ht="13.5">
      <c r="A1391">
        <f t="shared" si="85"/>
        <v>4</v>
      </c>
      <c r="B1391" s="3" t="s">
        <v>1426</v>
      </c>
      <c r="C1391" s="4">
        <v>1.4066349869291199</v>
      </c>
      <c r="K1391" s="8">
        <v>33325</v>
      </c>
      <c r="L1391">
        <v>264.89999999999998</v>
      </c>
      <c r="M1391">
        <v>239.73490000000001</v>
      </c>
      <c r="N1391" s="9">
        <f t="shared" si="83"/>
        <v>0.24302003660081639</v>
      </c>
      <c r="O1391" s="9">
        <f t="shared" si="84"/>
        <v>0.12493501008868657</v>
      </c>
    </row>
    <row r="1392" spans="1:15" ht="13.5">
      <c r="A1392">
        <f t="shared" si="85"/>
        <v>5</v>
      </c>
      <c r="B1392" s="3" t="s">
        <v>1427</v>
      </c>
      <c r="C1392" s="4">
        <v>2.2071275306331501</v>
      </c>
      <c r="K1392" s="8">
        <v>33329</v>
      </c>
      <c r="L1392">
        <v>264.60000000000002</v>
      </c>
      <c r="M1392">
        <v>238.10120000000001</v>
      </c>
      <c r="N1392" s="9">
        <f t="shared" si="83"/>
        <v>0.24137931034482762</v>
      </c>
      <c r="O1392" s="9">
        <f t="shared" si="84"/>
        <v>0.11705934787708183</v>
      </c>
    </row>
    <row r="1393" spans="1:15" ht="13.5">
      <c r="A1393">
        <f t="shared" si="85"/>
        <v>6</v>
      </c>
      <c r="B1393" s="3" t="s">
        <v>1428</v>
      </c>
      <c r="C1393" s="4">
        <v>2.8830592140713498</v>
      </c>
      <c r="K1393" s="8">
        <v>33330</v>
      </c>
      <c r="L1393">
        <v>273.85000000000002</v>
      </c>
      <c r="M1393">
        <v>236.0754</v>
      </c>
      <c r="N1393" s="9">
        <f t="shared" si="83"/>
        <v>0.2876757417595337</v>
      </c>
      <c r="O1393" s="9">
        <f t="shared" si="84"/>
        <v>0.11005501481168012</v>
      </c>
    </row>
    <row r="1394" spans="1:15" ht="13.5">
      <c r="A1394">
        <f t="shared" si="85"/>
        <v>7</v>
      </c>
      <c r="B1394" s="3" t="s">
        <v>1429</v>
      </c>
      <c r="C1394" s="4">
        <v>2.8830592140713498</v>
      </c>
      <c r="K1394" s="8">
        <v>33331</v>
      </c>
      <c r="L1394">
        <v>275.14999999999998</v>
      </c>
      <c r="M1394">
        <v>235.89250000000001</v>
      </c>
      <c r="N1394" s="9">
        <f t="shared" si="83"/>
        <v>0.26908352935750179</v>
      </c>
      <c r="O1394" s="9">
        <f t="shared" si="84"/>
        <v>8.8014851713482001E-2</v>
      </c>
    </row>
    <row r="1395" spans="1:15" ht="13.5">
      <c r="A1395">
        <f t="shared" si="85"/>
        <v>1</v>
      </c>
      <c r="B1395" s="3" t="s">
        <v>1430</v>
      </c>
      <c r="C1395" s="4">
        <v>2.8830592140713498</v>
      </c>
      <c r="K1395" s="8">
        <v>33332</v>
      </c>
      <c r="L1395">
        <v>277.29000000000002</v>
      </c>
      <c r="M1395">
        <v>233.97730000000001</v>
      </c>
      <c r="N1395" s="9">
        <f t="shared" si="83"/>
        <v>0.28684796732875451</v>
      </c>
      <c r="O1395" s="9">
        <f t="shared" si="84"/>
        <v>8.5842305550399178E-2</v>
      </c>
    </row>
    <row r="1396" spans="1:15" ht="13.5">
      <c r="A1396">
        <f t="shared" si="85"/>
        <v>2</v>
      </c>
      <c r="B1396" s="3" t="s">
        <v>1431</v>
      </c>
      <c r="C1396" s="4">
        <v>2.9506585329047499</v>
      </c>
      <c r="K1396" s="8">
        <v>33333</v>
      </c>
      <c r="L1396">
        <v>275.44</v>
      </c>
      <c r="M1396">
        <v>234.8168</v>
      </c>
      <c r="N1396" s="9">
        <f t="shared" si="83"/>
        <v>0.28674203494347372</v>
      </c>
      <c r="O1396" s="9">
        <f t="shared" si="84"/>
        <v>9.6967205456414129E-2</v>
      </c>
    </row>
    <row r="1397" spans="1:15" ht="13.5">
      <c r="A1397">
        <f t="shared" si="85"/>
        <v>3</v>
      </c>
      <c r="B1397" s="3" t="s">
        <v>1432</v>
      </c>
      <c r="C1397" s="4">
        <v>3.9194479856769999</v>
      </c>
      <c r="K1397" s="8">
        <v>33336</v>
      </c>
      <c r="L1397">
        <v>275.64999999999998</v>
      </c>
      <c r="M1397">
        <v>236.22040000000001</v>
      </c>
      <c r="N1397" s="9">
        <f t="shared" si="83"/>
        <v>0.2972985692771084</v>
      </c>
      <c r="O1397" s="9">
        <f t="shared" si="84"/>
        <v>0.11173004518072305</v>
      </c>
    </row>
    <row r="1398" spans="1:15" ht="13.5">
      <c r="A1398">
        <f t="shared" si="85"/>
        <v>4</v>
      </c>
      <c r="B1398" s="3" t="s">
        <v>1433</v>
      </c>
      <c r="C1398" s="4">
        <v>4.1133905893830702</v>
      </c>
      <c r="K1398" s="8">
        <v>33337</v>
      </c>
      <c r="L1398">
        <v>272.93</v>
      </c>
      <c r="M1398">
        <v>236.10230000000001</v>
      </c>
      <c r="N1398" s="9">
        <f t="shared" si="83"/>
        <v>0.28667735244201387</v>
      </c>
      <c r="O1398" s="9">
        <f t="shared" si="84"/>
        <v>0.11306006034320193</v>
      </c>
    </row>
    <row r="1399" spans="1:15" ht="13.5">
      <c r="A1399">
        <f t="shared" si="85"/>
        <v>5</v>
      </c>
      <c r="B1399" s="3" t="s">
        <v>1434</v>
      </c>
      <c r="C1399" s="4">
        <v>3.0331590315755701</v>
      </c>
      <c r="K1399" s="8">
        <v>33338</v>
      </c>
      <c r="L1399">
        <v>271.07</v>
      </c>
      <c r="M1399">
        <v>237.11240000000001</v>
      </c>
      <c r="N1399" s="9">
        <f t="shared" si="83"/>
        <v>0.27125638981381606</v>
      </c>
      <c r="O1399" s="9">
        <f t="shared" si="84"/>
        <v>0.11200300145382935</v>
      </c>
    </row>
    <row r="1400" spans="1:15" ht="13.5">
      <c r="A1400">
        <f t="shared" si="85"/>
        <v>6</v>
      </c>
      <c r="B1400" s="3" t="s">
        <v>1435</v>
      </c>
      <c r="C1400" s="4">
        <v>3.1428296960611402</v>
      </c>
      <c r="K1400" s="8">
        <v>33339</v>
      </c>
      <c r="L1400">
        <v>278.45</v>
      </c>
      <c r="M1400">
        <v>236.92869999999999</v>
      </c>
      <c r="N1400" s="9">
        <f t="shared" si="83"/>
        <v>0.29801417117285101</v>
      </c>
      <c r="O1400" s="9">
        <f t="shared" si="84"/>
        <v>0.10445972403505488</v>
      </c>
    </row>
    <row r="1401" spans="1:15" ht="13.5">
      <c r="A1401">
        <f t="shared" si="85"/>
        <v>7</v>
      </c>
      <c r="B1401" s="3" t="s">
        <v>1436</v>
      </c>
      <c r="C1401" s="4">
        <v>3.1428296960611402</v>
      </c>
      <c r="K1401" s="8">
        <v>33340</v>
      </c>
      <c r="L1401">
        <v>279.2</v>
      </c>
      <c r="M1401">
        <v>238.63399999999999</v>
      </c>
      <c r="N1401" s="9">
        <f t="shared" si="83"/>
        <v>0.29235326791334937</v>
      </c>
      <c r="O1401" s="9">
        <f t="shared" si="84"/>
        <v>0.10458248472505094</v>
      </c>
    </row>
    <row r="1402" spans="1:15" ht="13.5">
      <c r="A1402">
        <f t="shared" si="85"/>
        <v>1</v>
      </c>
      <c r="B1402" s="3" t="s">
        <v>1437</v>
      </c>
      <c r="C1402" s="4">
        <v>2.8136396853225598</v>
      </c>
      <c r="K1402" s="8">
        <v>33343</v>
      </c>
      <c r="L1402">
        <v>278.29000000000002</v>
      </c>
      <c r="M1402">
        <v>241.72980000000001</v>
      </c>
      <c r="N1402" s="9">
        <f t="shared" si="83"/>
        <v>0.28285622090075146</v>
      </c>
      <c r="O1402" s="9">
        <f t="shared" si="84"/>
        <v>0.11432167058498144</v>
      </c>
    </row>
    <row r="1403" spans="1:15" ht="13.5">
      <c r="A1403">
        <f t="shared" si="85"/>
        <v>2</v>
      </c>
      <c r="B1403" s="3" t="s">
        <v>1438</v>
      </c>
      <c r="C1403" s="4">
        <v>2.5926230308135598</v>
      </c>
      <c r="K1403" s="8">
        <v>33344</v>
      </c>
      <c r="L1403">
        <v>282.02999999999997</v>
      </c>
      <c r="M1403">
        <v>242.1626</v>
      </c>
      <c r="N1403" s="9">
        <f t="shared" si="83"/>
        <v>0.30267898383371805</v>
      </c>
      <c r="O1403" s="9">
        <f t="shared" si="84"/>
        <v>0.11853394919168592</v>
      </c>
    </row>
    <row r="1404" spans="1:15" ht="13.5">
      <c r="A1404">
        <f t="shared" si="85"/>
        <v>3</v>
      </c>
      <c r="B1404" s="3" t="s">
        <v>1439</v>
      </c>
      <c r="C1404" s="4">
        <v>2.9749247519537798</v>
      </c>
      <c r="K1404" s="8">
        <v>33345</v>
      </c>
      <c r="L1404">
        <v>283.39</v>
      </c>
      <c r="M1404">
        <v>241.1919</v>
      </c>
      <c r="N1404" s="9">
        <f t="shared" si="83"/>
        <v>0.32953319258737968</v>
      </c>
      <c r="O1404" s="9">
        <f t="shared" si="84"/>
        <v>0.13155946516537642</v>
      </c>
    </row>
    <row r="1405" spans="1:15" ht="13.5">
      <c r="A1405">
        <f t="shared" si="85"/>
        <v>4</v>
      </c>
      <c r="B1405" s="3" t="s">
        <v>1440</v>
      </c>
      <c r="C1405" s="4">
        <v>3.5970350634487902</v>
      </c>
      <c r="K1405" s="8">
        <v>33346</v>
      </c>
      <c r="L1405">
        <v>277.77999999999997</v>
      </c>
      <c r="M1405">
        <v>242.07079999999999</v>
      </c>
      <c r="N1405" s="9">
        <f t="shared" si="83"/>
        <v>0.31730450040309188</v>
      </c>
      <c r="O1405" s="9">
        <f t="shared" si="84"/>
        <v>0.14796225162422338</v>
      </c>
    </row>
    <row r="1406" spans="1:15" ht="13.5">
      <c r="A1406">
        <f t="shared" si="85"/>
        <v>5</v>
      </c>
      <c r="B1406" s="3" t="s">
        <v>1441</v>
      </c>
      <c r="C1406" s="4">
        <v>3.9596497802141899</v>
      </c>
      <c r="K1406" s="8">
        <v>33347</v>
      </c>
      <c r="L1406">
        <v>274.01</v>
      </c>
      <c r="M1406">
        <v>243.54</v>
      </c>
      <c r="N1406" s="9">
        <f t="shared" si="83"/>
        <v>0.3134407055891093</v>
      </c>
      <c r="O1406" s="9">
        <f t="shared" si="84"/>
        <v>0.16738567730802401</v>
      </c>
    </row>
    <row r="1407" spans="1:15" ht="13.5">
      <c r="A1407">
        <f t="shared" si="85"/>
        <v>6</v>
      </c>
      <c r="B1407" s="3" t="s">
        <v>1442</v>
      </c>
      <c r="C1407" s="4">
        <v>4.7689459812021697</v>
      </c>
      <c r="K1407" s="8">
        <v>33350</v>
      </c>
      <c r="L1407">
        <v>271.33</v>
      </c>
      <c r="M1407">
        <v>245.84870000000001</v>
      </c>
      <c r="N1407" s="9">
        <f t="shared" si="83"/>
        <v>0.31950590867091377</v>
      </c>
      <c r="O1407" s="9">
        <f t="shared" si="84"/>
        <v>0.19558770607401654</v>
      </c>
    </row>
    <row r="1408" spans="1:15" ht="13.5">
      <c r="A1408">
        <f t="shared" si="85"/>
        <v>7</v>
      </c>
      <c r="B1408" s="3" t="s">
        <v>1443</v>
      </c>
      <c r="C1408" s="4">
        <v>4.7689459812021697</v>
      </c>
      <c r="K1408" s="8">
        <v>33351</v>
      </c>
      <c r="L1408">
        <v>272.14</v>
      </c>
      <c r="M1408">
        <v>248.8657</v>
      </c>
      <c r="N1408" s="9">
        <f t="shared" ref="N1408:N1471" si="86">L1408 / INDEX(L:L, MAX(ROW(L1408) - 252, 3)) - 1</f>
        <v>0.32906817737839411</v>
      </c>
      <c r="O1408" s="9">
        <f t="shared" ref="O1408:O1471" si="87">M1408 / INDEX(L:L, MAX(ROW(M1408) - 252, 3)) - 1</f>
        <v>0.21540193397147878</v>
      </c>
    </row>
    <row r="1409" spans="1:15" ht="13.5">
      <c r="A1409">
        <f t="shared" si="85"/>
        <v>1</v>
      </c>
      <c r="B1409" s="3" t="s">
        <v>1444</v>
      </c>
      <c r="C1409" s="4">
        <v>5.0243266941816902</v>
      </c>
      <c r="K1409" s="8">
        <v>33352</v>
      </c>
      <c r="L1409">
        <v>274.54000000000002</v>
      </c>
      <c r="M1409">
        <v>248.76070000000001</v>
      </c>
      <c r="N1409" s="9">
        <f t="shared" si="86"/>
        <v>0.33544119077731294</v>
      </c>
      <c r="O1409" s="9">
        <f t="shared" si="87"/>
        <v>0.21004329214904183</v>
      </c>
    </row>
    <row r="1410" spans="1:15" ht="13.5">
      <c r="A1410">
        <f t="shared" si="85"/>
        <v>2</v>
      </c>
      <c r="B1410" s="3" t="s">
        <v>1445</v>
      </c>
      <c r="C1410" s="4">
        <v>4.6386600958056903</v>
      </c>
      <c r="K1410" s="8">
        <v>33353</v>
      </c>
      <c r="L1410">
        <v>271.95999999999998</v>
      </c>
      <c r="M1410">
        <v>247.3441</v>
      </c>
      <c r="N1410" s="9">
        <f t="shared" si="86"/>
        <v>0.32154137713202768</v>
      </c>
      <c r="O1410" s="9">
        <f t="shared" si="87"/>
        <v>0.20192477768599071</v>
      </c>
    </row>
    <row r="1411" spans="1:15" ht="13.5">
      <c r="A1411">
        <f t="shared" ref="A1411:A1474" si="88">WEEKDAY(B1411,2)</f>
        <v>3</v>
      </c>
      <c r="B1411" s="3" t="s">
        <v>1446</v>
      </c>
      <c r="C1411" s="4">
        <v>3.8149997036241299</v>
      </c>
      <c r="K1411" s="8">
        <v>33354</v>
      </c>
      <c r="L1411">
        <v>271.3</v>
      </c>
      <c r="M1411">
        <v>246.0848</v>
      </c>
      <c r="N1411" s="9">
        <f t="shared" si="86"/>
        <v>0.33205675848185812</v>
      </c>
      <c r="O1411" s="9">
        <f t="shared" si="87"/>
        <v>0.20825256542446113</v>
      </c>
    </row>
    <row r="1412" spans="1:15" ht="13.5">
      <c r="A1412">
        <f t="shared" si="88"/>
        <v>4</v>
      </c>
      <c r="B1412" s="3" t="s">
        <v>1447</v>
      </c>
      <c r="C1412" s="4">
        <v>4.0775132247850499</v>
      </c>
      <c r="K1412" s="8">
        <v>33357</v>
      </c>
      <c r="L1412">
        <v>266.14</v>
      </c>
      <c r="M1412">
        <v>246.98990000000001</v>
      </c>
      <c r="N1412" s="9">
        <f t="shared" si="86"/>
        <v>0.29307161597512388</v>
      </c>
      <c r="O1412" s="9">
        <f t="shared" si="87"/>
        <v>0.20002866582450696</v>
      </c>
    </row>
    <row r="1413" spans="1:15" ht="13.5">
      <c r="A1413">
        <f t="shared" si="88"/>
        <v>5</v>
      </c>
      <c r="B1413" s="3" t="s">
        <v>1448</v>
      </c>
      <c r="C1413" s="4">
        <v>4.8183053590322702</v>
      </c>
      <c r="K1413" s="8">
        <v>33358</v>
      </c>
      <c r="L1413">
        <v>263.64999999999998</v>
      </c>
      <c r="M1413">
        <v>246.98990000000001</v>
      </c>
      <c r="N1413" s="9">
        <f t="shared" si="86"/>
        <v>0.27342542503863987</v>
      </c>
      <c r="O1413" s="9">
        <f t="shared" si="87"/>
        <v>0.19295739953632163</v>
      </c>
    </row>
    <row r="1414" spans="1:15" ht="13.5">
      <c r="A1414">
        <f t="shared" si="88"/>
        <v>6</v>
      </c>
      <c r="B1414" s="3" t="s">
        <v>1449</v>
      </c>
      <c r="C1414" s="4">
        <v>4.2111152747361897</v>
      </c>
      <c r="K1414" s="8">
        <v>33359</v>
      </c>
      <c r="L1414">
        <v>264.22000000000003</v>
      </c>
      <c r="M1414">
        <v>246.42580000000001</v>
      </c>
      <c r="N1414" s="9">
        <f t="shared" si="86"/>
        <v>0.26724220623501216</v>
      </c>
      <c r="O1414" s="9">
        <f t="shared" si="87"/>
        <v>0.18189832134292572</v>
      </c>
    </row>
    <row r="1415" spans="1:15" ht="13.5">
      <c r="A1415">
        <f t="shared" si="88"/>
        <v>7</v>
      </c>
      <c r="B1415" s="3" t="s">
        <v>1450</v>
      </c>
      <c r="C1415" s="4">
        <v>4.2111152747361897</v>
      </c>
      <c r="K1415" s="8">
        <v>33360</v>
      </c>
      <c r="L1415">
        <v>266.52</v>
      </c>
      <c r="M1415">
        <v>246.18969999999999</v>
      </c>
      <c r="N1415" s="9">
        <f t="shared" si="86"/>
        <v>0.26859917178352122</v>
      </c>
      <c r="O1415" s="9">
        <f t="shared" si="87"/>
        <v>0.17182969203674614</v>
      </c>
    </row>
    <row r="1416" spans="1:15" ht="13.5">
      <c r="A1416">
        <f t="shared" si="88"/>
        <v>1</v>
      </c>
      <c r="B1416" s="3" t="s">
        <v>1451</v>
      </c>
      <c r="C1416" s="4">
        <v>4.4917302383464799</v>
      </c>
      <c r="K1416" s="8">
        <v>33361</v>
      </c>
      <c r="L1416">
        <v>267.11</v>
      </c>
      <c r="M1416">
        <v>246.28149999999999</v>
      </c>
      <c r="N1416" s="9">
        <f t="shared" si="86"/>
        <v>0.25574726152978244</v>
      </c>
      <c r="O1416" s="9">
        <f t="shared" si="87"/>
        <v>0.1578275586479243</v>
      </c>
    </row>
    <row r="1417" spans="1:15" ht="13.5">
      <c r="A1417">
        <f t="shared" si="88"/>
        <v>2</v>
      </c>
      <c r="B1417" s="3" t="s">
        <v>1452</v>
      </c>
      <c r="C1417" s="4">
        <v>3.8200768772076898</v>
      </c>
      <c r="K1417" s="8">
        <v>33364</v>
      </c>
      <c r="L1417">
        <v>267.33</v>
      </c>
      <c r="M1417">
        <v>249.52160000000001</v>
      </c>
      <c r="N1417" s="9">
        <f t="shared" si="86"/>
        <v>0.24322187601729972</v>
      </c>
      <c r="O1417" s="9">
        <f t="shared" si="87"/>
        <v>0.16040366460493893</v>
      </c>
    </row>
    <row r="1418" spans="1:15" ht="13.5">
      <c r="A1418">
        <f t="shared" si="88"/>
        <v>3</v>
      </c>
      <c r="B1418" s="3" t="s">
        <v>1453</v>
      </c>
      <c r="C1418" s="4">
        <v>3.8252068576909899</v>
      </c>
      <c r="K1418" s="8">
        <v>33365</v>
      </c>
      <c r="L1418">
        <v>266.24</v>
      </c>
      <c r="M1418">
        <v>249.21879999999999</v>
      </c>
      <c r="N1418" s="9">
        <f t="shared" si="86"/>
        <v>0.2373472138309245</v>
      </c>
      <c r="O1418" s="9">
        <f t="shared" si="87"/>
        <v>0.15824139052841946</v>
      </c>
    </row>
    <row r="1419" spans="1:15" ht="13.5">
      <c r="A1419">
        <f t="shared" si="88"/>
        <v>4</v>
      </c>
      <c r="B1419" s="3" t="s">
        <v>1454</v>
      </c>
      <c r="C1419" s="4">
        <v>4.4506980308073096</v>
      </c>
      <c r="K1419" s="8">
        <v>33366</v>
      </c>
      <c r="L1419">
        <v>267.17</v>
      </c>
      <c r="M1419">
        <v>250.16659999999999</v>
      </c>
      <c r="N1419" s="9">
        <f t="shared" si="86"/>
        <v>0.24017082114840083</v>
      </c>
      <c r="O1419" s="9">
        <f t="shared" si="87"/>
        <v>0.16124309520493885</v>
      </c>
    </row>
    <row r="1420" spans="1:15" ht="13.5">
      <c r="A1420">
        <f t="shared" si="88"/>
        <v>5</v>
      </c>
      <c r="B1420" s="3" t="s">
        <v>1455</v>
      </c>
      <c r="C1420" s="4">
        <v>4.6681432539977603</v>
      </c>
      <c r="K1420" s="8">
        <v>33367</v>
      </c>
      <c r="L1420">
        <v>271.24</v>
      </c>
      <c r="M1420">
        <v>250.3246</v>
      </c>
      <c r="N1420" s="9">
        <f t="shared" si="86"/>
        <v>0.25104930584382634</v>
      </c>
      <c r="O1420" s="9">
        <f t="shared" si="87"/>
        <v>0.1545805082791385</v>
      </c>
    </row>
    <row r="1421" spans="1:15" ht="13.5">
      <c r="A1421">
        <f t="shared" si="88"/>
        <v>6</v>
      </c>
      <c r="B1421" s="3" t="s">
        <v>1456</v>
      </c>
      <c r="C1421" s="4">
        <v>5.1596356573065103</v>
      </c>
      <c r="K1421" s="8">
        <v>33368</v>
      </c>
      <c r="L1421">
        <v>268.70999999999998</v>
      </c>
      <c r="M1421">
        <v>251.5093</v>
      </c>
      <c r="N1421" s="9">
        <f t="shared" si="86"/>
        <v>0.21648784462854809</v>
      </c>
      <c r="O1421" s="9">
        <f t="shared" si="87"/>
        <v>0.13861786409525112</v>
      </c>
    </row>
    <row r="1422" spans="1:15" ht="13.5">
      <c r="A1422">
        <f t="shared" si="88"/>
        <v>7</v>
      </c>
      <c r="B1422" s="3" t="s">
        <v>1457</v>
      </c>
      <c r="C1422" s="4">
        <v>5.1596356573065103</v>
      </c>
      <c r="K1422" s="8">
        <v>33371</v>
      </c>
      <c r="L1422">
        <v>268.99</v>
      </c>
      <c r="M1422">
        <v>249.6927</v>
      </c>
      <c r="N1422" s="9">
        <f t="shared" si="86"/>
        <v>0.20159921379433565</v>
      </c>
      <c r="O1422" s="9">
        <f t="shared" si="87"/>
        <v>0.11539667649423735</v>
      </c>
    </row>
    <row r="1423" spans="1:15" ht="13.5">
      <c r="A1423">
        <f t="shared" si="88"/>
        <v>1</v>
      </c>
      <c r="B1423" s="3" t="s">
        <v>1458</v>
      </c>
      <c r="C1423" s="4">
        <v>5.8189052918151702</v>
      </c>
      <c r="K1423" s="8">
        <v>33372</v>
      </c>
      <c r="L1423">
        <v>266.08999999999997</v>
      </c>
      <c r="M1423">
        <v>249.46889999999999</v>
      </c>
      <c r="N1423" s="9">
        <f t="shared" si="86"/>
        <v>0.18530892244643393</v>
      </c>
      <c r="O1423" s="9">
        <f t="shared" si="87"/>
        <v>0.11126954430041414</v>
      </c>
    </row>
    <row r="1424" spans="1:15" ht="13.5">
      <c r="A1424">
        <f t="shared" si="88"/>
        <v>2</v>
      </c>
      <c r="B1424" s="3" t="s">
        <v>1459</v>
      </c>
      <c r="C1424" s="4">
        <v>5.2437342123648802</v>
      </c>
      <c r="K1424" s="8">
        <v>33373</v>
      </c>
      <c r="L1424">
        <v>258.11</v>
      </c>
      <c r="M1424">
        <v>248.8502</v>
      </c>
      <c r="N1424" s="9">
        <f t="shared" si="86"/>
        <v>0.1465440653873491</v>
      </c>
      <c r="O1424" s="9">
        <f t="shared" si="87"/>
        <v>0.10541133617626164</v>
      </c>
    </row>
    <row r="1425" spans="1:15" ht="13.5">
      <c r="A1425">
        <f t="shared" si="88"/>
        <v>3</v>
      </c>
      <c r="B1425" s="3" t="s">
        <v>1460</v>
      </c>
      <c r="C1425" s="4">
        <v>5.6189798323045004</v>
      </c>
      <c r="K1425" s="8">
        <v>33374</v>
      </c>
      <c r="L1425">
        <v>260.7</v>
      </c>
      <c r="M1425">
        <v>246.96780000000001</v>
      </c>
      <c r="N1425" s="9">
        <f t="shared" si="86"/>
        <v>0.15028238616307799</v>
      </c>
      <c r="O1425" s="9">
        <f t="shared" si="87"/>
        <v>8.9692022590893261E-2</v>
      </c>
    </row>
    <row r="1426" spans="1:15" ht="13.5">
      <c r="A1426">
        <f t="shared" si="88"/>
        <v>4</v>
      </c>
      <c r="B1426" s="3" t="s">
        <v>1461</v>
      </c>
      <c r="C1426" s="4">
        <v>5.1120113782815704</v>
      </c>
      <c r="K1426" s="8">
        <v>33375</v>
      </c>
      <c r="L1426">
        <v>260.45999999999998</v>
      </c>
      <c r="M1426">
        <v>243.96639999999999</v>
      </c>
      <c r="N1426" s="9">
        <f t="shared" si="86"/>
        <v>0.13981882630957054</v>
      </c>
      <c r="O1426" s="9">
        <f t="shared" si="87"/>
        <v>6.7639928230712076E-2</v>
      </c>
    </row>
    <row r="1427" spans="1:15" ht="13.5">
      <c r="A1427">
        <f t="shared" si="88"/>
        <v>5</v>
      </c>
      <c r="B1427" s="3" t="s">
        <v>1462</v>
      </c>
      <c r="C1427" s="4">
        <v>4.8962050770827297</v>
      </c>
      <c r="K1427" s="8">
        <v>33378</v>
      </c>
      <c r="L1427">
        <v>258.62</v>
      </c>
      <c r="M1427">
        <v>246.29640000000001</v>
      </c>
      <c r="N1427" s="9">
        <f t="shared" si="86"/>
        <v>0.11373325868825623</v>
      </c>
      <c r="O1427" s="9">
        <f t="shared" si="87"/>
        <v>6.0662331510270784E-2</v>
      </c>
    </row>
    <row r="1428" spans="1:15" ht="13.5">
      <c r="A1428">
        <f t="shared" si="88"/>
        <v>6</v>
      </c>
      <c r="B1428" s="3" t="s">
        <v>1463</v>
      </c>
      <c r="C1428" s="4">
        <v>4.7609068833942798</v>
      </c>
      <c r="K1428" s="8">
        <v>33379</v>
      </c>
      <c r="L1428">
        <v>261.26</v>
      </c>
      <c r="M1428">
        <v>245.5461</v>
      </c>
      <c r="N1428" s="9">
        <f t="shared" si="86"/>
        <v>0.12200987760360738</v>
      </c>
      <c r="O1428" s="9">
        <f t="shared" si="87"/>
        <v>5.45248013742754E-2</v>
      </c>
    </row>
    <row r="1429" spans="1:15" ht="13.5">
      <c r="A1429">
        <f t="shared" si="88"/>
        <v>7</v>
      </c>
      <c r="B1429" s="3" t="s">
        <v>1464</v>
      </c>
      <c r="C1429" s="4">
        <v>4.7609068833942798</v>
      </c>
      <c r="K1429" s="8">
        <v>33380</v>
      </c>
      <c r="L1429">
        <v>265.69</v>
      </c>
      <c r="M1429">
        <v>246.6123</v>
      </c>
      <c r="N1429" s="9">
        <f t="shared" si="86"/>
        <v>0.12551893586376339</v>
      </c>
      <c r="O1429" s="9">
        <f t="shared" si="87"/>
        <v>4.4701770736253588E-2</v>
      </c>
    </row>
    <row r="1430" spans="1:15" ht="13.5">
      <c r="A1430">
        <f t="shared" si="88"/>
        <v>1</v>
      </c>
      <c r="B1430" s="3" t="s">
        <v>1465</v>
      </c>
      <c r="C1430" s="4">
        <v>4.9676387999112004</v>
      </c>
      <c r="K1430" s="8">
        <v>33381</v>
      </c>
      <c r="L1430">
        <v>267.17</v>
      </c>
      <c r="M1430">
        <v>245.67769999999999</v>
      </c>
      <c r="N1430" s="9">
        <f t="shared" si="86"/>
        <v>0.12710934863314227</v>
      </c>
      <c r="O1430" s="9">
        <f t="shared" si="87"/>
        <v>3.6439841376982862E-2</v>
      </c>
    </row>
    <row r="1431" spans="1:15" ht="13.5">
      <c r="A1431">
        <f t="shared" si="88"/>
        <v>2</v>
      </c>
      <c r="B1431" s="3" t="s">
        <v>1466</v>
      </c>
      <c r="C1431" s="4">
        <v>4.4736804042401399</v>
      </c>
      <c r="K1431" s="8">
        <v>33382</v>
      </c>
      <c r="L1431">
        <v>269.51</v>
      </c>
      <c r="M1431">
        <v>245.80930000000001</v>
      </c>
      <c r="N1431" s="9">
        <f t="shared" si="86"/>
        <v>0.16068044788975033</v>
      </c>
      <c r="O1431" s="9">
        <f t="shared" si="87"/>
        <v>5.8610249784668556E-2</v>
      </c>
    </row>
    <row r="1432" spans="1:15" ht="13.5">
      <c r="A1432">
        <f t="shared" si="88"/>
        <v>3</v>
      </c>
      <c r="B1432" s="3" t="s">
        <v>1467</v>
      </c>
      <c r="C1432" s="4">
        <v>5.3123037756967397</v>
      </c>
      <c r="K1432" s="8">
        <v>33386</v>
      </c>
      <c r="L1432">
        <v>273.38</v>
      </c>
      <c r="M1432">
        <v>249.60050000000001</v>
      </c>
      <c r="N1432" s="9">
        <f t="shared" si="86"/>
        <v>0.15917571234735406</v>
      </c>
      <c r="O1432" s="9">
        <f t="shared" si="87"/>
        <v>5.8346760515603835E-2</v>
      </c>
    </row>
    <row r="1433" spans="1:15" ht="13.5">
      <c r="A1433">
        <f t="shared" si="88"/>
        <v>4</v>
      </c>
      <c r="B1433" s="3" t="s">
        <v>1468</v>
      </c>
      <c r="C1433" s="4">
        <v>4.75055965543942</v>
      </c>
      <c r="K1433" s="8">
        <v>33387</v>
      </c>
      <c r="L1433">
        <v>274.36</v>
      </c>
      <c r="M1433">
        <v>248.995</v>
      </c>
      <c r="N1433" s="9">
        <f t="shared" si="86"/>
        <v>0.16082081658557223</v>
      </c>
      <c r="O1433" s="9">
        <f t="shared" si="87"/>
        <v>5.3501163528665074E-2</v>
      </c>
    </row>
    <row r="1434" spans="1:15" ht="13.5">
      <c r="A1434">
        <f t="shared" si="88"/>
        <v>5</v>
      </c>
      <c r="B1434" s="3" t="s">
        <v>1469</v>
      </c>
      <c r="C1434" s="4">
        <v>5.8011646565422801</v>
      </c>
      <c r="K1434" s="8">
        <v>33388</v>
      </c>
      <c r="L1434">
        <v>277.24</v>
      </c>
      <c r="M1434">
        <v>249.77170000000001</v>
      </c>
      <c r="N1434" s="9">
        <f t="shared" si="86"/>
        <v>0.1739995765403346</v>
      </c>
      <c r="O1434" s="9">
        <f t="shared" si="87"/>
        <v>5.768240525089996E-2</v>
      </c>
    </row>
    <row r="1435" spans="1:15" ht="13.5">
      <c r="A1435">
        <f t="shared" si="88"/>
        <v>6</v>
      </c>
      <c r="B1435" s="3" t="s">
        <v>1470</v>
      </c>
      <c r="C1435" s="4">
        <v>5.5161512308457503</v>
      </c>
      <c r="K1435" s="8">
        <v>33389</v>
      </c>
      <c r="L1435">
        <v>279</v>
      </c>
      <c r="M1435">
        <v>250.19290000000001</v>
      </c>
      <c r="N1435" s="9">
        <f t="shared" si="86"/>
        <v>0.17286026568017498</v>
      </c>
      <c r="O1435" s="9">
        <f t="shared" si="87"/>
        <v>5.1760971918614507E-2</v>
      </c>
    </row>
    <row r="1436" spans="1:15" ht="13.5">
      <c r="A1436">
        <f t="shared" si="88"/>
        <v>7</v>
      </c>
      <c r="B1436" s="3" t="s">
        <v>1471</v>
      </c>
      <c r="C1436" s="4">
        <v>5.5161512308457503</v>
      </c>
      <c r="K1436" s="8">
        <v>33392</v>
      </c>
      <c r="L1436">
        <v>280.93</v>
      </c>
      <c r="M1436">
        <v>251.73310000000001</v>
      </c>
      <c r="N1436" s="9">
        <f t="shared" si="86"/>
        <v>0.17000541418516502</v>
      </c>
      <c r="O1436" s="9">
        <f t="shared" si="87"/>
        <v>4.8407396609887021E-2</v>
      </c>
    </row>
    <row r="1437" spans="1:15" ht="13.5">
      <c r="A1437">
        <f t="shared" si="88"/>
        <v>1</v>
      </c>
      <c r="B1437" s="3" t="s">
        <v>1472</v>
      </c>
      <c r="C1437" s="4">
        <v>5.3863554292800098</v>
      </c>
      <c r="K1437" s="8">
        <v>33393</v>
      </c>
      <c r="L1437">
        <v>281.13</v>
      </c>
      <c r="M1437">
        <v>253.43119999999999</v>
      </c>
      <c r="N1437" s="9">
        <f t="shared" si="86"/>
        <v>0.18196342232499485</v>
      </c>
      <c r="O1437" s="9">
        <f t="shared" si="87"/>
        <v>6.5508513769182208E-2</v>
      </c>
    </row>
    <row r="1438" spans="1:15" ht="13.5">
      <c r="A1438">
        <f t="shared" si="88"/>
        <v>2</v>
      </c>
      <c r="B1438" s="3" t="s">
        <v>1473</v>
      </c>
      <c r="C1438" s="4">
        <v>5.7129398129120803</v>
      </c>
      <c r="K1438" s="8">
        <v>33394</v>
      </c>
      <c r="L1438">
        <v>277.36</v>
      </c>
      <c r="M1438">
        <v>254.19739999999999</v>
      </c>
      <c r="N1438" s="9">
        <f t="shared" si="86"/>
        <v>0.16513337534131489</v>
      </c>
      <c r="O1438" s="9">
        <f t="shared" si="87"/>
        <v>6.7831968073933879E-2</v>
      </c>
    </row>
    <row r="1439" spans="1:15" ht="13.5">
      <c r="A1439">
        <f t="shared" si="88"/>
        <v>3</v>
      </c>
      <c r="B1439" s="3" t="s">
        <v>1474</v>
      </c>
      <c r="C1439" s="4">
        <v>5.5611888067532496</v>
      </c>
      <c r="K1439" s="8">
        <v>33395</v>
      </c>
      <c r="L1439">
        <v>274.20999999999998</v>
      </c>
      <c r="M1439">
        <v>253.64259999999999</v>
      </c>
      <c r="N1439" s="9">
        <f t="shared" si="86"/>
        <v>0.1551520768388237</v>
      </c>
      <c r="O1439" s="9">
        <f t="shared" si="87"/>
        <v>6.8508720195467054E-2</v>
      </c>
    </row>
    <row r="1440" spans="1:15" ht="13.5">
      <c r="A1440">
        <f t="shared" si="88"/>
        <v>4</v>
      </c>
      <c r="B1440" s="3" t="s">
        <v>1475</v>
      </c>
      <c r="C1440" s="4">
        <v>4.4390554192893497</v>
      </c>
      <c r="K1440" s="8">
        <v>33396</v>
      </c>
      <c r="L1440">
        <v>270.57</v>
      </c>
      <c r="M1440">
        <v>252.90280000000001</v>
      </c>
      <c r="N1440" s="9">
        <f t="shared" si="86"/>
        <v>0.1526860648404551</v>
      </c>
      <c r="O1440" s="9">
        <f t="shared" si="87"/>
        <v>7.742001448472724E-2</v>
      </c>
    </row>
    <row r="1441" spans="1:15" ht="13.5">
      <c r="A1441">
        <f t="shared" si="88"/>
        <v>5</v>
      </c>
      <c r="B1441" s="3" t="s">
        <v>1476</v>
      </c>
      <c r="C1441" s="4">
        <v>4.4598558406691202</v>
      </c>
      <c r="K1441" s="8">
        <v>33399</v>
      </c>
      <c r="L1441">
        <v>268.38</v>
      </c>
      <c r="M1441">
        <v>252.90280000000001</v>
      </c>
      <c r="N1441" s="9">
        <f t="shared" si="86"/>
        <v>0.13264401772525858</v>
      </c>
      <c r="O1441" s="9">
        <f t="shared" si="87"/>
        <v>6.7325596117324471E-2</v>
      </c>
    </row>
    <row r="1442" spans="1:15" ht="13.5">
      <c r="A1442">
        <f t="shared" si="88"/>
        <v>6</v>
      </c>
      <c r="B1442" s="3" t="s">
        <v>1477</v>
      </c>
      <c r="C1442" s="4">
        <v>4.5191708399620696</v>
      </c>
      <c r="K1442" s="8">
        <v>33400</v>
      </c>
      <c r="L1442">
        <v>269.26</v>
      </c>
      <c r="M1442">
        <v>254.31630000000001</v>
      </c>
      <c r="N1442" s="9">
        <f t="shared" si="86"/>
        <v>0.12140269043355123</v>
      </c>
      <c r="O1442" s="9">
        <f t="shared" si="87"/>
        <v>5.9165799008787712E-2</v>
      </c>
    </row>
    <row r="1443" spans="1:15" ht="13.5">
      <c r="A1443">
        <f t="shared" si="88"/>
        <v>7</v>
      </c>
      <c r="B1443" s="3" t="s">
        <v>1478</v>
      </c>
      <c r="C1443" s="4">
        <v>4.5191708399620696</v>
      </c>
      <c r="K1443" s="8">
        <v>33401</v>
      </c>
      <c r="L1443">
        <v>265.29000000000002</v>
      </c>
      <c r="M1443">
        <v>253.5369</v>
      </c>
      <c r="N1443" s="9">
        <f t="shared" si="86"/>
        <v>9.6013220409006506E-2</v>
      </c>
      <c r="O1443" s="9">
        <f t="shared" si="87"/>
        <v>4.7456723817393076E-2</v>
      </c>
    </row>
    <row r="1444" spans="1:15" ht="13.5">
      <c r="A1444">
        <f t="shared" si="88"/>
        <v>1</v>
      </c>
      <c r="B1444" s="3" t="s">
        <v>1479</v>
      </c>
      <c r="C1444" s="4">
        <v>4.2254301952278102</v>
      </c>
      <c r="K1444" s="8">
        <v>33402</v>
      </c>
      <c r="L1444">
        <v>264.79000000000002</v>
      </c>
      <c r="M1444">
        <v>252.37450000000001</v>
      </c>
      <c r="N1444" s="9">
        <f t="shared" si="86"/>
        <v>0.10095214336202241</v>
      </c>
      <c r="O1444" s="9">
        <f t="shared" si="87"/>
        <v>4.9330589164691796E-2</v>
      </c>
    </row>
    <row r="1445" spans="1:15" ht="13.5">
      <c r="A1445">
        <f t="shared" si="88"/>
        <v>2</v>
      </c>
      <c r="B1445" s="3" t="s">
        <v>1480</v>
      </c>
      <c r="C1445" s="4">
        <v>4.9245449595225699</v>
      </c>
      <c r="K1445" s="8">
        <v>33403</v>
      </c>
      <c r="L1445">
        <v>267.8</v>
      </c>
      <c r="M1445">
        <v>254.1182</v>
      </c>
      <c r="N1445" s="9">
        <f t="shared" si="86"/>
        <v>0.11217243240998398</v>
      </c>
      <c r="O1445" s="9">
        <f t="shared" si="87"/>
        <v>5.5351966443789147E-2</v>
      </c>
    </row>
    <row r="1446" spans="1:15" ht="13.5">
      <c r="A1446">
        <f t="shared" si="88"/>
        <v>3</v>
      </c>
      <c r="B1446" s="3" t="s">
        <v>1481</v>
      </c>
      <c r="C1446" s="4">
        <v>4.9003375549225199</v>
      </c>
      <c r="K1446" s="8">
        <v>33406</v>
      </c>
      <c r="L1446">
        <v>267.57</v>
      </c>
      <c r="M1446">
        <v>254.87110000000001</v>
      </c>
      <c r="N1446" s="9">
        <f t="shared" si="86"/>
        <v>0.13037049554306956</v>
      </c>
      <c r="O1446" s="9">
        <f t="shared" si="87"/>
        <v>7.6722994381310583E-2</v>
      </c>
    </row>
    <row r="1447" spans="1:15" ht="13.5">
      <c r="A1447">
        <f t="shared" si="88"/>
        <v>4</v>
      </c>
      <c r="B1447" s="3" t="s">
        <v>1482</v>
      </c>
      <c r="C1447" s="4">
        <v>4.6080816254492802</v>
      </c>
      <c r="K1447" s="8">
        <v>33407</v>
      </c>
      <c r="L1447">
        <v>265.48</v>
      </c>
      <c r="M1447">
        <v>255.33349999999999</v>
      </c>
      <c r="N1447" s="9">
        <f t="shared" si="86"/>
        <v>0.12125691599442501</v>
      </c>
      <c r="O1447" s="9">
        <f t="shared" si="87"/>
        <v>7.8403091607889497E-2</v>
      </c>
    </row>
    <row r="1448" spans="1:15" ht="13.5">
      <c r="A1448">
        <f t="shared" si="88"/>
        <v>5</v>
      </c>
      <c r="B1448" s="3" t="s">
        <v>1483</v>
      </c>
      <c r="C1448" s="4">
        <v>5.6764594230668903</v>
      </c>
      <c r="K1448" s="8">
        <v>33408</v>
      </c>
      <c r="L1448">
        <v>260.27</v>
      </c>
      <c r="M1448">
        <v>254.5805</v>
      </c>
      <c r="N1448" s="9">
        <f t="shared" si="86"/>
        <v>9.6704871060171893E-2</v>
      </c>
      <c r="O1448" s="9">
        <f t="shared" si="87"/>
        <v>7.2730911848980284E-2</v>
      </c>
    </row>
    <row r="1449" spans="1:15" ht="13.5">
      <c r="A1449">
        <f t="shared" si="88"/>
        <v>6</v>
      </c>
      <c r="B1449" s="3" t="s">
        <v>1484</v>
      </c>
      <c r="C1449" s="4">
        <v>5.7906995889563699</v>
      </c>
      <c r="K1449" s="8">
        <v>33409</v>
      </c>
      <c r="L1449">
        <v>260.56</v>
      </c>
      <c r="M1449">
        <v>257.22250000000003</v>
      </c>
      <c r="N1449" s="9">
        <f t="shared" si="86"/>
        <v>9.4100356917908856E-2</v>
      </c>
      <c r="O1449" s="9">
        <f t="shared" si="87"/>
        <v>8.0086080201553722E-2</v>
      </c>
    </row>
    <row r="1450" spans="1:15" ht="13.5">
      <c r="A1450">
        <f t="shared" si="88"/>
        <v>7</v>
      </c>
      <c r="B1450" s="3" t="s">
        <v>1485</v>
      </c>
      <c r="C1450" s="4">
        <v>5.7906995889563699</v>
      </c>
      <c r="K1450" s="8">
        <v>33410</v>
      </c>
      <c r="L1450">
        <v>260.27999999999997</v>
      </c>
      <c r="M1450">
        <v>258.45100000000002</v>
      </c>
      <c r="N1450" s="9">
        <f t="shared" si="86"/>
        <v>0.10409773479256801</v>
      </c>
      <c r="O1450" s="9">
        <f t="shared" si="87"/>
        <v>9.633918724017998E-2</v>
      </c>
    </row>
    <row r="1451" spans="1:15" ht="13.5">
      <c r="A1451">
        <f t="shared" si="88"/>
        <v>1</v>
      </c>
      <c r="B1451" s="3" t="s">
        <v>1486</v>
      </c>
      <c r="C1451" s="4">
        <v>5.9867830749515498</v>
      </c>
      <c r="K1451" s="8">
        <v>33413</v>
      </c>
      <c r="L1451">
        <v>250.88</v>
      </c>
      <c r="M1451">
        <v>256.77330000000001</v>
      </c>
      <c r="N1451" s="9">
        <f t="shared" si="86"/>
        <v>7.7154265596153015E-2</v>
      </c>
      <c r="O1451" s="9">
        <f t="shared" si="87"/>
        <v>0.10245717229831275</v>
      </c>
    </row>
    <row r="1452" spans="1:15" ht="13.5">
      <c r="A1452">
        <f t="shared" si="88"/>
        <v>2</v>
      </c>
      <c r="B1452" s="3" t="s">
        <v>1487</v>
      </c>
      <c r="C1452" s="4">
        <v>5.9902199475597904</v>
      </c>
      <c r="K1452" s="8">
        <v>33414</v>
      </c>
      <c r="L1452">
        <v>250.99</v>
      </c>
      <c r="M1452">
        <v>257.76409999999998</v>
      </c>
      <c r="N1452" s="9">
        <f t="shared" si="86"/>
        <v>7.7487765089722771E-2</v>
      </c>
      <c r="O1452" s="9">
        <f t="shared" si="87"/>
        <v>0.10656864428608226</v>
      </c>
    </row>
    <row r="1453" spans="1:15" ht="13.5">
      <c r="A1453">
        <f t="shared" si="88"/>
        <v>3</v>
      </c>
      <c r="B1453" s="3" t="s">
        <v>1488</v>
      </c>
      <c r="C1453" s="4">
        <v>5.4691751888536402</v>
      </c>
      <c r="K1453" s="8">
        <v>33415</v>
      </c>
      <c r="L1453">
        <v>252.45</v>
      </c>
      <c r="M1453">
        <v>256.7337</v>
      </c>
      <c r="N1453" s="9">
        <f t="shared" si="86"/>
        <v>7.4483932751649329E-2</v>
      </c>
      <c r="O1453" s="9">
        <f t="shared" si="87"/>
        <v>9.2716322621834379E-2</v>
      </c>
    </row>
    <row r="1454" spans="1:15" ht="13.5">
      <c r="A1454">
        <f t="shared" si="88"/>
        <v>4</v>
      </c>
      <c r="B1454" s="3" t="s">
        <v>1489</v>
      </c>
      <c r="C1454" s="4">
        <v>5.0514734566226203</v>
      </c>
      <c r="K1454" s="8">
        <v>33416</v>
      </c>
      <c r="L1454">
        <v>255.26</v>
      </c>
      <c r="M1454">
        <v>254.35589999999999</v>
      </c>
      <c r="N1454" s="9">
        <f t="shared" si="86"/>
        <v>7.5186386420116991E-2</v>
      </c>
      <c r="O1454" s="9">
        <f t="shared" si="87"/>
        <v>7.1378206478244444E-2</v>
      </c>
    </row>
    <row r="1455" spans="1:15" ht="13.5">
      <c r="A1455">
        <f t="shared" si="88"/>
        <v>5</v>
      </c>
      <c r="B1455" s="3" t="s">
        <v>1490</v>
      </c>
      <c r="C1455" s="4">
        <v>5.00602781006714</v>
      </c>
      <c r="K1455" s="8">
        <v>33417</v>
      </c>
      <c r="L1455">
        <v>254.2</v>
      </c>
      <c r="M1455">
        <v>253.0746</v>
      </c>
      <c r="N1455" s="9">
        <f t="shared" si="86"/>
        <v>6.6006877463725466E-2</v>
      </c>
      <c r="O1455" s="9">
        <f t="shared" si="87"/>
        <v>6.1287427660823512E-2</v>
      </c>
    </row>
    <row r="1456" spans="1:15" ht="13.5">
      <c r="A1456">
        <f t="shared" si="88"/>
        <v>6</v>
      </c>
      <c r="B1456" s="3" t="s">
        <v>1491</v>
      </c>
      <c r="C1456" s="4">
        <v>4.9786779764771696</v>
      </c>
      <c r="K1456" s="8">
        <v>33420</v>
      </c>
      <c r="L1456">
        <v>259.12</v>
      </c>
      <c r="M1456">
        <v>253.70859999999999</v>
      </c>
      <c r="N1456" s="9">
        <f t="shared" si="86"/>
        <v>8.6821575371193838E-2</v>
      </c>
      <c r="O1456" s="9">
        <f t="shared" si="87"/>
        <v>6.4124653971982193E-2</v>
      </c>
    </row>
    <row r="1457" spans="1:15" ht="13.5">
      <c r="A1457">
        <f t="shared" si="88"/>
        <v>7</v>
      </c>
      <c r="B1457" s="3" t="s">
        <v>1492</v>
      </c>
      <c r="C1457" s="4">
        <v>4.9786779764771696</v>
      </c>
      <c r="K1457" s="8">
        <v>33421</v>
      </c>
      <c r="L1457">
        <v>256.08999999999997</v>
      </c>
      <c r="M1457">
        <v>254.15780000000001</v>
      </c>
      <c r="N1457" s="9">
        <f t="shared" si="86"/>
        <v>7.5195230497942633E-2</v>
      </c>
      <c r="O1457" s="9">
        <f t="shared" si="87"/>
        <v>6.7082878495255738E-2</v>
      </c>
    </row>
    <row r="1458" spans="1:15" ht="13.5">
      <c r="A1458">
        <f t="shared" si="88"/>
        <v>1</v>
      </c>
      <c r="B1458" s="3" t="s">
        <v>1493</v>
      </c>
      <c r="C1458" s="4">
        <v>4.9786779764771696</v>
      </c>
      <c r="K1458" s="8">
        <v>33422</v>
      </c>
      <c r="L1458">
        <v>252.43</v>
      </c>
      <c r="M1458">
        <v>250.459</v>
      </c>
      <c r="N1458" s="9">
        <f t="shared" si="86"/>
        <v>6.3758954909397314E-2</v>
      </c>
      <c r="O1458" s="9">
        <f t="shared" si="87"/>
        <v>5.5453013063632595E-2</v>
      </c>
    </row>
    <row r="1459" spans="1:15" ht="13.5">
      <c r="A1459">
        <f t="shared" si="88"/>
        <v>2</v>
      </c>
      <c r="B1459" s="3" t="s">
        <v>1494</v>
      </c>
      <c r="C1459" s="4">
        <v>5.1775065716291397</v>
      </c>
      <c r="K1459" s="8">
        <v>33424</v>
      </c>
      <c r="L1459">
        <v>251.98</v>
      </c>
      <c r="M1459">
        <v>250.89490000000001</v>
      </c>
      <c r="N1459" s="9">
        <f t="shared" si="86"/>
        <v>5.6697139981548128E-2</v>
      </c>
      <c r="O1459" s="9">
        <f t="shared" si="87"/>
        <v>5.2146691268975864E-2</v>
      </c>
    </row>
    <row r="1460" spans="1:15" ht="13.5">
      <c r="A1460">
        <f t="shared" si="88"/>
        <v>3</v>
      </c>
      <c r="B1460" s="3" t="s">
        <v>1495</v>
      </c>
      <c r="C1460" s="4">
        <v>5.6222057347064904</v>
      </c>
      <c r="K1460" s="8">
        <v>33427</v>
      </c>
      <c r="L1460">
        <v>258.93</v>
      </c>
      <c r="M1460">
        <v>253.06139999999999</v>
      </c>
      <c r="N1460" s="9">
        <f t="shared" si="86"/>
        <v>8.0676126878130194E-2</v>
      </c>
      <c r="O1460" s="9">
        <f t="shared" si="87"/>
        <v>5.6182804674457465E-2</v>
      </c>
    </row>
    <row r="1461" spans="1:15" ht="13.5">
      <c r="A1461">
        <f t="shared" si="88"/>
        <v>4</v>
      </c>
      <c r="B1461" s="3" t="s">
        <v>1496</v>
      </c>
      <c r="C1461" s="4">
        <v>6.5457760199099999</v>
      </c>
      <c r="K1461" s="8">
        <v>33428</v>
      </c>
      <c r="L1461">
        <v>260.68</v>
      </c>
      <c r="M1461">
        <v>254.6387</v>
      </c>
      <c r="N1461" s="9">
        <f t="shared" si="86"/>
        <v>9.2265147071147302E-2</v>
      </c>
      <c r="O1461" s="9">
        <f t="shared" si="87"/>
        <v>6.6951730495265149E-2</v>
      </c>
    </row>
    <row r="1462" spans="1:15" ht="13.5">
      <c r="A1462">
        <f t="shared" si="88"/>
        <v>5</v>
      </c>
      <c r="B1462" s="3" t="s">
        <v>1497</v>
      </c>
      <c r="C1462" s="4">
        <v>5.2375697074585403</v>
      </c>
      <c r="K1462" s="8">
        <v>33429</v>
      </c>
      <c r="L1462">
        <v>263.33</v>
      </c>
      <c r="M1462">
        <v>253.80359999999999</v>
      </c>
      <c r="N1462" s="9">
        <f t="shared" si="86"/>
        <v>9.3699381152136718E-2</v>
      </c>
      <c r="O1462" s="9">
        <f t="shared" si="87"/>
        <v>5.4132989990447244E-2</v>
      </c>
    </row>
    <row r="1463" spans="1:15" ht="13.5">
      <c r="A1463">
        <f t="shared" si="88"/>
        <v>6</v>
      </c>
      <c r="B1463" s="3" t="s">
        <v>1498</v>
      </c>
      <c r="C1463" s="4">
        <v>4.2739637965639501</v>
      </c>
      <c r="K1463" s="8">
        <v>33430</v>
      </c>
      <c r="L1463">
        <v>263.83999999999997</v>
      </c>
      <c r="M1463">
        <v>252.66370000000001</v>
      </c>
      <c r="N1463" s="9">
        <f t="shared" si="86"/>
        <v>8.3843404674855071E-2</v>
      </c>
      <c r="O1463" s="9">
        <f t="shared" si="87"/>
        <v>3.7931643593640985E-2</v>
      </c>
    </row>
    <row r="1464" spans="1:15" ht="13.5">
      <c r="A1464">
        <f t="shared" si="88"/>
        <v>7</v>
      </c>
      <c r="B1464" s="3" t="s">
        <v>1499</v>
      </c>
      <c r="C1464" s="4">
        <v>4.2739637965639501</v>
      </c>
      <c r="K1464" s="8">
        <v>33431</v>
      </c>
      <c r="L1464">
        <v>267.44</v>
      </c>
      <c r="M1464">
        <v>249.09819999999999</v>
      </c>
      <c r="N1464" s="9">
        <f t="shared" si="86"/>
        <v>9.2751491378605833E-2</v>
      </c>
      <c r="O1464" s="9">
        <f t="shared" si="87"/>
        <v>1.7807469150935562E-2</v>
      </c>
    </row>
    <row r="1465" spans="1:15" ht="13.5">
      <c r="A1465">
        <f t="shared" si="88"/>
        <v>1</v>
      </c>
      <c r="B1465" s="3" t="s">
        <v>1500</v>
      </c>
      <c r="C1465" s="4">
        <v>3.8416963308624701</v>
      </c>
      <c r="K1465" s="8">
        <v>33434</v>
      </c>
      <c r="L1465">
        <v>268.89999999999998</v>
      </c>
      <c r="M1465">
        <v>248.76679999999999</v>
      </c>
      <c r="N1465" s="9">
        <f t="shared" si="86"/>
        <v>9.2290194166869677E-2</v>
      </c>
      <c r="O1465" s="9">
        <f t="shared" si="87"/>
        <v>1.050775855065389E-2</v>
      </c>
    </row>
    <row r="1466" spans="1:15" ht="13.5">
      <c r="A1466">
        <f t="shared" si="88"/>
        <v>2</v>
      </c>
      <c r="B1466" s="3" t="s">
        <v>1501</v>
      </c>
      <c r="C1466" s="4">
        <v>4.0180887640307601</v>
      </c>
      <c r="K1466" s="8">
        <v>33435</v>
      </c>
      <c r="L1466">
        <v>264.48</v>
      </c>
      <c r="M1466">
        <v>250.4502</v>
      </c>
      <c r="N1466" s="9">
        <f t="shared" si="86"/>
        <v>9.5064590924147208E-2</v>
      </c>
      <c r="O1466" s="9">
        <f t="shared" si="87"/>
        <v>3.6974991719112227E-2</v>
      </c>
    </row>
    <row r="1467" spans="1:15" ht="13.5">
      <c r="A1467">
        <f t="shared" si="88"/>
        <v>3</v>
      </c>
      <c r="B1467" s="3" t="s">
        <v>1502</v>
      </c>
      <c r="C1467" s="4">
        <v>4.7899402774636899</v>
      </c>
      <c r="K1467" s="8">
        <v>33436</v>
      </c>
      <c r="L1467">
        <v>263.38</v>
      </c>
      <c r="M1467">
        <v>249.61510000000001</v>
      </c>
      <c r="N1467" s="9">
        <f t="shared" si="86"/>
        <v>0.10561665687179911</v>
      </c>
      <c r="O1467" s="9">
        <f t="shared" si="87"/>
        <v>4.7834354798085954E-2</v>
      </c>
    </row>
    <row r="1468" spans="1:15" ht="13.5">
      <c r="A1468">
        <f t="shared" si="88"/>
        <v>4</v>
      </c>
      <c r="B1468" s="3" t="s">
        <v>1503</v>
      </c>
      <c r="C1468" s="4">
        <v>5.74504826466646</v>
      </c>
      <c r="K1468" s="8">
        <v>33437</v>
      </c>
      <c r="L1468">
        <v>266.23</v>
      </c>
      <c r="M1468">
        <v>248.70050000000001</v>
      </c>
      <c r="N1468" s="9">
        <f t="shared" si="86"/>
        <v>0.12618443316412864</v>
      </c>
      <c r="O1468" s="9">
        <f t="shared" si="87"/>
        <v>5.2032571912013603E-2</v>
      </c>
    </row>
    <row r="1469" spans="1:15" ht="13.5">
      <c r="A1469">
        <f t="shared" si="88"/>
        <v>5</v>
      </c>
      <c r="B1469" s="3" t="s">
        <v>1504</v>
      </c>
      <c r="C1469" s="4">
        <v>5.4301165189270604</v>
      </c>
      <c r="K1469" s="8">
        <v>33438</v>
      </c>
      <c r="L1469">
        <v>266.92</v>
      </c>
      <c r="M1469">
        <v>248.26310000000001</v>
      </c>
      <c r="N1469" s="9">
        <f t="shared" si="86"/>
        <v>0.14833935639304774</v>
      </c>
      <c r="O1469" s="9">
        <f t="shared" si="87"/>
        <v>6.807391154706588E-2</v>
      </c>
    </row>
    <row r="1470" spans="1:15" ht="13.5">
      <c r="A1470">
        <f t="shared" si="88"/>
        <v>6</v>
      </c>
      <c r="B1470" s="3" t="s">
        <v>1505</v>
      </c>
      <c r="C1470" s="4">
        <v>5.5679422767681803</v>
      </c>
      <c r="K1470" s="8">
        <v>33441</v>
      </c>
      <c r="L1470">
        <v>264.33999999999997</v>
      </c>
      <c r="M1470">
        <v>248.40889999999999</v>
      </c>
      <c r="N1470" s="9">
        <f t="shared" si="86"/>
        <v>0.1625472776849326</v>
      </c>
      <c r="O1470" s="9">
        <f t="shared" si="87"/>
        <v>9.2483507784325791E-2</v>
      </c>
    </row>
    <row r="1471" spans="1:15" ht="13.5">
      <c r="A1471">
        <f t="shared" si="88"/>
        <v>7</v>
      </c>
      <c r="B1471" s="3" t="s">
        <v>1506</v>
      </c>
      <c r="C1471" s="4">
        <v>5.5679422767681803</v>
      </c>
      <c r="K1471" s="8">
        <v>33442</v>
      </c>
      <c r="L1471">
        <v>259.32</v>
      </c>
      <c r="M1471">
        <v>248.21010000000001</v>
      </c>
      <c r="N1471" s="9">
        <f t="shared" si="86"/>
        <v>0.1449512119740386</v>
      </c>
      <c r="O1471" s="9">
        <f t="shared" si="87"/>
        <v>9.5898715175062987E-2</v>
      </c>
    </row>
    <row r="1472" spans="1:15" ht="13.5">
      <c r="A1472">
        <f t="shared" si="88"/>
        <v>1</v>
      </c>
      <c r="B1472" s="3" t="s">
        <v>1507</v>
      </c>
      <c r="C1472" s="4">
        <v>5.5336149507169097</v>
      </c>
      <c r="K1472" s="8">
        <v>33443</v>
      </c>
      <c r="L1472">
        <v>257.86</v>
      </c>
      <c r="M1472">
        <v>246.67250000000001</v>
      </c>
      <c r="N1472" s="9">
        <f t="shared" ref="N1472:N1535" si="89">L1472 / INDEX(L:L, MAX(ROW(L1472) - 252, 3)) - 1</f>
        <v>0.12720755376814141</v>
      </c>
      <c r="O1472" s="9">
        <f t="shared" ref="O1472:O1535" si="90">M1472 / INDEX(L:L, MAX(ROW(M1472) - 252, 3)) - 1</f>
        <v>7.830258786501143E-2</v>
      </c>
    </row>
    <row r="1473" spans="1:15" ht="13.5">
      <c r="A1473">
        <f t="shared" si="88"/>
        <v>2</v>
      </c>
      <c r="B1473" s="3" t="s">
        <v>1508</v>
      </c>
      <c r="C1473" s="4">
        <v>4.7015887548244901</v>
      </c>
      <c r="K1473" s="8">
        <v>33444</v>
      </c>
      <c r="L1473">
        <v>261.2</v>
      </c>
      <c r="M1473">
        <v>247.0437</v>
      </c>
      <c r="N1473" s="9">
        <f t="shared" si="89"/>
        <v>0.14964788732394374</v>
      </c>
      <c r="O1473" s="9">
        <f t="shared" si="90"/>
        <v>8.7340228873239445E-2</v>
      </c>
    </row>
    <row r="1474" spans="1:15" ht="13.5">
      <c r="A1474">
        <f t="shared" si="88"/>
        <v>3</v>
      </c>
      <c r="B1474" s="3" t="s">
        <v>1509</v>
      </c>
      <c r="C1474" s="4">
        <v>4.7566127118655803</v>
      </c>
      <c r="K1474" s="8">
        <v>33445</v>
      </c>
      <c r="L1474">
        <v>264.22000000000003</v>
      </c>
      <c r="M1474">
        <v>249.297</v>
      </c>
      <c r="N1474" s="9">
        <f t="shared" si="89"/>
        <v>0.17103222089261205</v>
      </c>
      <c r="O1474" s="9">
        <f t="shared" si="90"/>
        <v>0.10489296636085621</v>
      </c>
    </row>
    <row r="1475" spans="1:15" ht="13.5">
      <c r="A1475">
        <f t="shared" ref="A1475:A1538" si="91">WEEKDAY(B1475,2)</f>
        <v>4</v>
      </c>
      <c r="B1475" s="3" t="s">
        <v>1510</v>
      </c>
      <c r="C1475" s="4">
        <v>3.9662059813132098</v>
      </c>
      <c r="K1475" s="8">
        <v>33448</v>
      </c>
      <c r="L1475">
        <v>264.62</v>
      </c>
      <c r="M1475">
        <v>250.7285</v>
      </c>
      <c r="N1475" s="9">
        <f t="shared" si="89"/>
        <v>0.18176134333690608</v>
      </c>
      <c r="O1475" s="9">
        <f t="shared" si="90"/>
        <v>0.11972356198642387</v>
      </c>
    </row>
    <row r="1476" spans="1:15" ht="13.5">
      <c r="A1476">
        <f t="shared" si="91"/>
        <v>5</v>
      </c>
      <c r="B1476" s="3" t="s">
        <v>1511</v>
      </c>
      <c r="C1476" s="4">
        <v>3.2569623561414098</v>
      </c>
      <c r="K1476" s="8">
        <v>33449</v>
      </c>
      <c r="L1476">
        <v>269.32</v>
      </c>
      <c r="M1476">
        <v>248.3426</v>
      </c>
      <c r="N1476" s="9">
        <f t="shared" si="89"/>
        <v>0.20565851911540878</v>
      </c>
      <c r="O1476" s="9">
        <f t="shared" si="90"/>
        <v>0.11174948518220074</v>
      </c>
    </row>
    <row r="1477" spans="1:15" ht="13.5">
      <c r="A1477">
        <f t="shared" si="91"/>
        <v>6</v>
      </c>
      <c r="B1477" s="3" t="s">
        <v>1512</v>
      </c>
      <c r="C1477" s="4">
        <v>3.2371358994326398</v>
      </c>
      <c r="K1477" s="8">
        <v>33450</v>
      </c>
      <c r="L1477">
        <v>272.14999999999998</v>
      </c>
      <c r="M1477">
        <v>248.0908</v>
      </c>
      <c r="N1477" s="9">
        <f t="shared" si="89"/>
        <v>0.2197472212262459</v>
      </c>
      <c r="O1477" s="9">
        <f t="shared" si="90"/>
        <v>0.11191645751165291</v>
      </c>
    </row>
    <row r="1478" spans="1:15" ht="13.5">
      <c r="A1478">
        <f t="shared" si="91"/>
        <v>7</v>
      </c>
      <c r="B1478" s="3" t="s">
        <v>1513</v>
      </c>
      <c r="C1478" s="4">
        <v>3.2371358994326398</v>
      </c>
      <c r="K1478" s="8">
        <v>33451</v>
      </c>
      <c r="L1478">
        <v>274.24</v>
      </c>
      <c r="M1478">
        <v>248.2764</v>
      </c>
      <c r="N1478" s="9">
        <f t="shared" si="89"/>
        <v>0.25240900579988135</v>
      </c>
      <c r="O1478" s="9">
        <f t="shared" si="90"/>
        <v>0.13383751198794358</v>
      </c>
    </row>
    <row r="1479" spans="1:15" ht="13.5">
      <c r="A1479">
        <f t="shared" si="91"/>
        <v>1</v>
      </c>
      <c r="B1479" s="3" t="s">
        <v>1514</v>
      </c>
      <c r="C1479" s="4">
        <v>3.56255254209794</v>
      </c>
      <c r="K1479" s="8">
        <v>33452</v>
      </c>
      <c r="L1479">
        <v>275.47000000000003</v>
      </c>
      <c r="M1479">
        <v>249.3235</v>
      </c>
      <c r="N1479" s="9">
        <f t="shared" si="89"/>
        <v>0.29571966133584215</v>
      </c>
      <c r="O1479" s="9">
        <f t="shared" si="90"/>
        <v>0.17273518344308569</v>
      </c>
    </row>
    <row r="1480" spans="1:15" ht="13.5">
      <c r="A1480">
        <f t="shared" si="91"/>
        <v>2</v>
      </c>
      <c r="B1480" s="3" t="s">
        <v>1515</v>
      </c>
      <c r="C1480" s="4">
        <v>2.8888188549111899</v>
      </c>
      <c r="K1480" s="8">
        <v>33455</v>
      </c>
      <c r="L1480">
        <v>272.16000000000003</v>
      </c>
      <c r="M1480">
        <v>250.2911</v>
      </c>
      <c r="N1480" s="9">
        <f t="shared" si="89"/>
        <v>0.35093815149409324</v>
      </c>
      <c r="O1480" s="9">
        <f t="shared" si="90"/>
        <v>0.24238608160428865</v>
      </c>
    </row>
    <row r="1481" spans="1:15" ht="13.5">
      <c r="A1481">
        <f t="shared" si="91"/>
        <v>3</v>
      </c>
      <c r="B1481" s="3" t="s">
        <v>1516</v>
      </c>
      <c r="C1481" s="4">
        <v>3.5704826855591101</v>
      </c>
      <c r="K1481" s="8">
        <v>33456</v>
      </c>
      <c r="L1481">
        <v>274.74</v>
      </c>
      <c r="M1481">
        <v>250.4237</v>
      </c>
      <c r="N1481" s="9">
        <f t="shared" si="89"/>
        <v>0.35573649148778674</v>
      </c>
      <c r="O1481" s="9">
        <f t="shared" si="90"/>
        <v>0.23574488033555396</v>
      </c>
    </row>
    <row r="1482" spans="1:15" ht="13.5">
      <c r="A1482">
        <f t="shared" si="91"/>
        <v>4</v>
      </c>
      <c r="B1482" s="3" t="s">
        <v>1517</v>
      </c>
      <c r="C1482" s="4">
        <v>3.3176933128119801</v>
      </c>
      <c r="K1482" s="8">
        <v>33457</v>
      </c>
      <c r="L1482">
        <v>276.54000000000002</v>
      </c>
      <c r="M1482">
        <v>250.88759999999999</v>
      </c>
      <c r="N1482" s="9">
        <f t="shared" si="89"/>
        <v>0.34516976359568052</v>
      </c>
      <c r="O1482" s="9">
        <f t="shared" si="90"/>
        <v>0.22038914291273448</v>
      </c>
    </row>
    <row r="1483" spans="1:15" ht="13.5">
      <c r="A1483">
        <f t="shared" si="91"/>
        <v>5</v>
      </c>
      <c r="B1483" s="3" t="s">
        <v>1518</v>
      </c>
      <c r="C1483" s="4">
        <v>3.6853388727432002</v>
      </c>
      <c r="K1483" s="8">
        <v>33458</v>
      </c>
      <c r="L1483">
        <v>278.76</v>
      </c>
      <c r="M1483">
        <v>250.88759999999999</v>
      </c>
      <c r="N1483" s="9">
        <f t="shared" si="89"/>
        <v>0.33301453710788054</v>
      </c>
      <c r="O1483" s="9">
        <f t="shared" si="90"/>
        <v>0.19973029839326695</v>
      </c>
    </row>
    <row r="1484" spans="1:15" ht="13.5">
      <c r="A1484">
        <f t="shared" si="91"/>
        <v>6</v>
      </c>
      <c r="B1484" s="3" t="s">
        <v>1519</v>
      </c>
      <c r="C1484" s="4">
        <v>3.1447946755813501</v>
      </c>
      <c r="K1484" s="8">
        <v>33459</v>
      </c>
      <c r="L1484">
        <v>278.14999999999998</v>
      </c>
      <c r="M1484">
        <v>249.9299</v>
      </c>
      <c r="N1484" s="9">
        <f t="shared" si="89"/>
        <v>0.34873684720942633</v>
      </c>
      <c r="O1484" s="9">
        <f t="shared" si="90"/>
        <v>0.21189885079765314</v>
      </c>
    </row>
    <row r="1485" spans="1:15" ht="13.5">
      <c r="A1485">
        <f t="shared" si="91"/>
        <v>7</v>
      </c>
      <c r="B1485" s="3" t="s">
        <v>1520</v>
      </c>
      <c r="C1485" s="4">
        <v>3.1447946755813501</v>
      </c>
      <c r="K1485" s="8">
        <v>33462</v>
      </c>
      <c r="L1485">
        <v>280.25</v>
      </c>
      <c r="M1485">
        <v>249.21170000000001</v>
      </c>
      <c r="N1485" s="9">
        <f t="shared" si="89"/>
        <v>0.35112332465528895</v>
      </c>
      <c r="O1485" s="9">
        <f t="shared" si="90"/>
        <v>0.2014834635040017</v>
      </c>
    </row>
    <row r="1486" spans="1:15" ht="13.5">
      <c r="A1486">
        <f t="shared" si="91"/>
        <v>1</v>
      </c>
      <c r="B1486" s="3" t="s">
        <v>1521</v>
      </c>
      <c r="C1486" s="4">
        <v>2.9695273245689702</v>
      </c>
      <c r="K1486" s="8">
        <v>33463</v>
      </c>
      <c r="L1486">
        <v>282.47000000000003</v>
      </c>
      <c r="M1486">
        <v>249.0787</v>
      </c>
      <c r="N1486" s="9">
        <f t="shared" si="89"/>
        <v>0.35613807671995801</v>
      </c>
      <c r="O1486" s="9">
        <f t="shared" si="90"/>
        <v>0.19582649191031742</v>
      </c>
    </row>
    <row r="1487" spans="1:15" ht="13.5">
      <c r="A1487">
        <f t="shared" si="91"/>
        <v>2</v>
      </c>
      <c r="B1487" s="3" t="s">
        <v>1522</v>
      </c>
      <c r="C1487" s="4">
        <v>1.3468907816136999</v>
      </c>
      <c r="K1487" s="8">
        <v>33464</v>
      </c>
      <c r="L1487">
        <v>284.73</v>
      </c>
      <c r="M1487">
        <v>250.3689</v>
      </c>
      <c r="N1487" s="9">
        <f t="shared" si="89"/>
        <v>0.36587354888227952</v>
      </c>
      <c r="O1487" s="9">
        <f t="shared" si="90"/>
        <v>0.20104048738367064</v>
      </c>
    </row>
    <row r="1488" spans="1:15" ht="13.5">
      <c r="A1488">
        <f t="shared" si="91"/>
        <v>3</v>
      </c>
      <c r="B1488" s="3" t="s">
        <v>1523</v>
      </c>
      <c r="C1488" s="4">
        <v>1.1320108193646501</v>
      </c>
      <c r="K1488" s="8">
        <v>33465</v>
      </c>
      <c r="L1488">
        <v>281.81</v>
      </c>
      <c r="M1488">
        <v>250.38220000000001</v>
      </c>
      <c r="N1488" s="9">
        <f t="shared" si="89"/>
        <v>0.3937880211682081</v>
      </c>
      <c r="O1488" s="9">
        <f t="shared" si="90"/>
        <v>0.23835105593748462</v>
      </c>
    </row>
    <row r="1489" spans="1:15" ht="13.5">
      <c r="A1489">
        <f t="shared" si="91"/>
        <v>4</v>
      </c>
      <c r="B1489" s="3" t="s">
        <v>1524</v>
      </c>
      <c r="C1489" s="4">
        <v>0.97430680059515895</v>
      </c>
      <c r="K1489" s="8">
        <v>33466</v>
      </c>
      <c r="L1489">
        <v>279.51</v>
      </c>
      <c r="M1489">
        <v>248.5866</v>
      </c>
      <c r="N1489" s="9">
        <f t="shared" si="89"/>
        <v>0.41991363982727958</v>
      </c>
      <c r="O1489" s="9">
        <f t="shared" si="90"/>
        <v>0.26282245364490731</v>
      </c>
    </row>
    <row r="1490" spans="1:15" ht="13.5">
      <c r="A1490">
        <f t="shared" si="91"/>
        <v>5</v>
      </c>
      <c r="B1490" s="3" t="s">
        <v>1525</v>
      </c>
      <c r="C1490" s="4">
        <v>1.9399744296121999</v>
      </c>
      <c r="K1490" s="8">
        <v>33469</v>
      </c>
      <c r="L1490">
        <v>271.95999999999998</v>
      </c>
      <c r="M1490">
        <v>246.0994</v>
      </c>
      <c r="N1490" s="9">
        <f t="shared" si="89"/>
        <v>0.40838943552563434</v>
      </c>
      <c r="O1490" s="9">
        <f t="shared" si="90"/>
        <v>0.27446607975142423</v>
      </c>
    </row>
    <row r="1491" spans="1:15" ht="13.5">
      <c r="A1491">
        <f t="shared" si="91"/>
        <v>6</v>
      </c>
      <c r="B1491" s="3" t="s">
        <v>1526</v>
      </c>
      <c r="C1491" s="4">
        <v>1.6799747933301501</v>
      </c>
      <c r="K1491" s="8">
        <v>33470</v>
      </c>
      <c r="L1491">
        <v>274.2</v>
      </c>
      <c r="M1491">
        <v>244.31710000000001</v>
      </c>
      <c r="N1491" s="9">
        <f t="shared" si="89"/>
        <v>0.45649633485605023</v>
      </c>
      <c r="O1491" s="9">
        <f t="shared" si="90"/>
        <v>0.2977642621905876</v>
      </c>
    </row>
    <row r="1492" spans="1:15" ht="13.5">
      <c r="A1492">
        <f t="shared" si="91"/>
        <v>7</v>
      </c>
      <c r="B1492" s="3" t="s">
        <v>1527</v>
      </c>
      <c r="C1492" s="4">
        <v>1.6799747933301501</v>
      </c>
      <c r="K1492" s="8">
        <v>33471</v>
      </c>
      <c r="L1492">
        <v>286.07</v>
      </c>
      <c r="M1492">
        <v>243.27969999999999</v>
      </c>
      <c r="N1492" s="9">
        <f t="shared" si="89"/>
        <v>0.54624074374358145</v>
      </c>
      <c r="O1492" s="9">
        <f t="shared" si="90"/>
        <v>0.31495432679314628</v>
      </c>
    </row>
    <row r="1493" spans="1:15" ht="13.5">
      <c r="A1493">
        <f t="shared" si="91"/>
        <v>1</v>
      </c>
      <c r="B1493" s="3" t="s">
        <v>1528</v>
      </c>
      <c r="C1493" s="4">
        <v>2.5603011533709599</v>
      </c>
      <c r="K1493" s="8">
        <v>33472</v>
      </c>
      <c r="L1493">
        <v>284.55</v>
      </c>
      <c r="M1493">
        <v>243.2398</v>
      </c>
      <c r="N1493" s="9">
        <f t="shared" si="89"/>
        <v>0.59599528857479411</v>
      </c>
      <c r="O1493" s="9">
        <f t="shared" si="90"/>
        <v>0.36429300577710477</v>
      </c>
    </row>
    <row r="1494" spans="1:15" ht="13.5">
      <c r="A1494">
        <f t="shared" si="91"/>
        <v>2</v>
      </c>
      <c r="B1494" s="3" t="s">
        <v>1529</v>
      </c>
      <c r="C1494" s="4">
        <v>3.94327892719215</v>
      </c>
      <c r="K1494" s="8">
        <v>33473</v>
      </c>
      <c r="L1494">
        <v>286.77</v>
      </c>
      <c r="M1494">
        <v>241.21809999999999</v>
      </c>
      <c r="N1494" s="9">
        <f t="shared" si="89"/>
        <v>0.55044333910034582</v>
      </c>
      <c r="O1494" s="9">
        <f t="shared" si="90"/>
        <v>0.30416360294117628</v>
      </c>
    </row>
    <row r="1495" spans="1:15" ht="13.5">
      <c r="A1495">
        <f t="shared" si="91"/>
        <v>3</v>
      </c>
      <c r="B1495" s="3" t="s">
        <v>1530</v>
      </c>
      <c r="C1495" s="4">
        <v>3.8173846610994899</v>
      </c>
      <c r="K1495" s="8">
        <v>33476</v>
      </c>
      <c r="L1495">
        <v>286.7</v>
      </c>
      <c r="M1495">
        <v>241.68360000000001</v>
      </c>
      <c r="N1495" s="9">
        <f t="shared" si="89"/>
        <v>0.47798742138364791</v>
      </c>
      <c r="O1495" s="9">
        <f t="shared" si="90"/>
        <v>0.24592019795855258</v>
      </c>
    </row>
    <row r="1496" spans="1:15" ht="13.5">
      <c r="A1496">
        <f t="shared" si="91"/>
        <v>4</v>
      </c>
      <c r="B1496" s="3" t="s">
        <v>1531</v>
      </c>
      <c r="C1496" s="4">
        <v>4.1797925279972903</v>
      </c>
      <c r="K1496" s="8">
        <v>33477</v>
      </c>
      <c r="L1496">
        <v>286.77</v>
      </c>
      <c r="M1496">
        <v>243.91810000000001</v>
      </c>
      <c r="N1496" s="9">
        <f t="shared" si="89"/>
        <v>0.47136993329912769</v>
      </c>
      <c r="O1496" s="9">
        <f t="shared" si="90"/>
        <v>0.25150384812724469</v>
      </c>
    </row>
    <row r="1497" spans="1:15" ht="13.5">
      <c r="A1497">
        <f t="shared" si="91"/>
        <v>5</v>
      </c>
      <c r="B1497" s="3" t="s">
        <v>1532</v>
      </c>
      <c r="C1497" s="4">
        <v>3.3476179420352001</v>
      </c>
      <c r="K1497" s="8">
        <v>33478</v>
      </c>
      <c r="L1497">
        <v>289.88</v>
      </c>
      <c r="M1497">
        <v>242.13579999999999</v>
      </c>
      <c r="N1497" s="9">
        <f t="shared" si="89"/>
        <v>0.50274753758424051</v>
      </c>
      <c r="O1497" s="9">
        <f t="shared" si="90"/>
        <v>0.25524002073613272</v>
      </c>
    </row>
    <row r="1498" spans="1:15" ht="13.5">
      <c r="A1498">
        <f t="shared" si="91"/>
        <v>6</v>
      </c>
      <c r="B1498" s="3" t="s">
        <v>1533</v>
      </c>
      <c r="C1498" s="4">
        <v>2.75990388742184</v>
      </c>
      <c r="K1498" s="8">
        <v>33479</v>
      </c>
      <c r="L1498">
        <v>288.58999999999997</v>
      </c>
      <c r="M1498">
        <v>245.1285</v>
      </c>
      <c r="N1498" s="9">
        <f t="shared" si="89"/>
        <v>0.51308131914224298</v>
      </c>
      <c r="O1498" s="9">
        <f t="shared" si="90"/>
        <v>0.2852120799035287</v>
      </c>
    </row>
    <row r="1499" spans="1:15" ht="13.5">
      <c r="A1499">
        <f t="shared" si="91"/>
        <v>7</v>
      </c>
      <c r="B1499" s="3" t="s">
        <v>1534</v>
      </c>
      <c r="C1499" s="4">
        <v>2.75990388742184</v>
      </c>
      <c r="K1499" s="8">
        <v>33480</v>
      </c>
      <c r="L1499">
        <v>287.39999999999998</v>
      </c>
      <c r="M1499">
        <v>242.89400000000001</v>
      </c>
      <c r="N1499" s="9">
        <f t="shared" si="89"/>
        <v>0.48435079020762295</v>
      </c>
      <c r="O1499" s="9">
        <f t="shared" si="90"/>
        <v>0.2544881727094308</v>
      </c>
    </row>
    <row r="1500" spans="1:15" ht="13.5">
      <c r="A1500">
        <f t="shared" si="91"/>
        <v>1</v>
      </c>
      <c r="B1500" s="3" t="s">
        <v>1535</v>
      </c>
      <c r="C1500" s="4">
        <v>2.7388508109089398</v>
      </c>
      <c r="K1500" s="8">
        <v>33484</v>
      </c>
      <c r="L1500">
        <v>284.33</v>
      </c>
      <c r="M1500">
        <v>240.28710000000001</v>
      </c>
      <c r="N1500" s="9">
        <f t="shared" si="89"/>
        <v>0.46004929649789439</v>
      </c>
      <c r="O1500" s="9">
        <f t="shared" si="90"/>
        <v>0.23388672075587968</v>
      </c>
    </row>
    <row r="1501" spans="1:15" ht="13.5">
      <c r="A1501">
        <f t="shared" si="91"/>
        <v>2</v>
      </c>
      <c r="B1501" s="3" t="s">
        <v>1536</v>
      </c>
      <c r="C1501" s="4">
        <v>2.6755479598793701</v>
      </c>
      <c r="K1501" s="8">
        <v>33485</v>
      </c>
      <c r="L1501">
        <v>281.82</v>
      </c>
      <c r="M1501">
        <v>241.125</v>
      </c>
      <c r="N1501" s="9">
        <f t="shared" si="89"/>
        <v>0.45402951191827468</v>
      </c>
      <c r="O1501" s="9">
        <f t="shared" si="90"/>
        <v>0.24406665978743169</v>
      </c>
    </row>
    <row r="1502" spans="1:15" ht="13.5">
      <c r="A1502">
        <f t="shared" si="91"/>
        <v>3</v>
      </c>
      <c r="B1502" s="3" t="s">
        <v>1537</v>
      </c>
      <c r="C1502" s="4">
        <v>3.7448855065545898</v>
      </c>
      <c r="K1502" s="8">
        <v>33486</v>
      </c>
      <c r="L1502">
        <v>280.73</v>
      </c>
      <c r="M1502">
        <v>241.13829999999999</v>
      </c>
      <c r="N1502" s="9">
        <f t="shared" si="89"/>
        <v>0.47233439974825631</v>
      </c>
      <c r="O1502" s="9">
        <f t="shared" si="90"/>
        <v>0.26468925368437612</v>
      </c>
    </row>
    <row r="1503" spans="1:15" ht="13.5">
      <c r="A1503">
        <f t="shared" si="91"/>
        <v>4</v>
      </c>
      <c r="B1503" s="3" t="s">
        <v>1538</v>
      </c>
      <c r="C1503" s="4">
        <v>3.0191435116576399</v>
      </c>
      <c r="K1503" s="8">
        <v>33487</v>
      </c>
      <c r="L1503">
        <v>279.95999999999998</v>
      </c>
      <c r="M1503">
        <v>243.0403</v>
      </c>
      <c r="N1503" s="9">
        <f t="shared" si="89"/>
        <v>0.45964546402502582</v>
      </c>
      <c r="O1503" s="9">
        <f t="shared" si="90"/>
        <v>0.26715484880083418</v>
      </c>
    </row>
    <row r="1504" spans="1:15" ht="13.5">
      <c r="A1504">
        <f t="shared" si="91"/>
        <v>5</v>
      </c>
      <c r="B1504" s="3" t="s">
        <v>1539</v>
      </c>
      <c r="C1504" s="4">
        <v>2.7431519598274399</v>
      </c>
      <c r="K1504" s="8">
        <v>33490</v>
      </c>
      <c r="L1504">
        <v>281.33999999999997</v>
      </c>
      <c r="M1504">
        <v>247.03129999999999</v>
      </c>
      <c r="N1504" s="9">
        <f t="shared" si="89"/>
        <v>0.46036854399169469</v>
      </c>
      <c r="O1504" s="9">
        <f t="shared" si="90"/>
        <v>0.28228030106410573</v>
      </c>
    </row>
    <row r="1505" spans="1:15" ht="13.5">
      <c r="A1505">
        <f t="shared" si="91"/>
        <v>6</v>
      </c>
      <c r="B1505" s="3" t="s">
        <v>1540</v>
      </c>
      <c r="C1505" s="4">
        <v>3.2067396554394101</v>
      </c>
      <c r="K1505" s="8">
        <v>33491</v>
      </c>
      <c r="L1505">
        <v>276.39</v>
      </c>
      <c r="M1505">
        <v>245.6832</v>
      </c>
      <c r="N1505" s="9">
        <f t="shared" si="89"/>
        <v>0.44737117720988673</v>
      </c>
      <c r="O1505" s="9">
        <f t="shared" si="90"/>
        <v>0.28656891495601178</v>
      </c>
    </row>
    <row r="1506" spans="1:15" ht="13.5">
      <c r="A1506">
        <f t="shared" si="91"/>
        <v>7</v>
      </c>
      <c r="B1506" s="3" t="s">
        <v>1541</v>
      </c>
      <c r="C1506" s="4">
        <v>3.2067396554394101</v>
      </c>
      <c r="K1506" s="8">
        <v>33492</v>
      </c>
      <c r="L1506">
        <v>279.64999999999998</v>
      </c>
      <c r="M1506">
        <v>246.08359999999999</v>
      </c>
      <c r="N1506" s="9">
        <f t="shared" si="89"/>
        <v>0.45386015076683117</v>
      </c>
      <c r="O1506" s="9">
        <f t="shared" si="90"/>
        <v>0.27935326228229784</v>
      </c>
    </row>
    <row r="1507" spans="1:15" ht="13.5">
      <c r="A1507">
        <f t="shared" si="91"/>
        <v>1</v>
      </c>
      <c r="B1507" s="3" t="s">
        <v>1542</v>
      </c>
      <c r="C1507" s="4">
        <v>2.31337948121522</v>
      </c>
      <c r="K1507" s="8">
        <v>33493</v>
      </c>
      <c r="L1507">
        <v>285.55</v>
      </c>
      <c r="M1507">
        <v>244.56190000000001</v>
      </c>
      <c r="N1507" s="9">
        <f t="shared" si="89"/>
        <v>0.50511279780729512</v>
      </c>
      <c r="O1507" s="9">
        <f t="shared" si="90"/>
        <v>0.28906757326586563</v>
      </c>
    </row>
    <row r="1508" spans="1:15" ht="13.5">
      <c r="A1508">
        <f t="shared" si="91"/>
        <v>2</v>
      </c>
      <c r="B1508" s="3" t="s">
        <v>1543</v>
      </c>
      <c r="C1508" s="4">
        <v>2.2603053849200099</v>
      </c>
      <c r="K1508" s="8">
        <v>33494</v>
      </c>
      <c r="L1508">
        <v>279.49</v>
      </c>
      <c r="M1508">
        <v>242.76</v>
      </c>
      <c r="N1508" s="9">
        <f t="shared" si="89"/>
        <v>0.47472562262558049</v>
      </c>
      <c r="O1508" s="9">
        <f t="shared" si="90"/>
        <v>0.28092021950189938</v>
      </c>
    </row>
    <row r="1509" spans="1:15" ht="13.5">
      <c r="A1509">
        <f t="shared" si="91"/>
        <v>3</v>
      </c>
      <c r="B1509" s="3" t="s">
        <v>1544</v>
      </c>
      <c r="C1509" s="4">
        <v>2.4748635756407702</v>
      </c>
      <c r="K1509" s="8">
        <v>33497</v>
      </c>
      <c r="L1509">
        <v>278.58</v>
      </c>
      <c r="M1509">
        <v>242.76</v>
      </c>
      <c r="N1509" s="9">
        <f t="shared" si="89"/>
        <v>0.46930379746835449</v>
      </c>
      <c r="O1509" s="9">
        <f t="shared" si="90"/>
        <v>0.28037974683544298</v>
      </c>
    </row>
    <row r="1510" spans="1:15" ht="13.5">
      <c r="A1510">
        <f t="shared" si="91"/>
        <v>4</v>
      </c>
      <c r="B1510" s="3" t="s">
        <v>1545</v>
      </c>
      <c r="C1510" s="4">
        <v>3.1215028929261202</v>
      </c>
      <c r="K1510" s="8">
        <v>33498</v>
      </c>
      <c r="L1510">
        <v>278.08999999999997</v>
      </c>
      <c r="M1510">
        <v>243.6276</v>
      </c>
      <c r="N1510" s="9">
        <f t="shared" si="89"/>
        <v>0.46803568600538448</v>
      </c>
      <c r="O1510" s="9">
        <f t="shared" si="90"/>
        <v>0.28610885287441268</v>
      </c>
    </row>
    <row r="1511" spans="1:15" ht="13.5">
      <c r="A1511">
        <f t="shared" si="91"/>
        <v>5</v>
      </c>
      <c r="B1511" s="3" t="s">
        <v>1546</v>
      </c>
      <c r="C1511" s="4">
        <v>4.1799127349833496</v>
      </c>
      <c r="K1511" s="8">
        <v>33499</v>
      </c>
      <c r="L1511">
        <v>281.04000000000002</v>
      </c>
      <c r="M1511">
        <v>243.97460000000001</v>
      </c>
      <c r="N1511" s="9">
        <f t="shared" si="89"/>
        <v>0.48879588917730565</v>
      </c>
      <c r="O1511" s="9">
        <f t="shared" si="90"/>
        <v>0.29244371457329033</v>
      </c>
    </row>
    <row r="1512" spans="1:15" ht="13.5">
      <c r="A1512">
        <f t="shared" si="91"/>
        <v>6</v>
      </c>
      <c r="B1512" s="3" t="s">
        <v>1547</v>
      </c>
      <c r="C1512" s="4">
        <v>4.15629780142004</v>
      </c>
      <c r="K1512" s="8">
        <v>33500</v>
      </c>
      <c r="L1512">
        <v>283.51</v>
      </c>
      <c r="M1512">
        <v>245.9768</v>
      </c>
      <c r="N1512" s="9">
        <f t="shared" si="89"/>
        <v>0.54098271551255572</v>
      </c>
      <c r="O1512" s="9">
        <f t="shared" si="90"/>
        <v>0.33697575823459069</v>
      </c>
    </row>
    <row r="1513" spans="1:15" ht="13.5">
      <c r="A1513">
        <f t="shared" si="91"/>
        <v>7</v>
      </c>
      <c r="B1513" s="3" t="s">
        <v>1548</v>
      </c>
      <c r="C1513" s="4">
        <v>4.15629780142004</v>
      </c>
      <c r="K1513" s="8">
        <v>33501</v>
      </c>
      <c r="L1513">
        <v>286.64</v>
      </c>
      <c r="M1513">
        <v>248.76660000000001</v>
      </c>
      <c r="N1513" s="9">
        <f t="shared" si="89"/>
        <v>0.56462882096069866</v>
      </c>
      <c r="O1513" s="9">
        <f t="shared" si="90"/>
        <v>0.35789628820960706</v>
      </c>
    </row>
    <row r="1514" spans="1:15" ht="13.5">
      <c r="A1514">
        <f t="shared" si="91"/>
        <v>1</v>
      </c>
      <c r="B1514" s="3" t="s">
        <v>1549</v>
      </c>
      <c r="C1514" s="4">
        <v>3.8661054705208602</v>
      </c>
      <c r="K1514" s="8">
        <v>33504</v>
      </c>
      <c r="L1514">
        <v>284.86</v>
      </c>
      <c r="M1514">
        <v>248.37950000000001</v>
      </c>
      <c r="N1514" s="9">
        <f t="shared" si="89"/>
        <v>0.60394144144144146</v>
      </c>
      <c r="O1514" s="9">
        <f t="shared" si="90"/>
        <v>0.39853322072072084</v>
      </c>
    </row>
    <row r="1515" spans="1:15" ht="13.5">
      <c r="A1515">
        <f t="shared" si="91"/>
        <v>2</v>
      </c>
      <c r="B1515" s="3" t="s">
        <v>1550</v>
      </c>
      <c r="C1515" s="4">
        <v>2.7256024194333599</v>
      </c>
      <c r="K1515" s="8">
        <v>33505</v>
      </c>
      <c r="L1515">
        <v>287.35000000000002</v>
      </c>
      <c r="M1515">
        <v>250.91560000000001</v>
      </c>
      <c r="N1515" s="9">
        <f t="shared" si="89"/>
        <v>0.59011676166233196</v>
      </c>
      <c r="O1515" s="9">
        <f t="shared" si="90"/>
        <v>0.38849869957390304</v>
      </c>
    </row>
    <row r="1516" spans="1:15" ht="13.5">
      <c r="A1516">
        <f t="shared" si="91"/>
        <v>3</v>
      </c>
      <c r="B1516" s="3" t="s">
        <v>1551</v>
      </c>
      <c r="C1516" s="4">
        <v>2.4287972236735098</v>
      </c>
      <c r="K1516" s="8">
        <v>33506</v>
      </c>
      <c r="L1516">
        <v>288.99</v>
      </c>
      <c r="M1516">
        <v>250.48849999999999</v>
      </c>
      <c r="N1516" s="9">
        <f t="shared" si="89"/>
        <v>0.61033099297893689</v>
      </c>
      <c r="O1516" s="9">
        <f t="shared" si="90"/>
        <v>0.39579014822244507</v>
      </c>
    </row>
    <row r="1517" spans="1:15" ht="13.5">
      <c r="A1517">
        <f t="shared" si="91"/>
        <v>4</v>
      </c>
      <c r="B1517" s="3" t="s">
        <v>1552</v>
      </c>
      <c r="C1517" s="4">
        <v>3.94738142129756</v>
      </c>
      <c r="K1517" s="8">
        <v>33507</v>
      </c>
      <c r="L1517">
        <v>287.92</v>
      </c>
      <c r="M1517">
        <v>249.6609</v>
      </c>
      <c r="N1517" s="9">
        <f t="shared" si="89"/>
        <v>0.65290774441701593</v>
      </c>
      <c r="O1517" s="9">
        <f t="shared" si="90"/>
        <v>0.43326769619381134</v>
      </c>
    </row>
    <row r="1518" spans="1:15" ht="13.5">
      <c r="A1518">
        <f t="shared" si="91"/>
        <v>5</v>
      </c>
      <c r="B1518" s="3" t="s">
        <v>1553</v>
      </c>
      <c r="C1518" s="4">
        <v>3.9511728235144901</v>
      </c>
      <c r="K1518" s="8">
        <v>33508</v>
      </c>
      <c r="L1518">
        <v>285.94</v>
      </c>
      <c r="M1518">
        <v>249.55410000000001</v>
      </c>
      <c r="N1518" s="9">
        <f t="shared" si="89"/>
        <v>0.61502400451849759</v>
      </c>
      <c r="O1518" s="9">
        <f t="shared" si="90"/>
        <v>0.40951200225924866</v>
      </c>
    </row>
    <row r="1519" spans="1:15" ht="13.5">
      <c r="A1519">
        <f t="shared" si="91"/>
        <v>6</v>
      </c>
      <c r="B1519" s="3" t="s">
        <v>1554</v>
      </c>
      <c r="C1519" s="4">
        <v>3.4205784999311599</v>
      </c>
      <c r="K1519" s="8">
        <v>33511</v>
      </c>
      <c r="L1519">
        <v>287.54000000000002</v>
      </c>
      <c r="M1519">
        <v>250.9957</v>
      </c>
      <c r="N1519" s="9">
        <f t="shared" si="89"/>
        <v>0.55645772436938401</v>
      </c>
      <c r="O1519" s="9">
        <f t="shared" si="90"/>
        <v>0.35864295767023924</v>
      </c>
    </row>
    <row r="1520" spans="1:15" ht="13.5">
      <c r="A1520">
        <f t="shared" si="91"/>
        <v>7</v>
      </c>
      <c r="B1520" s="3" t="s">
        <v>1555</v>
      </c>
      <c r="C1520" s="4">
        <v>3.4205784999311599</v>
      </c>
      <c r="K1520" s="8">
        <v>33512</v>
      </c>
      <c r="L1520">
        <v>288.37</v>
      </c>
      <c r="M1520">
        <v>252.3972</v>
      </c>
      <c r="N1520" s="9">
        <f t="shared" si="89"/>
        <v>0.55943110534285112</v>
      </c>
      <c r="O1520" s="9">
        <f t="shared" si="90"/>
        <v>0.36489941596366005</v>
      </c>
    </row>
    <row r="1521" spans="1:15" ht="13.5">
      <c r="A1521">
        <f t="shared" si="91"/>
        <v>1</v>
      </c>
      <c r="B1521" s="3" t="s">
        <v>1556</v>
      </c>
      <c r="C1521" s="4">
        <v>3.6285944914713002</v>
      </c>
      <c r="K1521" s="8">
        <v>33513</v>
      </c>
      <c r="L1521">
        <v>285.06</v>
      </c>
      <c r="M1521">
        <v>251.6097</v>
      </c>
      <c r="N1521" s="9">
        <f t="shared" si="89"/>
        <v>0.57919228851587179</v>
      </c>
      <c r="O1521" s="9">
        <f t="shared" si="90"/>
        <v>0.39388233338873202</v>
      </c>
    </row>
    <row r="1522" spans="1:15" ht="13.5">
      <c r="A1522">
        <f t="shared" si="91"/>
        <v>2</v>
      </c>
      <c r="B1522" s="3" t="s">
        <v>1557</v>
      </c>
      <c r="C1522" s="4">
        <v>4.06634369143302</v>
      </c>
      <c r="K1522" s="8">
        <v>33514</v>
      </c>
      <c r="L1522">
        <v>280.41000000000003</v>
      </c>
      <c r="M1522">
        <v>250.30160000000001</v>
      </c>
      <c r="N1522" s="9">
        <f t="shared" si="89"/>
        <v>0.56225973591843559</v>
      </c>
      <c r="O1522" s="9">
        <f t="shared" si="90"/>
        <v>0.39451557189815589</v>
      </c>
    </row>
    <row r="1523" spans="1:15" ht="13.5">
      <c r="A1523">
        <f t="shared" si="91"/>
        <v>3</v>
      </c>
      <c r="B1523" s="3" t="s">
        <v>1558</v>
      </c>
      <c r="C1523" s="4">
        <v>3.9833315136292602</v>
      </c>
      <c r="K1523" s="8">
        <v>33515</v>
      </c>
      <c r="L1523">
        <v>280.52</v>
      </c>
      <c r="M1523">
        <v>250.62190000000001</v>
      </c>
      <c r="N1523" s="9">
        <f t="shared" si="89"/>
        <v>0.57268598979649021</v>
      </c>
      <c r="O1523" s="9">
        <f t="shared" si="90"/>
        <v>0.40506755620339741</v>
      </c>
    </row>
    <row r="1524" spans="1:15" ht="13.5">
      <c r="A1524">
        <f t="shared" si="91"/>
        <v>4</v>
      </c>
      <c r="B1524" s="3" t="s">
        <v>1559</v>
      </c>
      <c r="C1524" s="4">
        <v>2.9955326463299898</v>
      </c>
      <c r="K1524" s="8">
        <v>33518</v>
      </c>
      <c r="L1524">
        <v>278.89</v>
      </c>
      <c r="M1524">
        <v>252.58410000000001</v>
      </c>
      <c r="N1524" s="9">
        <f t="shared" si="89"/>
        <v>0.55309907000055691</v>
      </c>
      <c r="O1524" s="9">
        <f t="shared" si="90"/>
        <v>0.40660522358968665</v>
      </c>
    </row>
    <row r="1525" spans="1:15" ht="13.5">
      <c r="A1525">
        <f t="shared" si="91"/>
        <v>5</v>
      </c>
      <c r="B1525" s="3" t="s">
        <v>1560</v>
      </c>
      <c r="C1525" s="4">
        <v>2.7869081811523002</v>
      </c>
      <c r="K1525" s="8">
        <v>33519</v>
      </c>
      <c r="L1525">
        <v>280.02</v>
      </c>
      <c r="M1525">
        <v>253.70529999999999</v>
      </c>
      <c r="N1525" s="9">
        <f t="shared" si="89"/>
        <v>0.61283262296970387</v>
      </c>
      <c r="O1525" s="9">
        <f t="shared" si="90"/>
        <v>0.46126771109319198</v>
      </c>
    </row>
    <row r="1526" spans="1:15" ht="13.5">
      <c r="A1526">
        <f t="shared" si="91"/>
        <v>6</v>
      </c>
      <c r="B1526" s="3" t="s">
        <v>1561</v>
      </c>
      <c r="C1526" s="4">
        <v>2.1769292943835299</v>
      </c>
      <c r="K1526" s="8">
        <v>33520</v>
      </c>
      <c r="L1526">
        <v>276.51</v>
      </c>
      <c r="M1526">
        <v>254.26589999999999</v>
      </c>
      <c r="N1526" s="9">
        <f t="shared" si="89"/>
        <v>0.63171249852472555</v>
      </c>
      <c r="O1526" s="9">
        <f t="shared" si="90"/>
        <v>0.50044789330815509</v>
      </c>
    </row>
    <row r="1527" spans="1:15" ht="13.5">
      <c r="A1527">
        <f t="shared" si="91"/>
        <v>7</v>
      </c>
      <c r="B1527" s="3" t="s">
        <v>1562</v>
      </c>
      <c r="C1527" s="4">
        <v>2.1769292943835299</v>
      </c>
      <c r="K1527" s="8">
        <v>33521</v>
      </c>
      <c r="L1527">
        <v>279.11</v>
      </c>
      <c r="M1527">
        <v>256.55650000000003</v>
      </c>
      <c r="N1527" s="9">
        <f t="shared" si="89"/>
        <v>0.68952784503631981</v>
      </c>
      <c r="O1527" s="9">
        <f t="shared" si="90"/>
        <v>0.55300544794188888</v>
      </c>
    </row>
    <row r="1528" spans="1:15" ht="13.5">
      <c r="A1528">
        <f t="shared" si="91"/>
        <v>1</v>
      </c>
      <c r="B1528" s="3" t="s">
        <v>1563</v>
      </c>
      <c r="C1528" s="4">
        <v>3.0174317960933501</v>
      </c>
      <c r="K1528" s="8">
        <v>33522</v>
      </c>
      <c r="L1528">
        <v>281.5</v>
      </c>
      <c r="M1528">
        <v>256.1814</v>
      </c>
      <c r="N1528" s="9">
        <f t="shared" si="89"/>
        <v>0.68856097414672179</v>
      </c>
      <c r="O1528" s="9">
        <f t="shared" si="90"/>
        <v>0.53668886089616685</v>
      </c>
    </row>
    <row r="1529" spans="1:15" ht="13.5">
      <c r="A1529">
        <f t="shared" si="91"/>
        <v>2</v>
      </c>
      <c r="B1529" s="3" t="s">
        <v>1564</v>
      </c>
      <c r="C1529" s="4">
        <v>3.1332126283858202</v>
      </c>
      <c r="K1529" s="8">
        <v>33525</v>
      </c>
      <c r="L1529">
        <v>287.17</v>
      </c>
      <c r="M1529">
        <v>257.68169999999998</v>
      </c>
      <c r="N1529" s="9">
        <f t="shared" si="89"/>
        <v>0.69571892530262791</v>
      </c>
      <c r="O1529" s="9">
        <f t="shared" si="90"/>
        <v>0.52159255978742247</v>
      </c>
    </row>
    <row r="1530" spans="1:15" ht="13.5">
      <c r="A1530">
        <f t="shared" si="91"/>
        <v>3</v>
      </c>
      <c r="B1530" s="3" t="s">
        <v>1565</v>
      </c>
      <c r="C1530" s="4">
        <v>2.5987653968673201</v>
      </c>
      <c r="K1530" s="8">
        <v>33526</v>
      </c>
      <c r="L1530">
        <v>293.31</v>
      </c>
      <c r="M1530">
        <v>258.20409999999998</v>
      </c>
      <c r="N1530" s="9">
        <f t="shared" si="89"/>
        <v>0.77237295304852238</v>
      </c>
      <c r="O1530" s="9">
        <f t="shared" si="90"/>
        <v>0.56023989364916282</v>
      </c>
    </row>
    <row r="1531" spans="1:15" ht="13.5">
      <c r="A1531">
        <f t="shared" si="91"/>
        <v>4</v>
      </c>
      <c r="B1531" s="3" t="s">
        <v>1566</v>
      </c>
      <c r="C1531" s="4">
        <v>2.57073596844462</v>
      </c>
      <c r="K1531" s="8">
        <v>33527</v>
      </c>
      <c r="L1531">
        <v>297.64999999999998</v>
      </c>
      <c r="M1531">
        <v>258.01659999999998</v>
      </c>
      <c r="N1531" s="9">
        <f t="shared" si="89"/>
        <v>0.7794583607341421</v>
      </c>
      <c r="O1531" s="9">
        <f t="shared" si="90"/>
        <v>0.54251569319064963</v>
      </c>
    </row>
    <row r="1532" spans="1:15" ht="13.5">
      <c r="A1532">
        <f t="shared" si="91"/>
        <v>5</v>
      </c>
      <c r="B1532" s="3" t="s">
        <v>1567</v>
      </c>
      <c r="C1532" s="4">
        <v>2.3864201563695802</v>
      </c>
      <c r="K1532" s="8">
        <v>33528</v>
      </c>
      <c r="L1532">
        <v>292.45999999999998</v>
      </c>
      <c r="M1532">
        <v>259.49</v>
      </c>
      <c r="N1532" s="9">
        <f t="shared" si="89"/>
        <v>0.69660053370460595</v>
      </c>
      <c r="O1532" s="9">
        <f t="shared" si="90"/>
        <v>0.50533704606102803</v>
      </c>
    </row>
    <row r="1533" spans="1:15" ht="13.5">
      <c r="A1533">
        <f t="shared" si="91"/>
        <v>6</v>
      </c>
      <c r="B1533" s="3" t="s">
        <v>1568</v>
      </c>
      <c r="C1533" s="4">
        <v>2.5995527456627698</v>
      </c>
      <c r="K1533" s="8">
        <v>33529</v>
      </c>
      <c r="L1533">
        <v>293.11</v>
      </c>
      <c r="M1533">
        <v>264.25869999999998</v>
      </c>
      <c r="N1533" s="9">
        <f t="shared" si="89"/>
        <v>0.67855915702668645</v>
      </c>
      <c r="O1533" s="9">
        <f t="shared" si="90"/>
        <v>0.51333581491238101</v>
      </c>
    </row>
    <row r="1534" spans="1:15" ht="13.5">
      <c r="A1534">
        <f t="shared" si="91"/>
        <v>7</v>
      </c>
      <c r="B1534" s="3" t="s">
        <v>1569</v>
      </c>
      <c r="C1534" s="4">
        <v>2.5995527456627698</v>
      </c>
      <c r="K1534" s="8">
        <v>33532</v>
      </c>
      <c r="L1534">
        <v>290.86</v>
      </c>
      <c r="M1534">
        <v>265.33030000000002</v>
      </c>
      <c r="N1534" s="9">
        <f t="shared" si="89"/>
        <v>0.62882903063224527</v>
      </c>
      <c r="O1534" s="9">
        <f t="shared" si="90"/>
        <v>0.48586156689253523</v>
      </c>
    </row>
    <row r="1535" spans="1:15" ht="13.5">
      <c r="A1535">
        <f t="shared" si="91"/>
        <v>1</v>
      </c>
      <c r="B1535" s="3" t="s">
        <v>1570</v>
      </c>
      <c r="C1535" s="4">
        <v>1.89898039499496</v>
      </c>
      <c r="K1535" s="8">
        <v>33533</v>
      </c>
      <c r="L1535">
        <v>290.79000000000002</v>
      </c>
      <c r="M1535">
        <v>264.01760000000002</v>
      </c>
      <c r="N1535" s="9">
        <f t="shared" si="89"/>
        <v>0.62998878923766832</v>
      </c>
      <c r="O1535" s="9">
        <f t="shared" si="90"/>
        <v>0.47991928251121085</v>
      </c>
    </row>
    <row r="1536" spans="1:15" ht="13.5">
      <c r="A1536">
        <f t="shared" si="91"/>
        <v>2</v>
      </c>
      <c r="B1536" s="3" t="s">
        <v>1571</v>
      </c>
      <c r="C1536" s="4">
        <v>0.82674007364986801</v>
      </c>
      <c r="K1536" s="8">
        <v>33534</v>
      </c>
      <c r="L1536">
        <v>289.35000000000002</v>
      </c>
      <c r="M1536">
        <v>266.64299999999997</v>
      </c>
      <c r="N1536" s="9">
        <f t="shared" ref="N1536:N1599" si="92">L1536 / INDEX(L:L, MAX(ROW(L1536) - 252, 3)) - 1</f>
        <v>0.62128088754412514</v>
      </c>
      <c r="O1536" s="9">
        <f t="shared" ref="O1536:O1599" si="93">M1536 / INDEX(L:L, MAX(ROW(M1536) - 252, 3)) - 1</f>
        <v>0.49404942007060004</v>
      </c>
    </row>
    <row r="1537" spans="1:15" ht="13.5">
      <c r="A1537">
        <f t="shared" si="91"/>
        <v>3</v>
      </c>
      <c r="B1537" s="3" t="s">
        <v>1572</v>
      </c>
      <c r="C1537" s="4">
        <v>0.37633907317102799</v>
      </c>
      <c r="K1537" s="8">
        <v>33535</v>
      </c>
      <c r="L1537">
        <v>285.64999999999998</v>
      </c>
      <c r="M1537">
        <v>265.37049999999999</v>
      </c>
      <c r="N1537" s="9">
        <f t="shared" si="92"/>
        <v>0.61074771625126867</v>
      </c>
      <c r="O1537" s="9">
        <f t="shared" si="93"/>
        <v>0.49639393255892639</v>
      </c>
    </row>
    <row r="1538" spans="1:15" ht="13.5">
      <c r="A1538">
        <f t="shared" si="91"/>
        <v>4</v>
      </c>
      <c r="B1538" s="3" t="s">
        <v>1573</v>
      </c>
      <c r="C1538" s="4">
        <v>5.1897038249792998E-2</v>
      </c>
      <c r="K1538" s="8">
        <v>33536</v>
      </c>
      <c r="L1538">
        <v>282.94</v>
      </c>
      <c r="M1538">
        <v>266.17419999999998</v>
      </c>
      <c r="N1538" s="9">
        <f t="shared" si="92"/>
        <v>0.62413179496010551</v>
      </c>
      <c r="O1538" s="9">
        <f t="shared" si="93"/>
        <v>0.52789277308994875</v>
      </c>
    </row>
    <row r="1539" spans="1:15" ht="13.5">
      <c r="A1539">
        <f t="shared" ref="A1539:A1602" si="94">WEEKDAY(B1539,2)</f>
        <v>5</v>
      </c>
      <c r="B1539" s="3" t="s">
        <v>1574</v>
      </c>
      <c r="C1539" s="4">
        <v>0.61429315164689402</v>
      </c>
      <c r="K1539" s="8">
        <v>33539</v>
      </c>
      <c r="L1539">
        <v>286.38</v>
      </c>
      <c r="M1539">
        <v>266.12060000000002</v>
      </c>
      <c r="N1539" s="9">
        <f t="shared" si="92"/>
        <v>0.66732650209594779</v>
      </c>
      <c r="O1539" s="9">
        <f t="shared" si="93"/>
        <v>0.54937470889613427</v>
      </c>
    </row>
    <row r="1540" spans="1:15" ht="13.5">
      <c r="A1540">
        <f t="shared" si="94"/>
        <v>6</v>
      </c>
      <c r="B1540" s="3" t="s">
        <v>1575</v>
      </c>
      <c r="C1540" s="4">
        <v>0.45953904850097899</v>
      </c>
      <c r="K1540" s="8">
        <v>33540</v>
      </c>
      <c r="L1540">
        <v>290.08</v>
      </c>
      <c r="M1540">
        <v>266.54919999999998</v>
      </c>
      <c r="N1540" s="9">
        <f t="shared" si="92"/>
        <v>0.67685993410023682</v>
      </c>
      <c r="O1540" s="9">
        <f t="shared" si="93"/>
        <v>0.54083588646742564</v>
      </c>
    </row>
    <row r="1541" spans="1:15" ht="13.5">
      <c r="A1541">
        <f t="shared" si="94"/>
        <v>7</v>
      </c>
      <c r="B1541" s="3" t="s">
        <v>1576</v>
      </c>
      <c r="C1541" s="4">
        <v>0.45953904850097899</v>
      </c>
      <c r="K1541" s="8">
        <v>33541</v>
      </c>
      <c r="L1541">
        <v>294.72000000000003</v>
      </c>
      <c r="M1541">
        <v>269.79090000000002</v>
      </c>
      <c r="N1541" s="9">
        <f t="shared" si="92"/>
        <v>0.70802665893943795</v>
      </c>
      <c r="O1541" s="9">
        <f t="shared" si="93"/>
        <v>0.563552013909012</v>
      </c>
    </row>
    <row r="1542" spans="1:15" ht="13.5">
      <c r="A1542">
        <f t="shared" si="94"/>
        <v>1</v>
      </c>
      <c r="B1542" s="3" t="s">
        <v>1577</v>
      </c>
      <c r="C1542" s="4">
        <v>0.89378538311044597</v>
      </c>
      <c r="K1542" s="8">
        <v>33542</v>
      </c>
      <c r="L1542">
        <v>292.51</v>
      </c>
      <c r="M1542">
        <v>269.93819999999999</v>
      </c>
      <c r="N1542" s="9">
        <f t="shared" si="92"/>
        <v>0.69198287829708471</v>
      </c>
      <c r="O1542" s="9">
        <f t="shared" si="93"/>
        <v>0.56141948172142531</v>
      </c>
    </row>
    <row r="1543" spans="1:15" ht="13.5">
      <c r="A1543">
        <f t="shared" si="94"/>
        <v>2</v>
      </c>
      <c r="B1543" s="3" t="s">
        <v>1578</v>
      </c>
      <c r="C1543" s="4">
        <v>1.3587815413789199</v>
      </c>
      <c r="K1543" s="8">
        <v>33543</v>
      </c>
      <c r="L1543">
        <v>290.01</v>
      </c>
      <c r="M1543">
        <v>268.37099999999998</v>
      </c>
      <c r="N1543" s="9">
        <f t="shared" si="92"/>
        <v>0.63967886017979292</v>
      </c>
      <c r="O1543" s="9">
        <f t="shared" si="93"/>
        <v>0.51733476564708525</v>
      </c>
    </row>
    <row r="1544" spans="1:15" ht="13.5">
      <c r="A1544">
        <f t="shared" si="94"/>
        <v>3</v>
      </c>
      <c r="B1544" s="3" t="s">
        <v>1579</v>
      </c>
      <c r="C1544" s="4">
        <v>1.0466454494713699</v>
      </c>
      <c r="K1544" s="8">
        <v>33546</v>
      </c>
      <c r="L1544">
        <v>286.93</v>
      </c>
      <c r="M1544">
        <v>268.7996</v>
      </c>
      <c r="N1544" s="9">
        <f t="shared" si="92"/>
        <v>0.58999224204809919</v>
      </c>
      <c r="O1544" s="9">
        <f t="shared" si="93"/>
        <v>0.48952454837637149</v>
      </c>
    </row>
    <row r="1545" spans="1:15" ht="13.5">
      <c r="A1545">
        <f t="shared" si="94"/>
        <v>4</v>
      </c>
      <c r="B1545" s="3" t="s">
        <v>1580</v>
      </c>
      <c r="C1545" s="4">
        <v>-2.7405129285718002E-2</v>
      </c>
      <c r="K1545" s="8">
        <v>33547</v>
      </c>
      <c r="L1545">
        <v>289.05</v>
      </c>
      <c r="M1545">
        <v>271.30450000000002</v>
      </c>
      <c r="N1545" s="9">
        <f t="shared" si="92"/>
        <v>0.60351714190613581</v>
      </c>
      <c r="O1545" s="9">
        <f t="shared" si="93"/>
        <v>0.50507322756019102</v>
      </c>
    </row>
    <row r="1546" spans="1:15" ht="13.5">
      <c r="A1546">
        <f t="shared" si="94"/>
        <v>5</v>
      </c>
      <c r="B1546" s="3" t="s">
        <v>1581</v>
      </c>
      <c r="C1546" s="4">
        <v>0.67736243896436799</v>
      </c>
      <c r="K1546" s="8">
        <v>33548</v>
      </c>
      <c r="L1546">
        <v>289.43</v>
      </c>
      <c r="M1546">
        <v>271.30450000000002</v>
      </c>
      <c r="N1546" s="9">
        <f t="shared" si="92"/>
        <v>0.63445900158120616</v>
      </c>
      <c r="O1546" s="9">
        <f t="shared" si="93"/>
        <v>0.53210131014230866</v>
      </c>
    </row>
    <row r="1547" spans="1:15" ht="13.5">
      <c r="A1547">
        <f t="shared" si="94"/>
        <v>6</v>
      </c>
      <c r="B1547" s="3" t="s">
        <v>1582</v>
      </c>
      <c r="C1547" s="4">
        <v>0.291849310924852</v>
      </c>
      <c r="K1547" s="8">
        <v>33549</v>
      </c>
      <c r="L1547">
        <v>292.88</v>
      </c>
      <c r="M1547">
        <v>271.70639999999997</v>
      </c>
      <c r="N1547" s="9">
        <f t="shared" si="92"/>
        <v>0.64807832986326019</v>
      </c>
      <c r="O1547" s="9">
        <f t="shared" si="93"/>
        <v>0.52893140509819347</v>
      </c>
    </row>
    <row r="1548" spans="1:15" ht="13.5">
      <c r="A1548">
        <f t="shared" si="94"/>
        <v>7</v>
      </c>
      <c r="B1548" s="3" t="s">
        <v>1583</v>
      </c>
      <c r="C1548" s="4">
        <v>0.291849310924852</v>
      </c>
      <c r="K1548" s="8">
        <v>33550</v>
      </c>
      <c r="L1548">
        <v>295.55</v>
      </c>
      <c r="M1548">
        <v>269.40820000000002</v>
      </c>
      <c r="N1548" s="9">
        <f t="shared" si="92"/>
        <v>0.62176251097453905</v>
      </c>
      <c r="O1548" s="9">
        <f t="shared" si="93"/>
        <v>0.47831540825285335</v>
      </c>
    </row>
    <row r="1549" spans="1:15" ht="13.5">
      <c r="A1549">
        <f t="shared" si="94"/>
        <v>1</v>
      </c>
      <c r="B1549" s="3" t="s">
        <v>1584</v>
      </c>
      <c r="C1549" s="4">
        <v>0.31334969433474102</v>
      </c>
      <c r="K1549" s="8">
        <v>33553</v>
      </c>
      <c r="L1549">
        <v>297.85000000000002</v>
      </c>
      <c r="M1549">
        <v>269.94580000000002</v>
      </c>
      <c r="N1549" s="9">
        <f t="shared" si="92"/>
        <v>0.57868235543541657</v>
      </c>
      <c r="O1549" s="9">
        <f t="shared" si="93"/>
        <v>0.43078284835956993</v>
      </c>
    </row>
    <row r="1550" spans="1:15" ht="13.5">
      <c r="A1550">
        <f t="shared" si="94"/>
        <v>2</v>
      </c>
      <c r="B1550" s="3" t="s">
        <v>1585</v>
      </c>
      <c r="C1550" s="4">
        <v>-7.8207611881797603E-2</v>
      </c>
      <c r="K1550" s="8">
        <v>33554</v>
      </c>
      <c r="L1550">
        <v>301.95999999999998</v>
      </c>
      <c r="M1550">
        <v>274.47489999999999</v>
      </c>
      <c r="N1550" s="9">
        <f t="shared" si="92"/>
        <v>0.59026753739203697</v>
      </c>
      <c r="O1550" s="9">
        <f t="shared" si="93"/>
        <v>0.44551769538655983</v>
      </c>
    </row>
    <row r="1551" spans="1:15" ht="13.5">
      <c r="A1551">
        <f t="shared" si="94"/>
        <v>3</v>
      </c>
      <c r="B1551" s="3" t="s">
        <v>1586</v>
      </c>
      <c r="C1551" s="4">
        <v>-0.56624339511616195</v>
      </c>
      <c r="K1551" s="8">
        <v>33555</v>
      </c>
      <c r="L1551">
        <v>302.83</v>
      </c>
      <c r="M1551">
        <v>274.00450000000001</v>
      </c>
      <c r="N1551" s="9">
        <f t="shared" si="92"/>
        <v>0.57355157183684069</v>
      </c>
      <c r="O1551" s="9">
        <f t="shared" si="93"/>
        <v>0.42376981034034822</v>
      </c>
    </row>
    <row r="1552" spans="1:15" ht="13.5">
      <c r="A1552">
        <f t="shared" si="94"/>
        <v>4</v>
      </c>
      <c r="B1552" s="3" t="s">
        <v>1587</v>
      </c>
      <c r="C1552" s="4">
        <v>-1.73767432764438</v>
      </c>
      <c r="K1552" s="8">
        <v>33556</v>
      </c>
      <c r="L1552">
        <v>301.05</v>
      </c>
      <c r="M1552">
        <v>272.80840000000001</v>
      </c>
      <c r="N1552" s="9">
        <f t="shared" si="92"/>
        <v>0.58823529411764697</v>
      </c>
      <c r="O1552" s="9">
        <f t="shared" si="93"/>
        <v>0.43924241624901073</v>
      </c>
    </row>
    <row r="1553" spans="1:15" ht="13.5">
      <c r="A1553">
        <f t="shared" si="94"/>
        <v>5</v>
      </c>
      <c r="B1553" s="3" t="s">
        <v>1588</v>
      </c>
      <c r="C1553" s="4">
        <v>-0.94837687629712997</v>
      </c>
      <c r="K1553" s="8">
        <v>33557</v>
      </c>
      <c r="L1553">
        <v>284.52</v>
      </c>
      <c r="M1553">
        <v>274.5018</v>
      </c>
      <c r="N1553" s="9">
        <f t="shared" si="92"/>
        <v>0.53827854671280262</v>
      </c>
      <c r="O1553" s="9">
        <f t="shared" si="93"/>
        <v>0.48411440311418685</v>
      </c>
    </row>
    <row r="1554" spans="1:15" ht="13.5">
      <c r="A1554">
        <f t="shared" si="94"/>
        <v>6</v>
      </c>
      <c r="B1554" s="3" t="s">
        <v>1589</v>
      </c>
      <c r="C1554" s="4">
        <v>-0.89842419637964399</v>
      </c>
      <c r="K1554" s="8">
        <v>33560</v>
      </c>
      <c r="L1554">
        <v>288.58999999999997</v>
      </c>
      <c r="M1554">
        <v>274.68990000000002</v>
      </c>
      <c r="N1554" s="9">
        <f t="shared" si="92"/>
        <v>0.54293199315654395</v>
      </c>
      <c r="O1554" s="9">
        <f t="shared" si="93"/>
        <v>0.46861580410607373</v>
      </c>
    </row>
    <row r="1555" spans="1:15" ht="13.5">
      <c r="A1555">
        <f t="shared" si="94"/>
        <v>7</v>
      </c>
      <c r="B1555" s="3" t="s">
        <v>1590</v>
      </c>
      <c r="C1555" s="4">
        <v>-0.89842419637964399</v>
      </c>
      <c r="K1555" s="8">
        <v>33561</v>
      </c>
      <c r="L1555">
        <v>284.39</v>
      </c>
      <c r="M1555">
        <v>277.27030000000002</v>
      </c>
      <c r="N1555" s="9">
        <f t="shared" si="92"/>
        <v>0.55133100589133743</v>
      </c>
      <c r="O1555" s="9">
        <f t="shared" si="93"/>
        <v>0.51249345406938707</v>
      </c>
    </row>
    <row r="1556" spans="1:15" ht="13.5">
      <c r="A1556">
        <f t="shared" si="94"/>
        <v>1</v>
      </c>
      <c r="B1556" s="3" t="s">
        <v>1591</v>
      </c>
      <c r="C1556" s="4">
        <v>-0.33353200073373801</v>
      </c>
      <c r="K1556" s="8">
        <v>33562</v>
      </c>
      <c r="L1556">
        <v>285.2</v>
      </c>
      <c r="M1556">
        <v>277.83479999999997</v>
      </c>
      <c r="N1556" s="9">
        <f t="shared" si="92"/>
        <v>0.55058989833088656</v>
      </c>
      <c r="O1556" s="9">
        <f t="shared" si="93"/>
        <v>0.51054640352307934</v>
      </c>
    </row>
    <row r="1557" spans="1:15" ht="13.5">
      <c r="A1557">
        <f t="shared" si="94"/>
        <v>2</v>
      </c>
      <c r="B1557" s="3" t="s">
        <v>1592</v>
      </c>
      <c r="C1557" s="4">
        <v>-0.560106671451155</v>
      </c>
      <c r="K1557" s="8">
        <v>33563</v>
      </c>
      <c r="L1557">
        <v>288.61</v>
      </c>
      <c r="M1557">
        <v>282.14890000000003</v>
      </c>
      <c r="N1557" s="9">
        <f t="shared" si="92"/>
        <v>0.56614933796396794</v>
      </c>
      <c r="O1557" s="9">
        <f t="shared" si="93"/>
        <v>0.53108801823312368</v>
      </c>
    </row>
    <row r="1558" spans="1:15" ht="13.5">
      <c r="A1558">
        <f t="shared" si="94"/>
        <v>3</v>
      </c>
      <c r="B1558" s="3" t="s">
        <v>1593</v>
      </c>
      <c r="C1558" s="4">
        <v>1.0728057959889601</v>
      </c>
      <c r="K1558" s="8">
        <v>33564</v>
      </c>
      <c r="L1558">
        <v>286.32</v>
      </c>
      <c r="M1558">
        <v>284.9443</v>
      </c>
      <c r="N1558" s="9">
        <f t="shared" si="92"/>
        <v>0.54667242869490051</v>
      </c>
      <c r="O1558" s="9">
        <f t="shared" si="93"/>
        <v>0.53924103284356084</v>
      </c>
    </row>
    <row r="1559" spans="1:15" ht="13.5">
      <c r="A1559">
        <f t="shared" si="94"/>
        <v>4</v>
      </c>
      <c r="B1559" s="3" t="s">
        <v>1594</v>
      </c>
      <c r="C1559" s="4">
        <v>1.4274590160563001</v>
      </c>
      <c r="K1559" s="8">
        <v>33567</v>
      </c>
      <c r="L1559">
        <v>283.02</v>
      </c>
      <c r="M1559">
        <v>283.10309999999998</v>
      </c>
      <c r="N1559" s="9">
        <f t="shared" si="92"/>
        <v>0.49603552172534071</v>
      </c>
      <c r="O1559" s="9">
        <f t="shared" si="93"/>
        <v>0.49647478591817307</v>
      </c>
    </row>
    <row r="1560" spans="1:15" ht="13.5">
      <c r="A1560">
        <f t="shared" si="94"/>
        <v>5</v>
      </c>
      <c r="B1560" s="3" t="s">
        <v>1595</v>
      </c>
      <c r="C1560" s="4">
        <v>1.8644474805084199</v>
      </c>
      <c r="K1560" s="8">
        <v>33568</v>
      </c>
      <c r="L1560">
        <v>284.13</v>
      </c>
      <c r="M1560">
        <v>281.97410000000002</v>
      </c>
      <c r="N1560" s="9">
        <f t="shared" si="92"/>
        <v>0.49778597785977863</v>
      </c>
      <c r="O1560" s="9">
        <f t="shared" si="93"/>
        <v>0.48642119135477091</v>
      </c>
    </row>
    <row r="1561" spans="1:15" ht="13.5">
      <c r="A1561">
        <f t="shared" si="94"/>
        <v>6</v>
      </c>
      <c r="B1561" s="3" t="s">
        <v>1596</v>
      </c>
      <c r="C1561" s="4">
        <v>1.19869008788642</v>
      </c>
      <c r="K1561" s="8">
        <v>33569</v>
      </c>
      <c r="L1561">
        <v>285.23</v>
      </c>
      <c r="M1561">
        <v>282.25639999999999</v>
      </c>
      <c r="N1561" s="9">
        <f t="shared" si="92"/>
        <v>0.49249123541415929</v>
      </c>
      <c r="O1561" s="9">
        <f t="shared" si="93"/>
        <v>0.47693161006750029</v>
      </c>
    </row>
    <row r="1562" spans="1:15" ht="13.5">
      <c r="A1562">
        <f t="shared" si="94"/>
        <v>7</v>
      </c>
      <c r="B1562" s="3" t="s">
        <v>1597</v>
      </c>
      <c r="C1562" s="4">
        <v>1.19869008788642</v>
      </c>
      <c r="K1562" s="8">
        <v>33571</v>
      </c>
      <c r="L1562">
        <v>284.79000000000002</v>
      </c>
      <c r="M1562">
        <v>283.49279999999999</v>
      </c>
      <c r="N1562" s="9">
        <f t="shared" si="92"/>
        <v>0.47881399937688229</v>
      </c>
      <c r="O1562" s="9">
        <f t="shared" si="93"/>
        <v>0.47207809741406148</v>
      </c>
    </row>
    <row r="1563" spans="1:15" ht="13.5">
      <c r="A1563">
        <f t="shared" si="94"/>
        <v>1</v>
      </c>
      <c r="B1563" s="3" t="s">
        <v>1598</v>
      </c>
      <c r="C1563" s="4">
        <v>1.0054764227217099</v>
      </c>
      <c r="K1563" s="8">
        <v>33574</v>
      </c>
      <c r="L1563">
        <v>293.93</v>
      </c>
      <c r="M1563">
        <v>280.30759999999998</v>
      </c>
      <c r="N1563" s="9">
        <f t="shared" si="92"/>
        <v>0.51105284803619155</v>
      </c>
      <c r="O1563" s="9">
        <f t="shared" si="93"/>
        <v>0.44102200287888116</v>
      </c>
    </row>
    <row r="1564" spans="1:15" ht="13.5">
      <c r="A1564">
        <f t="shared" si="94"/>
        <v>2</v>
      </c>
      <c r="B1564" s="3" t="s">
        <v>1599</v>
      </c>
      <c r="C1564" s="4">
        <v>0.944653525149453</v>
      </c>
      <c r="K1564" s="8">
        <v>33575</v>
      </c>
      <c r="L1564">
        <v>293.95</v>
      </c>
      <c r="M1564">
        <v>278.38580000000002</v>
      </c>
      <c r="N1564" s="9">
        <f t="shared" si="92"/>
        <v>0.5028118609406953</v>
      </c>
      <c r="O1564" s="9">
        <f t="shared" si="93"/>
        <v>0.42324028629856869</v>
      </c>
    </row>
    <row r="1565" spans="1:15" ht="13.5">
      <c r="A1565">
        <f t="shared" si="94"/>
        <v>3</v>
      </c>
      <c r="B1565" s="3" t="s">
        <v>1600</v>
      </c>
      <c r="C1565" s="4">
        <v>1.6191857309919599</v>
      </c>
      <c r="K1565" s="8">
        <v>33576</v>
      </c>
      <c r="L1565">
        <v>295.11</v>
      </c>
      <c r="M1565">
        <v>278.38580000000002</v>
      </c>
      <c r="N1565" s="9">
        <f t="shared" si="92"/>
        <v>0.48281579740729574</v>
      </c>
      <c r="O1565" s="9">
        <f t="shared" si="93"/>
        <v>0.39878303688071548</v>
      </c>
    </row>
    <row r="1566" spans="1:15" ht="13.5">
      <c r="A1566">
        <f t="shared" si="94"/>
        <v>4</v>
      </c>
      <c r="B1566" s="3" t="s">
        <v>1601</v>
      </c>
      <c r="C1566" s="4">
        <v>1.1929776664048299</v>
      </c>
      <c r="K1566" s="8">
        <v>33577</v>
      </c>
      <c r="L1566">
        <v>294.33</v>
      </c>
      <c r="M1566">
        <v>278.39920000000001</v>
      </c>
      <c r="N1566" s="9">
        <f t="shared" si="92"/>
        <v>0.47541230136848944</v>
      </c>
      <c r="O1566" s="9">
        <f t="shared" si="93"/>
        <v>0.39555466439420517</v>
      </c>
    </row>
    <row r="1567" spans="1:15" ht="13.5">
      <c r="A1567">
        <f t="shared" si="94"/>
        <v>5</v>
      </c>
      <c r="B1567" s="3" t="s">
        <v>1602</v>
      </c>
      <c r="C1567" s="4">
        <v>1.2908860471539301</v>
      </c>
      <c r="K1567" s="8">
        <v>33578</v>
      </c>
      <c r="L1567">
        <v>296.14</v>
      </c>
      <c r="M1567">
        <v>281.7054</v>
      </c>
      <c r="N1567" s="9">
        <f t="shared" si="92"/>
        <v>0.4855279658891396</v>
      </c>
      <c r="O1567" s="9">
        <f t="shared" si="93"/>
        <v>0.41311963882618508</v>
      </c>
    </row>
    <row r="1568" spans="1:15" ht="13.5">
      <c r="A1568">
        <f t="shared" si="94"/>
        <v>6</v>
      </c>
      <c r="B1568" s="3" t="s">
        <v>1603</v>
      </c>
      <c r="C1568" s="4">
        <v>1.2908860471539301</v>
      </c>
      <c r="K1568" s="8">
        <v>33581</v>
      </c>
      <c r="L1568">
        <v>295.77</v>
      </c>
      <c r="M1568">
        <v>283.14339999999999</v>
      </c>
      <c r="N1568" s="9">
        <f t="shared" si="92"/>
        <v>0.48300240673886874</v>
      </c>
      <c r="O1568" s="9">
        <f t="shared" si="93"/>
        <v>0.41969213798636185</v>
      </c>
    </row>
    <row r="1569" spans="1:15" ht="13.5">
      <c r="A1569">
        <f t="shared" si="94"/>
        <v>7</v>
      </c>
      <c r="B1569" s="3" t="s">
        <v>1604</v>
      </c>
      <c r="C1569" s="4">
        <v>1.2908860471539301</v>
      </c>
      <c r="K1569" s="8">
        <v>33582</v>
      </c>
      <c r="L1569">
        <v>296.33</v>
      </c>
      <c r="M1569">
        <v>284.85019999999997</v>
      </c>
      <c r="N1569" s="9">
        <f t="shared" si="92"/>
        <v>0.50765708471126914</v>
      </c>
      <c r="O1569" s="9">
        <f t="shared" si="93"/>
        <v>0.44925057237344168</v>
      </c>
    </row>
    <row r="1570" spans="1:15" ht="13.5">
      <c r="A1570">
        <f t="shared" si="94"/>
        <v>1</v>
      </c>
      <c r="B1570" s="3" t="s">
        <v>1605</v>
      </c>
      <c r="C1570" s="4">
        <v>1.2908860471539301</v>
      </c>
      <c r="K1570" s="8">
        <v>33583</v>
      </c>
      <c r="L1570">
        <v>294.83999999999997</v>
      </c>
      <c r="M1570">
        <v>284.85019999999997</v>
      </c>
      <c r="N1570" s="9">
        <f t="shared" si="92"/>
        <v>0.48894051105948866</v>
      </c>
      <c r="O1570" s="9">
        <f t="shared" si="93"/>
        <v>0.43849207150792835</v>
      </c>
    </row>
    <row r="1571" spans="1:15" ht="13.5">
      <c r="A1571">
        <f t="shared" si="94"/>
        <v>2</v>
      </c>
      <c r="B1571" s="3" t="s">
        <v>1606</v>
      </c>
      <c r="C1571" s="4">
        <v>1.1221547952662501</v>
      </c>
      <c r="K1571" s="8">
        <v>33584</v>
      </c>
      <c r="L1571">
        <v>297.98</v>
      </c>
      <c r="M1571">
        <v>282.57170000000002</v>
      </c>
      <c r="N1571" s="9">
        <f t="shared" si="92"/>
        <v>0.5047215068423978</v>
      </c>
      <c r="O1571" s="9">
        <f t="shared" si="93"/>
        <v>0.42691359894965419</v>
      </c>
    </row>
    <row r="1572" spans="1:15" ht="13.5">
      <c r="A1572">
        <f t="shared" si="94"/>
        <v>3</v>
      </c>
      <c r="B1572" s="3" t="s">
        <v>1607</v>
      </c>
      <c r="C1572" s="4">
        <v>0.68213241716259498</v>
      </c>
      <c r="K1572" s="8">
        <v>33585</v>
      </c>
      <c r="L1572">
        <v>301.33</v>
      </c>
      <c r="M1572">
        <v>284.3109</v>
      </c>
      <c r="N1572" s="9">
        <f t="shared" si="92"/>
        <v>0.53637893234079437</v>
      </c>
      <c r="O1572" s="9">
        <f t="shared" si="93"/>
        <v>0.44960434405751282</v>
      </c>
    </row>
    <row r="1573" spans="1:15" ht="13.5">
      <c r="A1573">
        <f t="shared" si="94"/>
        <v>4</v>
      </c>
      <c r="B1573" s="3" t="s">
        <v>1608</v>
      </c>
      <c r="C1573" s="4">
        <v>0.82705202759580898</v>
      </c>
      <c r="K1573" s="8">
        <v>33588</v>
      </c>
      <c r="L1573">
        <v>303.02</v>
      </c>
      <c r="M1573">
        <v>284.00080000000003</v>
      </c>
      <c r="N1573" s="9">
        <f t="shared" si="92"/>
        <v>0.553550371699564</v>
      </c>
      <c r="O1573" s="9">
        <f t="shared" si="93"/>
        <v>0.45604101512432704</v>
      </c>
    </row>
    <row r="1574" spans="1:15" ht="13.5">
      <c r="A1574">
        <f t="shared" si="94"/>
        <v>5</v>
      </c>
      <c r="B1574" s="3" t="s">
        <v>1609</v>
      </c>
      <c r="C1574" s="4">
        <v>0.85221591520900897</v>
      </c>
      <c r="K1574" s="8">
        <v>33589</v>
      </c>
      <c r="L1574">
        <v>298.89</v>
      </c>
      <c r="M1574">
        <v>288.24770000000001</v>
      </c>
      <c r="N1574" s="9">
        <f t="shared" si="92"/>
        <v>0.50015057217426206</v>
      </c>
      <c r="O1574" s="9">
        <f t="shared" si="93"/>
        <v>0.44673609716924312</v>
      </c>
    </row>
    <row r="1575" spans="1:15" ht="13.5">
      <c r="A1575">
        <f t="shared" si="94"/>
        <v>6</v>
      </c>
      <c r="B1575" s="3" t="s">
        <v>1610</v>
      </c>
      <c r="C1575" s="4">
        <v>1.3204546841001099</v>
      </c>
      <c r="K1575" s="8">
        <v>33590</v>
      </c>
      <c r="L1575">
        <v>299.61</v>
      </c>
      <c r="M1575">
        <v>280.38760000000002</v>
      </c>
      <c r="N1575" s="9">
        <f t="shared" si="92"/>
        <v>0.49498528017564003</v>
      </c>
      <c r="O1575" s="9">
        <f t="shared" si="93"/>
        <v>0.39906990669128306</v>
      </c>
    </row>
    <row r="1576" spans="1:15" ht="13.5">
      <c r="A1576">
        <f t="shared" si="94"/>
        <v>7</v>
      </c>
      <c r="B1576" s="3" t="s">
        <v>1611</v>
      </c>
      <c r="C1576" s="4">
        <v>1.3204546841001099</v>
      </c>
      <c r="K1576" s="8">
        <v>33591</v>
      </c>
      <c r="L1576">
        <v>294.52999999999997</v>
      </c>
      <c r="M1576">
        <v>277.87990000000002</v>
      </c>
      <c r="N1576" s="9">
        <f t="shared" si="92"/>
        <v>0.46161480819810419</v>
      </c>
      <c r="O1576" s="9">
        <f t="shared" si="93"/>
        <v>0.37898813954642474</v>
      </c>
    </row>
    <row r="1577" spans="1:15" ht="13.5">
      <c r="A1577">
        <f t="shared" si="94"/>
        <v>1</v>
      </c>
      <c r="B1577" s="3" t="s">
        <v>1612</v>
      </c>
      <c r="C1577" s="4">
        <v>1.3204546841001099</v>
      </c>
      <c r="K1577" s="8">
        <v>33592</v>
      </c>
      <c r="L1577">
        <v>295.82</v>
      </c>
      <c r="M1577">
        <v>277.67770000000002</v>
      </c>
      <c r="N1577" s="9">
        <f t="shared" si="92"/>
        <v>0.4589662655356086</v>
      </c>
      <c r="O1577" s="9">
        <f t="shared" si="93"/>
        <v>0.36948954428881442</v>
      </c>
    </row>
    <row r="1578" spans="1:15" ht="13.5">
      <c r="A1578">
        <f t="shared" si="94"/>
        <v>2</v>
      </c>
      <c r="B1578" s="3" t="s">
        <v>1613</v>
      </c>
      <c r="C1578" s="4">
        <v>1.48578395457641</v>
      </c>
      <c r="K1578" s="8">
        <v>33595</v>
      </c>
      <c r="L1578">
        <v>303.3</v>
      </c>
      <c r="M1578">
        <v>278.70229999999998</v>
      </c>
      <c r="N1578" s="9">
        <f t="shared" si="92"/>
        <v>0.50730543683530471</v>
      </c>
      <c r="O1578" s="9">
        <f t="shared" si="93"/>
        <v>0.38506261803001673</v>
      </c>
    </row>
    <row r="1579" spans="1:15" ht="13.5">
      <c r="A1579">
        <f t="shared" si="94"/>
        <v>3</v>
      </c>
      <c r="B1579" s="3" t="s">
        <v>1614</v>
      </c>
      <c r="C1579" s="4">
        <v>1.5144058188525999</v>
      </c>
      <c r="K1579" s="8">
        <v>33596</v>
      </c>
      <c r="L1579">
        <v>307.08</v>
      </c>
      <c r="M1579">
        <v>278.59449999999998</v>
      </c>
      <c r="N1579" s="9">
        <f t="shared" si="92"/>
        <v>0.53103654584434357</v>
      </c>
      <c r="O1579" s="9">
        <f t="shared" si="93"/>
        <v>0.38901381063967677</v>
      </c>
    </row>
    <row r="1580" spans="1:15" ht="13.5">
      <c r="A1580">
        <f t="shared" si="94"/>
        <v>4</v>
      </c>
      <c r="B1580" s="3" t="s">
        <v>1615</v>
      </c>
      <c r="C1580" s="4">
        <v>1.29811782241871</v>
      </c>
      <c r="K1580" s="8">
        <v>33598</v>
      </c>
      <c r="L1580">
        <v>313.68</v>
      </c>
      <c r="M1580">
        <v>280.77859999999998</v>
      </c>
      <c r="N1580" s="9">
        <f t="shared" si="92"/>
        <v>0.57501506326571605</v>
      </c>
      <c r="O1580" s="9">
        <f t="shared" si="93"/>
        <v>0.40981421972283583</v>
      </c>
    </row>
    <row r="1581" spans="1:15" ht="13.5">
      <c r="A1581">
        <f t="shared" si="94"/>
        <v>5</v>
      </c>
      <c r="B1581" s="3" t="s">
        <v>1616</v>
      </c>
      <c r="C1581" s="4">
        <v>1.46668842063713</v>
      </c>
      <c r="K1581" s="8">
        <v>33599</v>
      </c>
      <c r="L1581">
        <v>316.77</v>
      </c>
      <c r="M1581">
        <v>282.00549999999998</v>
      </c>
      <c r="N1581" s="9">
        <f t="shared" si="92"/>
        <v>0.5884565239193662</v>
      </c>
      <c r="O1581" s="9">
        <f t="shared" si="93"/>
        <v>0.41412847257045438</v>
      </c>
    </row>
    <row r="1582" spans="1:15" ht="13.5">
      <c r="A1582">
        <f t="shared" si="94"/>
        <v>6</v>
      </c>
      <c r="B1582" s="3" t="s">
        <v>1617</v>
      </c>
      <c r="C1582" s="4">
        <v>0.86597552158647095</v>
      </c>
      <c r="K1582" s="8">
        <v>33602</v>
      </c>
      <c r="L1582">
        <v>326.73</v>
      </c>
      <c r="M1582">
        <v>281.00779999999997</v>
      </c>
      <c r="N1582" s="9">
        <f t="shared" si="92"/>
        <v>0.62933226948586252</v>
      </c>
      <c r="O1582" s="9">
        <f t="shared" si="93"/>
        <v>0.40132548745823549</v>
      </c>
    </row>
    <row r="1583" spans="1:15" ht="13.5">
      <c r="A1583">
        <f t="shared" si="94"/>
        <v>7</v>
      </c>
      <c r="B1583" s="3" t="s">
        <v>1618</v>
      </c>
      <c r="C1583" s="4">
        <v>0.86597552158647095</v>
      </c>
      <c r="K1583" s="8">
        <v>33603</v>
      </c>
      <c r="L1583">
        <v>330.86</v>
      </c>
      <c r="M1583">
        <v>279.7944</v>
      </c>
      <c r="N1583" s="9">
        <f t="shared" si="92"/>
        <v>0.65628754505406506</v>
      </c>
      <c r="O1583" s="9">
        <f t="shared" si="93"/>
        <v>0.40065278334000798</v>
      </c>
    </row>
    <row r="1584" spans="1:15" ht="13.5">
      <c r="A1584">
        <f t="shared" si="94"/>
        <v>1</v>
      </c>
      <c r="B1584" s="3" t="s">
        <v>1619</v>
      </c>
      <c r="C1584" s="4">
        <v>0.91092039351376997</v>
      </c>
      <c r="K1584" s="8">
        <v>33605</v>
      </c>
      <c r="L1584">
        <v>333.36</v>
      </c>
      <c r="M1584">
        <v>277.44850000000002</v>
      </c>
      <c r="N1584" s="9">
        <f t="shared" si="92"/>
        <v>0.69735234215885944</v>
      </c>
      <c r="O1584" s="9">
        <f t="shared" si="93"/>
        <v>0.41267057026476595</v>
      </c>
    </row>
    <row r="1585" spans="1:15" ht="13.5">
      <c r="A1585">
        <f t="shared" si="94"/>
        <v>2</v>
      </c>
      <c r="B1585" s="3" t="s">
        <v>1620</v>
      </c>
      <c r="C1585" s="4">
        <v>-5.4722923320993398E-2</v>
      </c>
      <c r="K1585" s="8">
        <v>33606</v>
      </c>
      <c r="L1585">
        <v>334.83</v>
      </c>
      <c r="M1585">
        <v>274.3476</v>
      </c>
      <c r="N1585" s="9">
        <f t="shared" si="92"/>
        <v>0.701199065135657</v>
      </c>
      <c r="O1585" s="9">
        <f t="shared" si="93"/>
        <v>0.39390102631846369</v>
      </c>
    </row>
    <row r="1586" spans="1:15" ht="13.5">
      <c r="A1586">
        <f t="shared" si="94"/>
        <v>3</v>
      </c>
      <c r="B1586" s="3" t="s">
        <v>1621</v>
      </c>
      <c r="C1586" s="4">
        <v>0.18127574303454799</v>
      </c>
      <c r="K1586" s="8">
        <v>33609</v>
      </c>
      <c r="L1586">
        <v>336.89</v>
      </c>
      <c r="M1586">
        <v>275.3723</v>
      </c>
      <c r="N1586" s="9">
        <f t="shared" si="92"/>
        <v>0.75144268260982572</v>
      </c>
      <c r="O1586" s="9">
        <f t="shared" si="93"/>
        <v>0.43162100337925668</v>
      </c>
    </row>
    <row r="1587" spans="1:15" ht="13.5">
      <c r="A1587">
        <f t="shared" si="94"/>
        <v>4</v>
      </c>
      <c r="B1587" s="3" t="s">
        <v>1622</v>
      </c>
      <c r="C1587" s="4">
        <v>0.168467410311091</v>
      </c>
      <c r="K1587" s="8">
        <v>33610</v>
      </c>
      <c r="L1587">
        <v>339.64</v>
      </c>
      <c r="M1587">
        <v>278.31139999999999</v>
      </c>
      <c r="N1587" s="9">
        <f t="shared" si="92"/>
        <v>0.76812952261960521</v>
      </c>
      <c r="O1587" s="9">
        <f t="shared" si="93"/>
        <v>0.44885938882815335</v>
      </c>
    </row>
    <row r="1588" spans="1:15" ht="13.5">
      <c r="A1588">
        <f t="shared" si="94"/>
        <v>5</v>
      </c>
      <c r="B1588" s="3" t="s">
        <v>1623</v>
      </c>
      <c r="C1588" s="4">
        <v>1.48115934819342</v>
      </c>
      <c r="K1588" s="8">
        <v>33611</v>
      </c>
      <c r="L1588">
        <v>344.29</v>
      </c>
      <c r="M1588">
        <v>279.60559999999998</v>
      </c>
      <c r="N1588" s="9">
        <f t="shared" si="92"/>
        <v>0.79617070116861433</v>
      </c>
      <c r="O1588" s="9">
        <f t="shared" si="93"/>
        <v>0.45871035058430709</v>
      </c>
    </row>
    <row r="1589" spans="1:15" ht="13.5">
      <c r="A1589">
        <f t="shared" si="94"/>
        <v>6</v>
      </c>
      <c r="B1589" s="3" t="s">
        <v>1624</v>
      </c>
      <c r="C1589" s="4">
        <v>0.95077777485099702</v>
      </c>
      <c r="K1589" s="8">
        <v>33612</v>
      </c>
      <c r="L1589">
        <v>350.32</v>
      </c>
      <c r="M1589">
        <v>282.86829999999998</v>
      </c>
      <c r="N1589" s="9">
        <f t="shared" si="92"/>
        <v>0.78661770705834333</v>
      </c>
      <c r="O1589" s="9">
        <f t="shared" si="93"/>
        <v>0.44261678906568735</v>
      </c>
    </row>
    <row r="1590" spans="1:15" ht="13.5">
      <c r="A1590">
        <f t="shared" si="94"/>
        <v>7</v>
      </c>
      <c r="B1590" s="3" t="s">
        <v>1625</v>
      </c>
      <c r="C1590" s="4">
        <v>0.95077777485099702</v>
      </c>
      <c r="K1590" s="8">
        <v>33613</v>
      </c>
      <c r="L1590">
        <v>347.11</v>
      </c>
      <c r="M1590">
        <v>283.51549999999997</v>
      </c>
      <c r="N1590" s="9">
        <f t="shared" si="92"/>
        <v>0.76916411824668729</v>
      </c>
      <c r="O1590" s="9">
        <f t="shared" si="93"/>
        <v>0.44503312945973494</v>
      </c>
    </row>
    <row r="1591" spans="1:15" ht="13.5">
      <c r="A1591">
        <f t="shared" si="94"/>
        <v>1</v>
      </c>
      <c r="B1591" s="3" t="s">
        <v>1626</v>
      </c>
      <c r="C1591" s="4">
        <v>1.68948230022437</v>
      </c>
      <c r="K1591" s="8">
        <v>33616</v>
      </c>
      <c r="L1591">
        <v>348.27</v>
      </c>
      <c r="M1591">
        <v>282.22120000000001</v>
      </c>
      <c r="N1591" s="9">
        <f t="shared" si="92"/>
        <v>0.79733704907880454</v>
      </c>
      <c r="O1591" s="9">
        <f t="shared" si="93"/>
        <v>0.45647520255973584</v>
      </c>
    </row>
    <row r="1592" spans="1:15" ht="13.5">
      <c r="A1592">
        <f t="shared" si="94"/>
        <v>2</v>
      </c>
      <c r="B1592" s="3" t="s">
        <v>1627</v>
      </c>
      <c r="C1592" s="4">
        <v>2.18368904575506</v>
      </c>
      <c r="K1592" s="8">
        <v>33617</v>
      </c>
      <c r="L1592">
        <v>352.59</v>
      </c>
      <c r="M1592">
        <v>286.44110000000001</v>
      </c>
      <c r="N1592" s="9">
        <f t="shared" si="92"/>
        <v>0.80500665506296687</v>
      </c>
      <c r="O1592" s="9">
        <f t="shared" si="93"/>
        <v>0.46637196682707072</v>
      </c>
    </row>
    <row r="1593" spans="1:15" ht="13.5">
      <c r="A1593">
        <f t="shared" si="94"/>
        <v>3</v>
      </c>
      <c r="B1593" s="3" t="s">
        <v>1628</v>
      </c>
      <c r="C1593" s="4">
        <v>1.90721146852548</v>
      </c>
      <c r="K1593" s="8">
        <v>33618</v>
      </c>
      <c r="L1593">
        <v>355.6</v>
      </c>
      <c r="M1593">
        <v>289.38959999999997</v>
      </c>
      <c r="N1593" s="9">
        <f t="shared" si="92"/>
        <v>0.75206937327552237</v>
      </c>
      <c r="O1593" s="9">
        <f t="shared" si="93"/>
        <v>0.42584548679542755</v>
      </c>
    </row>
    <row r="1594" spans="1:15" ht="13.5">
      <c r="A1594">
        <f t="shared" si="94"/>
        <v>4</v>
      </c>
      <c r="B1594" s="3" t="s">
        <v>1629</v>
      </c>
      <c r="C1594" s="4">
        <v>1.2956135983485599</v>
      </c>
      <c r="K1594" s="8">
        <v>33619</v>
      </c>
      <c r="L1594">
        <v>351.92</v>
      </c>
      <c r="M1594">
        <v>287.80709999999999</v>
      </c>
      <c r="N1594" s="9">
        <f t="shared" si="92"/>
        <v>0.68173563987384123</v>
      </c>
      <c r="O1594" s="9">
        <f t="shared" si="93"/>
        <v>0.37535649431329454</v>
      </c>
    </row>
    <row r="1595" spans="1:15" ht="13.5">
      <c r="A1595">
        <f t="shared" si="94"/>
        <v>5</v>
      </c>
      <c r="B1595" s="3" t="s">
        <v>1630</v>
      </c>
      <c r="C1595" s="4">
        <v>0.68047622961731102</v>
      </c>
      <c r="K1595" s="8">
        <v>33620</v>
      </c>
      <c r="L1595">
        <v>349.73</v>
      </c>
      <c r="M1595">
        <v>288.03710000000001</v>
      </c>
      <c r="N1595" s="9">
        <f t="shared" si="92"/>
        <v>0.65364792661591564</v>
      </c>
      <c r="O1595" s="9">
        <f t="shared" si="93"/>
        <v>0.36194193578892619</v>
      </c>
    </row>
    <row r="1596" spans="1:15" ht="13.5">
      <c r="A1596">
        <f t="shared" si="94"/>
        <v>6</v>
      </c>
      <c r="B1596" s="3" t="s">
        <v>1631</v>
      </c>
      <c r="C1596" s="4">
        <v>0.73562348342020001</v>
      </c>
      <c r="K1596" s="8">
        <v>33623</v>
      </c>
      <c r="L1596">
        <v>341.81</v>
      </c>
      <c r="M1596">
        <v>288.7269</v>
      </c>
      <c r="N1596" s="9">
        <f t="shared" si="92"/>
        <v>0.5944861687736156</v>
      </c>
      <c r="O1596" s="9">
        <f t="shared" si="93"/>
        <v>0.34686243410925033</v>
      </c>
    </row>
    <row r="1597" spans="1:15" ht="13.5">
      <c r="A1597">
        <f t="shared" si="94"/>
        <v>7</v>
      </c>
      <c r="B1597" s="3" t="s">
        <v>1632</v>
      </c>
      <c r="C1597" s="4">
        <v>0.73562348342020001</v>
      </c>
      <c r="K1597" s="8">
        <v>33624</v>
      </c>
      <c r="L1597">
        <v>328.04</v>
      </c>
      <c r="M1597">
        <v>290.2011</v>
      </c>
      <c r="N1597" s="9">
        <f t="shared" si="92"/>
        <v>0.54750448155486375</v>
      </c>
      <c r="O1597" s="9">
        <f t="shared" si="93"/>
        <v>0.36900226436456274</v>
      </c>
    </row>
    <row r="1598" spans="1:15" ht="13.5">
      <c r="A1598">
        <f t="shared" si="94"/>
        <v>1</v>
      </c>
      <c r="B1598" s="3" t="s">
        <v>1633</v>
      </c>
      <c r="C1598" s="4">
        <v>0.96430313787756505</v>
      </c>
      <c r="K1598" s="8">
        <v>33625</v>
      </c>
      <c r="L1598">
        <v>346.32</v>
      </c>
      <c r="M1598">
        <v>292.47340000000003</v>
      </c>
      <c r="N1598" s="9">
        <f t="shared" si="92"/>
        <v>0.60459620998007679</v>
      </c>
      <c r="O1598" s="9">
        <f t="shared" si="93"/>
        <v>0.35511004030950288</v>
      </c>
    </row>
    <row r="1599" spans="1:15" ht="13.5">
      <c r="A1599">
        <f t="shared" si="94"/>
        <v>2</v>
      </c>
      <c r="B1599" s="3" t="s">
        <v>1634</v>
      </c>
      <c r="C1599" s="4">
        <v>1.56123398675165</v>
      </c>
      <c r="K1599" s="8">
        <v>33626</v>
      </c>
      <c r="L1599">
        <v>346.08</v>
      </c>
      <c r="M1599">
        <v>292.04059999999998</v>
      </c>
      <c r="N1599" s="9">
        <f t="shared" si="92"/>
        <v>0.57459393057008956</v>
      </c>
      <c r="O1599" s="9">
        <f t="shared" si="93"/>
        <v>0.32872560171072385</v>
      </c>
    </row>
    <row r="1600" spans="1:15" ht="13.5">
      <c r="A1600">
        <f t="shared" si="94"/>
        <v>3</v>
      </c>
      <c r="B1600" s="3" t="s">
        <v>1635</v>
      </c>
      <c r="C1600" s="4">
        <v>2.1374344348966501</v>
      </c>
      <c r="K1600" s="8">
        <v>33627</v>
      </c>
      <c r="L1600">
        <v>345.45</v>
      </c>
      <c r="M1600">
        <v>292.10820000000001</v>
      </c>
      <c r="N1600" s="9">
        <f t="shared" ref="N1600:N1663" si="95">L1600 / INDEX(L:L, MAX(ROW(L1600) - 252, 3)) - 1</f>
        <v>0.56305144563594411</v>
      </c>
      <c r="O1600" s="9">
        <f t="shared" ref="O1600:O1663" si="96">M1600 / INDEX(L:L, MAX(ROW(M1600) - 252, 3)) - 1</f>
        <v>0.32169675580290491</v>
      </c>
    </row>
    <row r="1601" spans="1:15" ht="13.5">
      <c r="A1601">
        <f t="shared" si="94"/>
        <v>4</v>
      </c>
      <c r="B1601" s="3" t="s">
        <v>1636</v>
      </c>
      <c r="C1601" s="4">
        <v>1.8364331618249401</v>
      </c>
      <c r="K1601" s="8">
        <v>33630</v>
      </c>
      <c r="L1601">
        <v>340.48</v>
      </c>
      <c r="M1601">
        <v>294.04239999999999</v>
      </c>
      <c r="N1601" s="9">
        <f t="shared" si="95"/>
        <v>0.53203743700503958</v>
      </c>
      <c r="O1601" s="9">
        <f t="shared" si="96"/>
        <v>0.32308495320374364</v>
      </c>
    </row>
    <row r="1602" spans="1:15" ht="13.5">
      <c r="A1602">
        <f t="shared" si="94"/>
        <v>5</v>
      </c>
      <c r="B1602" s="3" t="s">
        <v>1637</v>
      </c>
      <c r="C1602" s="4">
        <v>1.4621669175499199</v>
      </c>
      <c r="K1602" s="8">
        <v>33631</v>
      </c>
      <c r="L1602">
        <v>340.85</v>
      </c>
      <c r="M1602">
        <v>297.23439999999999</v>
      </c>
      <c r="N1602" s="9">
        <f t="shared" si="95"/>
        <v>0.51846571924978857</v>
      </c>
      <c r="O1602" s="9">
        <f t="shared" si="96"/>
        <v>0.32416091237136357</v>
      </c>
    </row>
    <row r="1603" spans="1:15" ht="13.5">
      <c r="A1603">
        <f t="shared" ref="A1603:A1666" si="97">WEEKDAY(B1603,2)</f>
        <v>6</v>
      </c>
      <c r="B1603" s="3" t="s">
        <v>1638</v>
      </c>
      <c r="C1603" s="4">
        <v>1.10845578485983</v>
      </c>
      <c r="K1603" s="8">
        <v>33632</v>
      </c>
      <c r="L1603">
        <v>337.29</v>
      </c>
      <c r="M1603">
        <v>297.23439999999999</v>
      </c>
      <c r="N1603" s="9">
        <f t="shared" si="95"/>
        <v>0.47114755528416286</v>
      </c>
      <c r="O1603" s="9">
        <f t="shared" si="96"/>
        <v>0.29643826056614464</v>
      </c>
    </row>
    <row r="1604" spans="1:15" ht="13.5">
      <c r="A1604">
        <f t="shared" si="97"/>
        <v>7</v>
      </c>
      <c r="B1604" s="3" t="s">
        <v>1639</v>
      </c>
      <c r="C1604" s="4">
        <v>1.10845578485983</v>
      </c>
      <c r="K1604" s="8">
        <v>33633</v>
      </c>
      <c r="L1604">
        <v>338.39</v>
      </c>
      <c r="M1604">
        <v>300.87270000000001</v>
      </c>
      <c r="N1604" s="9">
        <f t="shared" si="95"/>
        <v>0.4558791894333778</v>
      </c>
      <c r="O1604" s="9">
        <f t="shared" si="96"/>
        <v>0.29446586068923986</v>
      </c>
    </row>
    <row r="1605" spans="1:15" ht="13.5">
      <c r="A1605">
        <f t="shared" si="97"/>
        <v>1</v>
      </c>
      <c r="B1605" s="3" t="s">
        <v>1640</v>
      </c>
      <c r="C1605" s="4">
        <v>0.72342908075651002</v>
      </c>
      <c r="K1605" s="8">
        <v>33634</v>
      </c>
      <c r="L1605">
        <v>338.32</v>
      </c>
      <c r="M1605">
        <v>297.23439999999999</v>
      </c>
      <c r="N1605" s="9">
        <f t="shared" si="95"/>
        <v>0.44303689486031139</v>
      </c>
      <c r="O1605" s="9">
        <f t="shared" si="96"/>
        <v>0.26779441245468116</v>
      </c>
    </row>
    <row r="1606" spans="1:15" ht="13.5">
      <c r="A1606">
        <f t="shared" si="97"/>
        <v>2</v>
      </c>
      <c r="B1606" s="3" t="s">
        <v>1641</v>
      </c>
      <c r="C1606" s="4">
        <v>0.53027716637992195</v>
      </c>
      <c r="K1606" s="8">
        <v>33637</v>
      </c>
      <c r="L1606">
        <v>341.38</v>
      </c>
      <c r="M1606">
        <v>300.5616</v>
      </c>
      <c r="N1606" s="9">
        <f t="shared" si="95"/>
        <v>0.44121247941909059</v>
      </c>
      <c r="O1606" s="9">
        <f t="shared" si="96"/>
        <v>0.26888841980833367</v>
      </c>
    </row>
    <row r="1607" spans="1:15" ht="13.5">
      <c r="A1607">
        <f t="shared" si="97"/>
        <v>3</v>
      </c>
      <c r="B1607" s="3" t="s">
        <v>1642</v>
      </c>
      <c r="C1607" s="4">
        <v>0.91949738775549705</v>
      </c>
      <c r="K1607" s="8">
        <v>33638</v>
      </c>
      <c r="L1607">
        <v>346.92</v>
      </c>
      <c r="M1607">
        <v>303.80770000000001</v>
      </c>
      <c r="N1607" s="9">
        <f t="shared" si="95"/>
        <v>0.43610547667342803</v>
      </c>
      <c r="O1607" s="9">
        <f t="shared" si="96"/>
        <v>0.2576383656911041</v>
      </c>
    </row>
    <row r="1608" spans="1:15" ht="13.5">
      <c r="A1608">
        <f t="shared" si="97"/>
        <v>4</v>
      </c>
      <c r="B1608" s="3" t="s">
        <v>1643</v>
      </c>
      <c r="C1608" s="4">
        <v>0.94124136370377098</v>
      </c>
      <c r="K1608" s="8">
        <v>33639</v>
      </c>
      <c r="L1608">
        <v>350.86</v>
      </c>
      <c r="M1608">
        <v>303.42899999999997</v>
      </c>
      <c r="N1608" s="9">
        <f t="shared" si="95"/>
        <v>0.42019834041691961</v>
      </c>
      <c r="O1608" s="9">
        <f t="shared" si="96"/>
        <v>0.22820886460230705</v>
      </c>
    </row>
    <row r="1609" spans="1:15" ht="13.5">
      <c r="A1609">
        <f t="shared" si="97"/>
        <v>5</v>
      </c>
      <c r="B1609" s="3" t="s">
        <v>1644</v>
      </c>
      <c r="C1609" s="4">
        <v>2.4622268437552601</v>
      </c>
      <c r="K1609" s="8">
        <v>33640</v>
      </c>
      <c r="L1609">
        <v>349.07</v>
      </c>
      <c r="M1609">
        <v>302.68509999999998</v>
      </c>
      <c r="N1609" s="9">
        <f t="shared" si="95"/>
        <v>0.43396458940968641</v>
      </c>
      <c r="O1609" s="9">
        <f t="shared" si="96"/>
        <v>0.24341740952224455</v>
      </c>
    </row>
    <row r="1610" spans="1:15" ht="13.5">
      <c r="A1610">
        <f t="shared" si="97"/>
        <v>6</v>
      </c>
      <c r="B1610" s="3" t="s">
        <v>1645</v>
      </c>
      <c r="C1610" s="4">
        <v>4.7845540834262597</v>
      </c>
      <c r="K1610" s="8">
        <v>33641</v>
      </c>
      <c r="L1610">
        <v>346.8</v>
      </c>
      <c r="M1610">
        <v>303.02319999999997</v>
      </c>
      <c r="N1610" s="9">
        <f t="shared" si="95"/>
        <v>0.41852094240837712</v>
      </c>
      <c r="O1610" s="9">
        <f t="shared" si="96"/>
        <v>0.23946007853403128</v>
      </c>
    </row>
    <row r="1611" spans="1:15" ht="13.5">
      <c r="A1611">
        <f t="shared" si="97"/>
        <v>7</v>
      </c>
      <c r="B1611" s="3" t="s">
        <v>1646</v>
      </c>
      <c r="C1611" s="4">
        <v>4.7845540834262597</v>
      </c>
      <c r="K1611" s="8">
        <v>33644</v>
      </c>
      <c r="L1611">
        <v>345.23</v>
      </c>
      <c r="M1611">
        <v>306.71570000000003</v>
      </c>
      <c r="N1611" s="9">
        <f t="shared" si="95"/>
        <v>0.38479743281187329</v>
      </c>
      <c r="O1611" s="9">
        <f t="shared" si="96"/>
        <v>0.23030766145206583</v>
      </c>
    </row>
    <row r="1612" spans="1:15" ht="13.5">
      <c r="A1612">
        <f t="shared" si="97"/>
        <v>1</v>
      </c>
      <c r="B1612" s="3" t="s">
        <v>1647</v>
      </c>
      <c r="C1612" s="4">
        <v>5.3826434842573398</v>
      </c>
      <c r="K1612" s="8">
        <v>33645</v>
      </c>
      <c r="L1612">
        <v>344.4</v>
      </c>
      <c r="M1612">
        <v>307.85180000000003</v>
      </c>
      <c r="N1612" s="9">
        <f t="shared" si="95"/>
        <v>0.38759065269943593</v>
      </c>
      <c r="O1612" s="9">
        <f t="shared" si="96"/>
        <v>0.24033763094278826</v>
      </c>
    </row>
    <row r="1613" spans="1:15" ht="13.5">
      <c r="A1613">
        <f t="shared" si="97"/>
        <v>2</v>
      </c>
      <c r="B1613" s="3" t="s">
        <v>1648</v>
      </c>
      <c r="C1613" s="4">
        <v>4.8602109829184004</v>
      </c>
      <c r="K1613" s="8">
        <v>33646</v>
      </c>
      <c r="L1613">
        <v>355.98</v>
      </c>
      <c r="M1613">
        <v>305.8168</v>
      </c>
      <c r="N1613" s="9">
        <f t="shared" si="95"/>
        <v>0.42198609890548866</v>
      </c>
      <c r="O1613" s="9">
        <f t="shared" si="96"/>
        <v>0.22160581609011754</v>
      </c>
    </row>
    <row r="1614" spans="1:15" ht="13.5">
      <c r="A1614">
        <f t="shared" si="97"/>
        <v>3</v>
      </c>
      <c r="B1614" s="3" t="s">
        <v>1649</v>
      </c>
      <c r="C1614" s="4">
        <v>5.1075383262175098</v>
      </c>
      <c r="K1614" s="8">
        <v>33647</v>
      </c>
      <c r="L1614">
        <v>349.81</v>
      </c>
      <c r="M1614">
        <v>304.40589999999997</v>
      </c>
      <c r="N1614" s="9">
        <f t="shared" si="95"/>
        <v>0.42436581294026632</v>
      </c>
      <c r="O1614" s="9">
        <f t="shared" si="96"/>
        <v>0.23948817134248124</v>
      </c>
    </row>
    <row r="1615" spans="1:15" ht="13.5">
      <c r="A1615">
        <f t="shared" si="97"/>
        <v>4</v>
      </c>
      <c r="B1615" s="3" t="s">
        <v>1650</v>
      </c>
      <c r="C1615" s="4">
        <v>4.5028977262269798</v>
      </c>
      <c r="K1615" s="8">
        <v>33648</v>
      </c>
      <c r="L1615">
        <v>346.7</v>
      </c>
      <c r="M1615">
        <v>304.35160000000002</v>
      </c>
      <c r="N1615" s="9">
        <f t="shared" si="95"/>
        <v>0.39606990416364662</v>
      </c>
      <c r="O1615" s="9">
        <f t="shared" si="96"/>
        <v>0.22554401224128218</v>
      </c>
    </row>
    <row r="1616" spans="1:15" ht="13.5">
      <c r="A1616">
        <f t="shared" si="97"/>
        <v>5</v>
      </c>
      <c r="B1616" s="3" t="s">
        <v>1651</v>
      </c>
      <c r="C1616" s="4">
        <v>5.6496186210988499</v>
      </c>
      <c r="K1616" s="8">
        <v>33652</v>
      </c>
      <c r="L1616">
        <v>338.55</v>
      </c>
      <c r="M1616">
        <v>305.42340000000002</v>
      </c>
      <c r="N1616" s="9">
        <f t="shared" si="95"/>
        <v>0.34977274539510406</v>
      </c>
      <c r="O1616" s="9">
        <f t="shared" si="96"/>
        <v>0.2176995454907904</v>
      </c>
    </row>
    <row r="1617" spans="1:15" ht="13.5">
      <c r="A1617">
        <f t="shared" si="97"/>
        <v>6</v>
      </c>
      <c r="B1617" s="3" t="s">
        <v>1652</v>
      </c>
      <c r="C1617" s="4">
        <v>5.3637954266635202</v>
      </c>
      <c r="K1617" s="8">
        <v>33653</v>
      </c>
      <c r="L1617">
        <v>338.06</v>
      </c>
      <c r="M1617">
        <v>306.02030000000002</v>
      </c>
      <c r="N1617" s="9">
        <f t="shared" si="95"/>
        <v>0.36446561188246696</v>
      </c>
      <c r="O1617" s="9">
        <f t="shared" si="96"/>
        <v>0.23514812721989031</v>
      </c>
    </row>
    <row r="1618" spans="1:15" ht="13.5">
      <c r="A1618">
        <f t="shared" si="97"/>
        <v>7</v>
      </c>
      <c r="B1618" s="3" t="s">
        <v>1653</v>
      </c>
      <c r="C1618" s="4">
        <v>5.3637954266635202</v>
      </c>
      <c r="K1618" s="8">
        <v>33654</v>
      </c>
      <c r="L1618">
        <v>345.33</v>
      </c>
      <c r="M1618">
        <v>307.39049999999997</v>
      </c>
      <c r="N1618" s="9">
        <f t="shared" si="95"/>
        <v>0.39894672878266157</v>
      </c>
      <c r="O1618" s="9">
        <f t="shared" si="96"/>
        <v>0.24525217743568972</v>
      </c>
    </row>
    <row r="1619" spans="1:15" ht="13.5">
      <c r="A1619">
        <f t="shared" si="97"/>
        <v>1</v>
      </c>
      <c r="B1619" s="3" t="s">
        <v>1654</v>
      </c>
      <c r="C1619" s="4">
        <v>5.4309675602837801</v>
      </c>
      <c r="K1619" s="8">
        <v>33655</v>
      </c>
      <c r="L1619">
        <v>342.39</v>
      </c>
      <c r="M1619">
        <v>314.32299999999998</v>
      </c>
      <c r="N1619" s="9">
        <f t="shared" si="95"/>
        <v>0.37710654386035469</v>
      </c>
      <c r="O1619" s="9">
        <f t="shared" si="96"/>
        <v>0.26421992519004145</v>
      </c>
    </row>
    <row r="1620" spans="1:15" ht="13.5">
      <c r="A1620">
        <f t="shared" si="97"/>
        <v>2</v>
      </c>
      <c r="B1620" s="3" t="s">
        <v>1655</v>
      </c>
      <c r="C1620" s="4">
        <v>5.61090077426101</v>
      </c>
      <c r="K1620" s="8">
        <v>33658</v>
      </c>
      <c r="L1620">
        <v>338.96</v>
      </c>
      <c r="M1620">
        <v>315.47620000000001</v>
      </c>
      <c r="N1620" s="9">
        <f t="shared" si="95"/>
        <v>0.35562310030395139</v>
      </c>
      <c r="O1620" s="9">
        <f t="shared" si="96"/>
        <v>0.26170292753159496</v>
      </c>
    </row>
    <row r="1621" spans="1:15" ht="13.5">
      <c r="A1621">
        <f t="shared" si="97"/>
        <v>3</v>
      </c>
      <c r="B1621" s="3" t="s">
        <v>1656</v>
      </c>
      <c r="C1621" s="4">
        <v>5.5186087223683602</v>
      </c>
      <c r="K1621" s="8">
        <v>33659</v>
      </c>
      <c r="L1621">
        <v>338.33</v>
      </c>
      <c r="M1621">
        <v>316.358</v>
      </c>
      <c r="N1621" s="9">
        <f t="shared" si="95"/>
        <v>0.36533494753833717</v>
      </c>
      <c r="O1621" s="9">
        <f t="shared" si="96"/>
        <v>0.27666666666666662</v>
      </c>
    </row>
    <row r="1622" spans="1:15" ht="13.5">
      <c r="A1622">
        <f t="shared" si="97"/>
        <v>4</v>
      </c>
      <c r="B1622" s="3" t="s">
        <v>1657</v>
      </c>
      <c r="C1622" s="4">
        <v>5.6020923988221201</v>
      </c>
      <c r="K1622" s="8">
        <v>33660</v>
      </c>
      <c r="L1622">
        <v>347.81</v>
      </c>
      <c r="M1622">
        <v>320.91640000000001</v>
      </c>
      <c r="N1622" s="9">
        <f t="shared" si="95"/>
        <v>0.39285571262664698</v>
      </c>
      <c r="O1622" s="9">
        <f t="shared" si="96"/>
        <v>0.28515638140242672</v>
      </c>
    </row>
    <row r="1623" spans="1:15" ht="13.5">
      <c r="A1623">
        <f t="shared" si="97"/>
        <v>5</v>
      </c>
      <c r="B1623" s="3" t="s">
        <v>1658</v>
      </c>
      <c r="C1623" s="4">
        <v>5.4607928240738302</v>
      </c>
      <c r="K1623" s="8">
        <v>33661</v>
      </c>
      <c r="L1623">
        <v>347.39</v>
      </c>
      <c r="M1623">
        <v>318.36590000000001</v>
      </c>
      <c r="N1623" s="9">
        <f t="shared" si="95"/>
        <v>0.38889333120102343</v>
      </c>
      <c r="O1623" s="9">
        <f t="shared" si="96"/>
        <v>0.27285263073724608</v>
      </c>
    </row>
    <row r="1624" spans="1:15" ht="13.5">
      <c r="A1624">
        <f t="shared" si="97"/>
        <v>6</v>
      </c>
      <c r="B1624" s="3" t="s">
        <v>1659</v>
      </c>
      <c r="C1624" s="4">
        <v>6.0395888372829303</v>
      </c>
      <c r="K1624" s="8">
        <v>33662</v>
      </c>
      <c r="L1624">
        <v>345.88</v>
      </c>
      <c r="M1624">
        <v>319.87180000000001</v>
      </c>
      <c r="N1624" s="9">
        <f t="shared" si="95"/>
        <v>0.37041879630730223</v>
      </c>
      <c r="O1624" s="9">
        <f t="shared" si="96"/>
        <v>0.26737113197828766</v>
      </c>
    </row>
    <row r="1625" spans="1:15" ht="13.5">
      <c r="A1625">
        <f t="shared" si="97"/>
        <v>7</v>
      </c>
      <c r="B1625" s="3" t="s">
        <v>1660</v>
      </c>
      <c r="C1625" s="4">
        <v>6.0395888372829303</v>
      </c>
      <c r="K1625" s="8">
        <v>33665</v>
      </c>
      <c r="L1625">
        <v>346.64</v>
      </c>
      <c r="M1625">
        <v>319.62759999999997</v>
      </c>
      <c r="N1625" s="9">
        <f t="shared" si="95"/>
        <v>0.36806377772515586</v>
      </c>
      <c r="O1625" s="9">
        <f t="shared" si="96"/>
        <v>0.26145552135132988</v>
      </c>
    </row>
    <row r="1626" spans="1:15" ht="13.5">
      <c r="A1626">
        <f t="shared" si="97"/>
        <v>1</v>
      </c>
      <c r="B1626" s="3" t="s">
        <v>1661</v>
      </c>
      <c r="C1626" s="4">
        <v>6.0395888372829303</v>
      </c>
      <c r="K1626" s="8">
        <v>33666</v>
      </c>
      <c r="L1626">
        <v>345.7</v>
      </c>
      <c r="M1626">
        <v>320.90280000000001</v>
      </c>
      <c r="N1626" s="9">
        <f t="shared" si="95"/>
        <v>0.31855976809825304</v>
      </c>
      <c r="O1626" s="9">
        <f t="shared" si="96"/>
        <v>0.22397894576245325</v>
      </c>
    </row>
    <row r="1627" spans="1:15" ht="13.5">
      <c r="A1627">
        <f t="shared" si="97"/>
        <v>2</v>
      </c>
      <c r="B1627" s="3" t="s">
        <v>1662</v>
      </c>
      <c r="C1627" s="4">
        <v>6.2134254211960496</v>
      </c>
      <c r="K1627" s="8">
        <v>33667</v>
      </c>
      <c r="L1627">
        <v>341.61</v>
      </c>
      <c r="M1627">
        <v>316.56150000000002</v>
      </c>
      <c r="N1627" s="9">
        <f t="shared" si="95"/>
        <v>0.29815694470834142</v>
      </c>
      <c r="O1627" s="9">
        <f t="shared" si="96"/>
        <v>0.20296978909367303</v>
      </c>
    </row>
    <row r="1628" spans="1:15" ht="13.5">
      <c r="A1628">
        <f t="shared" si="97"/>
        <v>3</v>
      </c>
      <c r="B1628" s="3" t="s">
        <v>1663</v>
      </c>
      <c r="C1628" s="4">
        <v>5.8692071227889304</v>
      </c>
      <c r="K1628" s="8">
        <v>33668</v>
      </c>
      <c r="L1628">
        <v>337.52</v>
      </c>
      <c r="M1628">
        <v>319.26130000000001</v>
      </c>
      <c r="N1628" s="9">
        <f t="shared" si="95"/>
        <v>0.27573043050988399</v>
      </c>
      <c r="O1628" s="9">
        <f t="shared" si="96"/>
        <v>0.20671769286011266</v>
      </c>
    </row>
    <row r="1629" spans="1:15" ht="13.5">
      <c r="A1629">
        <f t="shared" si="97"/>
        <v>4</v>
      </c>
      <c r="B1629" s="3" t="s">
        <v>1664</v>
      </c>
      <c r="C1629" s="4">
        <v>6.4464055792267096</v>
      </c>
      <c r="K1629" s="8">
        <v>33669</v>
      </c>
      <c r="L1629">
        <v>333</v>
      </c>
      <c r="M1629">
        <v>318.43369999999999</v>
      </c>
      <c r="N1629" s="9">
        <f t="shared" si="95"/>
        <v>0.26683405615156341</v>
      </c>
      <c r="O1629" s="9">
        <f t="shared" si="96"/>
        <v>0.21141938674579608</v>
      </c>
    </row>
    <row r="1630" spans="1:15" ht="13.5">
      <c r="A1630">
        <f t="shared" si="97"/>
        <v>5</v>
      </c>
      <c r="B1630" s="3" t="s">
        <v>1665</v>
      </c>
      <c r="C1630" s="4">
        <v>8.1860284944428798</v>
      </c>
      <c r="K1630" s="8">
        <v>33672</v>
      </c>
      <c r="L1630">
        <v>333.32</v>
      </c>
      <c r="M1630">
        <v>321.93389999999999</v>
      </c>
      <c r="N1630" s="9">
        <f t="shared" si="95"/>
        <v>0.30621522062857576</v>
      </c>
      <c r="O1630" s="9">
        <f t="shared" si="96"/>
        <v>0.26159534446273214</v>
      </c>
    </row>
    <row r="1631" spans="1:15" ht="13.5">
      <c r="A1631">
        <f t="shared" si="97"/>
        <v>6</v>
      </c>
      <c r="B1631" s="3" t="s">
        <v>1666</v>
      </c>
      <c r="C1631" s="4">
        <v>7.76402323905456</v>
      </c>
      <c r="K1631" s="8">
        <v>33673</v>
      </c>
      <c r="L1631">
        <v>340.32</v>
      </c>
      <c r="M1631">
        <v>324.1995</v>
      </c>
      <c r="N1631" s="9">
        <f t="shared" si="95"/>
        <v>0.35764152072445854</v>
      </c>
      <c r="O1631" s="9">
        <f t="shared" si="96"/>
        <v>0.2933318705868273</v>
      </c>
    </row>
    <row r="1632" spans="1:15" ht="13.5">
      <c r="A1632">
        <f t="shared" si="97"/>
        <v>7</v>
      </c>
      <c r="B1632" s="3" t="s">
        <v>1667</v>
      </c>
      <c r="C1632" s="4">
        <v>7.76402323905456</v>
      </c>
      <c r="K1632" s="8">
        <v>33674</v>
      </c>
      <c r="L1632">
        <v>335.05</v>
      </c>
      <c r="M1632">
        <v>324.1995</v>
      </c>
      <c r="N1632" s="9">
        <f t="shared" si="95"/>
        <v>0.30334150231454471</v>
      </c>
      <c r="O1632" s="9">
        <f t="shared" si="96"/>
        <v>0.26113315439374496</v>
      </c>
    </row>
    <row r="1633" spans="1:15" ht="13.5">
      <c r="A1633">
        <f t="shared" si="97"/>
        <v>1</v>
      </c>
      <c r="B1633" s="3" t="s">
        <v>1668</v>
      </c>
      <c r="C1633" s="4">
        <v>6.8369091441155403</v>
      </c>
      <c r="K1633" s="8">
        <v>33675</v>
      </c>
      <c r="L1633">
        <v>334.83</v>
      </c>
      <c r="M1633">
        <v>325.02699999999999</v>
      </c>
      <c r="N1633" s="9">
        <f t="shared" si="95"/>
        <v>0.30900347941670891</v>
      </c>
      <c r="O1633" s="9">
        <f t="shared" si="96"/>
        <v>0.27067907267680513</v>
      </c>
    </row>
    <row r="1634" spans="1:15" ht="13.5">
      <c r="A1634">
        <f t="shared" si="97"/>
        <v>2</v>
      </c>
      <c r="B1634" s="3" t="s">
        <v>1669</v>
      </c>
      <c r="C1634" s="4">
        <v>7.3621472316242702</v>
      </c>
      <c r="K1634" s="8">
        <v>33676</v>
      </c>
      <c r="L1634">
        <v>336.47</v>
      </c>
      <c r="M1634">
        <v>319.91149999999999</v>
      </c>
      <c r="N1634" s="9">
        <f t="shared" si="95"/>
        <v>0.3214075324981347</v>
      </c>
      <c r="O1634" s="9">
        <f t="shared" si="96"/>
        <v>0.25637788163217223</v>
      </c>
    </row>
    <row r="1635" spans="1:15" ht="13.5">
      <c r="A1635">
        <f t="shared" si="97"/>
        <v>3</v>
      </c>
      <c r="B1635" s="3" t="s">
        <v>1670</v>
      </c>
      <c r="C1635" s="4">
        <v>7.6209203265200198</v>
      </c>
      <c r="K1635" s="8">
        <v>33679</v>
      </c>
      <c r="L1635">
        <v>338.27</v>
      </c>
      <c r="M1635">
        <v>320.68700000000001</v>
      </c>
      <c r="N1635" s="9">
        <f t="shared" si="95"/>
        <v>0.32333150770675201</v>
      </c>
      <c r="O1635" s="9">
        <f t="shared" si="96"/>
        <v>0.2545458101869964</v>
      </c>
    </row>
    <row r="1636" spans="1:15" ht="13.5">
      <c r="A1636">
        <f t="shared" si="97"/>
        <v>4</v>
      </c>
      <c r="B1636" s="3" t="s">
        <v>1671</v>
      </c>
      <c r="C1636" s="4">
        <v>7.3827029731600602</v>
      </c>
      <c r="K1636" s="8">
        <v>33680</v>
      </c>
      <c r="L1636">
        <v>342.92</v>
      </c>
      <c r="M1636">
        <v>316.27890000000002</v>
      </c>
      <c r="N1636" s="9">
        <f t="shared" si="95"/>
        <v>0.35087650187118391</v>
      </c>
      <c r="O1636" s="9">
        <f t="shared" si="96"/>
        <v>0.24592830411660449</v>
      </c>
    </row>
    <row r="1637" spans="1:15" ht="13.5">
      <c r="A1637">
        <f t="shared" si="97"/>
        <v>5</v>
      </c>
      <c r="B1637" s="3" t="s">
        <v>1672</v>
      </c>
      <c r="C1637" s="4">
        <v>7.8794124889315604</v>
      </c>
      <c r="K1637" s="8">
        <v>33681</v>
      </c>
      <c r="L1637">
        <v>342.62</v>
      </c>
      <c r="M1637">
        <v>311.13619999999997</v>
      </c>
      <c r="N1637" s="9">
        <f t="shared" si="95"/>
        <v>0.33788902339021454</v>
      </c>
      <c r="O1637" s="9">
        <f t="shared" si="96"/>
        <v>0.21494865086493031</v>
      </c>
    </row>
    <row r="1638" spans="1:15" ht="13.5">
      <c r="A1638">
        <f t="shared" si="97"/>
        <v>6</v>
      </c>
      <c r="B1638" s="3" t="s">
        <v>1673</v>
      </c>
      <c r="C1638" s="4">
        <v>7.4688014763457202</v>
      </c>
      <c r="K1638" s="8">
        <v>33682</v>
      </c>
      <c r="L1638">
        <v>342.55</v>
      </c>
      <c r="M1638">
        <v>311.05450000000002</v>
      </c>
      <c r="N1638" s="9">
        <f t="shared" si="95"/>
        <v>0.35411313594497384</v>
      </c>
      <c r="O1638" s="9">
        <f t="shared" si="96"/>
        <v>0.22961023046211015</v>
      </c>
    </row>
    <row r="1639" spans="1:15" ht="13.5">
      <c r="A1639">
        <f t="shared" si="97"/>
        <v>7</v>
      </c>
      <c r="B1639" s="3" t="s">
        <v>1674</v>
      </c>
      <c r="C1639" s="4">
        <v>7.4688014763457202</v>
      </c>
      <c r="K1639" s="8">
        <v>33683</v>
      </c>
      <c r="L1639">
        <v>340.86</v>
      </c>
      <c r="M1639">
        <v>317.70749999999998</v>
      </c>
      <c r="N1639" s="9">
        <f t="shared" si="95"/>
        <v>0.35117136401474602</v>
      </c>
      <c r="O1639" s="9">
        <f t="shared" si="96"/>
        <v>0.25939469615887734</v>
      </c>
    </row>
    <row r="1640" spans="1:15" ht="13.5">
      <c r="A1640">
        <f t="shared" si="97"/>
        <v>1</v>
      </c>
      <c r="B1640" s="3" t="s">
        <v>1675</v>
      </c>
      <c r="C1640" s="4">
        <v>7.5349998537950702</v>
      </c>
      <c r="K1640" s="8">
        <v>33686</v>
      </c>
      <c r="L1640">
        <v>339.04</v>
      </c>
      <c r="M1640">
        <v>318.0204</v>
      </c>
      <c r="N1640" s="9">
        <f t="shared" si="95"/>
        <v>0.32556593814755441</v>
      </c>
      <c r="O1640" s="9">
        <f t="shared" si="96"/>
        <v>0.24338429057356215</v>
      </c>
    </row>
    <row r="1641" spans="1:15" ht="13.5">
      <c r="A1641">
        <f t="shared" si="97"/>
        <v>2</v>
      </c>
      <c r="B1641" s="3" t="s">
        <v>1676</v>
      </c>
      <c r="C1641" s="4">
        <v>6.2547846184067399</v>
      </c>
      <c r="K1641" s="8">
        <v>33687</v>
      </c>
      <c r="L1641">
        <v>336.93</v>
      </c>
      <c r="M1641">
        <v>321.68020000000001</v>
      </c>
      <c r="N1641" s="9">
        <f t="shared" si="95"/>
        <v>0.27301923149582485</v>
      </c>
      <c r="O1641" s="9">
        <f t="shared" si="96"/>
        <v>0.21540106547776472</v>
      </c>
    </row>
    <row r="1642" spans="1:15" ht="13.5">
      <c r="A1642">
        <f t="shared" si="97"/>
        <v>3</v>
      </c>
      <c r="B1642" s="3" t="s">
        <v>1677</v>
      </c>
      <c r="C1642" s="4">
        <v>6.7122614033424002</v>
      </c>
      <c r="K1642" s="8">
        <v>33688</v>
      </c>
      <c r="L1642">
        <v>337.65</v>
      </c>
      <c r="M1642">
        <v>321.04070000000002</v>
      </c>
      <c r="N1642" s="9">
        <f t="shared" si="95"/>
        <v>0.26674169949352833</v>
      </c>
      <c r="O1642" s="9">
        <f t="shared" si="96"/>
        <v>0.20442956293378356</v>
      </c>
    </row>
    <row r="1643" spans="1:15" ht="13.5">
      <c r="A1643">
        <f t="shared" si="97"/>
        <v>4</v>
      </c>
      <c r="B1643" s="3" t="s">
        <v>1678</v>
      </c>
      <c r="C1643" s="4">
        <v>6.4560763546717101</v>
      </c>
      <c r="K1643" s="8">
        <v>33689</v>
      </c>
      <c r="L1643">
        <v>333.3</v>
      </c>
      <c r="M1643">
        <v>322.82299999999998</v>
      </c>
      <c r="N1643" s="9">
        <f t="shared" si="95"/>
        <v>0.25821064552661399</v>
      </c>
      <c r="O1643" s="9">
        <f t="shared" si="96"/>
        <v>0.21865987164967926</v>
      </c>
    </row>
    <row r="1644" spans="1:15" ht="13.5">
      <c r="A1644">
        <f t="shared" si="97"/>
        <v>5</v>
      </c>
      <c r="B1644" s="3" t="s">
        <v>1679</v>
      </c>
      <c r="C1644" s="4">
        <v>8.6014737251283808</v>
      </c>
      <c r="K1644" s="8">
        <v>33690</v>
      </c>
      <c r="L1644">
        <v>324.22000000000003</v>
      </c>
      <c r="M1644">
        <v>323.43520000000001</v>
      </c>
      <c r="N1644" s="9">
        <f t="shared" si="95"/>
        <v>0.22532123960695394</v>
      </c>
      <c r="O1644" s="9">
        <f t="shared" si="96"/>
        <v>0.22235525321239602</v>
      </c>
    </row>
    <row r="1645" spans="1:15" ht="13.5">
      <c r="A1645">
        <f t="shared" si="97"/>
        <v>6</v>
      </c>
      <c r="B1645" s="3" t="s">
        <v>1680</v>
      </c>
      <c r="C1645" s="4">
        <v>8.0086734140930105</v>
      </c>
      <c r="K1645" s="8">
        <v>33693</v>
      </c>
      <c r="L1645">
        <v>322.35000000000002</v>
      </c>
      <c r="M1645">
        <v>329.54390000000001</v>
      </c>
      <c r="N1645" s="9">
        <f t="shared" si="95"/>
        <v>0.17710425415373376</v>
      </c>
      <c r="O1645" s="9">
        <f t="shared" si="96"/>
        <v>0.20337374475077596</v>
      </c>
    </row>
    <row r="1646" spans="1:15" ht="13.5">
      <c r="A1646">
        <f t="shared" si="97"/>
        <v>7</v>
      </c>
      <c r="B1646" s="3" t="s">
        <v>1681</v>
      </c>
      <c r="C1646" s="4">
        <v>8.0086734140930105</v>
      </c>
      <c r="K1646" s="8">
        <v>33694</v>
      </c>
      <c r="L1646">
        <v>323.05</v>
      </c>
      <c r="M1646">
        <v>330.64600000000002</v>
      </c>
      <c r="N1646" s="9">
        <f t="shared" si="95"/>
        <v>0.17408686171179366</v>
      </c>
      <c r="O1646" s="9">
        <f t="shared" si="96"/>
        <v>0.20169362166091243</v>
      </c>
    </row>
    <row r="1647" spans="1:15" ht="13.5">
      <c r="A1647">
        <f t="shared" si="97"/>
        <v>1</v>
      </c>
      <c r="B1647" s="3" t="s">
        <v>1682</v>
      </c>
      <c r="C1647" s="4">
        <v>8.1219033630910005</v>
      </c>
      <c r="K1647" s="8">
        <v>33695</v>
      </c>
      <c r="L1647">
        <v>323.92</v>
      </c>
      <c r="M1647">
        <v>329.76159999999999</v>
      </c>
      <c r="N1647" s="9">
        <f t="shared" si="95"/>
        <v>0.16816329474557312</v>
      </c>
      <c r="O1647" s="9">
        <f t="shared" si="96"/>
        <v>0.18923004796422505</v>
      </c>
    </row>
    <row r="1648" spans="1:15" ht="13.5">
      <c r="A1648">
        <f t="shared" si="97"/>
        <v>2</v>
      </c>
      <c r="B1648" s="3" t="s">
        <v>1683</v>
      </c>
      <c r="C1648" s="4">
        <v>8.5270053987389396</v>
      </c>
      <c r="K1648" s="8">
        <v>33696</v>
      </c>
      <c r="L1648">
        <v>317.67</v>
      </c>
      <c r="M1648">
        <v>332.97239999999999</v>
      </c>
      <c r="N1648" s="9">
        <f t="shared" si="95"/>
        <v>0.15331832704037174</v>
      </c>
      <c r="O1648" s="9">
        <f t="shared" si="96"/>
        <v>0.20887452802788276</v>
      </c>
    </row>
    <row r="1649" spans="1:15" ht="13.5">
      <c r="A1649">
        <f t="shared" si="97"/>
        <v>3</v>
      </c>
      <c r="B1649" s="3" t="s">
        <v>1684</v>
      </c>
      <c r="C1649" s="4">
        <v>8.3889023503754192</v>
      </c>
      <c r="K1649" s="8">
        <v>33697</v>
      </c>
      <c r="L1649">
        <v>316.39</v>
      </c>
      <c r="M1649">
        <v>329.81599999999997</v>
      </c>
      <c r="N1649" s="9">
        <f t="shared" si="95"/>
        <v>0.14779611826591688</v>
      </c>
      <c r="O1649" s="9">
        <f t="shared" si="96"/>
        <v>0.1965028115363685</v>
      </c>
    </row>
    <row r="1650" spans="1:15" ht="13.5">
      <c r="A1650">
        <f t="shared" si="97"/>
        <v>4</v>
      </c>
      <c r="B1650" s="3" t="s">
        <v>1685</v>
      </c>
      <c r="C1650" s="4">
        <v>8.6091454090959001</v>
      </c>
      <c r="K1650" s="8">
        <v>33700</v>
      </c>
      <c r="L1650">
        <v>324.55</v>
      </c>
      <c r="M1650">
        <v>328.90449999999998</v>
      </c>
      <c r="N1650" s="9">
        <f t="shared" si="95"/>
        <v>0.18913274465980279</v>
      </c>
      <c r="O1650" s="9">
        <f t="shared" si="96"/>
        <v>0.20508738504378399</v>
      </c>
    </row>
    <row r="1651" spans="1:15" ht="13.5">
      <c r="A1651">
        <f t="shared" si="97"/>
        <v>5</v>
      </c>
      <c r="B1651" s="3" t="s">
        <v>1686</v>
      </c>
      <c r="C1651" s="4">
        <v>8.2876061150458895</v>
      </c>
      <c r="K1651" s="8">
        <v>33701</v>
      </c>
      <c r="L1651">
        <v>312.95</v>
      </c>
      <c r="M1651">
        <v>329.27179999999998</v>
      </c>
      <c r="N1651" s="9">
        <f t="shared" si="95"/>
        <v>0.15449883793853991</v>
      </c>
      <c r="O1651" s="9">
        <f t="shared" si="96"/>
        <v>0.21471132917696534</v>
      </c>
    </row>
    <row r="1652" spans="1:15" ht="13.5">
      <c r="A1652">
        <f t="shared" si="97"/>
        <v>6</v>
      </c>
      <c r="B1652" s="3" t="s">
        <v>1687</v>
      </c>
      <c r="C1652" s="4">
        <v>8.2508441083758193</v>
      </c>
      <c r="K1652" s="8">
        <v>33702</v>
      </c>
      <c r="L1652">
        <v>310.85000000000002</v>
      </c>
      <c r="M1652">
        <v>329.63920000000002</v>
      </c>
      <c r="N1652" s="9">
        <f t="shared" si="95"/>
        <v>0.11635841264140789</v>
      </c>
      <c r="O1652" s="9">
        <f t="shared" si="96"/>
        <v>0.1838362363081345</v>
      </c>
    </row>
    <row r="1653" spans="1:15" ht="13.5">
      <c r="A1653">
        <f t="shared" si="97"/>
        <v>7</v>
      </c>
      <c r="B1653" s="3" t="s">
        <v>1688</v>
      </c>
      <c r="C1653" s="4">
        <v>8.2508441083758193</v>
      </c>
      <c r="K1653" s="8">
        <v>33703</v>
      </c>
      <c r="L1653">
        <v>319.54000000000002</v>
      </c>
      <c r="M1653">
        <v>330.714</v>
      </c>
      <c r="N1653" s="9">
        <f t="shared" si="95"/>
        <v>0.14448424068767918</v>
      </c>
      <c r="O1653" s="9">
        <f t="shared" si="96"/>
        <v>0.18450573065902587</v>
      </c>
    </row>
    <row r="1654" spans="1:15" ht="13.5">
      <c r="A1654">
        <f t="shared" si="97"/>
        <v>1</v>
      </c>
      <c r="B1654" s="3" t="s">
        <v>1689</v>
      </c>
      <c r="C1654" s="4">
        <v>8.3887198136677092</v>
      </c>
      <c r="K1654" s="8">
        <v>33704</v>
      </c>
      <c r="L1654">
        <v>312.98</v>
      </c>
      <c r="M1654">
        <v>327.21749999999997</v>
      </c>
      <c r="N1654" s="9">
        <f t="shared" si="95"/>
        <v>0.12465413776995216</v>
      </c>
      <c r="O1654" s="9">
        <f t="shared" si="96"/>
        <v>0.17581479751338502</v>
      </c>
    </row>
    <row r="1655" spans="1:15" ht="13.5">
      <c r="A1655">
        <f t="shared" si="97"/>
        <v>2</v>
      </c>
      <c r="B1655" s="3" t="s">
        <v>1690</v>
      </c>
      <c r="C1655" s="4">
        <v>8.7354632325536308</v>
      </c>
      <c r="K1655" s="8">
        <v>33707</v>
      </c>
      <c r="L1655">
        <v>317.14999999999998</v>
      </c>
      <c r="M1655">
        <v>321.3673</v>
      </c>
      <c r="N1655" s="9">
        <f t="shared" si="95"/>
        <v>0.12452575967095703</v>
      </c>
      <c r="O1655" s="9">
        <f t="shared" si="96"/>
        <v>0.13947913342552232</v>
      </c>
    </row>
    <row r="1656" spans="1:15" ht="13.5">
      <c r="A1656">
        <f t="shared" si="97"/>
        <v>3</v>
      </c>
      <c r="B1656" s="3" t="s">
        <v>1691</v>
      </c>
      <c r="C1656" s="4">
        <v>8.8068545224158807</v>
      </c>
      <c r="K1656" s="8">
        <v>33708</v>
      </c>
      <c r="L1656">
        <v>320.55</v>
      </c>
      <c r="M1656">
        <v>320.87599999999998</v>
      </c>
      <c r="N1656" s="9">
        <f t="shared" si="95"/>
        <v>0.13112671583330404</v>
      </c>
      <c r="O1656" s="9">
        <f t="shared" si="96"/>
        <v>0.1322770739969652</v>
      </c>
    </row>
    <row r="1657" spans="1:15" ht="13.5">
      <c r="A1657">
        <f t="shared" si="97"/>
        <v>4</v>
      </c>
      <c r="B1657" s="3" t="s">
        <v>1692</v>
      </c>
      <c r="C1657" s="4">
        <v>8.9287007983667195</v>
      </c>
      <c r="K1657" s="8">
        <v>33709</v>
      </c>
      <c r="L1657">
        <v>326.07</v>
      </c>
      <c r="M1657">
        <v>320.37119999999999</v>
      </c>
      <c r="N1657" s="9">
        <f t="shared" si="95"/>
        <v>0.17384260925912609</v>
      </c>
      <c r="O1657" s="9">
        <f t="shared" si="96"/>
        <v>0.1533270933832529</v>
      </c>
    </row>
    <row r="1658" spans="1:15" ht="13.5">
      <c r="A1658">
        <f t="shared" si="97"/>
        <v>5</v>
      </c>
      <c r="B1658" s="3" t="s">
        <v>1693</v>
      </c>
      <c r="C1658" s="4">
        <v>11.022227853570801</v>
      </c>
      <c r="K1658" s="8">
        <v>33710</v>
      </c>
      <c r="L1658">
        <v>319.23</v>
      </c>
      <c r="M1658">
        <v>324.38279999999997</v>
      </c>
      <c r="N1658" s="9">
        <f t="shared" si="95"/>
        <v>0.16503047334038912</v>
      </c>
      <c r="O1658" s="9">
        <f t="shared" si="96"/>
        <v>0.18383562643699136</v>
      </c>
    </row>
    <row r="1659" spans="1:15" ht="13.5">
      <c r="A1659">
        <f t="shared" si="97"/>
        <v>6</v>
      </c>
      <c r="B1659" s="3" t="s">
        <v>1694</v>
      </c>
      <c r="C1659" s="4">
        <v>11.868325407094201</v>
      </c>
      <c r="K1659" s="8">
        <v>33714</v>
      </c>
      <c r="L1659">
        <v>307.88</v>
      </c>
      <c r="M1659">
        <v>323.71420000000001</v>
      </c>
      <c r="N1659" s="9">
        <f t="shared" si="95"/>
        <v>0.13470681458003164</v>
      </c>
      <c r="O1659" s="9">
        <f t="shared" si="96"/>
        <v>0.19306453396233381</v>
      </c>
    </row>
    <row r="1660" spans="1:15" ht="13.5">
      <c r="A1660">
        <f t="shared" si="97"/>
        <v>7</v>
      </c>
      <c r="B1660" s="3" t="s">
        <v>1695</v>
      </c>
      <c r="C1660" s="4">
        <v>11.868325407094201</v>
      </c>
      <c r="K1660" s="8">
        <v>33715</v>
      </c>
      <c r="L1660">
        <v>305.62</v>
      </c>
      <c r="M1660">
        <v>322.13139999999999</v>
      </c>
      <c r="N1660" s="9">
        <f t="shared" si="95"/>
        <v>0.12302491364738755</v>
      </c>
      <c r="O1660" s="9">
        <f t="shared" si="96"/>
        <v>0.18369736165209094</v>
      </c>
    </row>
    <row r="1661" spans="1:15" ht="13.5">
      <c r="A1661">
        <f t="shared" si="97"/>
        <v>1</v>
      </c>
      <c r="B1661" s="3" t="s">
        <v>1696</v>
      </c>
      <c r="C1661" s="4">
        <v>12.4146916541654</v>
      </c>
      <c r="K1661" s="8">
        <v>33716</v>
      </c>
      <c r="L1661">
        <v>309.54000000000002</v>
      </c>
      <c r="M1661">
        <v>323.5641</v>
      </c>
      <c r="N1661" s="9">
        <f t="shared" si="95"/>
        <v>0.1274859765425802</v>
      </c>
      <c r="O1661" s="9">
        <f t="shared" si="96"/>
        <v>0.17856815036060314</v>
      </c>
    </row>
    <row r="1662" spans="1:15" ht="13.5">
      <c r="A1662">
        <f t="shared" si="97"/>
        <v>2</v>
      </c>
      <c r="B1662" s="3" t="s">
        <v>1697</v>
      </c>
      <c r="C1662" s="4">
        <v>12.713184519687999</v>
      </c>
      <c r="K1662" s="8">
        <v>33717</v>
      </c>
      <c r="L1662">
        <v>307.52</v>
      </c>
      <c r="M1662">
        <v>324.54649999999998</v>
      </c>
      <c r="N1662" s="9">
        <f t="shared" si="95"/>
        <v>0.13075452272392996</v>
      </c>
      <c r="O1662" s="9">
        <f t="shared" si="96"/>
        <v>0.19336115605236071</v>
      </c>
    </row>
    <row r="1663" spans="1:15" ht="13.5">
      <c r="A1663">
        <f t="shared" si="97"/>
        <v>3</v>
      </c>
      <c r="B1663" s="3" t="s">
        <v>1698</v>
      </c>
      <c r="C1663" s="4">
        <v>14.400439814911101</v>
      </c>
      <c r="K1663" s="8">
        <v>33718</v>
      </c>
      <c r="L1663">
        <v>303.82</v>
      </c>
      <c r="M1663">
        <v>324.17809999999997</v>
      </c>
      <c r="N1663" s="9">
        <f t="shared" si="95"/>
        <v>0.11986730556579417</v>
      </c>
      <c r="O1663" s="9">
        <f t="shared" si="96"/>
        <v>0.19490637670475475</v>
      </c>
    </row>
    <row r="1664" spans="1:15" ht="13.5">
      <c r="A1664">
        <f t="shared" si="97"/>
        <v>4</v>
      </c>
      <c r="B1664" s="3" t="s">
        <v>1699</v>
      </c>
      <c r="C1664" s="4">
        <v>15.9764194555564</v>
      </c>
      <c r="K1664" s="8">
        <v>33721</v>
      </c>
      <c r="L1664">
        <v>299.64999999999998</v>
      </c>
      <c r="M1664">
        <v>322.58170000000001</v>
      </c>
      <c r="N1664" s="9">
        <f t="shared" ref="N1664:N1727" si="98">L1664 / INDEX(L:L, MAX(ROW(L1664) - 252, 3)) - 1</f>
        <v>0.12591117456977519</v>
      </c>
      <c r="O1664" s="9">
        <f t="shared" ref="O1664:O1727" si="99">M1664 / INDEX(L:L, MAX(ROW(M1664) - 252, 3)) - 1</f>
        <v>0.21207522356654396</v>
      </c>
    </row>
    <row r="1665" spans="1:15" ht="13.5">
      <c r="A1665">
        <f t="shared" si="97"/>
        <v>5</v>
      </c>
      <c r="B1665" s="3" t="s">
        <v>1700</v>
      </c>
      <c r="C1665" s="4">
        <v>15.568552951848901</v>
      </c>
      <c r="K1665" s="8">
        <v>33722</v>
      </c>
      <c r="L1665">
        <v>294.62</v>
      </c>
      <c r="M1665">
        <v>324.12349999999998</v>
      </c>
      <c r="N1665" s="9">
        <f t="shared" si="98"/>
        <v>0.11746633794803718</v>
      </c>
      <c r="O1665" s="9">
        <f t="shared" si="99"/>
        <v>0.2293703773942728</v>
      </c>
    </row>
    <row r="1666" spans="1:15" ht="13.5">
      <c r="A1666">
        <f t="shared" si="97"/>
        <v>6</v>
      </c>
      <c r="B1666" s="3" t="s">
        <v>1701</v>
      </c>
      <c r="C1666" s="4">
        <v>15.568552951848901</v>
      </c>
      <c r="K1666" s="8">
        <v>33723</v>
      </c>
      <c r="L1666">
        <v>302.98</v>
      </c>
      <c r="M1666">
        <v>319.87990000000002</v>
      </c>
      <c r="N1666" s="9">
        <f t="shared" si="98"/>
        <v>0.14669593520551061</v>
      </c>
      <c r="O1666" s="9">
        <f t="shared" si="99"/>
        <v>0.21065740670653232</v>
      </c>
    </row>
    <row r="1667" spans="1:15" ht="13.5">
      <c r="A1667">
        <f t="shared" ref="A1667:A1730" si="100">WEEKDAY(B1667,2)</f>
        <v>7</v>
      </c>
      <c r="B1667" s="3" t="s">
        <v>1702</v>
      </c>
      <c r="C1667" s="4">
        <v>15.568552951848901</v>
      </c>
      <c r="K1667" s="8">
        <v>33724</v>
      </c>
      <c r="L1667">
        <v>307.86</v>
      </c>
      <c r="M1667">
        <v>317.60120000000001</v>
      </c>
      <c r="N1667" s="9">
        <f t="shared" si="98"/>
        <v>0.15511031067086911</v>
      </c>
      <c r="O1667" s="9">
        <f t="shared" si="99"/>
        <v>0.1916599129521237</v>
      </c>
    </row>
    <row r="1668" spans="1:15" ht="13.5">
      <c r="A1668">
        <f t="shared" si="100"/>
        <v>1</v>
      </c>
      <c r="B1668" s="3" t="s">
        <v>1703</v>
      </c>
      <c r="C1668" s="4">
        <v>15.854822577931399</v>
      </c>
      <c r="K1668" s="8">
        <v>33725</v>
      </c>
      <c r="L1668">
        <v>307.48</v>
      </c>
      <c r="M1668">
        <v>318.20159999999998</v>
      </c>
      <c r="N1668" s="9">
        <f t="shared" si="98"/>
        <v>0.15113623600763737</v>
      </c>
      <c r="O1668" s="9">
        <f t="shared" si="99"/>
        <v>0.19127550447381214</v>
      </c>
    </row>
    <row r="1669" spans="1:15" ht="13.5">
      <c r="A1669">
        <f t="shared" si="100"/>
        <v>2</v>
      </c>
      <c r="B1669" s="3" t="s">
        <v>1704</v>
      </c>
      <c r="C1669" s="4">
        <v>18.462251638573601</v>
      </c>
      <c r="K1669" s="8">
        <v>33728</v>
      </c>
      <c r="L1669">
        <v>310.70999999999998</v>
      </c>
      <c r="M1669">
        <v>322.17230000000001</v>
      </c>
      <c r="N1669" s="9">
        <f t="shared" si="98"/>
        <v>0.16227135001683313</v>
      </c>
      <c r="O1669" s="9">
        <f t="shared" si="99"/>
        <v>0.20514831855758819</v>
      </c>
    </row>
    <row r="1670" spans="1:15" ht="13.5">
      <c r="A1670">
        <f t="shared" si="100"/>
        <v>3</v>
      </c>
      <c r="B1670" s="3" t="s">
        <v>1705</v>
      </c>
      <c r="C1670" s="4">
        <v>16.052087167102599</v>
      </c>
      <c r="K1670" s="8">
        <v>33729</v>
      </c>
      <c r="L1670">
        <v>314.77</v>
      </c>
      <c r="M1670">
        <v>321.27170000000001</v>
      </c>
      <c r="N1670" s="9">
        <f t="shared" si="98"/>
        <v>0.1822791466346152</v>
      </c>
      <c r="O1670" s="9">
        <f t="shared" si="99"/>
        <v>0.20669959435096152</v>
      </c>
    </row>
    <row r="1671" spans="1:15" ht="13.5">
      <c r="A1671">
        <f t="shared" si="100"/>
        <v>4</v>
      </c>
      <c r="B1671" s="3" t="s">
        <v>1706</v>
      </c>
      <c r="C1671" s="4">
        <v>16.231351596753001</v>
      </c>
      <c r="K1671" s="8">
        <v>33730</v>
      </c>
      <c r="L1671">
        <v>315.11</v>
      </c>
      <c r="M1671">
        <v>327.64400000000001</v>
      </c>
      <c r="N1671" s="9">
        <f t="shared" si="98"/>
        <v>0.17943631395740534</v>
      </c>
      <c r="O1671" s="9">
        <f t="shared" si="99"/>
        <v>0.22635026387693213</v>
      </c>
    </row>
    <row r="1672" spans="1:15" ht="13.5">
      <c r="A1672">
        <f t="shared" si="100"/>
        <v>5</v>
      </c>
      <c r="B1672" s="3" t="s">
        <v>1707</v>
      </c>
      <c r="C1672" s="4">
        <v>15.5896214001601</v>
      </c>
      <c r="K1672" s="8">
        <v>33731</v>
      </c>
      <c r="L1672">
        <v>312.73</v>
      </c>
      <c r="M1672">
        <v>329.32229999999998</v>
      </c>
      <c r="N1672" s="9">
        <f t="shared" si="98"/>
        <v>0.15296416457749595</v>
      </c>
      <c r="O1672" s="9">
        <f t="shared" si="99"/>
        <v>0.21413618935260281</v>
      </c>
    </row>
    <row r="1673" spans="1:15" ht="13.5">
      <c r="A1673">
        <f t="shared" si="100"/>
        <v>6</v>
      </c>
      <c r="B1673" s="3" t="s">
        <v>1708</v>
      </c>
      <c r="C1673" s="4">
        <v>16.5582435283095</v>
      </c>
      <c r="K1673" s="8">
        <v>33732</v>
      </c>
      <c r="L1673">
        <v>311.27</v>
      </c>
      <c r="M1673">
        <v>329.32229999999998</v>
      </c>
      <c r="N1673" s="9">
        <f t="shared" si="98"/>
        <v>0.15838636448215548</v>
      </c>
      <c r="O1673" s="9">
        <f t="shared" si="99"/>
        <v>0.22556771240370654</v>
      </c>
    </row>
    <row r="1674" spans="1:15" ht="13.5">
      <c r="A1674">
        <f t="shared" si="100"/>
        <v>7</v>
      </c>
      <c r="B1674" s="3" t="s">
        <v>1709</v>
      </c>
      <c r="C1674" s="4">
        <v>16.5582435283095</v>
      </c>
      <c r="K1674" s="8">
        <v>33735</v>
      </c>
      <c r="L1674">
        <v>311.89999999999998</v>
      </c>
      <c r="M1674">
        <v>333.96159999999998</v>
      </c>
      <c r="N1674" s="9">
        <f t="shared" si="98"/>
        <v>0.1595226588349008</v>
      </c>
      <c r="O1674" s="9">
        <f t="shared" si="99"/>
        <v>0.24153909067251567</v>
      </c>
    </row>
    <row r="1675" spans="1:15" ht="13.5">
      <c r="A1675">
        <f t="shared" si="100"/>
        <v>1</v>
      </c>
      <c r="B1675" s="3" t="s">
        <v>1710</v>
      </c>
      <c r="C1675" s="4">
        <v>16.6981742453344</v>
      </c>
      <c r="K1675" s="8">
        <v>33736</v>
      </c>
      <c r="L1675">
        <v>310.04000000000002</v>
      </c>
      <c r="M1675">
        <v>336.52690000000001</v>
      </c>
      <c r="N1675" s="9">
        <f t="shared" si="98"/>
        <v>0.16516967943177141</v>
      </c>
      <c r="O1675" s="9">
        <f t="shared" si="99"/>
        <v>0.26471081213123404</v>
      </c>
    </row>
    <row r="1676" spans="1:15" ht="13.5">
      <c r="A1676">
        <f t="shared" si="100"/>
        <v>2</v>
      </c>
      <c r="B1676" s="3" t="s">
        <v>1711</v>
      </c>
      <c r="C1676" s="4">
        <v>15.630096342856</v>
      </c>
      <c r="K1676" s="8">
        <v>33737</v>
      </c>
      <c r="L1676">
        <v>308.75</v>
      </c>
      <c r="M1676">
        <v>338.3689</v>
      </c>
      <c r="N1676" s="9">
        <f t="shared" si="98"/>
        <v>0.1961954205571268</v>
      </c>
      <c r="O1676" s="9">
        <f t="shared" si="99"/>
        <v>0.31094843283871199</v>
      </c>
    </row>
    <row r="1677" spans="1:15" ht="13.5">
      <c r="A1677">
        <f t="shared" si="100"/>
        <v>3</v>
      </c>
      <c r="B1677" s="3" t="s">
        <v>1712</v>
      </c>
      <c r="C1677" s="4">
        <v>16.607666215923899</v>
      </c>
      <c r="K1677" s="8">
        <v>33738</v>
      </c>
      <c r="L1677">
        <v>304.55</v>
      </c>
      <c r="M1677">
        <v>338.46440000000001</v>
      </c>
      <c r="N1677" s="9">
        <f t="shared" si="98"/>
        <v>0.16820099731492144</v>
      </c>
      <c r="O1677" s="9">
        <f t="shared" si="99"/>
        <v>0.29829075565784446</v>
      </c>
    </row>
    <row r="1678" spans="1:15" ht="13.5">
      <c r="A1678">
        <f t="shared" si="100"/>
        <v>4</v>
      </c>
      <c r="B1678" s="3" t="s">
        <v>1713</v>
      </c>
      <c r="C1678" s="4">
        <v>17.424041034677298</v>
      </c>
      <c r="K1678" s="8">
        <v>33739</v>
      </c>
      <c r="L1678">
        <v>303.02</v>
      </c>
      <c r="M1678">
        <v>335.30349999999999</v>
      </c>
      <c r="N1678" s="9">
        <f t="shared" si="98"/>
        <v>0.16340320970590505</v>
      </c>
      <c r="O1678" s="9">
        <f t="shared" si="99"/>
        <v>0.28735122475620067</v>
      </c>
    </row>
    <row r="1679" spans="1:15" ht="13.5">
      <c r="A1679">
        <f t="shared" si="100"/>
        <v>5</v>
      </c>
      <c r="B1679" s="3" t="s">
        <v>1714</v>
      </c>
      <c r="C1679" s="4">
        <v>17.3827324218847</v>
      </c>
      <c r="K1679" s="8">
        <v>33742</v>
      </c>
      <c r="L1679">
        <v>304.58</v>
      </c>
      <c r="M1679">
        <v>335.94670000000002</v>
      </c>
      <c r="N1679" s="9">
        <f t="shared" si="98"/>
        <v>0.17771247389993028</v>
      </c>
      <c r="O1679" s="9">
        <f t="shared" si="99"/>
        <v>0.29899737065965515</v>
      </c>
    </row>
    <row r="1680" spans="1:15" ht="13.5">
      <c r="A1680">
        <f t="shared" si="100"/>
        <v>6</v>
      </c>
      <c r="B1680" s="3" t="s">
        <v>1715</v>
      </c>
      <c r="C1680" s="4">
        <v>17.435339097848999</v>
      </c>
      <c r="K1680" s="8">
        <v>33743</v>
      </c>
      <c r="L1680">
        <v>306.41000000000003</v>
      </c>
      <c r="M1680">
        <v>333.79829999999998</v>
      </c>
      <c r="N1680" s="9">
        <f t="shared" si="98"/>
        <v>0.17281635152721431</v>
      </c>
      <c r="O1680" s="9">
        <f t="shared" si="99"/>
        <v>0.2776479369210747</v>
      </c>
    </row>
    <row r="1681" spans="1:15" ht="13.5">
      <c r="A1681">
        <f t="shared" si="100"/>
        <v>7</v>
      </c>
      <c r="B1681" s="3" t="s">
        <v>1716</v>
      </c>
      <c r="C1681" s="4">
        <v>17.435339097848999</v>
      </c>
      <c r="K1681" s="8">
        <v>33744</v>
      </c>
      <c r="L1681">
        <v>309.55</v>
      </c>
      <c r="M1681">
        <v>336.13819999999998</v>
      </c>
      <c r="N1681" s="9">
        <f t="shared" si="98"/>
        <v>0.16507960404983257</v>
      </c>
      <c r="O1681" s="9">
        <f t="shared" si="99"/>
        <v>0.26515186871918406</v>
      </c>
    </row>
    <row r="1682" spans="1:15" ht="13.5">
      <c r="A1682">
        <f t="shared" si="100"/>
        <v>1</v>
      </c>
      <c r="B1682" s="3" t="s">
        <v>1717</v>
      </c>
      <c r="C1682" s="4">
        <v>16.732878417669902</v>
      </c>
      <c r="K1682" s="8">
        <v>33745</v>
      </c>
      <c r="L1682">
        <v>307.94</v>
      </c>
      <c r="M1682">
        <v>336.16559999999998</v>
      </c>
      <c r="N1682" s="9">
        <f t="shared" si="98"/>
        <v>0.15259946850320016</v>
      </c>
      <c r="O1682" s="9">
        <f t="shared" si="99"/>
        <v>0.25824606056069155</v>
      </c>
    </row>
    <row r="1683" spans="1:15" ht="13.5">
      <c r="A1683">
        <f t="shared" si="100"/>
        <v>2</v>
      </c>
      <c r="B1683" s="3" t="s">
        <v>1718</v>
      </c>
      <c r="C1683" s="4">
        <v>17.530589771127602</v>
      </c>
      <c r="K1683" s="8">
        <v>33746</v>
      </c>
      <c r="L1683">
        <v>308.38</v>
      </c>
      <c r="M1683">
        <v>328.35219999999998</v>
      </c>
      <c r="N1683" s="9">
        <f t="shared" si="98"/>
        <v>0.14422470409261257</v>
      </c>
      <c r="O1683" s="9">
        <f t="shared" si="99"/>
        <v>0.2183303031427406</v>
      </c>
    </row>
    <row r="1684" spans="1:15" ht="13.5">
      <c r="A1684">
        <f t="shared" si="100"/>
        <v>3</v>
      </c>
      <c r="B1684" s="3" t="s">
        <v>1719</v>
      </c>
      <c r="C1684" s="4">
        <v>17.402065469495302</v>
      </c>
      <c r="K1684" s="8">
        <v>33750</v>
      </c>
      <c r="L1684">
        <v>305.89</v>
      </c>
      <c r="M1684">
        <v>327.83229999999998</v>
      </c>
      <c r="N1684" s="9">
        <f t="shared" si="98"/>
        <v>0.11891872119394242</v>
      </c>
      <c r="O1684" s="9">
        <f t="shared" si="99"/>
        <v>0.19918172507132925</v>
      </c>
    </row>
    <row r="1685" spans="1:15" ht="13.5">
      <c r="A1685">
        <f t="shared" si="100"/>
        <v>4</v>
      </c>
      <c r="B1685" s="3" t="s">
        <v>1720</v>
      </c>
      <c r="C1685" s="4">
        <v>17.642328024297399</v>
      </c>
      <c r="K1685" s="8">
        <v>33751</v>
      </c>
      <c r="L1685">
        <v>308.08</v>
      </c>
      <c r="M1685">
        <v>329.95319999999998</v>
      </c>
      <c r="N1685" s="9">
        <f t="shared" si="98"/>
        <v>0.12290421344219271</v>
      </c>
      <c r="O1685" s="9">
        <f t="shared" si="99"/>
        <v>0.20262866307041838</v>
      </c>
    </row>
    <row r="1686" spans="1:15" ht="13.5">
      <c r="A1686">
        <f t="shared" si="100"/>
        <v>5</v>
      </c>
      <c r="B1686" s="3" t="s">
        <v>1721</v>
      </c>
      <c r="C1686" s="4">
        <v>16.598617879630002</v>
      </c>
      <c r="K1686" s="8">
        <v>33752</v>
      </c>
      <c r="L1686">
        <v>311.98</v>
      </c>
      <c r="M1686">
        <v>330.44580000000002</v>
      </c>
      <c r="N1686" s="9">
        <f t="shared" si="98"/>
        <v>0.12530659356514207</v>
      </c>
      <c r="O1686" s="9">
        <f t="shared" si="99"/>
        <v>0.19191242244986295</v>
      </c>
    </row>
    <row r="1687" spans="1:15" ht="13.5">
      <c r="A1687">
        <f t="shared" si="100"/>
        <v>6</v>
      </c>
      <c r="B1687" s="3" t="s">
        <v>1722</v>
      </c>
      <c r="C1687" s="4">
        <v>16.887749780459</v>
      </c>
      <c r="K1687" s="8">
        <v>33753</v>
      </c>
      <c r="L1687">
        <v>315.3</v>
      </c>
      <c r="M1687">
        <v>336.24770000000001</v>
      </c>
      <c r="N1687" s="9">
        <f t="shared" si="98"/>
        <v>0.13010752688172045</v>
      </c>
      <c r="O1687" s="9">
        <f t="shared" si="99"/>
        <v>0.20518888888888887</v>
      </c>
    </row>
    <row r="1688" spans="1:15" ht="13.5">
      <c r="A1688">
        <f t="shared" si="100"/>
        <v>7</v>
      </c>
      <c r="B1688" s="3" t="s">
        <v>1723</v>
      </c>
      <c r="C1688" s="4">
        <v>16.887749780459</v>
      </c>
      <c r="K1688" s="8">
        <v>33756</v>
      </c>
      <c r="L1688">
        <v>318.98</v>
      </c>
      <c r="M1688">
        <v>336.79500000000002</v>
      </c>
      <c r="N1688" s="9">
        <f t="shared" si="98"/>
        <v>0.13544299291638495</v>
      </c>
      <c r="O1688" s="9">
        <f t="shared" si="99"/>
        <v>0.19885736660378028</v>
      </c>
    </row>
    <row r="1689" spans="1:15" ht="13.5">
      <c r="A1689">
        <f t="shared" si="100"/>
        <v>1</v>
      </c>
      <c r="B1689" s="3" t="s">
        <v>1724</v>
      </c>
      <c r="C1689" s="4">
        <v>17.923293552392</v>
      </c>
      <c r="K1689" s="8">
        <v>33757</v>
      </c>
      <c r="L1689">
        <v>317.23</v>
      </c>
      <c r="M1689">
        <v>334.35939999999999</v>
      </c>
      <c r="N1689" s="9">
        <f t="shared" si="98"/>
        <v>0.12841034396898232</v>
      </c>
      <c r="O1689" s="9">
        <f t="shared" si="99"/>
        <v>0.18934087432860247</v>
      </c>
    </row>
    <row r="1690" spans="1:15" ht="13.5">
      <c r="A1690">
        <f t="shared" si="100"/>
        <v>2</v>
      </c>
      <c r="B1690" s="3" t="s">
        <v>1725</v>
      </c>
      <c r="C1690" s="4">
        <v>16.416497993383899</v>
      </c>
      <c r="K1690" s="8">
        <v>33758</v>
      </c>
      <c r="L1690">
        <v>317.33999999999997</v>
      </c>
      <c r="M1690">
        <v>335.23509999999999</v>
      </c>
      <c r="N1690" s="9">
        <f t="shared" si="98"/>
        <v>0.14414479376982969</v>
      </c>
      <c r="O1690" s="9">
        <f t="shared" si="99"/>
        <v>0.20866419094317834</v>
      </c>
    </row>
    <row r="1691" spans="1:15" ht="13.5">
      <c r="A1691">
        <f t="shared" si="100"/>
        <v>3</v>
      </c>
      <c r="B1691" s="3" t="s">
        <v>1726</v>
      </c>
      <c r="C1691" s="4">
        <v>16.7499375260305</v>
      </c>
      <c r="K1691" s="8">
        <v>33759</v>
      </c>
      <c r="L1691">
        <v>315.93</v>
      </c>
      <c r="M1691">
        <v>333.96249999999998</v>
      </c>
      <c r="N1691" s="9">
        <f t="shared" si="98"/>
        <v>0.15214616534772629</v>
      </c>
      <c r="O1691" s="9">
        <f t="shared" si="99"/>
        <v>0.21790780788446806</v>
      </c>
    </row>
    <row r="1692" spans="1:15" ht="13.5">
      <c r="A1692">
        <f t="shared" si="100"/>
        <v>4</v>
      </c>
      <c r="B1692" s="3" t="s">
        <v>1727</v>
      </c>
      <c r="C1692" s="4">
        <v>16.952603082048899</v>
      </c>
      <c r="K1692" s="8">
        <v>33760</v>
      </c>
      <c r="L1692">
        <v>313.24</v>
      </c>
      <c r="M1692">
        <v>338.7792</v>
      </c>
      <c r="N1692" s="9">
        <f t="shared" si="98"/>
        <v>0.15770410614628383</v>
      </c>
      <c r="O1692" s="9">
        <f t="shared" si="99"/>
        <v>0.2520944672358354</v>
      </c>
    </row>
    <row r="1693" spans="1:15" ht="13.5">
      <c r="A1693">
        <f t="shared" si="100"/>
        <v>5</v>
      </c>
      <c r="B1693" s="3" t="s">
        <v>1728</v>
      </c>
      <c r="C1693" s="4">
        <v>17.9400358882856</v>
      </c>
      <c r="K1693" s="8">
        <v>33763</v>
      </c>
      <c r="L1693">
        <v>310.23</v>
      </c>
      <c r="M1693">
        <v>335.6046</v>
      </c>
      <c r="N1693" s="9">
        <f t="shared" si="98"/>
        <v>0.15593561368209263</v>
      </c>
      <c r="O1693" s="9">
        <f t="shared" si="99"/>
        <v>0.25048289738430585</v>
      </c>
    </row>
    <row r="1694" spans="1:15" ht="13.5">
      <c r="A1694">
        <f t="shared" si="100"/>
        <v>6</v>
      </c>
      <c r="B1694" s="3" t="s">
        <v>1729</v>
      </c>
      <c r="C1694" s="4">
        <v>17.465310037238101</v>
      </c>
      <c r="K1694" s="8">
        <v>33764</v>
      </c>
      <c r="L1694">
        <v>304.86</v>
      </c>
      <c r="M1694">
        <v>338.02659999999997</v>
      </c>
      <c r="N1694" s="9">
        <f t="shared" si="98"/>
        <v>0.13221421674218226</v>
      </c>
      <c r="O1694" s="9">
        <f t="shared" si="99"/>
        <v>0.25539107182648735</v>
      </c>
    </row>
    <row r="1695" spans="1:15" ht="13.5">
      <c r="A1695">
        <f t="shared" si="100"/>
        <v>7</v>
      </c>
      <c r="B1695" s="3" t="s">
        <v>1730</v>
      </c>
      <c r="C1695" s="4">
        <v>17.465310037238101</v>
      </c>
      <c r="K1695" s="8">
        <v>33765</v>
      </c>
      <c r="L1695">
        <v>302.60000000000002</v>
      </c>
      <c r="M1695">
        <v>340.62650000000002</v>
      </c>
      <c r="N1695" s="9">
        <f t="shared" si="98"/>
        <v>0.14063854649628715</v>
      </c>
      <c r="O1695" s="9">
        <f t="shared" si="99"/>
        <v>0.28397791096535863</v>
      </c>
    </row>
    <row r="1696" spans="1:15" ht="13.5">
      <c r="A1696">
        <f t="shared" si="100"/>
        <v>1</v>
      </c>
      <c r="B1696" s="3" t="s">
        <v>1731</v>
      </c>
      <c r="C1696" s="4">
        <v>17.390934156059199</v>
      </c>
      <c r="K1696" s="8">
        <v>33766</v>
      </c>
      <c r="L1696">
        <v>302.58</v>
      </c>
      <c r="M1696">
        <v>340.36649999999997</v>
      </c>
      <c r="N1696" s="9">
        <f t="shared" si="98"/>
        <v>0.14271686997243083</v>
      </c>
      <c r="O1696" s="9">
        <f t="shared" si="99"/>
        <v>0.28542052192303324</v>
      </c>
    </row>
    <row r="1697" spans="1:15" ht="13.5">
      <c r="A1697">
        <f t="shared" si="100"/>
        <v>2</v>
      </c>
      <c r="B1697" s="3" t="s">
        <v>1732</v>
      </c>
      <c r="C1697" s="4">
        <v>16.9605006113119</v>
      </c>
      <c r="K1697" s="8">
        <v>33767</v>
      </c>
      <c r="L1697">
        <v>304.11</v>
      </c>
      <c r="M1697">
        <v>341.54329999999999</v>
      </c>
      <c r="N1697" s="9">
        <f t="shared" si="98"/>
        <v>0.13558625840179239</v>
      </c>
      <c r="O1697" s="9">
        <f t="shared" si="99"/>
        <v>0.2753670649738611</v>
      </c>
    </row>
    <row r="1698" spans="1:15" ht="13.5">
      <c r="A1698">
        <f t="shared" si="100"/>
        <v>3</v>
      </c>
      <c r="B1698" s="3" t="s">
        <v>1733</v>
      </c>
      <c r="C1698" s="4">
        <v>18.2204484172359</v>
      </c>
      <c r="K1698" s="8">
        <v>33770</v>
      </c>
      <c r="L1698">
        <v>303.86</v>
      </c>
      <c r="M1698">
        <v>344.18419999999998</v>
      </c>
      <c r="N1698" s="9">
        <f t="shared" si="98"/>
        <v>0.13562805994692995</v>
      </c>
      <c r="O1698" s="9">
        <f t="shared" si="99"/>
        <v>0.28633329595993562</v>
      </c>
    </row>
    <row r="1699" spans="1:15" ht="13.5">
      <c r="A1699">
        <f t="shared" si="100"/>
        <v>4</v>
      </c>
      <c r="B1699" s="3" t="s">
        <v>1734</v>
      </c>
      <c r="C1699" s="4">
        <v>18.598457942329802</v>
      </c>
      <c r="K1699" s="8">
        <v>33771</v>
      </c>
      <c r="L1699">
        <v>299.2</v>
      </c>
      <c r="M1699">
        <v>345.83080000000001</v>
      </c>
      <c r="N1699" s="9">
        <f t="shared" si="98"/>
        <v>0.12701521771884883</v>
      </c>
      <c r="O1699" s="9">
        <f t="shared" si="99"/>
        <v>0.30266234744613518</v>
      </c>
    </row>
    <row r="1700" spans="1:15" ht="13.5">
      <c r="A1700">
        <f t="shared" si="100"/>
        <v>5</v>
      </c>
      <c r="B1700" s="3" t="s">
        <v>1735</v>
      </c>
      <c r="C1700" s="4">
        <v>18.559888168653298</v>
      </c>
      <c r="K1700" s="8">
        <v>33772</v>
      </c>
      <c r="L1700">
        <v>293.39999999999998</v>
      </c>
      <c r="M1700">
        <v>346.7364</v>
      </c>
      <c r="N1700" s="9">
        <f t="shared" si="98"/>
        <v>0.12729089022937723</v>
      </c>
      <c r="O1700" s="9">
        <f t="shared" si="99"/>
        <v>0.33221808122334506</v>
      </c>
    </row>
    <row r="1701" spans="1:15" ht="13.5">
      <c r="A1701">
        <f t="shared" si="100"/>
        <v>6</v>
      </c>
      <c r="B1701" s="3" t="s">
        <v>1736</v>
      </c>
      <c r="C1701" s="4">
        <v>19.4893211154602</v>
      </c>
      <c r="K1701" s="8">
        <v>33773</v>
      </c>
      <c r="L1701">
        <v>291.93</v>
      </c>
      <c r="M1701">
        <v>345.48770000000002</v>
      </c>
      <c r="N1701" s="9">
        <f t="shared" si="98"/>
        <v>0.12039453484801976</v>
      </c>
      <c r="O1701" s="9">
        <f t="shared" si="99"/>
        <v>0.32594296898986808</v>
      </c>
    </row>
    <row r="1702" spans="1:15" ht="13.5">
      <c r="A1702">
        <f t="shared" si="100"/>
        <v>7</v>
      </c>
      <c r="B1702" s="3" t="s">
        <v>1737</v>
      </c>
      <c r="C1702" s="4">
        <v>19.4893211154602</v>
      </c>
      <c r="K1702" s="8">
        <v>33774</v>
      </c>
      <c r="L1702">
        <v>296.86</v>
      </c>
      <c r="M1702">
        <v>345.48770000000002</v>
      </c>
      <c r="N1702" s="9">
        <f t="shared" si="98"/>
        <v>0.14054095589365323</v>
      </c>
      <c r="O1702" s="9">
        <f t="shared" si="99"/>
        <v>0.3273693714461352</v>
      </c>
    </row>
    <row r="1703" spans="1:15" ht="13.5">
      <c r="A1703">
        <f t="shared" si="100"/>
        <v>1</v>
      </c>
      <c r="B1703" s="3" t="s">
        <v>1738</v>
      </c>
      <c r="C1703" s="4">
        <v>20.4114548437419</v>
      </c>
      <c r="K1703" s="8">
        <v>33777</v>
      </c>
      <c r="L1703">
        <v>295.24</v>
      </c>
      <c r="M1703">
        <v>334.86750000000001</v>
      </c>
      <c r="N1703" s="9">
        <f t="shared" si="98"/>
        <v>0.17681760204081631</v>
      </c>
      <c r="O1703" s="9">
        <f t="shared" si="99"/>
        <v>0.33477160395408179</v>
      </c>
    </row>
    <row r="1704" spans="1:15" ht="13.5">
      <c r="A1704">
        <f t="shared" si="100"/>
        <v>2</v>
      </c>
      <c r="B1704" s="3" t="s">
        <v>1739</v>
      </c>
      <c r="C1704" s="4">
        <v>21.766786313084001</v>
      </c>
      <c r="K1704" s="8">
        <v>33778</v>
      </c>
      <c r="L1704">
        <v>297.45</v>
      </c>
      <c r="M1704">
        <v>331.49200000000002</v>
      </c>
      <c r="N1704" s="9">
        <f t="shared" si="98"/>
        <v>0.18510697637356066</v>
      </c>
      <c r="O1704" s="9">
        <f t="shared" si="99"/>
        <v>0.32073787800310782</v>
      </c>
    </row>
    <row r="1705" spans="1:15" ht="13.5">
      <c r="A1705">
        <f t="shared" si="100"/>
        <v>3</v>
      </c>
      <c r="B1705" s="3" t="s">
        <v>1740</v>
      </c>
      <c r="C1705" s="4">
        <v>20.945730257489299</v>
      </c>
      <c r="K1705" s="8">
        <v>33779</v>
      </c>
      <c r="L1705">
        <v>295.29000000000002</v>
      </c>
      <c r="M1705">
        <v>333.17970000000003</v>
      </c>
      <c r="N1705" s="9">
        <f t="shared" si="98"/>
        <v>0.1696969696969699</v>
      </c>
      <c r="O1705" s="9">
        <f t="shared" si="99"/>
        <v>0.3197849079025552</v>
      </c>
    </row>
    <row r="1706" spans="1:15" ht="13.5">
      <c r="A1706">
        <f t="shared" si="100"/>
        <v>4</v>
      </c>
      <c r="B1706" s="3" t="s">
        <v>1741</v>
      </c>
      <c r="C1706" s="4">
        <v>22.1948067307112</v>
      </c>
      <c r="K1706" s="8">
        <v>33780</v>
      </c>
      <c r="L1706">
        <v>291.26</v>
      </c>
      <c r="M1706">
        <v>333.44049999999999</v>
      </c>
      <c r="N1706" s="9">
        <f t="shared" si="98"/>
        <v>0.14103267256914509</v>
      </c>
      <c r="O1706" s="9">
        <f t="shared" si="99"/>
        <v>0.30627791271644589</v>
      </c>
    </row>
    <row r="1707" spans="1:15" ht="13.5">
      <c r="A1707">
        <f t="shared" si="100"/>
        <v>5</v>
      </c>
      <c r="B1707" s="3" t="s">
        <v>1742</v>
      </c>
      <c r="C1707" s="4">
        <v>21.842816501313099</v>
      </c>
      <c r="K1707" s="8">
        <v>33781</v>
      </c>
      <c r="L1707">
        <v>290.02999999999997</v>
      </c>
      <c r="M1707">
        <v>332.35649999999998</v>
      </c>
      <c r="N1707" s="9">
        <f t="shared" si="98"/>
        <v>0.14095200629425642</v>
      </c>
      <c r="O1707" s="9">
        <f t="shared" si="99"/>
        <v>0.30746066089693147</v>
      </c>
    </row>
    <row r="1708" spans="1:15" ht="13.5">
      <c r="A1708">
        <f t="shared" si="100"/>
        <v>6</v>
      </c>
      <c r="B1708" s="3" t="s">
        <v>1743</v>
      </c>
      <c r="C1708" s="4">
        <v>21.732769432301801</v>
      </c>
      <c r="K1708" s="8">
        <v>33784</v>
      </c>
      <c r="L1708">
        <v>300.8</v>
      </c>
      <c r="M1708">
        <v>326.71699999999998</v>
      </c>
      <c r="N1708" s="9">
        <f t="shared" si="98"/>
        <v>0.16085211485026241</v>
      </c>
      <c r="O1708" s="9">
        <f t="shared" si="99"/>
        <v>0.26087141092929911</v>
      </c>
    </row>
    <row r="1709" spans="1:15" ht="13.5">
      <c r="A1709">
        <f t="shared" si="100"/>
        <v>7</v>
      </c>
      <c r="B1709" s="3" t="s">
        <v>1744</v>
      </c>
      <c r="C1709" s="4">
        <v>21.732769432301801</v>
      </c>
      <c r="K1709" s="8">
        <v>33785</v>
      </c>
      <c r="L1709">
        <v>301.23</v>
      </c>
      <c r="M1709">
        <v>320.61110000000002</v>
      </c>
      <c r="N1709" s="9">
        <f t="shared" si="98"/>
        <v>0.17626615642938037</v>
      </c>
      <c r="O1709" s="9">
        <f t="shared" si="99"/>
        <v>0.25194697176773806</v>
      </c>
    </row>
    <row r="1710" spans="1:15" ht="13.5">
      <c r="A1710">
        <f t="shared" si="100"/>
        <v>1</v>
      </c>
      <c r="B1710" s="3" t="s">
        <v>1745</v>
      </c>
      <c r="C1710" s="4">
        <v>22.273160492762202</v>
      </c>
      <c r="K1710" s="8">
        <v>33786</v>
      </c>
      <c r="L1710">
        <v>306.02999999999997</v>
      </c>
      <c r="M1710">
        <v>322.46339999999998</v>
      </c>
      <c r="N1710" s="9">
        <f t="shared" si="98"/>
        <v>0.21233609317434521</v>
      </c>
      <c r="O1710" s="9">
        <f t="shared" si="99"/>
        <v>0.27743691320366026</v>
      </c>
    </row>
    <row r="1711" spans="1:15" ht="13.5">
      <c r="A1711">
        <f t="shared" si="100"/>
        <v>2</v>
      </c>
      <c r="B1711" s="3" t="s">
        <v>1746</v>
      </c>
      <c r="C1711" s="4">
        <v>22.260921425880099</v>
      </c>
      <c r="K1711" s="8">
        <v>33787</v>
      </c>
      <c r="L1711">
        <v>300.88</v>
      </c>
      <c r="M1711">
        <v>323.91789999999997</v>
      </c>
      <c r="N1711" s="9">
        <f t="shared" si="98"/>
        <v>0.19406302087467253</v>
      </c>
      <c r="O1711" s="9">
        <f t="shared" si="99"/>
        <v>0.28549051512024759</v>
      </c>
    </row>
    <row r="1712" spans="1:15" ht="13.5">
      <c r="A1712">
        <f t="shared" si="100"/>
        <v>3</v>
      </c>
      <c r="B1712" s="3" t="s">
        <v>1747</v>
      </c>
      <c r="C1712" s="4">
        <v>20.656770634046602</v>
      </c>
      <c r="K1712" s="8">
        <v>33791</v>
      </c>
      <c r="L1712">
        <v>302.39999999999998</v>
      </c>
      <c r="M1712">
        <v>324.31580000000002</v>
      </c>
      <c r="N1712" s="9">
        <f t="shared" si="98"/>
        <v>0.16788321167883202</v>
      </c>
      <c r="O1712" s="9">
        <f t="shared" si="99"/>
        <v>0.25252307573475452</v>
      </c>
    </row>
    <row r="1713" spans="1:15" ht="13.5">
      <c r="A1713">
        <f t="shared" si="100"/>
        <v>4</v>
      </c>
      <c r="B1713" s="3" t="s">
        <v>1748</v>
      </c>
      <c r="C1713" s="4">
        <v>17.811285221843601</v>
      </c>
      <c r="K1713" s="8">
        <v>33792</v>
      </c>
      <c r="L1713">
        <v>296.27</v>
      </c>
      <c r="M1713">
        <v>324.15120000000002</v>
      </c>
      <c r="N1713" s="9">
        <f t="shared" si="98"/>
        <v>0.1365275433481663</v>
      </c>
      <c r="O1713" s="9">
        <f t="shared" si="99"/>
        <v>0.2434831977903944</v>
      </c>
    </row>
    <row r="1714" spans="1:15" ht="13.5">
      <c r="A1714">
        <f t="shared" si="100"/>
        <v>5</v>
      </c>
      <c r="B1714" s="3" t="s">
        <v>1749</v>
      </c>
      <c r="C1714" s="4">
        <v>17.0509837975811</v>
      </c>
      <c r="K1714" s="8">
        <v>33793</v>
      </c>
      <c r="L1714">
        <v>297.56</v>
      </c>
      <c r="M1714">
        <v>326.81310000000002</v>
      </c>
      <c r="N1714" s="9">
        <f t="shared" si="98"/>
        <v>0.12998898720236962</v>
      </c>
      <c r="O1714" s="9">
        <f t="shared" si="99"/>
        <v>0.24107811491284714</v>
      </c>
    </row>
    <row r="1715" spans="1:15" ht="13.5">
      <c r="A1715">
        <f t="shared" si="100"/>
        <v>6</v>
      </c>
      <c r="B1715" s="3" t="s">
        <v>1750</v>
      </c>
      <c r="C1715" s="4">
        <v>17.399498368170502</v>
      </c>
      <c r="K1715" s="8">
        <v>33794</v>
      </c>
      <c r="L1715">
        <v>302.19</v>
      </c>
      <c r="M1715">
        <v>327.48540000000003</v>
      </c>
      <c r="N1715" s="9">
        <f t="shared" si="98"/>
        <v>0.14535324439053987</v>
      </c>
      <c r="O1715" s="9">
        <f t="shared" si="99"/>
        <v>0.24122725894481523</v>
      </c>
    </row>
    <row r="1716" spans="1:15" ht="13.5">
      <c r="A1716">
        <f t="shared" si="100"/>
        <v>7</v>
      </c>
      <c r="B1716" s="3" t="s">
        <v>1751</v>
      </c>
      <c r="C1716" s="4">
        <v>17.399498368170502</v>
      </c>
      <c r="K1716" s="8">
        <v>33795</v>
      </c>
      <c r="L1716">
        <v>302.83</v>
      </c>
      <c r="M1716">
        <v>326.4975</v>
      </c>
      <c r="N1716" s="9">
        <f t="shared" si="98"/>
        <v>0.13232874663475913</v>
      </c>
      <c r="O1716" s="9">
        <f t="shared" si="99"/>
        <v>0.22082523182769975</v>
      </c>
    </row>
    <row r="1717" spans="1:15" ht="13.5">
      <c r="A1717">
        <f t="shared" si="100"/>
        <v>1</v>
      </c>
      <c r="B1717" s="3" t="s">
        <v>1752</v>
      </c>
      <c r="C1717" s="4">
        <v>18.4195050818882</v>
      </c>
      <c r="K1717" s="8">
        <v>33798</v>
      </c>
      <c r="L1717">
        <v>304.98</v>
      </c>
      <c r="M1717">
        <v>329.61219999999997</v>
      </c>
      <c r="N1717" s="9">
        <f t="shared" si="98"/>
        <v>0.13417627370769813</v>
      </c>
      <c r="O1717" s="9">
        <f t="shared" si="99"/>
        <v>0.22577984380810712</v>
      </c>
    </row>
    <row r="1718" spans="1:15" ht="13.5">
      <c r="A1718">
        <f t="shared" si="100"/>
        <v>2</v>
      </c>
      <c r="B1718" s="3" t="s">
        <v>1753</v>
      </c>
      <c r="C1718" s="4">
        <v>19.980745080931101</v>
      </c>
      <c r="K1718" s="8">
        <v>33799</v>
      </c>
      <c r="L1718">
        <v>309.24</v>
      </c>
      <c r="M1718">
        <v>323.8356</v>
      </c>
      <c r="N1718" s="9">
        <f t="shared" si="98"/>
        <v>0.16923774954627935</v>
      </c>
      <c r="O1718" s="9">
        <f t="shared" si="99"/>
        <v>0.22442377495462784</v>
      </c>
    </row>
    <row r="1719" spans="1:15" ht="13.5">
      <c r="A1719">
        <f t="shared" si="100"/>
        <v>3</v>
      </c>
      <c r="B1719" s="3" t="s">
        <v>1754</v>
      </c>
      <c r="C1719" s="4">
        <v>19.549518938150602</v>
      </c>
      <c r="K1719" s="8">
        <v>33800</v>
      </c>
      <c r="L1719">
        <v>309.39</v>
      </c>
      <c r="M1719">
        <v>321.83229999999998</v>
      </c>
      <c r="N1719" s="9">
        <f t="shared" si="98"/>
        <v>0.1746905611663756</v>
      </c>
      <c r="O1719" s="9">
        <f t="shared" si="99"/>
        <v>0.22193142987318693</v>
      </c>
    </row>
    <row r="1720" spans="1:15" ht="13.5">
      <c r="A1720">
        <f t="shared" si="100"/>
        <v>4</v>
      </c>
      <c r="B1720" s="3" t="s">
        <v>1755</v>
      </c>
      <c r="C1720" s="4">
        <v>19.1430773680786</v>
      </c>
      <c r="K1720" s="8">
        <v>33801</v>
      </c>
      <c r="L1720">
        <v>311.27999999999997</v>
      </c>
      <c r="M1720">
        <v>324.63139999999999</v>
      </c>
      <c r="N1720" s="9">
        <f t="shared" si="98"/>
        <v>0.16921458888930596</v>
      </c>
      <c r="O1720" s="9">
        <f t="shared" si="99"/>
        <v>0.21936445930210713</v>
      </c>
    </row>
    <row r="1721" spans="1:15" ht="13.5">
      <c r="A1721">
        <f t="shared" si="100"/>
        <v>5</v>
      </c>
      <c r="B1721" s="3" t="s">
        <v>1756</v>
      </c>
      <c r="C1721" s="4">
        <v>17.8643744626109</v>
      </c>
      <c r="K1721" s="8">
        <v>33802</v>
      </c>
      <c r="L1721">
        <v>305.54000000000002</v>
      </c>
      <c r="M1721">
        <v>324.93329999999997</v>
      </c>
      <c r="N1721" s="9">
        <f t="shared" si="98"/>
        <v>0.1446875468305111</v>
      </c>
      <c r="O1721" s="9">
        <f t="shared" si="99"/>
        <v>0.21734339877116726</v>
      </c>
    </row>
    <row r="1722" spans="1:15" ht="13.5">
      <c r="A1722">
        <f t="shared" si="100"/>
        <v>6</v>
      </c>
      <c r="B1722" s="3" t="s">
        <v>1757</v>
      </c>
      <c r="C1722" s="4">
        <v>17.771614735337</v>
      </c>
      <c r="K1722" s="8">
        <v>33805</v>
      </c>
      <c r="L1722">
        <v>300.45</v>
      </c>
      <c r="M1722">
        <v>323.2681</v>
      </c>
      <c r="N1722" s="9">
        <f t="shared" si="98"/>
        <v>0.13660437315578422</v>
      </c>
      <c r="O1722" s="9">
        <f t="shared" si="99"/>
        <v>0.22292539910721043</v>
      </c>
    </row>
    <row r="1723" spans="1:15" ht="13.5">
      <c r="A1723">
        <f t="shared" si="100"/>
        <v>7</v>
      </c>
      <c r="B1723" s="3" t="s">
        <v>1758</v>
      </c>
      <c r="C1723" s="4">
        <v>17.771614735337</v>
      </c>
      <c r="K1723" s="8">
        <v>33806</v>
      </c>
      <c r="L1723">
        <v>305.10000000000002</v>
      </c>
      <c r="M1723">
        <v>324.75439999999998</v>
      </c>
      <c r="N1723" s="9">
        <f t="shared" si="98"/>
        <v>0.17653863951874138</v>
      </c>
      <c r="O1723" s="9">
        <f t="shared" si="99"/>
        <v>0.25233071109054439</v>
      </c>
    </row>
    <row r="1724" spans="1:15" ht="13.5">
      <c r="A1724">
        <f t="shared" si="100"/>
        <v>1</v>
      </c>
      <c r="B1724" s="3" t="s">
        <v>1759</v>
      </c>
      <c r="C1724" s="4">
        <v>17.771614735337</v>
      </c>
      <c r="K1724" s="8">
        <v>33807</v>
      </c>
      <c r="L1724">
        <v>301.17</v>
      </c>
      <c r="M1724">
        <v>326.18560000000002</v>
      </c>
      <c r="N1724" s="9">
        <f t="shared" si="98"/>
        <v>0.16795935779104942</v>
      </c>
      <c r="O1724" s="9">
        <f t="shared" si="99"/>
        <v>0.26497169006437593</v>
      </c>
    </row>
    <row r="1725" spans="1:15" ht="13.5">
      <c r="A1725">
        <f t="shared" si="100"/>
        <v>2</v>
      </c>
      <c r="B1725" s="3" t="s">
        <v>1760</v>
      </c>
      <c r="C1725" s="4">
        <v>17.761531247335601</v>
      </c>
      <c r="K1725" s="8">
        <v>33808</v>
      </c>
      <c r="L1725">
        <v>302.49</v>
      </c>
      <c r="M1725">
        <v>325.92410000000001</v>
      </c>
      <c r="N1725" s="9">
        <f t="shared" si="98"/>
        <v>0.15807810107197562</v>
      </c>
      <c r="O1725" s="9">
        <f t="shared" si="99"/>
        <v>0.24779517611026036</v>
      </c>
    </row>
    <row r="1726" spans="1:15" ht="13.5">
      <c r="A1726">
        <f t="shared" si="100"/>
        <v>3</v>
      </c>
      <c r="B1726" s="3" t="s">
        <v>1761</v>
      </c>
      <c r="C1726" s="4">
        <v>20.187676213362199</v>
      </c>
      <c r="K1726" s="8">
        <v>33809</v>
      </c>
      <c r="L1726">
        <v>303.42</v>
      </c>
      <c r="M1726">
        <v>326.19929999999999</v>
      </c>
      <c r="N1726" s="9">
        <f t="shared" si="98"/>
        <v>0.14836121413973191</v>
      </c>
      <c r="O1726" s="9">
        <f t="shared" si="99"/>
        <v>0.23457459692680338</v>
      </c>
    </row>
    <row r="1727" spans="1:15" ht="13.5">
      <c r="A1727">
        <f t="shared" si="100"/>
        <v>4</v>
      </c>
      <c r="B1727" s="3" t="s">
        <v>1762</v>
      </c>
      <c r="C1727" s="4">
        <v>19.9122826419079</v>
      </c>
      <c r="K1727" s="8">
        <v>33812</v>
      </c>
      <c r="L1727">
        <v>301.83999999999997</v>
      </c>
      <c r="M1727">
        <v>325.97910000000002</v>
      </c>
      <c r="N1727" s="9">
        <f t="shared" si="98"/>
        <v>0.14065452346761376</v>
      </c>
      <c r="O1727" s="9">
        <f t="shared" si="99"/>
        <v>0.23187627541380107</v>
      </c>
    </row>
    <row r="1728" spans="1:15" ht="13.5">
      <c r="A1728">
        <f t="shared" si="100"/>
        <v>5</v>
      </c>
      <c r="B1728" s="3" t="s">
        <v>1763</v>
      </c>
      <c r="C1728" s="4">
        <v>19.678349786008798</v>
      </c>
      <c r="K1728" s="8">
        <v>33813</v>
      </c>
      <c r="L1728">
        <v>306.76</v>
      </c>
      <c r="M1728">
        <v>331.20839999999998</v>
      </c>
      <c r="N1728" s="9">
        <f t="shared" ref="N1728:N1791" si="101">L1728 / INDEX(L:L, MAX(ROW(L1728) - 252, 3)) - 1</f>
        <v>0.13901678300905984</v>
      </c>
      <c r="O1728" s="9">
        <f t="shared" ref="O1728:O1791" si="102">M1728 / INDEX(L:L, MAX(ROW(M1728) - 252, 3)) - 1</f>
        <v>0.22979503935838408</v>
      </c>
    </row>
    <row r="1729" spans="1:15" ht="13.5">
      <c r="A1729">
        <f t="shared" si="100"/>
        <v>6</v>
      </c>
      <c r="B1729" s="3" t="s">
        <v>1764</v>
      </c>
      <c r="C1729" s="4">
        <v>19.0273963230477</v>
      </c>
      <c r="K1729" s="8">
        <v>33814</v>
      </c>
      <c r="L1729">
        <v>310.11</v>
      </c>
      <c r="M1729">
        <v>334.86900000000003</v>
      </c>
      <c r="N1729" s="9">
        <f t="shared" si="101"/>
        <v>0.13948190336211663</v>
      </c>
      <c r="O1729" s="9">
        <f t="shared" si="102"/>
        <v>0.23045746830791858</v>
      </c>
    </row>
    <row r="1730" spans="1:15" ht="13.5">
      <c r="A1730">
        <f t="shared" si="100"/>
        <v>7</v>
      </c>
      <c r="B1730" s="3" t="s">
        <v>1765</v>
      </c>
      <c r="C1730" s="4">
        <v>19.0273963230477</v>
      </c>
      <c r="K1730" s="8">
        <v>33815</v>
      </c>
      <c r="L1730">
        <v>310.93</v>
      </c>
      <c r="M1730">
        <v>338.0754</v>
      </c>
      <c r="N1730" s="9">
        <f t="shared" si="101"/>
        <v>0.13378792298716458</v>
      </c>
      <c r="O1730" s="9">
        <f t="shared" si="102"/>
        <v>0.23277202450408407</v>
      </c>
    </row>
    <row r="1731" spans="1:15" ht="13.5">
      <c r="A1731">
        <f t="shared" ref="A1731:A1794" si="103">WEEKDAY(B1731,2)</f>
        <v>1</v>
      </c>
      <c r="B1731" s="3" t="s">
        <v>1766</v>
      </c>
      <c r="C1731" s="4">
        <v>19.7180873072498</v>
      </c>
      <c r="K1731" s="8">
        <v>33816</v>
      </c>
      <c r="L1731">
        <v>310.89</v>
      </c>
      <c r="M1731">
        <v>338.87349999999998</v>
      </c>
      <c r="N1731" s="9">
        <f t="shared" si="101"/>
        <v>0.12858024467274087</v>
      </c>
      <c r="O1731" s="9">
        <f t="shared" si="102"/>
        <v>0.23016480923512517</v>
      </c>
    </row>
    <row r="1732" spans="1:15" ht="13.5">
      <c r="A1732">
        <f t="shared" si="103"/>
        <v>2</v>
      </c>
      <c r="B1732" s="3" t="s">
        <v>1767</v>
      </c>
      <c r="C1732" s="4">
        <v>20.027321489666399</v>
      </c>
      <c r="K1732" s="8">
        <v>33819</v>
      </c>
      <c r="L1732">
        <v>312.75</v>
      </c>
      <c r="M1732">
        <v>340.11200000000002</v>
      </c>
      <c r="N1732" s="9">
        <f t="shared" si="101"/>
        <v>0.14914021164021163</v>
      </c>
      <c r="O1732" s="9">
        <f t="shared" si="102"/>
        <v>0.24967666078777184</v>
      </c>
    </row>
    <row r="1733" spans="1:15" ht="13.5">
      <c r="A1733">
        <f t="shared" si="103"/>
        <v>3</v>
      </c>
      <c r="B1733" s="3" t="s">
        <v>1768</v>
      </c>
      <c r="C1733" s="4">
        <v>19.652923485516101</v>
      </c>
      <c r="K1733" s="8">
        <v>33820</v>
      </c>
      <c r="L1733">
        <v>311.08</v>
      </c>
      <c r="M1733">
        <v>340.42860000000002</v>
      </c>
      <c r="N1733" s="9">
        <f t="shared" si="101"/>
        <v>0.13227051030064785</v>
      </c>
      <c r="O1733" s="9">
        <f t="shared" si="102"/>
        <v>0.23909368857829216</v>
      </c>
    </row>
    <row r="1734" spans="1:15" ht="13.5">
      <c r="A1734">
        <f t="shared" si="103"/>
        <v>4</v>
      </c>
      <c r="B1734" s="3" t="s">
        <v>1769</v>
      </c>
      <c r="C1734" s="4">
        <v>19.7917050917899</v>
      </c>
      <c r="K1734" s="8">
        <v>33821</v>
      </c>
      <c r="L1734">
        <v>306.58</v>
      </c>
      <c r="M1734">
        <v>339.23129999999998</v>
      </c>
      <c r="N1734" s="9">
        <f t="shared" si="101"/>
        <v>0.10862804657554048</v>
      </c>
      <c r="O1734" s="9">
        <f t="shared" si="102"/>
        <v>0.22669885007593815</v>
      </c>
    </row>
    <row r="1735" spans="1:15" ht="13.5">
      <c r="A1735">
        <f t="shared" si="103"/>
        <v>5</v>
      </c>
      <c r="B1735" s="3" t="s">
        <v>1770</v>
      </c>
      <c r="C1735" s="4">
        <v>18.538024514847699</v>
      </c>
      <c r="K1735" s="8">
        <v>33822</v>
      </c>
      <c r="L1735">
        <v>304.56</v>
      </c>
      <c r="M1735">
        <v>343.71749999999997</v>
      </c>
      <c r="N1735" s="9">
        <f t="shared" si="101"/>
        <v>9.2552733534223108E-2</v>
      </c>
      <c r="O1735" s="9">
        <f t="shared" si="102"/>
        <v>0.23302303056392581</v>
      </c>
    </row>
    <row r="1736" spans="1:15" ht="13.5">
      <c r="A1736">
        <f t="shared" si="103"/>
        <v>6</v>
      </c>
      <c r="B1736" s="3" t="s">
        <v>1771</v>
      </c>
      <c r="C1736" s="4">
        <v>18.327618021195601</v>
      </c>
      <c r="K1736" s="8">
        <v>33823</v>
      </c>
      <c r="L1736">
        <v>303.32</v>
      </c>
      <c r="M1736">
        <v>343.57990000000001</v>
      </c>
      <c r="N1736" s="9">
        <f t="shared" si="101"/>
        <v>9.0490742405177071E-2</v>
      </c>
      <c r="O1736" s="9">
        <f t="shared" si="102"/>
        <v>0.23523242854574877</v>
      </c>
    </row>
    <row r="1737" spans="1:15" ht="13.5">
      <c r="A1737">
        <f t="shared" si="103"/>
        <v>7</v>
      </c>
      <c r="B1737" s="3" t="s">
        <v>1772</v>
      </c>
      <c r="C1737" s="4">
        <v>18.327618021195601</v>
      </c>
      <c r="K1737" s="8">
        <v>33826</v>
      </c>
      <c r="L1737">
        <v>304.23</v>
      </c>
      <c r="M1737">
        <v>344.2955</v>
      </c>
      <c r="N1737" s="9">
        <f t="shared" si="101"/>
        <v>8.5566458519179323E-2</v>
      </c>
      <c r="O1737" s="9">
        <f t="shared" si="102"/>
        <v>0.22852988403211416</v>
      </c>
    </row>
    <row r="1738" spans="1:15" ht="13.5">
      <c r="A1738">
        <f t="shared" si="103"/>
        <v>1</v>
      </c>
      <c r="B1738" s="3" t="s">
        <v>1773</v>
      </c>
      <c r="C1738" s="4">
        <v>18.992390470125201</v>
      </c>
      <c r="K1738" s="8">
        <v>33827</v>
      </c>
      <c r="L1738">
        <v>302.51</v>
      </c>
      <c r="M1738">
        <v>341.02030000000002</v>
      </c>
      <c r="N1738" s="9">
        <f t="shared" si="101"/>
        <v>7.0945587141997279E-2</v>
      </c>
      <c r="O1738" s="9">
        <f t="shared" si="102"/>
        <v>0.20727971111976484</v>
      </c>
    </row>
    <row r="1739" spans="1:15" ht="13.5">
      <c r="A1739">
        <f t="shared" si="103"/>
        <v>2</v>
      </c>
      <c r="B1739" s="3" t="s">
        <v>1774</v>
      </c>
      <c r="C1739" s="4">
        <v>20.083785759031102</v>
      </c>
      <c r="K1739" s="8">
        <v>33828</v>
      </c>
      <c r="L1739">
        <v>300.95</v>
      </c>
      <c r="M1739">
        <v>347.94229999999999</v>
      </c>
      <c r="N1739" s="9">
        <f t="shared" si="101"/>
        <v>5.6966248726863844E-2</v>
      </c>
      <c r="O1739" s="9">
        <f t="shared" si="102"/>
        <v>0.2220078671021668</v>
      </c>
    </row>
    <row r="1740" spans="1:15" ht="13.5">
      <c r="A1740">
        <f t="shared" si="103"/>
        <v>3</v>
      </c>
      <c r="B1740" s="3" t="s">
        <v>1775</v>
      </c>
      <c r="C1740" s="4">
        <v>19.329887097022301</v>
      </c>
      <c r="K1740" s="8">
        <v>33829</v>
      </c>
      <c r="L1740">
        <v>301.27</v>
      </c>
      <c r="M1740">
        <v>348.57530000000003</v>
      </c>
      <c r="N1740" s="9">
        <f t="shared" si="101"/>
        <v>6.905361768567464E-2</v>
      </c>
      <c r="O1740" s="9">
        <f t="shared" si="102"/>
        <v>0.23691600723892003</v>
      </c>
    </row>
    <row r="1741" spans="1:15" ht="13.5">
      <c r="A1741">
        <f t="shared" si="103"/>
        <v>4</v>
      </c>
      <c r="B1741" s="3" t="s">
        <v>1776</v>
      </c>
      <c r="C1741" s="4">
        <v>19.925797003427999</v>
      </c>
      <c r="K1741" s="8">
        <v>33830</v>
      </c>
      <c r="L1741">
        <v>302.23</v>
      </c>
      <c r="M1741">
        <v>347.94229999999999</v>
      </c>
      <c r="N1741" s="9">
        <f t="shared" si="101"/>
        <v>8.1285106078494707E-2</v>
      </c>
      <c r="O1741" s="9">
        <f t="shared" si="102"/>
        <v>0.24482952309398587</v>
      </c>
    </row>
    <row r="1742" spans="1:15" ht="13.5">
      <c r="A1742">
        <f t="shared" si="103"/>
        <v>5</v>
      </c>
      <c r="B1742" s="3" t="s">
        <v>1777</v>
      </c>
      <c r="C1742" s="4">
        <v>20.178561296859201</v>
      </c>
      <c r="K1742" s="8">
        <v>33833</v>
      </c>
      <c r="L1742">
        <v>300.39</v>
      </c>
      <c r="M1742">
        <v>349.02940000000001</v>
      </c>
      <c r="N1742" s="9">
        <f t="shared" si="101"/>
        <v>0.10453743197529053</v>
      </c>
      <c r="O1742" s="9">
        <f t="shared" si="102"/>
        <v>0.28338505662597457</v>
      </c>
    </row>
    <row r="1743" spans="1:15" ht="13.5">
      <c r="A1743">
        <f t="shared" si="103"/>
        <v>6</v>
      </c>
      <c r="B1743" s="3" t="s">
        <v>1778</v>
      </c>
      <c r="C1743" s="4">
        <v>21.0908526650631</v>
      </c>
      <c r="K1743" s="8">
        <v>33834</v>
      </c>
      <c r="L1743">
        <v>300.44</v>
      </c>
      <c r="M1743">
        <v>349.02940000000001</v>
      </c>
      <c r="N1743" s="9">
        <f t="shared" si="101"/>
        <v>9.5696571845368394E-2</v>
      </c>
      <c r="O1743" s="9">
        <f t="shared" si="102"/>
        <v>0.27290080233406289</v>
      </c>
    </row>
    <row r="1744" spans="1:15" ht="13.5">
      <c r="A1744">
        <f t="shared" si="103"/>
        <v>7</v>
      </c>
      <c r="B1744" s="3" t="s">
        <v>1779</v>
      </c>
      <c r="C1744" s="4">
        <v>21.0908526650631</v>
      </c>
      <c r="K1744" s="8">
        <v>33835</v>
      </c>
      <c r="L1744">
        <v>298.32</v>
      </c>
      <c r="M1744">
        <v>342.94389999999999</v>
      </c>
      <c r="N1744" s="9">
        <f t="shared" si="101"/>
        <v>4.282168699968536E-2</v>
      </c>
      <c r="O1744" s="9">
        <f t="shared" si="102"/>
        <v>0.19881113014297203</v>
      </c>
    </row>
    <row r="1745" spans="1:15" ht="13.5">
      <c r="A1745">
        <f t="shared" si="103"/>
        <v>1</v>
      </c>
      <c r="B1745" s="3" t="s">
        <v>1780</v>
      </c>
      <c r="C1745" s="4">
        <v>22.3075572397515</v>
      </c>
      <c r="K1745" s="8">
        <v>33836</v>
      </c>
      <c r="L1745">
        <v>299.42</v>
      </c>
      <c r="M1745">
        <v>345.09660000000002</v>
      </c>
      <c r="N1745" s="9">
        <f t="shared" si="101"/>
        <v>5.2257951150940007E-2</v>
      </c>
      <c r="O1745" s="9">
        <f t="shared" si="102"/>
        <v>0.21278017923036385</v>
      </c>
    </row>
    <row r="1746" spans="1:15" ht="13.5">
      <c r="A1746">
        <f t="shared" si="103"/>
        <v>2</v>
      </c>
      <c r="B1746" s="3" t="s">
        <v>1781</v>
      </c>
      <c r="C1746" s="4">
        <v>23.051011022234398</v>
      </c>
      <c r="K1746" s="8">
        <v>33837</v>
      </c>
      <c r="L1746">
        <v>295.69</v>
      </c>
      <c r="M1746">
        <v>350.27140000000003</v>
      </c>
      <c r="N1746" s="9">
        <f t="shared" si="101"/>
        <v>3.110506677825442E-2</v>
      </c>
      <c r="O1746" s="9">
        <f t="shared" si="102"/>
        <v>0.22143669142518418</v>
      </c>
    </row>
    <row r="1747" spans="1:15" ht="13.5">
      <c r="A1747">
        <f t="shared" si="103"/>
        <v>3</v>
      </c>
      <c r="B1747" s="3" t="s">
        <v>1782</v>
      </c>
      <c r="C1747" s="4">
        <v>23.952172304466</v>
      </c>
      <c r="K1747" s="8">
        <v>33840</v>
      </c>
      <c r="L1747">
        <v>290.70999999999998</v>
      </c>
      <c r="M1747">
        <v>345.63470000000001</v>
      </c>
      <c r="N1747" s="9">
        <f t="shared" si="101"/>
        <v>1.3986745727240901E-2</v>
      </c>
      <c r="O1747" s="9">
        <f t="shared" si="102"/>
        <v>0.20556226020230217</v>
      </c>
    </row>
    <row r="1748" spans="1:15" ht="13.5">
      <c r="A1748">
        <f t="shared" si="103"/>
        <v>4</v>
      </c>
      <c r="B1748" s="3" t="s">
        <v>1783</v>
      </c>
      <c r="C1748" s="4">
        <v>25.089780477848699</v>
      </c>
      <c r="K1748" s="8">
        <v>33841</v>
      </c>
      <c r="L1748">
        <v>292.08</v>
      </c>
      <c r="M1748">
        <v>342.41950000000003</v>
      </c>
      <c r="N1748" s="9">
        <f t="shared" si="101"/>
        <v>1.8516581232346452E-2</v>
      </c>
      <c r="O1748" s="9">
        <f t="shared" si="102"/>
        <v>0.19405621229556802</v>
      </c>
    </row>
    <row r="1749" spans="1:15" ht="13.5">
      <c r="A1749">
        <f t="shared" si="103"/>
        <v>5</v>
      </c>
      <c r="B1749" s="3" t="s">
        <v>1784</v>
      </c>
      <c r="C1749" s="4">
        <v>25.742168634569602</v>
      </c>
      <c r="K1749" s="8">
        <v>33842</v>
      </c>
      <c r="L1749">
        <v>296.2</v>
      </c>
      <c r="M1749">
        <v>341.77089999999998</v>
      </c>
      <c r="N1749" s="9">
        <f t="shared" si="101"/>
        <v>2.180212501724843E-2</v>
      </c>
      <c r="O1749" s="9">
        <f t="shared" si="102"/>
        <v>0.17900821029391478</v>
      </c>
    </row>
    <row r="1750" spans="1:15" ht="13.5">
      <c r="A1750">
        <f t="shared" si="103"/>
        <v>6</v>
      </c>
      <c r="B1750" s="3" t="s">
        <v>1785</v>
      </c>
      <c r="C1750" s="4">
        <v>27.624862240793099</v>
      </c>
      <c r="K1750" s="8">
        <v>33843</v>
      </c>
      <c r="L1750">
        <v>299.45999999999998</v>
      </c>
      <c r="M1750">
        <v>340.92910000000001</v>
      </c>
      <c r="N1750" s="9">
        <f t="shared" si="101"/>
        <v>3.7665892789078059E-2</v>
      </c>
      <c r="O1750" s="9">
        <f t="shared" si="102"/>
        <v>0.18136144703558688</v>
      </c>
    </row>
    <row r="1751" spans="1:15" ht="13.5">
      <c r="A1751">
        <f t="shared" si="103"/>
        <v>7</v>
      </c>
      <c r="B1751" s="3" t="s">
        <v>1786</v>
      </c>
      <c r="C1751" s="4">
        <v>27.624862240793099</v>
      </c>
      <c r="K1751" s="8">
        <v>33844</v>
      </c>
      <c r="L1751">
        <v>299.14</v>
      </c>
      <c r="M1751">
        <v>324.53539999999998</v>
      </c>
      <c r="N1751" s="9">
        <f t="shared" si="101"/>
        <v>4.0848990953375131E-2</v>
      </c>
      <c r="O1751" s="9">
        <f t="shared" si="102"/>
        <v>0.1292115518441197</v>
      </c>
    </row>
    <row r="1752" spans="1:15" ht="13.5">
      <c r="A1752">
        <f t="shared" si="103"/>
        <v>1</v>
      </c>
      <c r="B1752" s="3" t="s">
        <v>1787</v>
      </c>
      <c r="C1752" s="4">
        <v>26.330517298499899</v>
      </c>
      <c r="K1752" s="8">
        <v>33847</v>
      </c>
      <c r="L1752">
        <v>299.26</v>
      </c>
      <c r="M1752">
        <v>318.31180000000001</v>
      </c>
      <c r="N1752" s="9">
        <f t="shared" si="101"/>
        <v>5.2509408082157982E-2</v>
      </c>
      <c r="O1752" s="9">
        <f t="shared" si="102"/>
        <v>0.11951535187985796</v>
      </c>
    </row>
    <row r="1753" spans="1:15" ht="13.5">
      <c r="A1753">
        <f t="shared" si="103"/>
        <v>2</v>
      </c>
      <c r="B1753" s="3" t="s">
        <v>1788</v>
      </c>
      <c r="C1753" s="4">
        <v>24.649896731979201</v>
      </c>
      <c r="K1753" s="8">
        <v>33848</v>
      </c>
      <c r="L1753">
        <v>301.97000000000003</v>
      </c>
      <c r="M1753">
        <v>320.06439999999998</v>
      </c>
      <c r="N1753" s="9">
        <f t="shared" si="101"/>
        <v>7.1499538712653576E-2</v>
      </c>
      <c r="O1753" s="9">
        <f t="shared" si="102"/>
        <v>0.13570505996735505</v>
      </c>
    </row>
    <row r="1754" spans="1:15" ht="13.5">
      <c r="A1754">
        <f t="shared" si="103"/>
        <v>3</v>
      </c>
      <c r="B1754" s="3" t="s">
        <v>1789</v>
      </c>
      <c r="C1754" s="4">
        <v>25.5464303295565</v>
      </c>
      <c r="K1754" s="8">
        <v>33849</v>
      </c>
      <c r="L1754">
        <v>306.57</v>
      </c>
      <c r="M1754">
        <v>319.76080000000002</v>
      </c>
      <c r="N1754" s="9">
        <f t="shared" si="101"/>
        <v>9.2045737897624047E-2</v>
      </c>
      <c r="O1754" s="9">
        <f t="shared" si="102"/>
        <v>0.13903323478075014</v>
      </c>
    </row>
    <row r="1755" spans="1:15" ht="13.5">
      <c r="A1755">
        <f t="shared" si="103"/>
        <v>4</v>
      </c>
      <c r="B1755" s="3" t="s">
        <v>1790</v>
      </c>
      <c r="C1755" s="4">
        <v>24.899746053976301</v>
      </c>
      <c r="K1755" s="8">
        <v>33850</v>
      </c>
      <c r="L1755">
        <v>308.17</v>
      </c>
      <c r="M1755">
        <v>319.7056</v>
      </c>
      <c r="N1755" s="9">
        <f t="shared" si="101"/>
        <v>0.10076439491355926</v>
      </c>
      <c r="O1755" s="9">
        <f t="shared" si="102"/>
        <v>0.14196885269324189</v>
      </c>
    </row>
    <row r="1756" spans="1:15" ht="13.5">
      <c r="A1756">
        <f t="shared" si="103"/>
        <v>5</v>
      </c>
      <c r="B1756" s="3" t="s">
        <v>1791</v>
      </c>
      <c r="C1756" s="4">
        <v>26.0695986300519</v>
      </c>
      <c r="K1756" s="8">
        <v>33851</v>
      </c>
      <c r="L1756">
        <v>306.39</v>
      </c>
      <c r="M1756">
        <v>320.57499999999999</v>
      </c>
      <c r="N1756" s="9">
        <f t="shared" si="101"/>
        <v>8.9038174450842389E-2</v>
      </c>
      <c r="O1756" s="9">
        <f t="shared" si="102"/>
        <v>0.13945759579156891</v>
      </c>
    </row>
    <row r="1757" spans="1:15" ht="13.5">
      <c r="A1757">
        <f t="shared" si="103"/>
        <v>6</v>
      </c>
      <c r="B1757" s="3" t="s">
        <v>1792</v>
      </c>
      <c r="C1757" s="4">
        <v>25.495888408765701</v>
      </c>
      <c r="K1757" s="8">
        <v>33855</v>
      </c>
      <c r="L1757">
        <v>305.77</v>
      </c>
      <c r="M1757">
        <v>320.43700000000001</v>
      </c>
      <c r="N1757" s="9">
        <f t="shared" si="101"/>
        <v>0.10629907015449191</v>
      </c>
      <c r="O1757" s="9">
        <f t="shared" si="102"/>
        <v>0.15936538948587153</v>
      </c>
    </row>
    <row r="1758" spans="1:15" ht="13.5">
      <c r="A1758">
        <f t="shared" si="103"/>
        <v>7</v>
      </c>
      <c r="B1758" s="3" t="s">
        <v>1793</v>
      </c>
      <c r="C1758" s="4">
        <v>25.495888408765701</v>
      </c>
      <c r="K1758" s="8">
        <v>33856</v>
      </c>
      <c r="L1758">
        <v>309.99</v>
      </c>
      <c r="M1758">
        <v>324.19040000000001</v>
      </c>
      <c r="N1758" s="9">
        <f t="shared" si="101"/>
        <v>0.10849275880565012</v>
      </c>
      <c r="O1758" s="9">
        <f t="shared" si="102"/>
        <v>0.15927194707670322</v>
      </c>
    </row>
    <row r="1759" spans="1:15" ht="13.5">
      <c r="A1759">
        <f t="shared" si="103"/>
        <v>1</v>
      </c>
      <c r="B1759" s="3" t="s">
        <v>1794</v>
      </c>
      <c r="C1759" s="4">
        <v>26.042145067263998</v>
      </c>
      <c r="K1759" s="8">
        <v>33857</v>
      </c>
      <c r="L1759">
        <v>314.82</v>
      </c>
      <c r="M1759">
        <v>325.21159999999998</v>
      </c>
      <c r="N1759" s="9">
        <f t="shared" si="101"/>
        <v>0.10250393976536509</v>
      </c>
      <c r="O1759" s="9">
        <f t="shared" si="102"/>
        <v>0.13889546489231286</v>
      </c>
    </row>
    <row r="1760" spans="1:15" ht="13.5">
      <c r="A1760">
        <f t="shared" si="103"/>
        <v>2</v>
      </c>
      <c r="B1760" s="3" t="s">
        <v>1795</v>
      </c>
      <c r="C1760" s="4">
        <v>26.042145067263998</v>
      </c>
      <c r="K1760" s="8">
        <v>33858</v>
      </c>
      <c r="L1760">
        <v>315.19</v>
      </c>
      <c r="M1760">
        <v>326.05329999999998</v>
      </c>
      <c r="N1760" s="9">
        <f t="shared" si="101"/>
        <v>0.12773265590897709</v>
      </c>
      <c r="O1760" s="9">
        <f t="shared" si="102"/>
        <v>0.16660095173351452</v>
      </c>
    </row>
    <row r="1761" spans="1:15" ht="13.5">
      <c r="A1761">
        <f t="shared" si="103"/>
        <v>3</v>
      </c>
      <c r="B1761" s="3" t="s">
        <v>1796</v>
      </c>
      <c r="C1761" s="4">
        <v>26.019015139079301</v>
      </c>
      <c r="K1761" s="8">
        <v>33861</v>
      </c>
      <c r="L1761">
        <v>324.63</v>
      </c>
      <c r="M1761">
        <v>319.9126</v>
      </c>
      <c r="N1761" s="9">
        <f t="shared" si="101"/>
        <v>0.16530260607365932</v>
      </c>
      <c r="O1761" s="9">
        <f t="shared" si="102"/>
        <v>0.14836887070141436</v>
      </c>
    </row>
    <row r="1762" spans="1:15" ht="13.5">
      <c r="A1762">
        <f t="shared" si="103"/>
        <v>4</v>
      </c>
      <c r="B1762" s="3" t="s">
        <v>1797</v>
      </c>
      <c r="C1762" s="4">
        <v>27.6659856911342</v>
      </c>
      <c r="K1762" s="8">
        <v>33862</v>
      </c>
      <c r="L1762">
        <v>319.89</v>
      </c>
      <c r="M1762">
        <v>320.46460000000002</v>
      </c>
      <c r="N1762" s="9">
        <f t="shared" si="101"/>
        <v>0.15031105037937365</v>
      </c>
      <c r="O1762" s="9">
        <f t="shared" si="102"/>
        <v>0.15237728792836869</v>
      </c>
    </row>
    <row r="1763" spans="1:15" ht="13.5">
      <c r="A1763">
        <f t="shared" si="103"/>
        <v>5</v>
      </c>
      <c r="B1763" s="3" t="s">
        <v>1798</v>
      </c>
      <c r="C1763" s="4">
        <v>27.592597996506498</v>
      </c>
      <c r="K1763" s="8">
        <v>33863</v>
      </c>
      <c r="L1763">
        <v>318.45</v>
      </c>
      <c r="M1763">
        <v>317.26310000000001</v>
      </c>
      <c r="N1763" s="9">
        <f t="shared" si="101"/>
        <v>0.13311272416737818</v>
      </c>
      <c r="O1763" s="9">
        <f t="shared" si="102"/>
        <v>0.12888948192428118</v>
      </c>
    </row>
    <row r="1764" spans="1:15" ht="13.5">
      <c r="A1764">
        <f t="shared" si="103"/>
        <v>6</v>
      </c>
      <c r="B1764" s="3" t="s">
        <v>1799</v>
      </c>
      <c r="C1764" s="4">
        <v>27.2606013634541</v>
      </c>
      <c r="K1764" s="8">
        <v>33864</v>
      </c>
      <c r="L1764">
        <v>319.23</v>
      </c>
      <c r="M1764">
        <v>320.1748</v>
      </c>
      <c r="N1764" s="9">
        <f t="shared" si="101"/>
        <v>0.12599202849987656</v>
      </c>
      <c r="O1764" s="9">
        <f t="shared" si="102"/>
        <v>0.12932453881697303</v>
      </c>
    </row>
    <row r="1765" spans="1:15" ht="13.5">
      <c r="A1765">
        <f t="shared" si="103"/>
        <v>7</v>
      </c>
      <c r="B1765" s="3" t="s">
        <v>1800</v>
      </c>
      <c r="C1765" s="4">
        <v>27.2606013634541</v>
      </c>
      <c r="K1765" s="8">
        <v>33865</v>
      </c>
      <c r="L1765">
        <v>319.91000000000003</v>
      </c>
      <c r="M1765">
        <v>323.3306</v>
      </c>
      <c r="N1765" s="9">
        <f t="shared" si="101"/>
        <v>0.1160689366452694</v>
      </c>
      <c r="O1765" s="9">
        <f t="shared" si="102"/>
        <v>0.12800237231370359</v>
      </c>
    </row>
    <row r="1766" spans="1:15" ht="13.5">
      <c r="A1766">
        <f t="shared" si="103"/>
        <v>1</v>
      </c>
      <c r="B1766" s="3" t="s">
        <v>1801</v>
      </c>
      <c r="C1766" s="4">
        <v>27.448620995331499</v>
      </c>
      <c r="K1766" s="8">
        <v>33868</v>
      </c>
      <c r="L1766">
        <v>319.26</v>
      </c>
      <c r="M1766">
        <v>323.77350000000001</v>
      </c>
      <c r="N1766" s="9">
        <f t="shared" si="101"/>
        <v>0.12076107561609195</v>
      </c>
      <c r="O1766" s="9">
        <f t="shared" si="102"/>
        <v>0.1366057010461279</v>
      </c>
    </row>
    <row r="1767" spans="1:15" ht="13.5">
      <c r="A1767">
        <f t="shared" si="103"/>
        <v>2</v>
      </c>
      <c r="B1767" s="3" t="s">
        <v>1802</v>
      </c>
      <c r="C1767" s="4">
        <v>27.306589827612701</v>
      </c>
      <c r="K1767" s="8">
        <v>33869</v>
      </c>
      <c r="L1767">
        <v>314.27</v>
      </c>
      <c r="M1767">
        <v>323.4828</v>
      </c>
      <c r="N1767" s="9">
        <f t="shared" si="101"/>
        <v>9.3683661040542709E-2</v>
      </c>
      <c r="O1767" s="9">
        <f t="shared" si="102"/>
        <v>0.12574491038802837</v>
      </c>
    </row>
    <row r="1768" spans="1:15" ht="13.5">
      <c r="A1768">
        <f t="shared" si="103"/>
        <v>3</v>
      </c>
      <c r="B1768" s="3" t="s">
        <v>1803</v>
      </c>
      <c r="C1768" s="4">
        <v>28.749414848211</v>
      </c>
      <c r="K1768" s="8">
        <v>33870</v>
      </c>
      <c r="L1768">
        <v>315.82</v>
      </c>
      <c r="M1768">
        <v>324.96379999999999</v>
      </c>
      <c r="N1768" s="9">
        <f t="shared" si="101"/>
        <v>9.2840582719125209E-2</v>
      </c>
      <c r="O1768" s="9">
        <f t="shared" si="102"/>
        <v>0.1244811239143222</v>
      </c>
    </row>
    <row r="1769" spans="1:15" ht="13.5">
      <c r="A1769">
        <f t="shared" si="103"/>
        <v>4</v>
      </c>
      <c r="B1769" s="3" t="s">
        <v>1804</v>
      </c>
      <c r="C1769" s="4">
        <v>28.554518851838299</v>
      </c>
      <c r="K1769" s="8">
        <v>33871</v>
      </c>
      <c r="L1769">
        <v>317.54000000000002</v>
      </c>
      <c r="M1769">
        <v>324.45170000000002</v>
      </c>
      <c r="N1769" s="9">
        <f t="shared" si="101"/>
        <v>0.10287579883300912</v>
      </c>
      <c r="O1769" s="9">
        <f t="shared" si="102"/>
        <v>0.12688142539594338</v>
      </c>
    </row>
    <row r="1770" spans="1:15" ht="13.5">
      <c r="A1770">
        <f t="shared" si="103"/>
        <v>5</v>
      </c>
      <c r="B1770" s="3" t="s">
        <v>1805</v>
      </c>
      <c r="C1770" s="4">
        <v>26.962383628626998</v>
      </c>
      <c r="K1770" s="8">
        <v>33872</v>
      </c>
      <c r="L1770">
        <v>310.23</v>
      </c>
      <c r="M1770">
        <v>327.59370000000001</v>
      </c>
      <c r="N1770" s="9">
        <f t="shared" si="101"/>
        <v>8.4947891165978895E-2</v>
      </c>
      <c r="O1770" s="9">
        <f t="shared" si="102"/>
        <v>0.14567286843393723</v>
      </c>
    </row>
    <row r="1771" spans="1:15" ht="13.5">
      <c r="A1771">
        <f t="shared" si="103"/>
        <v>6</v>
      </c>
      <c r="B1771" s="3" t="s">
        <v>1806</v>
      </c>
      <c r="C1771" s="4">
        <v>26.752686296083802</v>
      </c>
      <c r="K1771" s="8">
        <v>33875</v>
      </c>
      <c r="L1771">
        <v>307.87</v>
      </c>
      <c r="M1771">
        <v>326.44479999999999</v>
      </c>
      <c r="N1771" s="9">
        <f t="shared" si="101"/>
        <v>7.070320651039852E-2</v>
      </c>
      <c r="O1771" s="9">
        <f t="shared" si="102"/>
        <v>0.13530221882172899</v>
      </c>
    </row>
    <row r="1772" spans="1:15" ht="13.5">
      <c r="A1772">
        <f t="shared" si="103"/>
        <v>7</v>
      </c>
      <c r="B1772" s="3" t="s">
        <v>1807</v>
      </c>
      <c r="C1772" s="4">
        <v>26.752686296083802</v>
      </c>
      <c r="K1772" s="8">
        <v>33876</v>
      </c>
      <c r="L1772">
        <v>310.64999999999998</v>
      </c>
      <c r="M1772">
        <v>325.93270000000001</v>
      </c>
      <c r="N1772" s="9">
        <f t="shared" si="101"/>
        <v>7.7261851094080347E-2</v>
      </c>
      <c r="O1772" s="9">
        <f t="shared" si="102"/>
        <v>0.1302586954260152</v>
      </c>
    </row>
    <row r="1773" spans="1:15" ht="13.5">
      <c r="A1773">
        <f t="shared" si="103"/>
        <v>1</v>
      </c>
      <c r="B1773" s="3" t="s">
        <v>1808</v>
      </c>
      <c r="C1773" s="4">
        <v>27.393430764457701</v>
      </c>
      <c r="K1773" s="8">
        <v>33877</v>
      </c>
      <c r="L1773">
        <v>313.18</v>
      </c>
      <c r="M1773">
        <v>326.52789999999999</v>
      </c>
      <c r="N1773" s="9">
        <f t="shared" si="101"/>
        <v>9.86458991089596E-2</v>
      </c>
      <c r="O1773" s="9">
        <f t="shared" si="102"/>
        <v>0.14547077808180719</v>
      </c>
    </row>
    <row r="1774" spans="1:15" ht="13.5">
      <c r="A1774">
        <f t="shared" si="103"/>
        <v>2</v>
      </c>
      <c r="B1774" s="3" t="s">
        <v>1809</v>
      </c>
      <c r="C1774" s="4">
        <v>26.133989431176701</v>
      </c>
      <c r="K1774" s="8">
        <v>33878</v>
      </c>
      <c r="L1774">
        <v>309.04000000000002</v>
      </c>
      <c r="M1774">
        <v>325.78050000000002</v>
      </c>
      <c r="N1774" s="9">
        <f t="shared" si="101"/>
        <v>0.10210049570272095</v>
      </c>
      <c r="O1774" s="9">
        <f t="shared" si="102"/>
        <v>0.1618005777254734</v>
      </c>
    </row>
    <row r="1775" spans="1:15" ht="13.5">
      <c r="A1775">
        <f t="shared" si="103"/>
        <v>3</v>
      </c>
      <c r="B1775" s="3" t="s">
        <v>1810</v>
      </c>
      <c r="C1775" s="4">
        <v>24.825610117577298</v>
      </c>
      <c r="K1775" s="8">
        <v>33879</v>
      </c>
      <c r="L1775">
        <v>304.39</v>
      </c>
      <c r="M1775">
        <v>330.52800000000002</v>
      </c>
      <c r="N1775" s="9">
        <f t="shared" si="101"/>
        <v>8.5091972051903664E-2</v>
      </c>
      <c r="O1775" s="9">
        <f t="shared" si="102"/>
        <v>0.17826892913161285</v>
      </c>
    </row>
    <row r="1776" spans="1:15" ht="13.5">
      <c r="A1776">
        <f t="shared" si="103"/>
        <v>4</v>
      </c>
      <c r="B1776" s="3" t="s">
        <v>1811</v>
      </c>
      <c r="C1776" s="4">
        <v>26.035522544171599</v>
      </c>
      <c r="K1776" s="8">
        <v>33882</v>
      </c>
      <c r="L1776">
        <v>303.68</v>
      </c>
      <c r="M1776">
        <v>331.53840000000002</v>
      </c>
      <c r="N1776" s="9">
        <f t="shared" si="101"/>
        <v>8.8888092079314474E-2</v>
      </c>
      <c r="O1776" s="9">
        <f t="shared" si="102"/>
        <v>0.1887783714009108</v>
      </c>
    </row>
    <row r="1777" spans="1:15" ht="13.5">
      <c r="A1777">
        <f t="shared" si="103"/>
        <v>5</v>
      </c>
      <c r="B1777" s="3" t="s">
        <v>1812</v>
      </c>
      <c r="C1777" s="4">
        <v>25.774475199702898</v>
      </c>
      <c r="K1777" s="8">
        <v>33883</v>
      </c>
      <c r="L1777">
        <v>307.95999999999998</v>
      </c>
      <c r="M1777">
        <v>330.58339999999998</v>
      </c>
      <c r="N1777" s="9">
        <f t="shared" si="101"/>
        <v>9.9778587243768202E-2</v>
      </c>
      <c r="O1777" s="9">
        <f t="shared" si="102"/>
        <v>0.18057067352331968</v>
      </c>
    </row>
    <row r="1778" spans="1:15" ht="13.5">
      <c r="A1778">
        <f t="shared" si="103"/>
        <v>6</v>
      </c>
      <c r="B1778" s="3" t="s">
        <v>1813</v>
      </c>
      <c r="C1778" s="4">
        <v>25.635683906069499</v>
      </c>
      <c r="K1778" s="8">
        <v>33884</v>
      </c>
      <c r="L1778">
        <v>305.38</v>
      </c>
      <c r="M1778">
        <v>326.61090000000002</v>
      </c>
      <c r="N1778" s="9">
        <f t="shared" si="101"/>
        <v>0.10440852048750493</v>
      </c>
      <c r="O1778" s="9">
        <f t="shared" si="102"/>
        <v>0.18119019203645448</v>
      </c>
    </row>
    <row r="1779" spans="1:15" ht="13.5">
      <c r="A1779">
        <f t="shared" si="103"/>
        <v>7</v>
      </c>
      <c r="B1779" s="3" t="s">
        <v>1814</v>
      </c>
      <c r="C1779" s="4">
        <v>25.635683906069499</v>
      </c>
      <c r="K1779" s="8">
        <v>33885</v>
      </c>
      <c r="L1779">
        <v>308.35000000000002</v>
      </c>
      <c r="M1779">
        <v>326.4864</v>
      </c>
      <c r="N1779" s="9">
        <f t="shared" si="101"/>
        <v>0.10476156354125621</v>
      </c>
      <c r="O1779" s="9">
        <f t="shared" si="102"/>
        <v>0.16974096234459535</v>
      </c>
    </row>
    <row r="1780" spans="1:15" ht="13.5">
      <c r="A1780">
        <f t="shared" si="103"/>
        <v>1</v>
      </c>
      <c r="B1780" s="3" t="s">
        <v>1815</v>
      </c>
      <c r="C1780" s="4">
        <v>26.318728129100499</v>
      </c>
      <c r="K1780" s="8">
        <v>33886</v>
      </c>
      <c r="L1780">
        <v>305.63</v>
      </c>
      <c r="M1780">
        <v>327.01229999999998</v>
      </c>
      <c r="N1780" s="9">
        <f t="shared" si="101"/>
        <v>8.5719360568383696E-2</v>
      </c>
      <c r="O1780" s="9">
        <f t="shared" si="102"/>
        <v>0.16167779751332145</v>
      </c>
    </row>
    <row r="1781" spans="1:15" ht="13.5">
      <c r="A1781">
        <f t="shared" si="103"/>
        <v>2</v>
      </c>
      <c r="B1781" s="3" t="s">
        <v>1816</v>
      </c>
      <c r="C1781" s="4">
        <v>26.991194116031199</v>
      </c>
      <c r="K1781" s="8">
        <v>33889</v>
      </c>
      <c r="L1781">
        <v>308.11</v>
      </c>
      <c r="M1781">
        <v>331.19240000000002</v>
      </c>
      <c r="N1781" s="9">
        <f t="shared" si="101"/>
        <v>7.2918480342654135E-2</v>
      </c>
      <c r="O1781" s="9">
        <f t="shared" si="102"/>
        <v>0.15329735000174116</v>
      </c>
    </row>
    <row r="1782" spans="1:15" ht="13.5">
      <c r="A1782">
        <f t="shared" si="103"/>
        <v>3</v>
      </c>
      <c r="B1782" s="3" t="s">
        <v>1817</v>
      </c>
      <c r="C1782" s="4">
        <v>27.350314660795199</v>
      </c>
      <c r="K1782" s="8">
        <v>33890</v>
      </c>
      <c r="L1782">
        <v>310.13</v>
      </c>
      <c r="M1782">
        <v>329.78059999999999</v>
      </c>
      <c r="N1782" s="9">
        <f t="shared" si="101"/>
        <v>5.7345470662439002E-2</v>
      </c>
      <c r="O1782" s="9">
        <f t="shared" si="102"/>
        <v>0.12434148170877224</v>
      </c>
    </row>
    <row r="1783" spans="1:15" ht="13.5">
      <c r="A1783">
        <f t="shared" si="103"/>
        <v>4</v>
      </c>
      <c r="B1783" s="3" t="s">
        <v>1818</v>
      </c>
      <c r="C1783" s="4">
        <v>28.403549319025998</v>
      </c>
      <c r="K1783" s="8">
        <v>33891</v>
      </c>
      <c r="L1783">
        <v>309.58</v>
      </c>
      <c r="M1783">
        <v>330.48649999999998</v>
      </c>
      <c r="N1783" s="9">
        <f t="shared" si="101"/>
        <v>4.0080631614312079E-2</v>
      </c>
      <c r="O1783" s="9">
        <f t="shared" si="102"/>
        <v>0.1103191668066521</v>
      </c>
    </row>
    <row r="1784" spans="1:15" ht="13.5">
      <c r="A1784">
        <f t="shared" si="103"/>
        <v>5</v>
      </c>
      <c r="B1784" s="3" t="s">
        <v>1819</v>
      </c>
      <c r="C1784" s="4">
        <v>27.4205062075225</v>
      </c>
      <c r="K1784" s="8">
        <v>33892</v>
      </c>
      <c r="L1784">
        <v>312.14</v>
      </c>
      <c r="M1784">
        <v>331.16469999999998</v>
      </c>
      <c r="N1784" s="9">
        <f t="shared" si="101"/>
        <v>6.7291253504752735E-2</v>
      </c>
      <c r="O1784" s="9">
        <f t="shared" si="102"/>
        <v>0.13234185871572191</v>
      </c>
    </row>
    <row r="1785" spans="1:15" ht="13.5">
      <c r="A1785">
        <f t="shared" si="103"/>
        <v>6</v>
      </c>
      <c r="B1785" s="3" t="s">
        <v>1820</v>
      </c>
      <c r="C1785" s="4">
        <v>26.2943985340555</v>
      </c>
      <c r="K1785" s="8">
        <v>33893</v>
      </c>
      <c r="L1785">
        <v>316.39</v>
      </c>
      <c r="M1785">
        <v>333.49</v>
      </c>
      <c r="N1785" s="9">
        <f t="shared" si="101"/>
        <v>7.942410699054947E-2</v>
      </c>
      <c r="O1785" s="9">
        <f t="shared" si="102"/>
        <v>0.13776397939340179</v>
      </c>
    </row>
    <row r="1786" spans="1:15" ht="13.5">
      <c r="A1786">
        <f t="shared" si="103"/>
        <v>7</v>
      </c>
      <c r="B1786" s="3" t="s">
        <v>1821</v>
      </c>
      <c r="C1786" s="4">
        <v>26.2943985340555</v>
      </c>
      <c r="K1786" s="8">
        <v>33896</v>
      </c>
      <c r="L1786">
        <v>322.79000000000002</v>
      </c>
      <c r="M1786">
        <v>337.32400000000001</v>
      </c>
      <c r="N1786" s="9">
        <f t="shared" si="101"/>
        <v>0.10977790002062848</v>
      </c>
      <c r="O1786" s="9">
        <f t="shared" si="102"/>
        <v>0.1597469572990442</v>
      </c>
    </row>
    <row r="1787" spans="1:15" ht="13.5">
      <c r="A1787">
        <f t="shared" si="103"/>
        <v>1</v>
      </c>
      <c r="B1787" s="3" t="s">
        <v>1822</v>
      </c>
      <c r="C1787" s="4">
        <v>26.1092806732387</v>
      </c>
      <c r="K1787" s="8">
        <v>33897</v>
      </c>
      <c r="L1787">
        <v>323.38</v>
      </c>
      <c r="M1787">
        <v>338.63889999999998</v>
      </c>
      <c r="N1787" s="9">
        <f t="shared" si="101"/>
        <v>0.11207400529591793</v>
      </c>
      <c r="O1787" s="9">
        <f t="shared" si="102"/>
        <v>0.16454795556931101</v>
      </c>
    </row>
    <row r="1788" spans="1:15" ht="13.5">
      <c r="A1788">
        <f t="shared" si="103"/>
        <v>2</v>
      </c>
      <c r="B1788" s="3" t="s">
        <v>1823</v>
      </c>
      <c r="C1788" s="4">
        <v>24.785313942665798</v>
      </c>
      <c r="K1788" s="8">
        <v>33898</v>
      </c>
      <c r="L1788">
        <v>326.07</v>
      </c>
      <c r="M1788">
        <v>341.1651</v>
      </c>
      <c r="N1788" s="9">
        <f t="shared" si="101"/>
        <v>0.12690513219284583</v>
      </c>
      <c r="O1788" s="9">
        <f t="shared" si="102"/>
        <v>0.17907413167444264</v>
      </c>
    </row>
    <row r="1789" spans="1:15" ht="13.5">
      <c r="A1789">
        <f t="shared" si="103"/>
        <v>3</v>
      </c>
      <c r="B1789" s="3" t="s">
        <v>1824</v>
      </c>
      <c r="C1789" s="4">
        <v>24.706687223283801</v>
      </c>
      <c r="K1789" s="8">
        <v>33899</v>
      </c>
      <c r="L1789">
        <v>326.10000000000002</v>
      </c>
      <c r="M1789">
        <v>341.72019999999998</v>
      </c>
      <c r="N1789" s="9">
        <f t="shared" si="101"/>
        <v>0.1416068615438475</v>
      </c>
      <c r="O1789" s="9">
        <f t="shared" si="102"/>
        <v>0.19628986521967451</v>
      </c>
    </row>
    <row r="1790" spans="1:15" ht="13.5">
      <c r="A1790">
        <f t="shared" si="103"/>
        <v>4</v>
      </c>
      <c r="B1790" s="3" t="s">
        <v>1825</v>
      </c>
      <c r="C1790" s="4">
        <v>24.4836574446364</v>
      </c>
      <c r="K1790" s="8">
        <v>33900</v>
      </c>
      <c r="L1790">
        <v>325.44</v>
      </c>
      <c r="M1790">
        <v>342.24770000000001</v>
      </c>
      <c r="N1790" s="9">
        <f t="shared" si="101"/>
        <v>0.1502085247755709</v>
      </c>
      <c r="O1790" s="9">
        <f t="shared" si="102"/>
        <v>0.20961228529016762</v>
      </c>
    </row>
    <row r="1791" spans="1:15" ht="13.5">
      <c r="A1791">
        <f t="shared" si="103"/>
        <v>5</v>
      </c>
      <c r="B1791" s="3" t="s">
        <v>1826</v>
      </c>
      <c r="C1791" s="4">
        <v>25.3274910077361</v>
      </c>
      <c r="K1791" s="8">
        <v>33903</v>
      </c>
      <c r="L1791">
        <v>327.17</v>
      </c>
      <c r="M1791">
        <v>341.26220000000001</v>
      </c>
      <c r="N1791" s="9">
        <f t="shared" si="101"/>
        <v>0.1424331308052238</v>
      </c>
      <c r="O1791" s="9">
        <f t="shared" si="102"/>
        <v>0.1916411760597807</v>
      </c>
    </row>
    <row r="1792" spans="1:15" ht="13.5">
      <c r="A1792">
        <f t="shared" si="103"/>
        <v>6</v>
      </c>
      <c r="B1792" s="3" t="s">
        <v>1827</v>
      </c>
      <c r="C1792" s="4">
        <v>25.682453345787</v>
      </c>
      <c r="K1792" s="8">
        <v>33904</v>
      </c>
      <c r="L1792">
        <v>323.92</v>
      </c>
      <c r="M1792">
        <v>341.1234</v>
      </c>
      <c r="N1792" s="9">
        <f t="shared" ref="N1792:N1855" si="104">L1792 / INDEX(L:L, MAX(ROW(L1792) - 252, 3)) - 1</f>
        <v>0.11665747380033098</v>
      </c>
      <c r="O1792" s="9">
        <f t="shared" ref="O1792:O1855" si="105">M1792 / INDEX(L:L, MAX(ROW(M1792) - 252, 3)) - 1</f>
        <v>0.17596318257032539</v>
      </c>
    </row>
    <row r="1793" spans="1:15" ht="13.5">
      <c r="A1793">
        <f t="shared" si="103"/>
        <v>7</v>
      </c>
      <c r="B1793" s="3" t="s">
        <v>1828</v>
      </c>
      <c r="C1793" s="4">
        <v>25.682453345787</v>
      </c>
      <c r="K1793" s="8">
        <v>33905</v>
      </c>
      <c r="L1793">
        <v>326.67</v>
      </c>
      <c r="M1793">
        <v>341.62310000000002</v>
      </c>
      <c r="N1793" s="9">
        <f t="shared" si="104"/>
        <v>0.10840798045602607</v>
      </c>
      <c r="O1793" s="9">
        <f t="shared" si="105"/>
        <v>0.15914461183496198</v>
      </c>
    </row>
    <row r="1794" spans="1:15" ht="13.5">
      <c r="A1794">
        <f t="shared" si="103"/>
        <v>1</v>
      </c>
      <c r="B1794" s="3" t="s">
        <v>1829</v>
      </c>
      <c r="C1794" s="4">
        <v>25.940207820158101</v>
      </c>
      <c r="K1794" s="8">
        <v>33906</v>
      </c>
      <c r="L1794">
        <v>331.09</v>
      </c>
      <c r="M1794">
        <v>342.94170000000003</v>
      </c>
      <c r="N1794" s="9">
        <f t="shared" si="104"/>
        <v>0.13189292673754749</v>
      </c>
      <c r="O1794" s="9">
        <f t="shared" si="105"/>
        <v>0.172410174011145</v>
      </c>
    </row>
    <row r="1795" spans="1:15" ht="13.5">
      <c r="A1795">
        <f t="shared" ref="A1795:A1858" si="106">WEEKDAY(B1795,2)</f>
        <v>2</v>
      </c>
      <c r="B1795" s="3" t="s">
        <v>1830</v>
      </c>
      <c r="C1795" s="4">
        <v>25.7854706468082</v>
      </c>
      <c r="K1795" s="8">
        <v>33907</v>
      </c>
      <c r="L1795">
        <v>329.15</v>
      </c>
      <c r="M1795">
        <v>342.33100000000002</v>
      </c>
      <c r="N1795" s="9">
        <f t="shared" si="104"/>
        <v>0.13496086341850266</v>
      </c>
      <c r="O1795" s="9">
        <f t="shared" si="105"/>
        <v>0.18041102030964451</v>
      </c>
    </row>
    <row r="1796" spans="1:15" ht="13.5">
      <c r="A1796">
        <f t="shared" si="106"/>
        <v>3</v>
      </c>
      <c r="B1796" s="3" t="s">
        <v>1831</v>
      </c>
      <c r="C1796" s="4">
        <v>25.580289301763401</v>
      </c>
      <c r="K1796" s="8">
        <v>33910</v>
      </c>
      <c r="L1796">
        <v>330.33</v>
      </c>
      <c r="M1796">
        <v>337.30650000000003</v>
      </c>
      <c r="N1796" s="9">
        <f t="shared" si="104"/>
        <v>0.15125640400097584</v>
      </c>
      <c r="O1796" s="9">
        <f t="shared" si="105"/>
        <v>0.17557069668560277</v>
      </c>
    </row>
    <row r="1797" spans="1:15" ht="13.5">
      <c r="A1797">
        <f t="shared" si="106"/>
        <v>4</v>
      </c>
      <c r="B1797" s="3" t="s">
        <v>1832</v>
      </c>
      <c r="C1797" s="4">
        <v>24.450358272675999</v>
      </c>
      <c r="K1797" s="8">
        <v>33911</v>
      </c>
      <c r="L1797">
        <v>325.95999999999998</v>
      </c>
      <c r="M1797">
        <v>339.36070000000001</v>
      </c>
      <c r="N1797" s="9">
        <f t="shared" si="104"/>
        <v>0.12769417055872667</v>
      </c>
      <c r="O1797" s="9">
        <f t="shared" si="105"/>
        <v>0.1740553537450269</v>
      </c>
    </row>
    <row r="1798" spans="1:15" ht="13.5">
      <c r="A1798">
        <f t="shared" si="106"/>
        <v>5</v>
      </c>
      <c r="B1798" s="3" t="s">
        <v>1833</v>
      </c>
      <c r="C1798" s="4">
        <v>24.328866013727801</v>
      </c>
      <c r="K1798" s="8">
        <v>33912</v>
      </c>
      <c r="L1798">
        <v>327.76</v>
      </c>
      <c r="M1798">
        <v>337.5702</v>
      </c>
      <c r="N1798" s="9">
        <f t="shared" si="104"/>
        <v>0.13243271257298828</v>
      </c>
      <c r="O1798" s="9">
        <f t="shared" si="105"/>
        <v>0.16632760943924252</v>
      </c>
    </row>
    <row r="1799" spans="1:15" ht="13.5">
      <c r="A1799">
        <f t="shared" si="106"/>
        <v>6</v>
      </c>
      <c r="B1799" s="3" t="s">
        <v>1834</v>
      </c>
      <c r="C1799" s="4">
        <v>23.498046685823098</v>
      </c>
      <c r="K1799" s="8">
        <v>33913</v>
      </c>
      <c r="L1799">
        <v>336.49</v>
      </c>
      <c r="M1799">
        <v>328.64550000000003</v>
      </c>
      <c r="N1799" s="9">
        <f t="shared" si="104"/>
        <v>0.14890057361376674</v>
      </c>
      <c r="O1799" s="9">
        <f t="shared" si="105"/>
        <v>0.12211656651188219</v>
      </c>
    </row>
    <row r="1800" spans="1:15" ht="13.5">
      <c r="A1800">
        <f t="shared" si="106"/>
        <v>7</v>
      </c>
      <c r="B1800" s="3" t="s">
        <v>1835</v>
      </c>
      <c r="C1800" s="4">
        <v>23.498046685823098</v>
      </c>
      <c r="K1800" s="8">
        <v>33914</v>
      </c>
      <c r="L1800">
        <v>338.14</v>
      </c>
      <c r="M1800">
        <v>329.86689999999999</v>
      </c>
      <c r="N1800" s="9">
        <f t="shared" si="104"/>
        <v>0.144104212485197</v>
      </c>
      <c r="O1800" s="9">
        <f t="shared" si="105"/>
        <v>0.11611199458636423</v>
      </c>
    </row>
    <row r="1801" spans="1:15" ht="13.5">
      <c r="A1801">
        <f t="shared" si="106"/>
        <v>1</v>
      </c>
      <c r="B1801" s="3" t="s">
        <v>1836</v>
      </c>
      <c r="C1801" s="4">
        <v>24.5396797210473</v>
      </c>
      <c r="K1801" s="8">
        <v>33917</v>
      </c>
      <c r="L1801">
        <v>340.58</v>
      </c>
      <c r="M1801">
        <v>335.96010000000001</v>
      </c>
      <c r="N1801" s="9">
        <f t="shared" si="104"/>
        <v>0.1434614738962563</v>
      </c>
      <c r="O1801" s="9">
        <f t="shared" si="105"/>
        <v>0.1279506462984723</v>
      </c>
    </row>
    <row r="1802" spans="1:15" ht="13.5">
      <c r="A1802">
        <f t="shared" si="106"/>
        <v>2</v>
      </c>
      <c r="B1802" s="3" t="s">
        <v>1837</v>
      </c>
      <c r="C1802" s="4">
        <v>24.449327458631</v>
      </c>
      <c r="K1802" s="8">
        <v>33918</v>
      </c>
      <c r="L1802">
        <v>344.39</v>
      </c>
      <c r="M1802">
        <v>341.24829999999997</v>
      </c>
      <c r="N1802" s="9">
        <f t="shared" si="104"/>
        <v>0.14051530003974033</v>
      </c>
      <c r="O1802" s="9">
        <f t="shared" si="105"/>
        <v>0.13011094184660221</v>
      </c>
    </row>
    <row r="1803" spans="1:15" ht="13.5">
      <c r="A1803">
        <f t="shared" si="106"/>
        <v>3</v>
      </c>
      <c r="B1803" s="3" t="s">
        <v>1838</v>
      </c>
      <c r="C1803" s="4">
        <v>23.758127740470101</v>
      </c>
      <c r="K1803" s="8">
        <v>33919</v>
      </c>
      <c r="L1803">
        <v>347.86</v>
      </c>
      <c r="M1803">
        <v>343.45519999999999</v>
      </c>
      <c r="N1803" s="9">
        <f t="shared" si="104"/>
        <v>0.14869728890796829</v>
      </c>
      <c r="O1803" s="9">
        <f t="shared" si="105"/>
        <v>0.13415183436251366</v>
      </c>
    </row>
    <row r="1804" spans="1:15" ht="13.5">
      <c r="A1804">
        <f t="shared" si="106"/>
        <v>4</v>
      </c>
      <c r="B1804" s="3" t="s">
        <v>1839</v>
      </c>
      <c r="C1804" s="4">
        <v>23.511042106291999</v>
      </c>
      <c r="K1804" s="8">
        <v>33920</v>
      </c>
      <c r="L1804">
        <v>346.8</v>
      </c>
      <c r="M1804">
        <v>344.45460000000003</v>
      </c>
      <c r="N1804" s="9">
        <f t="shared" si="104"/>
        <v>0.15196811160936718</v>
      </c>
      <c r="O1804" s="9">
        <f t="shared" si="105"/>
        <v>0.14417737917289486</v>
      </c>
    </row>
    <row r="1805" spans="1:15" ht="13.5">
      <c r="A1805">
        <f t="shared" si="106"/>
        <v>5</v>
      </c>
      <c r="B1805" s="3" t="s">
        <v>1840</v>
      </c>
      <c r="C1805" s="4">
        <v>24.091942962472501</v>
      </c>
      <c r="K1805" s="8">
        <v>33921</v>
      </c>
      <c r="L1805">
        <v>348.49</v>
      </c>
      <c r="M1805">
        <v>345.28739999999999</v>
      </c>
      <c r="N1805" s="9">
        <f t="shared" si="104"/>
        <v>0.22483480950372559</v>
      </c>
      <c r="O1805" s="9">
        <f t="shared" si="105"/>
        <v>0.21357865879375804</v>
      </c>
    </row>
    <row r="1806" spans="1:15" ht="13.5">
      <c r="A1806">
        <f t="shared" si="106"/>
        <v>6</v>
      </c>
      <c r="B1806" s="3" t="s">
        <v>1841</v>
      </c>
      <c r="C1806" s="4">
        <v>23.951725739709101</v>
      </c>
      <c r="K1806" s="8">
        <v>33924</v>
      </c>
      <c r="L1806">
        <v>344.63</v>
      </c>
      <c r="M1806">
        <v>345.28739999999999</v>
      </c>
      <c r="N1806" s="9">
        <f t="shared" si="104"/>
        <v>0.19418552271388489</v>
      </c>
      <c r="O1806" s="9">
        <f t="shared" si="105"/>
        <v>0.19646349492359416</v>
      </c>
    </row>
    <row r="1807" spans="1:15" ht="13.5">
      <c r="A1807">
        <f t="shared" si="106"/>
        <v>7</v>
      </c>
      <c r="B1807" s="3" t="s">
        <v>1842</v>
      </c>
      <c r="C1807" s="4">
        <v>23.951725739709101</v>
      </c>
      <c r="K1807" s="8">
        <v>33925</v>
      </c>
      <c r="L1807">
        <v>338.23</v>
      </c>
      <c r="M1807">
        <v>346.86959999999999</v>
      </c>
      <c r="N1807" s="9">
        <f t="shared" si="104"/>
        <v>0.18931748655016012</v>
      </c>
      <c r="O1807" s="9">
        <f t="shared" si="105"/>
        <v>0.21969689510882939</v>
      </c>
    </row>
    <row r="1808" spans="1:15" ht="13.5">
      <c r="A1808">
        <f t="shared" si="106"/>
        <v>1</v>
      </c>
      <c r="B1808" s="3" t="s">
        <v>1843</v>
      </c>
      <c r="C1808" s="4">
        <v>23.710788414756301</v>
      </c>
      <c r="K1808" s="8">
        <v>33926</v>
      </c>
      <c r="L1808">
        <v>344.31</v>
      </c>
      <c r="M1808">
        <v>346.63299999999998</v>
      </c>
      <c r="N1808" s="9">
        <f t="shared" si="104"/>
        <v>0.20725806451612905</v>
      </c>
      <c r="O1808" s="9">
        <f t="shared" si="105"/>
        <v>0.21540322580645155</v>
      </c>
    </row>
    <row r="1809" spans="1:15" ht="13.5">
      <c r="A1809">
        <f t="shared" si="106"/>
        <v>2</v>
      </c>
      <c r="B1809" s="3" t="s">
        <v>1844</v>
      </c>
      <c r="C1809" s="4">
        <v>24.379316736647802</v>
      </c>
      <c r="K1809" s="8">
        <v>33927</v>
      </c>
      <c r="L1809">
        <v>346.76</v>
      </c>
      <c r="M1809">
        <v>353.52260000000001</v>
      </c>
      <c r="N1809" s="9">
        <f t="shared" si="104"/>
        <v>0.20148297009805605</v>
      </c>
      <c r="O1809" s="9">
        <f t="shared" si="105"/>
        <v>0.22491459062402552</v>
      </c>
    </row>
    <row r="1810" spans="1:15" ht="13.5">
      <c r="A1810">
        <f t="shared" si="106"/>
        <v>3</v>
      </c>
      <c r="B1810" s="3" t="s">
        <v>1845</v>
      </c>
      <c r="C1810" s="4">
        <v>23.283072806376001</v>
      </c>
      <c r="K1810" s="8">
        <v>33928</v>
      </c>
      <c r="L1810">
        <v>348.8</v>
      </c>
      <c r="M1810">
        <v>353.31380000000001</v>
      </c>
      <c r="N1810" s="9">
        <f t="shared" si="104"/>
        <v>0.218217379156189</v>
      </c>
      <c r="O1810" s="9">
        <f t="shared" si="105"/>
        <v>0.2339822576138586</v>
      </c>
    </row>
    <row r="1811" spans="1:15" ht="13.5">
      <c r="A1811">
        <f t="shared" si="106"/>
        <v>4</v>
      </c>
      <c r="B1811" s="3" t="s">
        <v>1846</v>
      </c>
      <c r="C1811" s="4">
        <v>22.160758116148202</v>
      </c>
      <c r="K1811" s="8">
        <v>33931</v>
      </c>
      <c r="L1811">
        <v>343.44</v>
      </c>
      <c r="M1811">
        <v>352.18639999999999</v>
      </c>
      <c r="N1811" s="9">
        <f t="shared" si="104"/>
        <v>0.21348314606741581</v>
      </c>
      <c r="O1811" s="9">
        <f t="shared" si="105"/>
        <v>0.24438696911879032</v>
      </c>
    </row>
    <row r="1812" spans="1:15" ht="13.5">
      <c r="A1812">
        <f t="shared" si="106"/>
        <v>5</v>
      </c>
      <c r="B1812" s="3" t="s">
        <v>1847</v>
      </c>
      <c r="C1812" s="4">
        <v>22.972815957394499</v>
      </c>
      <c r="K1812" s="8">
        <v>33932</v>
      </c>
      <c r="L1812">
        <v>349.98</v>
      </c>
      <c r="M1812">
        <v>349.58370000000002</v>
      </c>
      <c r="N1812" s="9">
        <f t="shared" si="104"/>
        <v>0.23176010980889039</v>
      </c>
      <c r="O1812" s="9">
        <f t="shared" si="105"/>
        <v>0.23036532573117952</v>
      </c>
    </row>
    <row r="1813" spans="1:15" ht="13.5">
      <c r="A1813">
        <f t="shared" si="106"/>
        <v>6</v>
      </c>
      <c r="B1813" s="3" t="s">
        <v>1848</v>
      </c>
      <c r="C1813" s="4">
        <v>21.461108250765498</v>
      </c>
      <c r="K1813" s="8">
        <v>33933</v>
      </c>
      <c r="L1813">
        <v>349.66</v>
      </c>
      <c r="M1813">
        <v>349.56979999999999</v>
      </c>
      <c r="N1813" s="9">
        <f t="shared" si="104"/>
        <v>0.22588787995652626</v>
      </c>
      <c r="O1813" s="9">
        <f t="shared" si="105"/>
        <v>0.22557164393647211</v>
      </c>
    </row>
    <row r="1814" spans="1:15" ht="13.5">
      <c r="A1814">
        <f t="shared" si="106"/>
        <v>7</v>
      </c>
      <c r="B1814" s="3" t="s">
        <v>1849</v>
      </c>
      <c r="C1814" s="4">
        <v>21.461108250765498</v>
      </c>
      <c r="K1814" s="8">
        <v>33935</v>
      </c>
      <c r="L1814">
        <v>349.32</v>
      </c>
      <c r="M1814">
        <v>346.95319999999998</v>
      </c>
      <c r="N1814" s="9">
        <f t="shared" si="104"/>
        <v>0.22658801221953007</v>
      </c>
      <c r="O1814" s="9">
        <f t="shared" si="105"/>
        <v>0.21827732715334092</v>
      </c>
    </row>
    <row r="1815" spans="1:15" ht="13.5">
      <c r="A1815">
        <f t="shared" si="106"/>
        <v>1</v>
      </c>
      <c r="B1815" s="3" t="s">
        <v>1850</v>
      </c>
      <c r="C1815" s="4">
        <v>21.235197711024799</v>
      </c>
      <c r="K1815" s="8">
        <v>33938</v>
      </c>
      <c r="L1815">
        <v>350.96</v>
      </c>
      <c r="M1815">
        <v>349.29140000000001</v>
      </c>
      <c r="N1815" s="9">
        <f t="shared" si="104"/>
        <v>0.19402578845303298</v>
      </c>
      <c r="O1815" s="9">
        <f t="shared" si="105"/>
        <v>0.18834892661518055</v>
      </c>
    </row>
    <row r="1816" spans="1:15" ht="13.5">
      <c r="A1816">
        <f t="shared" si="106"/>
        <v>2</v>
      </c>
      <c r="B1816" s="3" t="s">
        <v>1851</v>
      </c>
      <c r="C1816" s="4">
        <v>21.233571562513099</v>
      </c>
      <c r="K1816" s="8">
        <v>33939</v>
      </c>
      <c r="L1816">
        <v>352.67</v>
      </c>
      <c r="M1816">
        <v>345.40820000000002</v>
      </c>
      <c r="N1816" s="9">
        <f t="shared" si="104"/>
        <v>0.19976186426262976</v>
      </c>
      <c r="O1816" s="9">
        <f t="shared" si="105"/>
        <v>0.17505766286783486</v>
      </c>
    </row>
    <row r="1817" spans="1:15" ht="13.5">
      <c r="A1817">
        <f t="shared" si="106"/>
        <v>3</v>
      </c>
      <c r="B1817" s="3" t="s">
        <v>1852</v>
      </c>
      <c r="C1817" s="4">
        <v>21.0874436393072</v>
      </c>
      <c r="K1817" s="8">
        <v>33940</v>
      </c>
      <c r="L1817">
        <v>351.57</v>
      </c>
      <c r="M1817">
        <v>344.26690000000002</v>
      </c>
      <c r="N1817" s="9">
        <f t="shared" si="104"/>
        <v>0.19131849140998258</v>
      </c>
      <c r="O1817" s="9">
        <f t="shared" si="105"/>
        <v>0.16657144793466849</v>
      </c>
    </row>
    <row r="1818" spans="1:15" ht="13.5">
      <c r="A1818">
        <f t="shared" si="106"/>
        <v>4</v>
      </c>
      <c r="B1818" s="3" t="s">
        <v>1853</v>
      </c>
      <c r="C1818" s="4">
        <v>21.447157310840499</v>
      </c>
      <c r="K1818" s="8">
        <v>33941</v>
      </c>
      <c r="L1818">
        <v>354.79</v>
      </c>
      <c r="M1818">
        <v>345.46390000000002</v>
      </c>
      <c r="N1818" s="9">
        <f t="shared" si="104"/>
        <v>0.20541568987191261</v>
      </c>
      <c r="O1818" s="9">
        <f t="shared" si="105"/>
        <v>0.17372982706485929</v>
      </c>
    </row>
    <row r="1819" spans="1:15" ht="13.5">
      <c r="A1819">
        <f t="shared" si="106"/>
        <v>5</v>
      </c>
      <c r="B1819" s="3" t="s">
        <v>1854</v>
      </c>
      <c r="C1819" s="4">
        <v>22.451583869891799</v>
      </c>
      <c r="K1819" s="8">
        <v>33942</v>
      </c>
      <c r="L1819">
        <v>358.4</v>
      </c>
      <c r="M1819">
        <v>348.01089999999999</v>
      </c>
      <c r="N1819" s="9">
        <f t="shared" si="104"/>
        <v>0.21023840075639888</v>
      </c>
      <c r="O1819" s="9">
        <f t="shared" si="105"/>
        <v>0.17515668265009787</v>
      </c>
    </row>
    <row r="1820" spans="1:15" ht="13.5">
      <c r="A1820">
        <f t="shared" si="106"/>
        <v>6</v>
      </c>
      <c r="B1820" s="3" t="s">
        <v>1855</v>
      </c>
      <c r="C1820" s="4">
        <v>22.981995635210001</v>
      </c>
      <c r="K1820" s="8">
        <v>33945</v>
      </c>
      <c r="L1820">
        <v>361.83</v>
      </c>
      <c r="M1820">
        <v>344.55919999999998</v>
      </c>
      <c r="N1820" s="9">
        <f t="shared" si="104"/>
        <v>0.22334922405923519</v>
      </c>
      <c r="O1820" s="9">
        <f t="shared" si="105"/>
        <v>0.16495655407918308</v>
      </c>
    </row>
    <row r="1821" spans="1:15" ht="13.5">
      <c r="A1821">
        <f t="shared" si="106"/>
        <v>7</v>
      </c>
      <c r="B1821" s="3" t="s">
        <v>1856</v>
      </c>
      <c r="C1821" s="4">
        <v>22.981995635210001</v>
      </c>
      <c r="K1821" s="8">
        <v>33946</v>
      </c>
      <c r="L1821">
        <v>360.58</v>
      </c>
      <c r="M1821">
        <v>343.47359999999998</v>
      </c>
      <c r="N1821" s="9">
        <f t="shared" si="104"/>
        <v>0.2168190868288733</v>
      </c>
      <c r="O1821" s="9">
        <f t="shared" si="105"/>
        <v>0.15909155333580793</v>
      </c>
    </row>
    <row r="1822" spans="1:15" ht="13.5">
      <c r="A1822">
        <f t="shared" si="106"/>
        <v>1</v>
      </c>
      <c r="B1822" s="3" t="s">
        <v>1857</v>
      </c>
      <c r="C1822" s="4">
        <v>22.981995635210001</v>
      </c>
      <c r="K1822" s="8">
        <v>33947</v>
      </c>
      <c r="L1822">
        <v>357.82</v>
      </c>
      <c r="M1822">
        <v>347.5795</v>
      </c>
      <c r="N1822" s="9">
        <f t="shared" si="104"/>
        <v>0.21360738027404702</v>
      </c>
      <c r="O1822" s="9">
        <f t="shared" si="105"/>
        <v>0.17887498304164984</v>
      </c>
    </row>
    <row r="1823" spans="1:15" ht="13.5">
      <c r="A1823">
        <f t="shared" si="106"/>
        <v>2</v>
      </c>
      <c r="B1823" s="3" t="s">
        <v>1858</v>
      </c>
      <c r="C1823" s="4">
        <v>24.1659568483119</v>
      </c>
      <c r="K1823" s="8">
        <v>33948</v>
      </c>
      <c r="L1823">
        <v>354.55</v>
      </c>
      <c r="M1823">
        <v>346.21550000000002</v>
      </c>
      <c r="N1823" s="9">
        <f t="shared" si="104"/>
        <v>0.18984495603731788</v>
      </c>
      <c r="O1823" s="9">
        <f t="shared" si="105"/>
        <v>0.16187495805087582</v>
      </c>
    </row>
    <row r="1824" spans="1:15" ht="13.5">
      <c r="A1824">
        <f t="shared" si="106"/>
        <v>3</v>
      </c>
      <c r="B1824" s="3" t="s">
        <v>1859</v>
      </c>
      <c r="C1824" s="4">
        <v>24.173349874091102</v>
      </c>
      <c r="K1824" s="8">
        <v>33949</v>
      </c>
      <c r="L1824">
        <v>350.89</v>
      </c>
      <c r="M1824">
        <v>342.8612</v>
      </c>
      <c r="N1824" s="9">
        <f t="shared" si="104"/>
        <v>0.16447084591643724</v>
      </c>
      <c r="O1824" s="9">
        <f t="shared" si="105"/>
        <v>0.13782630338831181</v>
      </c>
    </row>
    <row r="1825" spans="1:15" ht="13.5">
      <c r="A1825">
        <f t="shared" si="106"/>
        <v>4</v>
      </c>
      <c r="B1825" s="3" t="s">
        <v>1860</v>
      </c>
      <c r="C1825" s="4">
        <v>24.443041485359799</v>
      </c>
      <c r="K1825" s="8">
        <v>33952</v>
      </c>
      <c r="L1825">
        <v>349.4</v>
      </c>
      <c r="M1825">
        <v>343.43180000000001</v>
      </c>
      <c r="N1825" s="9">
        <f t="shared" si="104"/>
        <v>0.15305920401293638</v>
      </c>
      <c r="O1825" s="9">
        <f t="shared" si="105"/>
        <v>0.13336347435812823</v>
      </c>
    </row>
    <row r="1826" spans="1:15" ht="13.5">
      <c r="A1826">
        <f t="shared" si="106"/>
        <v>5</v>
      </c>
      <c r="B1826" s="3" t="s">
        <v>1861</v>
      </c>
      <c r="C1826" s="4">
        <v>24.386148425457101</v>
      </c>
      <c r="K1826" s="8">
        <v>33953</v>
      </c>
      <c r="L1826">
        <v>346.95</v>
      </c>
      <c r="M1826">
        <v>343.43180000000001</v>
      </c>
      <c r="N1826" s="9">
        <f t="shared" si="104"/>
        <v>0.16079494128274607</v>
      </c>
      <c r="O1826" s="9">
        <f t="shared" si="105"/>
        <v>0.14902405567265564</v>
      </c>
    </row>
    <row r="1827" spans="1:15" ht="13.5">
      <c r="A1827">
        <f t="shared" si="106"/>
        <v>6</v>
      </c>
      <c r="B1827" s="3" t="s">
        <v>1862</v>
      </c>
      <c r="C1827" s="4">
        <v>25.647585037121299</v>
      </c>
      <c r="K1827" s="8">
        <v>33954</v>
      </c>
      <c r="L1827">
        <v>348.95</v>
      </c>
      <c r="M1827">
        <v>343.66849999999999</v>
      </c>
      <c r="N1827" s="9">
        <f t="shared" si="104"/>
        <v>0.16468075164380358</v>
      </c>
      <c r="O1827" s="9">
        <f t="shared" si="105"/>
        <v>0.14705283535262503</v>
      </c>
    </row>
    <row r="1828" spans="1:15" ht="13.5">
      <c r="A1828">
        <f t="shared" si="106"/>
        <v>7</v>
      </c>
      <c r="B1828" s="3" t="s">
        <v>1863</v>
      </c>
      <c r="C1828" s="4">
        <v>25.647585037121299</v>
      </c>
      <c r="K1828" s="8">
        <v>33955</v>
      </c>
      <c r="L1828">
        <v>356.85</v>
      </c>
      <c r="M1828">
        <v>340.5369</v>
      </c>
      <c r="N1828" s="9">
        <f t="shared" si="104"/>
        <v>0.21159134892880194</v>
      </c>
      <c r="O1828" s="9">
        <f t="shared" si="105"/>
        <v>0.15620446134519406</v>
      </c>
    </row>
    <row r="1829" spans="1:15" ht="13.5">
      <c r="A1829">
        <f t="shared" si="106"/>
        <v>1</v>
      </c>
      <c r="B1829" s="3" t="s">
        <v>1864</v>
      </c>
      <c r="C1829" s="4">
        <v>25.9229452258853</v>
      </c>
      <c r="K1829" s="8">
        <v>33956</v>
      </c>
      <c r="L1829">
        <v>357.89</v>
      </c>
      <c r="M1829">
        <v>338.72750000000002</v>
      </c>
      <c r="N1829" s="9">
        <f t="shared" si="104"/>
        <v>0.20982354134270831</v>
      </c>
      <c r="O1829" s="9">
        <f t="shared" si="105"/>
        <v>0.14504597390304919</v>
      </c>
    </row>
    <row r="1830" spans="1:15" ht="13.5">
      <c r="A1830">
        <f t="shared" si="106"/>
        <v>2</v>
      </c>
      <c r="B1830" s="3" t="s">
        <v>1865</v>
      </c>
      <c r="C1830" s="4">
        <v>27.021763913276299</v>
      </c>
      <c r="K1830" s="8">
        <v>33959</v>
      </c>
      <c r="L1830">
        <v>359.33</v>
      </c>
      <c r="M1830">
        <v>338.01769999999999</v>
      </c>
      <c r="N1830" s="9">
        <f t="shared" si="104"/>
        <v>0.18473458621826566</v>
      </c>
      <c r="O1830" s="9">
        <f t="shared" si="105"/>
        <v>0.11446653478404212</v>
      </c>
    </row>
    <row r="1831" spans="1:15" ht="13.5">
      <c r="A1831">
        <f t="shared" si="106"/>
        <v>3</v>
      </c>
      <c r="B1831" s="3" t="s">
        <v>1866</v>
      </c>
      <c r="C1831" s="4">
        <v>27.220548541299198</v>
      </c>
      <c r="K1831" s="8">
        <v>33960</v>
      </c>
      <c r="L1831">
        <v>355.64</v>
      </c>
      <c r="M1831">
        <v>338.01769999999999</v>
      </c>
      <c r="N1831" s="9">
        <f t="shared" si="104"/>
        <v>0.15813468802917807</v>
      </c>
      <c r="O1831" s="9">
        <f t="shared" si="105"/>
        <v>0.1007480135469585</v>
      </c>
    </row>
    <row r="1832" spans="1:15" ht="13.5">
      <c r="A1832">
        <f t="shared" si="106"/>
        <v>4</v>
      </c>
      <c r="B1832" s="3" t="s">
        <v>1867</v>
      </c>
      <c r="C1832" s="4">
        <v>27.935191517111299</v>
      </c>
      <c r="K1832" s="8">
        <v>33961</v>
      </c>
      <c r="L1832">
        <v>356.49</v>
      </c>
      <c r="M1832">
        <v>343.99160000000001</v>
      </c>
      <c r="N1832" s="9">
        <f t="shared" si="104"/>
        <v>0.13647666411629689</v>
      </c>
      <c r="O1832" s="9">
        <f t="shared" si="105"/>
        <v>9.6632236674317751E-2</v>
      </c>
    </row>
    <row r="1833" spans="1:15" ht="13.5">
      <c r="A1833">
        <f t="shared" si="106"/>
        <v>5</v>
      </c>
      <c r="B1833" s="3" t="s">
        <v>1868</v>
      </c>
      <c r="C1833" s="4">
        <v>26.2501262951616</v>
      </c>
      <c r="K1833" s="8">
        <v>33962</v>
      </c>
      <c r="L1833">
        <v>357.56</v>
      </c>
      <c r="M1833">
        <v>352.0034</v>
      </c>
      <c r="N1833" s="9">
        <f t="shared" si="104"/>
        <v>0.12876850711872967</v>
      </c>
      <c r="O1833" s="9">
        <f t="shared" si="105"/>
        <v>0.11122707327082737</v>
      </c>
    </row>
    <row r="1834" spans="1:15" ht="13.5">
      <c r="A1834">
        <f t="shared" si="106"/>
        <v>6</v>
      </c>
      <c r="B1834" s="3" t="s">
        <v>1869</v>
      </c>
      <c r="C1834" s="4">
        <v>27.220041719381602</v>
      </c>
      <c r="K1834" s="8">
        <v>33966</v>
      </c>
      <c r="L1834">
        <v>359.07</v>
      </c>
      <c r="M1834">
        <v>352.827</v>
      </c>
      <c r="N1834" s="9">
        <f t="shared" si="104"/>
        <v>9.8980809842989625E-2</v>
      </c>
      <c r="O1834" s="9">
        <f t="shared" si="105"/>
        <v>7.9873289872371522E-2</v>
      </c>
    </row>
    <row r="1835" spans="1:15" ht="13.5">
      <c r="A1835">
        <f t="shared" si="106"/>
        <v>7</v>
      </c>
      <c r="B1835" s="3" t="s">
        <v>1870</v>
      </c>
      <c r="C1835" s="4">
        <v>27.220041719381602</v>
      </c>
      <c r="K1835" s="8">
        <v>33967</v>
      </c>
      <c r="L1835">
        <v>359.81</v>
      </c>
      <c r="M1835">
        <v>356.38619999999997</v>
      </c>
      <c r="N1835" s="9">
        <f t="shared" si="104"/>
        <v>8.7499244393399067E-2</v>
      </c>
      <c r="O1835" s="9">
        <f t="shared" si="105"/>
        <v>7.7151060871667676E-2</v>
      </c>
    </row>
    <row r="1836" spans="1:15" ht="13.5">
      <c r="A1836">
        <f t="shared" si="106"/>
        <v>1</v>
      </c>
      <c r="B1836" s="3" t="s">
        <v>1871</v>
      </c>
      <c r="C1836" s="4">
        <v>27.136934438378798</v>
      </c>
      <c r="K1836" s="8">
        <v>33968</v>
      </c>
      <c r="L1836">
        <v>359.93</v>
      </c>
      <c r="M1836">
        <v>359.12200000000001</v>
      </c>
      <c r="N1836" s="9">
        <f t="shared" si="104"/>
        <v>7.97036237101032E-2</v>
      </c>
      <c r="O1836" s="9">
        <f t="shared" si="105"/>
        <v>7.7279817614590796E-2</v>
      </c>
    </row>
    <row r="1837" spans="1:15" ht="13.5">
      <c r="A1837">
        <f t="shared" si="106"/>
        <v>2</v>
      </c>
      <c r="B1837" s="3" t="s">
        <v>1872</v>
      </c>
      <c r="C1837" s="4">
        <v>27.494088621336299</v>
      </c>
      <c r="K1837" s="8">
        <v>33969</v>
      </c>
      <c r="L1837">
        <v>360.18</v>
      </c>
      <c r="M1837">
        <v>361.13189999999997</v>
      </c>
      <c r="N1837" s="9">
        <f t="shared" si="104"/>
        <v>7.5710061822417352E-2</v>
      </c>
      <c r="O1837" s="9">
        <f t="shared" si="105"/>
        <v>7.8552997043275674E-2</v>
      </c>
    </row>
    <row r="1838" spans="1:15" ht="13.5">
      <c r="A1838">
        <f t="shared" si="106"/>
        <v>3</v>
      </c>
      <c r="B1838" s="3" t="s">
        <v>1873</v>
      </c>
      <c r="C1838" s="4">
        <v>30.124184736829601</v>
      </c>
      <c r="K1838" s="8">
        <v>33973</v>
      </c>
      <c r="L1838">
        <v>356.37</v>
      </c>
      <c r="M1838">
        <v>363.32330000000002</v>
      </c>
      <c r="N1838" s="9">
        <f t="shared" si="104"/>
        <v>5.7823028288165323E-2</v>
      </c>
      <c r="O1838" s="9">
        <f t="shared" si="105"/>
        <v>7.8462702959423147E-2</v>
      </c>
    </row>
    <row r="1839" spans="1:15" ht="13.5">
      <c r="A1839">
        <f t="shared" si="106"/>
        <v>4</v>
      </c>
      <c r="B1839" s="3" t="s">
        <v>1874</v>
      </c>
      <c r="C1839" s="4">
        <v>29.825162010093202</v>
      </c>
      <c r="K1839" s="8">
        <v>33974</v>
      </c>
      <c r="L1839">
        <v>360.23</v>
      </c>
      <c r="M1839">
        <v>362.83479999999997</v>
      </c>
      <c r="N1839" s="9">
        <f t="shared" si="104"/>
        <v>6.0623012601578319E-2</v>
      </c>
      <c r="O1839" s="9">
        <f t="shared" si="105"/>
        <v>6.829230950418097E-2</v>
      </c>
    </row>
    <row r="1840" spans="1:15" ht="13.5">
      <c r="A1840">
        <f t="shared" si="106"/>
        <v>5</v>
      </c>
      <c r="B1840" s="3" t="s">
        <v>1875</v>
      </c>
      <c r="C1840" s="4">
        <v>29.596171884821398</v>
      </c>
      <c r="K1840" s="8">
        <v>33975</v>
      </c>
      <c r="L1840">
        <v>366.97</v>
      </c>
      <c r="M1840">
        <v>366.58940000000001</v>
      </c>
      <c r="N1840" s="9">
        <f t="shared" si="104"/>
        <v>6.5874698655203456E-2</v>
      </c>
      <c r="O1840" s="9">
        <f t="shared" si="105"/>
        <v>6.476923523773559E-2</v>
      </c>
    </row>
    <row r="1841" spans="1:15" ht="13.5">
      <c r="A1841">
        <f t="shared" si="106"/>
        <v>6</v>
      </c>
      <c r="B1841" s="3" t="s">
        <v>1876</v>
      </c>
      <c r="C1841" s="4">
        <v>30.046699686647401</v>
      </c>
      <c r="K1841" s="8">
        <v>33976</v>
      </c>
      <c r="L1841">
        <v>364.02</v>
      </c>
      <c r="M1841">
        <v>370.56740000000002</v>
      </c>
      <c r="N1841" s="9">
        <f t="shared" si="104"/>
        <v>3.9107102078099976E-2</v>
      </c>
      <c r="O1841" s="9">
        <f t="shared" si="105"/>
        <v>5.7796871431833763E-2</v>
      </c>
    </row>
    <row r="1842" spans="1:15" ht="13.5">
      <c r="A1842">
        <f t="shared" si="106"/>
        <v>7</v>
      </c>
      <c r="B1842" s="3" t="s">
        <v>1877</v>
      </c>
      <c r="C1842" s="4">
        <v>30.046699686647401</v>
      </c>
      <c r="K1842" s="8">
        <v>33977</v>
      </c>
      <c r="L1842">
        <v>365.54</v>
      </c>
      <c r="M1842">
        <v>371.67009999999999</v>
      </c>
      <c r="N1842" s="9">
        <f t="shared" si="104"/>
        <v>5.3095560485148852E-2</v>
      </c>
      <c r="O1842" s="9">
        <f t="shared" si="105"/>
        <v>7.0755956325084135E-2</v>
      </c>
    </row>
    <row r="1843" spans="1:15" ht="13.5">
      <c r="A1843">
        <f t="shared" si="106"/>
        <v>1</v>
      </c>
      <c r="B1843" s="3" t="s">
        <v>1878</v>
      </c>
      <c r="C1843" s="4">
        <v>30.065703022339399</v>
      </c>
      <c r="K1843" s="8">
        <v>33980</v>
      </c>
      <c r="L1843">
        <v>370.8</v>
      </c>
      <c r="M1843">
        <v>375.94119999999998</v>
      </c>
      <c r="N1843" s="9">
        <f t="shared" si="104"/>
        <v>6.4691187871479094E-2</v>
      </c>
      <c r="O1843" s="9">
        <f t="shared" si="105"/>
        <v>7.9453297728773631E-2</v>
      </c>
    </row>
    <row r="1844" spans="1:15" ht="13.5">
      <c r="A1844">
        <f t="shared" si="106"/>
        <v>2</v>
      </c>
      <c r="B1844" s="3" t="s">
        <v>1879</v>
      </c>
      <c r="C1844" s="4">
        <v>29.5678516238717</v>
      </c>
      <c r="K1844" s="8">
        <v>33981</v>
      </c>
      <c r="L1844">
        <v>367.9</v>
      </c>
      <c r="M1844">
        <v>375.52249999999998</v>
      </c>
      <c r="N1844" s="9">
        <f t="shared" si="104"/>
        <v>4.3421537763407958E-2</v>
      </c>
      <c r="O1844" s="9">
        <f t="shared" si="105"/>
        <v>6.5040131597606354E-2</v>
      </c>
    </row>
    <row r="1845" spans="1:15" ht="13.5">
      <c r="A1845">
        <f t="shared" si="106"/>
        <v>3</v>
      </c>
      <c r="B1845" s="3" t="s">
        <v>1880</v>
      </c>
      <c r="C1845" s="4">
        <v>29.200851220514402</v>
      </c>
      <c r="K1845" s="8">
        <v>33982</v>
      </c>
      <c r="L1845">
        <v>375.85</v>
      </c>
      <c r="M1845">
        <v>373.84750000000003</v>
      </c>
      <c r="N1845" s="9">
        <f t="shared" si="104"/>
        <v>5.6946006749156286E-2</v>
      </c>
      <c r="O1845" s="9">
        <f t="shared" si="105"/>
        <v>5.1314679415073172E-2</v>
      </c>
    </row>
    <row r="1846" spans="1:15" ht="13.5">
      <c r="A1846">
        <f t="shared" si="106"/>
        <v>4</v>
      </c>
      <c r="B1846" s="3" t="s">
        <v>1881</v>
      </c>
      <c r="C1846" s="4">
        <v>29.4949575668461</v>
      </c>
      <c r="K1846" s="8">
        <v>33983</v>
      </c>
      <c r="L1846">
        <v>381.34</v>
      </c>
      <c r="M1846">
        <v>382.31990000000002</v>
      </c>
      <c r="N1846" s="9">
        <f t="shared" si="104"/>
        <v>8.3598545123891643E-2</v>
      </c>
      <c r="O1846" s="9">
        <f t="shared" si="105"/>
        <v>8.6382984769265647E-2</v>
      </c>
    </row>
    <row r="1847" spans="1:15" ht="13.5">
      <c r="A1847">
        <f t="shared" si="106"/>
        <v>5</v>
      </c>
      <c r="B1847" s="3" t="s">
        <v>1882</v>
      </c>
      <c r="C1847" s="4">
        <v>29.879387771007998</v>
      </c>
      <c r="K1847" s="8">
        <v>33984</v>
      </c>
      <c r="L1847">
        <v>379.23</v>
      </c>
      <c r="M1847">
        <v>377.00200000000001</v>
      </c>
      <c r="N1847" s="9">
        <f t="shared" si="104"/>
        <v>8.4350784891201736E-2</v>
      </c>
      <c r="O1847" s="9">
        <f t="shared" si="105"/>
        <v>7.7980156120435629E-2</v>
      </c>
    </row>
    <row r="1848" spans="1:15" ht="13.5">
      <c r="A1848">
        <f t="shared" si="106"/>
        <v>6</v>
      </c>
      <c r="B1848" s="3" t="s">
        <v>1883</v>
      </c>
      <c r="C1848" s="4">
        <v>29.745218942187702</v>
      </c>
      <c r="K1848" s="8">
        <v>33987</v>
      </c>
      <c r="L1848">
        <v>378.76</v>
      </c>
      <c r="M1848">
        <v>376.31810000000002</v>
      </c>
      <c r="N1848" s="9">
        <f t="shared" si="104"/>
        <v>0.10810099177905852</v>
      </c>
      <c r="O1848" s="9">
        <f t="shared" si="105"/>
        <v>0.10095696439542445</v>
      </c>
    </row>
    <row r="1849" spans="1:15" ht="13.5">
      <c r="A1849">
        <f t="shared" si="106"/>
        <v>7</v>
      </c>
      <c r="B1849" s="3" t="s">
        <v>1884</v>
      </c>
      <c r="C1849" s="4">
        <v>29.745218942187702</v>
      </c>
      <c r="K1849" s="8">
        <v>33988</v>
      </c>
      <c r="L1849">
        <v>376.02</v>
      </c>
      <c r="M1849">
        <v>382.09660000000002</v>
      </c>
      <c r="N1849" s="9">
        <f t="shared" si="104"/>
        <v>0.14626265089623214</v>
      </c>
      <c r="O1849" s="9">
        <f t="shared" si="105"/>
        <v>0.16478661138885498</v>
      </c>
    </row>
    <row r="1850" spans="1:15" ht="13.5">
      <c r="A1850">
        <f t="shared" si="106"/>
        <v>1</v>
      </c>
      <c r="B1850" s="3" t="s">
        <v>1885</v>
      </c>
      <c r="C1850" s="4">
        <v>29.151329128453501</v>
      </c>
      <c r="K1850" s="8">
        <v>33989</v>
      </c>
      <c r="L1850">
        <v>375.73</v>
      </c>
      <c r="M1850">
        <v>384.3997</v>
      </c>
      <c r="N1850" s="9">
        <f t="shared" si="104"/>
        <v>8.4921459921460052E-2</v>
      </c>
      <c r="O1850" s="9">
        <f t="shared" si="105"/>
        <v>0.10995524370524379</v>
      </c>
    </row>
    <row r="1851" spans="1:15" ht="13.5">
      <c r="A1851">
        <f t="shared" si="106"/>
        <v>2</v>
      </c>
      <c r="B1851" s="3" t="s">
        <v>1886</v>
      </c>
      <c r="C1851" s="4">
        <v>29.514358743046099</v>
      </c>
      <c r="K1851" s="8">
        <v>33990</v>
      </c>
      <c r="L1851">
        <v>379.34</v>
      </c>
      <c r="M1851">
        <v>382.78050000000002</v>
      </c>
      <c r="N1851" s="9">
        <f t="shared" si="104"/>
        <v>9.6104946833102112E-2</v>
      </c>
      <c r="O1851" s="9">
        <f t="shared" si="105"/>
        <v>0.10604628987517351</v>
      </c>
    </row>
    <row r="1852" spans="1:15" ht="13.5">
      <c r="A1852">
        <f t="shared" si="106"/>
        <v>3</v>
      </c>
      <c r="B1852" s="3" t="s">
        <v>1887</v>
      </c>
      <c r="C1852" s="4">
        <v>31.344977481376102</v>
      </c>
      <c r="K1852" s="8">
        <v>33991</v>
      </c>
      <c r="L1852">
        <v>377.82</v>
      </c>
      <c r="M1852">
        <v>383.53429999999997</v>
      </c>
      <c r="N1852" s="9">
        <f t="shared" si="104"/>
        <v>9.3703864524533165E-2</v>
      </c>
      <c r="O1852" s="9">
        <f t="shared" si="105"/>
        <v>0.11024547691416986</v>
      </c>
    </row>
    <row r="1853" spans="1:15" ht="13.5">
      <c r="A1853">
        <f t="shared" si="106"/>
        <v>4</v>
      </c>
      <c r="B1853" s="3" t="s">
        <v>1888</v>
      </c>
      <c r="C1853" s="4">
        <v>31.963505447748201</v>
      </c>
      <c r="K1853" s="8">
        <v>33994</v>
      </c>
      <c r="L1853">
        <v>381.05</v>
      </c>
      <c r="M1853">
        <v>386.85070000000002</v>
      </c>
      <c r="N1853" s="9">
        <f t="shared" si="104"/>
        <v>0.11915531015037595</v>
      </c>
      <c r="O1853" s="9">
        <f t="shared" si="105"/>
        <v>0.13619214050751882</v>
      </c>
    </row>
    <row r="1854" spans="1:15" ht="13.5">
      <c r="A1854">
        <f t="shared" si="106"/>
        <v>5</v>
      </c>
      <c r="B1854" s="3" t="s">
        <v>1889</v>
      </c>
      <c r="C1854" s="4">
        <v>32.281017286252101</v>
      </c>
      <c r="K1854" s="8">
        <v>33995</v>
      </c>
      <c r="L1854">
        <v>379.38</v>
      </c>
      <c r="M1854">
        <v>386.20699999999999</v>
      </c>
      <c r="N1854" s="9">
        <f t="shared" si="104"/>
        <v>0.11304092709402958</v>
      </c>
      <c r="O1854" s="9">
        <f t="shared" si="105"/>
        <v>0.13307026551268875</v>
      </c>
    </row>
    <row r="1855" spans="1:15" ht="13.5">
      <c r="A1855">
        <f t="shared" si="106"/>
        <v>6</v>
      </c>
      <c r="B1855" s="3" t="s">
        <v>1890</v>
      </c>
      <c r="C1855" s="4">
        <v>31.469936581121502</v>
      </c>
      <c r="K1855" s="8">
        <v>33996</v>
      </c>
      <c r="L1855">
        <v>372.61</v>
      </c>
      <c r="M1855">
        <v>391.31470000000002</v>
      </c>
      <c r="N1855" s="9">
        <f t="shared" si="104"/>
        <v>0.1047170091019598</v>
      </c>
      <c r="O1855" s="9">
        <f t="shared" si="105"/>
        <v>0.16017284829078826</v>
      </c>
    </row>
    <row r="1856" spans="1:15" ht="13.5">
      <c r="A1856">
        <f t="shared" si="106"/>
        <v>7</v>
      </c>
      <c r="B1856" s="3" t="s">
        <v>1891</v>
      </c>
      <c r="C1856" s="4">
        <v>31.469936581121502</v>
      </c>
      <c r="K1856" s="8">
        <v>33997</v>
      </c>
      <c r="L1856">
        <v>370.67</v>
      </c>
      <c r="M1856">
        <v>393.44170000000003</v>
      </c>
      <c r="N1856" s="9">
        <f t="shared" ref="N1856:N1919" si="107">L1856 / INDEX(L:L, MAX(ROW(L1856) - 252, 3)) - 1</f>
        <v>9.5392889860811625E-2</v>
      </c>
      <c r="O1856" s="9">
        <f t="shared" ref="O1856:O1919" si="108">M1856 / INDEX(L:L, MAX(ROW(M1856) - 252, 3)) - 1</f>
        <v>0.16268713614468533</v>
      </c>
    </row>
    <row r="1857" spans="1:15" ht="13.5">
      <c r="A1857">
        <f t="shared" si="106"/>
        <v>1</v>
      </c>
      <c r="B1857" s="3" t="s">
        <v>1892</v>
      </c>
      <c r="C1857" s="4">
        <v>30.540059414935001</v>
      </c>
      <c r="K1857" s="8">
        <v>33998</v>
      </c>
      <c r="L1857">
        <v>370.56</v>
      </c>
      <c r="M1857">
        <v>391.87439999999998</v>
      </c>
      <c r="N1857" s="9">
        <f t="shared" si="107"/>
        <v>9.5294395838259716E-2</v>
      </c>
      <c r="O1857" s="9">
        <f t="shared" si="108"/>
        <v>0.15829510522582169</v>
      </c>
    </row>
    <row r="1858" spans="1:15" ht="13.5">
      <c r="A1858">
        <f t="shared" si="106"/>
        <v>2</v>
      </c>
      <c r="B1858" s="3" t="s">
        <v>1893</v>
      </c>
      <c r="C1858" s="4">
        <v>29.2293363774832</v>
      </c>
      <c r="K1858" s="8">
        <v>34001</v>
      </c>
      <c r="L1858">
        <v>375.48</v>
      </c>
      <c r="M1858">
        <v>389.24360000000001</v>
      </c>
      <c r="N1858" s="9">
        <f t="shared" si="107"/>
        <v>9.9888687093561579E-2</v>
      </c>
      <c r="O1858" s="9">
        <f t="shared" si="108"/>
        <v>0.1402062218056126</v>
      </c>
    </row>
    <row r="1859" spans="1:15" ht="13.5">
      <c r="A1859">
        <f t="shared" ref="A1859:A1922" si="109">WEEKDAY(B1859,2)</f>
        <v>3</v>
      </c>
      <c r="B1859" s="3" t="s">
        <v>1894</v>
      </c>
      <c r="C1859" s="4">
        <v>27.797957039021099</v>
      </c>
      <c r="K1859" s="8">
        <v>34002</v>
      </c>
      <c r="L1859">
        <v>377.44</v>
      </c>
      <c r="M1859">
        <v>384.9196</v>
      </c>
      <c r="N1859" s="9">
        <f t="shared" si="107"/>
        <v>8.7974172719935462E-2</v>
      </c>
      <c r="O1859" s="9">
        <f t="shared" si="108"/>
        <v>0.10953418655597824</v>
      </c>
    </row>
    <row r="1860" spans="1:15" ht="13.5">
      <c r="A1860">
        <f t="shared" si="109"/>
        <v>4</v>
      </c>
      <c r="B1860" s="3" t="s">
        <v>1895</v>
      </c>
      <c r="C1860" s="4">
        <v>28.693582039692899</v>
      </c>
      <c r="K1860" s="8">
        <v>34003</v>
      </c>
      <c r="L1860">
        <v>376.54</v>
      </c>
      <c r="M1860">
        <v>388.37599999999998</v>
      </c>
      <c r="N1860" s="9">
        <f t="shared" si="107"/>
        <v>7.3191586387733043E-2</v>
      </c>
      <c r="O1860" s="9">
        <f t="shared" si="108"/>
        <v>0.10692583936612876</v>
      </c>
    </row>
    <row r="1861" spans="1:15" ht="13.5">
      <c r="A1861">
        <f t="shared" si="109"/>
        <v>5</v>
      </c>
      <c r="B1861" s="3" t="s">
        <v>1896</v>
      </c>
      <c r="C1861" s="4">
        <v>28.451113231602701</v>
      </c>
      <c r="K1861" s="8">
        <v>34004</v>
      </c>
      <c r="L1861">
        <v>374.24</v>
      </c>
      <c r="M1861">
        <v>385.6893</v>
      </c>
      <c r="N1861" s="9">
        <f t="shared" si="107"/>
        <v>7.2105881341851141E-2</v>
      </c>
      <c r="O1861" s="9">
        <f t="shared" si="108"/>
        <v>0.10490531984988682</v>
      </c>
    </row>
    <row r="1862" spans="1:15" ht="13.5">
      <c r="A1862">
        <f t="shared" si="109"/>
        <v>6</v>
      </c>
      <c r="B1862" s="3" t="s">
        <v>1897</v>
      </c>
      <c r="C1862" s="4">
        <v>27.992757343315098</v>
      </c>
      <c r="K1862" s="8">
        <v>34005</v>
      </c>
      <c r="L1862">
        <v>369</v>
      </c>
      <c r="M1862">
        <v>391.39859999999999</v>
      </c>
      <c r="N1862" s="9">
        <f t="shared" si="107"/>
        <v>6.4013840830449809E-2</v>
      </c>
      <c r="O1862" s="9">
        <f t="shared" si="108"/>
        <v>0.1286003460207612</v>
      </c>
    </row>
    <row r="1863" spans="1:15" ht="13.5">
      <c r="A1863">
        <f t="shared" si="109"/>
        <v>7</v>
      </c>
      <c r="B1863" s="3" t="s">
        <v>1898</v>
      </c>
      <c r="C1863" s="4">
        <v>27.992757343315098</v>
      </c>
      <c r="K1863" s="8">
        <v>34008</v>
      </c>
      <c r="L1863">
        <v>365.73</v>
      </c>
      <c r="M1863">
        <v>391.39859999999999</v>
      </c>
      <c r="N1863" s="9">
        <f t="shared" si="107"/>
        <v>5.9380702719925793E-2</v>
      </c>
      <c r="O1863" s="9">
        <f t="shared" si="108"/>
        <v>0.13373287373634968</v>
      </c>
    </row>
    <row r="1864" spans="1:15" ht="13.5">
      <c r="A1864">
        <f t="shared" si="109"/>
        <v>1</v>
      </c>
      <c r="B1864" s="3" t="s">
        <v>1899</v>
      </c>
      <c r="C1864" s="4">
        <v>27.6708087554196</v>
      </c>
      <c r="K1864" s="8">
        <v>34009</v>
      </c>
      <c r="L1864">
        <v>362.95</v>
      </c>
      <c r="M1864">
        <v>399.5009</v>
      </c>
      <c r="N1864" s="9">
        <f t="shared" si="107"/>
        <v>5.3861788617886264E-2</v>
      </c>
      <c r="O1864" s="9">
        <f t="shared" si="108"/>
        <v>0.15999099883855994</v>
      </c>
    </row>
    <row r="1865" spans="1:15" ht="13.5">
      <c r="A1865">
        <f t="shared" si="109"/>
        <v>2</v>
      </c>
      <c r="B1865" s="3" t="s">
        <v>1900</v>
      </c>
      <c r="C1865" s="4">
        <v>28.518305776166098</v>
      </c>
      <c r="K1865" s="8">
        <v>34010</v>
      </c>
      <c r="L1865">
        <v>367.3</v>
      </c>
      <c r="M1865">
        <v>399.40289999999999</v>
      </c>
      <c r="N1865" s="9">
        <f t="shared" si="107"/>
        <v>3.17995392999606E-2</v>
      </c>
      <c r="O1865" s="9">
        <f t="shared" si="108"/>
        <v>0.12198129108376876</v>
      </c>
    </row>
    <row r="1866" spans="1:15" ht="13.5">
      <c r="A1866">
        <f t="shared" si="109"/>
        <v>3</v>
      </c>
      <c r="B1866" s="3" t="s">
        <v>1901</v>
      </c>
      <c r="C1866" s="4">
        <v>29.040163624881501</v>
      </c>
      <c r="K1866" s="8">
        <v>34011</v>
      </c>
      <c r="L1866">
        <v>366.33</v>
      </c>
      <c r="M1866">
        <v>399.61279999999999</v>
      </c>
      <c r="N1866" s="9">
        <f t="shared" si="107"/>
        <v>4.7225636774248736E-2</v>
      </c>
      <c r="O1866" s="9">
        <f t="shared" si="108"/>
        <v>0.14237100140076042</v>
      </c>
    </row>
    <row r="1867" spans="1:15" ht="13.5">
      <c r="A1867">
        <f t="shared" si="109"/>
        <v>4</v>
      </c>
      <c r="B1867" s="3" t="s">
        <v>1902</v>
      </c>
      <c r="C1867" s="4">
        <v>29.0230503965598</v>
      </c>
      <c r="K1867" s="8">
        <v>34012</v>
      </c>
      <c r="L1867">
        <v>361.19</v>
      </c>
      <c r="M1867">
        <v>399.48689999999999</v>
      </c>
      <c r="N1867" s="9">
        <f t="shared" si="107"/>
        <v>4.1794058263628475E-2</v>
      </c>
      <c r="O1867" s="9">
        <f t="shared" si="108"/>
        <v>0.15225526391693101</v>
      </c>
    </row>
    <row r="1868" spans="1:15" ht="13.5">
      <c r="A1868">
        <f t="shared" si="109"/>
        <v>5</v>
      </c>
      <c r="B1868" s="3" t="s">
        <v>1903</v>
      </c>
      <c r="C1868" s="4">
        <v>29.270227182777901</v>
      </c>
      <c r="K1868" s="8">
        <v>34016</v>
      </c>
      <c r="L1868">
        <v>346.89</v>
      </c>
      <c r="M1868">
        <v>395.14890000000003</v>
      </c>
      <c r="N1868" s="9">
        <f t="shared" si="107"/>
        <v>2.4634470536109898E-2</v>
      </c>
      <c r="O1868" s="9">
        <f t="shared" si="108"/>
        <v>0.1671803278688524</v>
      </c>
    </row>
    <row r="1869" spans="1:15" ht="13.5">
      <c r="A1869">
        <f t="shared" si="109"/>
        <v>6</v>
      </c>
      <c r="B1869" s="3" t="s">
        <v>1904</v>
      </c>
      <c r="C1869" s="4">
        <v>29.815163607342502</v>
      </c>
      <c r="K1869" s="8">
        <v>34017</v>
      </c>
      <c r="L1869">
        <v>345.91</v>
      </c>
      <c r="M1869">
        <v>395.84859999999998</v>
      </c>
      <c r="N1869" s="9">
        <f t="shared" si="107"/>
        <v>2.3220730047920579E-2</v>
      </c>
      <c r="O1869" s="9">
        <f t="shared" si="108"/>
        <v>0.17094184464296269</v>
      </c>
    </row>
    <row r="1870" spans="1:15" ht="13.5">
      <c r="A1870">
        <f t="shared" si="109"/>
        <v>7</v>
      </c>
      <c r="B1870" s="3" t="s">
        <v>1905</v>
      </c>
      <c r="C1870" s="4">
        <v>29.815163607342502</v>
      </c>
      <c r="K1870" s="8">
        <v>34018</v>
      </c>
      <c r="L1870">
        <v>348.28</v>
      </c>
      <c r="M1870">
        <v>397.41579999999999</v>
      </c>
      <c r="N1870" s="9">
        <f t="shared" si="107"/>
        <v>8.542553499551131E-3</v>
      </c>
      <c r="O1870" s="9">
        <f t="shared" si="108"/>
        <v>0.15082906205658353</v>
      </c>
    </row>
    <row r="1871" spans="1:15" ht="13.5">
      <c r="A1871">
        <f t="shared" si="109"/>
        <v>1</v>
      </c>
      <c r="B1871" s="3" t="s">
        <v>1906</v>
      </c>
      <c r="C1871" s="4">
        <v>29.2867517956904</v>
      </c>
      <c r="K1871" s="8">
        <v>34019</v>
      </c>
      <c r="L1871">
        <v>347.92</v>
      </c>
      <c r="M1871">
        <v>395.96050000000002</v>
      </c>
      <c r="N1871" s="9">
        <f t="shared" si="107"/>
        <v>1.6151172639387923E-2</v>
      </c>
      <c r="O1871" s="9">
        <f t="shared" si="108"/>
        <v>0.15646046905575517</v>
      </c>
    </row>
    <row r="1872" spans="1:15" ht="13.5">
      <c r="A1872">
        <f t="shared" si="109"/>
        <v>2</v>
      </c>
      <c r="B1872" s="3" t="s">
        <v>1907</v>
      </c>
      <c r="C1872" s="4">
        <v>30.745543628245802</v>
      </c>
      <c r="K1872" s="8">
        <v>34022</v>
      </c>
      <c r="L1872">
        <v>340.35</v>
      </c>
      <c r="M1872">
        <v>398.68920000000003</v>
      </c>
      <c r="N1872" s="9">
        <f t="shared" si="107"/>
        <v>4.100778852962117E-3</v>
      </c>
      <c r="O1872" s="9">
        <f t="shared" si="108"/>
        <v>0.17621312249232957</v>
      </c>
    </row>
    <row r="1873" spans="1:15" ht="13.5">
      <c r="A1873">
        <f t="shared" si="109"/>
        <v>3</v>
      </c>
      <c r="B1873" s="3" t="s">
        <v>1908</v>
      </c>
      <c r="C1873" s="4">
        <v>29.633538151174001</v>
      </c>
      <c r="K1873" s="8">
        <v>34023</v>
      </c>
      <c r="L1873">
        <v>341.24</v>
      </c>
      <c r="M1873">
        <v>397.00580000000002</v>
      </c>
      <c r="N1873" s="9">
        <f t="shared" si="107"/>
        <v>8.6010699612804054E-3</v>
      </c>
      <c r="O1873" s="9">
        <f t="shared" si="108"/>
        <v>0.17342771849968974</v>
      </c>
    </row>
    <row r="1874" spans="1:15" ht="13.5">
      <c r="A1874">
        <f t="shared" si="109"/>
        <v>4</v>
      </c>
      <c r="B1874" s="3" t="s">
        <v>1909</v>
      </c>
      <c r="C1874" s="4">
        <v>28.042518085339399</v>
      </c>
      <c r="K1874" s="8">
        <v>34024</v>
      </c>
      <c r="L1874">
        <v>350.12</v>
      </c>
      <c r="M1874">
        <v>398.577</v>
      </c>
      <c r="N1874" s="9">
        <f t="shared" si="107"/>
        <v>6.6415571720193078E-3</v>
      </c>
      <c r="O1874" s="9">
        <f t="shared" si="108"/>
        <v>0.1459618757367529</v>
      </c>
    </row>
    <row r="1875" spans="1:15" ht="13.5">
      <c r="A1875">
        <f t="shared" si="109"/>
        <v>5</v>
      </c>
      <c r="B1875" s="3" t="s">
        <v>1910</v>
      </c>
      <c r="C1875" s="4">
        <v>27.82514191992</v>
      </c>
      <c r="K1875" s="8">
        <v>34025</v>
      </c>
      <c r="L1875">
        <v>351.67</v>
      </c>
      <c r="M1875">
        <v>404.88979999999998</v>
      </c>
      <c r="N1875" s="9">
        <f t="shared" si="107"/>
        <v>1.232044676012567E-2</v>
      </c>
      <c r="O1875" s="9">
        <f t="shared" si="108"/>
        <v>0.16551944500417393</v>
      </c>
    </row>
    <row r="1876" spans="1:15" ht="13.5">
      <c r="A1876">
        <f t="shared" si="109"/>
        <v>6</v>
      </c>
      <c r="B1876" s="3" t="s">
        <v>1911</v>
      </c>
      <c r="C1876" s="4">
        <v>25.682518110978499</v>
      </c>
      <c r="K1876" s="8">
        <v>34026</v>
      </c>
      <c r="L1876">
        <v>351.14</v>
      </c>
      <c r="M1876">
        <v>407.55520000000001</v>
      </c>
      <c r="N1876" s="9">
        <f t="shared" si="107"/>
        <v>1.5207586446166266E-2</v>
      </c>
      <c r="O1876" s="9">
        <f t="shared" si="108"/>
        <v>0.17831386608072175</v>
      </c>
    </row>
    <row r="1877" spans="1:15" ht="13.5">
      <c r="A1877">
        <f t="shared" si="109"/>
        <v>7</v>
      </c>
      <c r="B1877" s="3" t="s">
        <v>1912</v>
      </c>
      <c r="C1877" s="4">
        <v>25.682518110978499</v>
      </c>
      <c r="K1877" s="8">
        <v>34029</v>
      </c>
      <c r="L1877">
        <v>349.1</v>
      </c>
      <c r="M1877">
        <v>407.7516</v>
      </c>
      <c r="N1877" s="9">
        <f t="shared" si="107"/>
        <v>7.0966997461343606E-3</v>
      </c>
      <c r="O1877" s="9">
        <f t="shared" si="108"/>
        <v>0.17629702284791149</v>
      </c>
    </row>
    <row r="1878" spans="1:15" ht="13.5">
      <c r="A1878">
        <f t="shared" si="109"/>
        <v>1</v>
      </c>
      <c r="B1878" s="3" t="s">
        <v>1913</v>
      </c>
      <c r="C1878" s="4">
        <v>26.467314126641501</v>
      </c>
      <c r="K1878" s="8">
        <v>34030</v>
      </c>
      <c r="L1878">
        <v>356.21</v>
      </c>
      <c r="M1878">
        <v>404.4409</v>
      </c>
      <c r="N1878" s="9">
        <f t="shared" si="107"/>
        <v>3.0402082730691227E-2</v>
      </c>
      <c r="O1878" s="9">
        <f t="shared" si="108"/>
        <v>0.16991871564940708</v>
      </c>
    </row>
    <row r="1879" spans="1:15" ht="13.5">
      <c r="A1879">
        <f t="shared" si="109"/>
        <v>2</v>
      </c>
      <c r="B1879" s="3" t="s">
        <v>1914</v>
      </c>
      <c r="C1879" s="4">
        <v>26.4408565262754</v>
      </c>
      <c r="K1879" s="8">
        <v>34031</v>
      </c>
      <c r="L1879">
        <v>359.96</v>
      </c>
      <c r="M1879">
        <v>408.03219999999999</v>
      </c>
      <c r="N1879" s="9">
        <f t="shared" si="107"/>
        <v>5.3716226105793075E-2</v>
      </c>
      <c r="O1879" s="9">
        <f t="shared" si="108"/>
        <v>0.19443868739205517</v>
      </c>
    </row>
    <row r="1880" spans="1:15" ht="13.5">
      <c r="A1880">
        <f t="shared" si="109"/>
        <v>3</v>
      </c>
      <c r="B1880" s="3" t="s">
        <v>1915</v>
      </c>
      <c r="C1880" s="4">
        <v>28.088046053787401</v>
      </c>
      <c r="K1880" s="8">
        <v>34032</v>
      </c>
      <c r="L1880">
        <v>355.53</v>
      </c>
      <c r="M1880">
        <v>407.26060000000001</v>
      </c>
      <c r="N1880" s="9">
        <f t="shared" si="107"/>
        <v>5.335980090068726E-2</v>
      </c>
      <c r="O1880" s="9">
        <f t="shared" si="108"/>
        <v>0.2066265702773169</v>
      </c>
    </row>
    <row r="1881" spans="1:15" ht="13.5">
      <c r="A1881">
        <f t="shared" si="109"/>
        <v>4</v>
      </c>
      <c r="B1881" s="3" t="s">
        <v>1916</v>
      </c>
      <c r="C1881" s="4">
        <v>29.844435827593902</v>
      </c>
      <c r="K1881" s="8">
        <v>34033</v>
      </c>
      <c r="L1881">
        <v>355.57</v>
      </c>
      <c r="M1881">
        <v>408.53719999999998</v>
      </c>
      <c r="N1881" s="9">
        <f t="shared" si="107"/>
        <v>6.7777777777777715E-2</v>
      </c>
      <c r="O1881" s="9">
        <f t="shared" si="108"/>
        <v>0.22683843843843832</v>
      </c>
    </row>
    <row r="1882" spans="1:15" ht="13.5">
      <c r="A1882">
        <f t="shared" si="109"/>
        <v>5</v>
      </c>
      <c r="B1882" s="3" t="s">
        <v>1917</v>
      </c>
      <c r="C1882" s="4">
        <v>29.6296618996512</v>
      </c>
      <c r="K1882" s="8">
        <v>34036</v>
      </c>
      <c r="L1882">
        <v>359.44</v>
      </c>
      <c r="M1882">
        <v>406.67140000000001</v>
      </c>
      <c r="N1882" s="9">
        <f t="shared" si="107"/>
        <v>7.8363134525381017E-2</v>
      </c>
      <c r="O1882" s="9">
        <f t="shared" si="108"/>
        <v>0.22006300252010091</v>
      </c>
    </row>
    <row r="1883" spans="1:15" ht="13.5">
      <c r="A1883">
        <f t="shared" si="109"/>
        <v>6</v>
      </c>
      <c r="B1883" s="3" t="s">
        <v>1918</v>
      </c>
      <c r="C1883" s="4">
        <v>31.144503779112799</v>
      </c>
      <c r="K1883" s="8">
        <v>34037</v>
      </c>
      <c r="L1883">
        <v>359.4</v>
      </c>
      <c r="M1883">
        <v>404.34269999999998</v>
      </c>
      <c r="N1883" s="9">
        <f t="shared" si="107"/>
        <v>5.6064880112834947E-2</v>
      </c>
      <c r="O1883" s="9">
        <f t="shared" si="108"/>
        <v>0.18812499999999988</v>
      </c>
    </row>
    <row r="1884" spans="1:15" ht="13.5">
      <c r="A1884">
        <f t="shared" si="109"/>
        <v>7</v>
      </c>
      <c r="B1884" s="3" t="s">
        <v>1919</v>
      </c>
      <c r="C1884" s="4">
        <v>31.144503779112799</v>
      </c>
      <c r="K1884" s="8">
        <v>34038</v>
      </c>
      <c r="L1884">
        <v>361.26</v>
      </c>
      <c r="M1884">
        <v>410.29079999999999</v>
      </c>
      <c r="N1884" s="9">
        <f t="shared" si="107"/>
        <v>7.8227130279062695E-2</v>
      </c>
      <c r="O1884" s="9">
        <f t="shared" si="108"/>
        <v>0.22456588568870317</v>
      </c>
    </row>
    <row r="1885" spans="1:15" ht="13.5">
      <c r="A1885">
        <f t="shared" si="109"/>
        <v>1</v>
      </c>
      <c r="B1885" s="3" t="s">
        <v>1920</v>
      </c>
      <c r="C1885" s="4">
        <v>30.687500400669499</v>
      </c>
      <c r="K1885" s="8">
        <v>34039</v>
      </c>
      <c r="L1885">
        <v>361.73</v>
      </c>
      <c r="M1885">
        <v>410.72570000000002</v>
      </c>
      <c r="N1885" s="9">
        <f t="shared" si="107"/>
        <v>8.0339276647851232E-2</v>
      </c>
      <c r="O1885" s="9">
        <f t="shared" si="108"/>
        <v>0.22666935459785575</v>
      </c>
    </row>
    <row r="1886" spans="1:15" ht="13.5">
      <c r="A1886">
        <f t="shared" si="109"/>
        <v>2</v>
      </c>
      <c r="B1886" s="3" t="s">
        <v>1921</v>
      </c>
      <c r="C1886" s="4">
        <v>29.956606649595201</v>
      </c>
      <c r="K1886" s="8">
        <v>34040</v>
      </c>
      <c r="L1886">
        <v>362.65</v>
      </c>
      <c r="M1886">
        <v>412.54939999999999</v>
      </c>
      <c r="N1886" s="9">
        <f t="shared" si="107"/>
        <v>7.7807828335364038E-2</v>
      </c>
      <c r="O1886" s="9">
        <f t="shared" si="108"/>
        <v>0.22611050019318202</v>
      </c>
    </row>
    <row r="1887" spans="1:15" ht="13.5">
      <c r="A1887">
        <f t="shared" si="109"/>
        <v>3</v>
      </c>
      <c r="B1887" s="3" t="s">
        <v>1922</v>
      </c>
      <c r="C1887" s="4">
        <v>30.421746379698501</v>
      </c>
      <c r="K1887" s="8">
        <v>34043</v>
      </c>
      <c r="L1887">
        <v>364.32</v>
      </c>
      <c r="M1887">
        <v>418.28699999999998</v>
      </c>
      <c r="N1887" s="9">
        <f t="shared" si="107"/>
        <v>7.7009489461081326E-2</v>
      </c>
      <c r="O1887" s="9">
        <f t="shared" si="108"/>
        <v>0.23654772814615543</v>
      </c>
    </row>
    <row r="1888" spans="1:15" ht="13.5">
      <c r="A1888">
        <f t="shared" si="109"/>
        <v>4</v>
      </c>
      <c r="B1888" s="3" t="s">
        <v>1923</v>
      </c>
      <c r="C1888" s="4">
        <v>30.859741032465699</v>
      </c>
      <c r="K1888" s="8">
        <v>34044</v>
      </c>
      <c r="L1888">
        <v>363.61</v>
      </c>
      <c r="M1888">
        <v>422.48149999999998</v>
      </c>
      <c r="N1888" s="9">
        <f t="shared" si="107"/>
        <v>6.0334771958474365E-2</v>
      </c>
      <c r="O1888" s="9">
        <f t="shared" si="108"/>
        <v>0.23201183949609216</v>
      </c>
    </row>
    <row r="1889" spans="1:15" ht="13.5">
      <c r="A1889">
        <f t="shared" si="109"/>
        <v>5</v>
      </c>
      <c r="B1889" s="3" t="s">
        <v>1924</v>
      </c>
      <c r="C1889" s="4">
        <v>31.0300048388474</v>
      </c>
      <c r="K1889" s="8">
        <v>34045</v>
      </c>
      <c r="L1889">
        <v>355.65</v>
      </c>
      <c r="M1889">
        <v>423.1549</v>
      </c>
      <c r="N1889" s="9">
        <f t="shared" si="107"/>
        <v>3.8030471075827466E-2</v>
      </c>
      <c r="O1889" s="9">
        <f t="shared" si="108"/>
        <v>0.23505603876014236</v>
      </c>
    </row>
    <row r="1890" spans="1:15" ht="13.5">
      <c r="A1890">
        <f t="shared" si="109"/>
        <v>6</v>
      </c>
      <c r="B1890" s="3" t="s">
        <v>1925</v>
      </c>
      <c r="C1890" s="4">
        <v>31.602499331451298</v>
      </c>
      <c r="K1890" s="8">
        <v>34046</v>
      </c>
      <c r="L1890">
        <v>355.5</v>
      </c>
      <c r="M1890">
        <v>421.38729999999998</v>
      </c>
      <c r="N1890" s="9">
        <f t="shared" si="107"/>
        <v>3.7804700043789108E-2</v>
      </c>
      <c r="O1890" s="9">
        <f t="shared" si="108"/>
        <v>0.23014829951831839</v>
      </c>
    </row>
    <row r="1891" spans="1:15" ht="13.5">
      <c r="A1891">
        <f t="shared" si="109"/>
        <v>7</v>
      </c>
      <c r="B1891" s="3" t="s">
        <v>1926</v>
      </c>
      <c r="C1891" s="4">
        <v>31.602499331451298</v>
      </c>
      <c r="K1891" s="8">
        <v>34047</v>
      </c>
      <c r="L1891">
        <v>351.55</v>
      </c>
      <c r="M1891">
        <v>422.15890000000002</v>
      </c>
      <c r="N1891" s="9">
        <f t="shared" si="107"/>
        <v>3.1361849439652589E-2</v>
      </c>
      <c r="O1891" s="9">
        <f t="shared" si="108"/>
        <v>0.23851111893445998</v>
      </c>
    </row>
    <row r="1892" spans="1:15" ht="13.5">
      <c r="A1892">
        <f t="shared" si="109"/>
        <v>1</v>
      </c>
      <c r="B1892" s="3" t="s">
        <v>1927</v>
      </c>
      <c r="C1892" s="4">
        <v>31.5327620911244</v>
      </c>
      <c r="K1892" s="8">
        <v>34050</v>
      </c>
      <c r="L1892">
        <v>349.42</v>
      </c>
      <c r="M1892">
        <v>415.42520000000002</v>
      </c>
      <c r="N1892" s="9">
        <f t="shared" si="107"/>
        <v>3.0615856536101882E-2</v>
      </c>
      <c r="O1892" s="9">
        <f t="shared" si="108"/>
        <v>0.22529848985370449</v>
      </c>
    </row>
    <row r="1893" spans="1:15" ht="13.5">
      <c r="A1893">
        <f t="shared" si="109"/>
        <v>2</v>
      </c>
      <c r="B1893" s="3" t="s">
        <v>1928</v>
      </c>
      <c r="C1893" s="4">
        <v>29.8116018449108</v>
      </c>
      <c r="K1893" s="8">
        <v>34051</v>
      </c>
      <c r="L1893">
        <v>348.14</v>
      </c>
      <c r="M1893">
        <v>405.70350000000002</v>
      </c>
      <c r="N1893" s="9">
        <f t="shared" si="107"/>
        <v>3.3271005846911672E-2</v>
      </c>
      <c r="O1893" s="9">
        <f t="shared" si="108"/>
        <v>0.20411806606713556</v>
      </c>
    </row>
    <row r="1894" spans="1:15" ht="13.5">
      <c r="A1894">
        <f t="shared" si="109"/>
        <v>3</v>
      </c>
      <c r="B1894" s="3" t="s">
        <v>1929</v>
      </c>
      <c r="C1894" s="4">
        <v>31.153303469038299</v>
      </c>
      <c r="K1894" s="8">
        <v>34052</v>
      </c>
      <c r="L1894">
        <v>348.51</v>
      </c>
      <c r="M1894">
        <v>410.19260000000003</v>
      </c>
      <c r="N1894" s="9">
        <f t="shared" si="107"/>
        <v>3.2163482896490514E-2</v>
      </c>
      <c r="O1894" s="9">
        <f t="shared" si="108"/>
        <v>0.21484555012587014</v>
      </c>
    </row>
    <row r="1895" spans="1:15" ht="13.5">
      <c r="A1895">
        <f t="shared" si="109"/>
        <v>4</v>
      </c>
      <c r="B1895" s="3" t="s">
        <v>1930</v>
      </c>
      <c r="C1895" s="4">
        <v>31.7243352353102</v>
      </c>
      <c r="K1895" s="8">
        <v>34053</v>
      </c>
      <c r="L1895">
        <v>354.38</v>
      </c>
      <c r="M1895">
        <v>411.16289999999998</v>
      </c>
      <c r="N1895" s="9">
        <f t="shared" si="107"/>
        <v>6.3246324632463269E-2</v>
      </c>
      <c r="O1895" s="9">
        <f t="shared" si="108"/>
        <v>0.23361206120612055</v>
      </c>
    </row>
    <row r="1896" spans="1:15" ht="13.5">
      <c r="A1896">
        <f t="shared" si="109"/>
        <v>5</v>
      </c>
      <c r="B1896" s="3" t="s">
        <v>1931</v>
      </c>
      <c r="C1896" s="4">
        <v>32.904188749122099</v>
      </c>
      <c r="K1896" s="8">
        <v>34054</v>
      </c>
      <c r="L1896">
        <v>352.64</v>
      </c>
      <c r="M1896">
        <v>412.90660000000003</v>
      </c>
      <c r="N1896" s="9">
        <f t="shared" si="107"/>
        <v>8.765652951699443E-2</v>
      </c>
      <c r="O1896" s="9">
        <f t="shared" si="108"/>
        <v>0.27353833816544326</v>
      </c>
    </row>
    <row r="1897" spans="1:15" ht="13.5">
      <c r="A1897">
        <f t="shared" si="109"/>
        <v>6</v>
      </c>
      <c r="B1897" s="3" t="s">
        <v>1932</v>
      </c>
      <c r="C1897" s="4">
        <v>33.480564662877697</v>
      </c>
      <c r="K1897" s="8">
        <v>34057</v>
      </c>
      <c r="L1897">
        <v>351.4</v>
      </c>
      <c r="M1897">
        <v>422.44069999999999</v>
      </c>
      <c r="N1897" s="9">
        <f t="shared" si="107"/>
        <v>9.0119435396308178E-2</v>
      </c>
      <c r="O1897" s="9">
        <f t="shared" si="108"/>
        <v>0.31050317977353803</v>
      </c>
    </row>
    <row r="1898" spans="1:15" ht="13.5">
      <c r="A1898">
        <f t="shared" si="109"/>
        <v>7</v>
      </c>
      <c r="B1898" s="3" t="s">
        <v>1933</v>
      </c>
      <c r="C1898" s="4">
        <v>33.480564662877697</v>
      </c>
      <c r="K1898" s="8">
        <v>34058</v>
      </c>
      <c r="L1898">
        <v>357.72</v>
      </c>
      <c r="M1898">
        <v>424.60629999999998</v>
      </c>
      <c r="N1898" s="9">
        <f t="shared" si="107"/>
        <v>0.10732084816591869</v>
      </c>
      <c r="O1898" s="9">
        <f t="shared" si="108"/>
        <v>0.31436712583191451</v>
      </c>
    </row>
    <row r="1899" spans="1:15" ht="13.5">
      <c r="A1899">
        <f t="shared" si="109"/>
        <v>1</v>
      </c>
      <c r="B1899" s="3" t="s">
        <v>1934</v>
      </c>
      <c r="C1899" s="4">
        <v>32.784275373355698</v>
      </c>
      <c r="K1899" s="8">
        <v>34059</v>
      </c>
      <c r="L1899">
        <v>359.42</v>
      </c>
      <c r="M1899">
        <v>417.20960000000002</v>
      </c>
      <c r="N1899" s="9">
        <f t="shared" si="107"/>
        <v>0.1095949617189429</v>
      </c>
      <c r="O1899" s="9">
        <f t="shared" si="108"/>
        <v>0.28800197579649289</v>
      </c>
    </row>
    <row r="1900" spans="1:15" ht="13.5">
      <c r="A1900">
        <f t="shared" si="109"/>
        <v>2</v>
      </c>
      <c r="B1900" s="3" t="s">
        <v>1935</v>
      </c>
      <c r="C1900" s="4">
        <v>34.473167644912898</v>
      </c>
      <c r="K1900" s="8">
        <v>34060</v>
      </c>
      <c r="L1900">
        <v>354.33</v>
      </c>
      <c r="M1900">
        <v>418.0111</v>
      </c>
      <c r="N1900" s="9">
        <f t="shared" si="107"/>
        <v>0.11540277646614405</v>
      </c>
      <c r="O1900" s="9">
        <f t="shared" si="108"/>
        <v>0.31586583561557591</v>
      </c>
    </row>
    <row r="1901" spans="1:15" ht="13.5">
      <c r="A1901">
        <f t="shared" si="109"/>
        <v>3</v>
      </c>
      <c r="B1901" s="3" t="s">
        <v>1936</v>
      </c>
      <c r="C1901" s="4">
        <v>36.508200022190003</v>
      </c>
      <c r="K1901" s="8">
        <v>34061</v>
      </c>
      <c r="L1901">
        <v>341.18</v>
      </c>
      <c r="M1901">
        <v>411.82380000000001</v>
      </c>
      <c r="N1901" s="9">
        <f t="shared" si="107"/>
        <v>7.8352666013464356E-2</v>
      </c>
      <c r="O1901" s="9">
        <f t="shared" si="108"/>
        <v>0.30163342709946583</v>
      </c>
    </row>
    <row r="1902" spans="1:15" ht="13.5">
      <c r="A1902">
        <f t="shared" si="109"/>
        <v>4</v>
      </c>
      <c r="B1902" s="3" t="s">
        <v>1937</v>
      </c>
      <c r="C1902" s="4">
        <v>36.537936703658097</v>
      </c>
      <c r="K1902" s="8">
        <v>34064</v>
      </c>
      <c r="L1902">
        <v>344.7</v>
      </c>
      <c r="M1902">
        <v>411.30349999999999</v>
      </c>
      <c r="N1902" s="9">
        <f t="shared" si="107"/>
        <v>6.2085965182560487E-2</v>
      </c>
      <c r="O1902" s="9">
        <f t="shared" si="108"/>
        <v>0.26730395932830064</v>
      </c>
    </row>
    <row r="1903" spans="1:15" ht="13.5">
      <c r="A1903">
        <f t="shared" si="109"/>
        <v>5</v>
      </c>
      <c r="B1903" s="3" t="s">
        <v>1938</v>
      </c>
      <c r="C1903" s="4">
        <v>36.900041101520898</v>
      </c>
      <c r="K1903" s="8">
        <v>34065</v>
      </c>
      <c r="L1903">
        <v>340.55</v>
      </c>
      <c r="M1903">
        <v>401.64280000000002</v>
      </c>
      <c r="N1903" s="9">
        <f t="shared" si="107"/>
        <v>8.8193002077009197E-2</v>
      </c>
      <c r="O1903" s="9">
        <f t="shared" si="108"/>
        <v>0.28340885125419413</v>
      </c>
    </row>
    <row r="1904" spans="1:15" ht="13.5">
      <c r="A1904">
        <f t="shared" si="109"/>
        <v>6</v>
      </c>
      <c r="B1904" s="3" t="s">
        <v>1939</v>
      </c>
      <c r="C1904" s="4">
        <v>36.1348212840605</v>
      </c>
      <c r="K1904" s="8">
        <v>34066</v>
      </c>
      <c r="L1904">
        <v>345.18</v>
      </c>
      <c r="M1904">
        <v>392.55869999999999</v>
      </c>
      <c r="N1904" s="9">
        <f t="shared" si="107"/>
        <v>0.11043911854592237</v>
      </c>
      <c r="O1904" s="9">
        <f t="shared" si="108"/>
        <v>0.26285571819205389</v>
      </c>
    </row>
    <row r="1905" spans="1:15" ht="13.5">
      <c r="A1905">
        <f t="shared" si="109"/>
        <v>7</v>
      </c>
      <c r="B1905" s="3" t="s">
        <v>1940</v>
      </c>
      <c r="C1905" s="4">
        <v>36.1348212840605</v>
      </c>
      <c r="K1905" s="8">
        <v>34067</v>
      </c>
      <c r="L1905">
        <v>341.56</v>
      </c>
      <c r="M1905">
        <v>399.98349999999999</v>
      </c>
      <c r="N1905" s="9">
        <f t="shared" si="107"/>
        <v>6.8911560368029035E-2</v>
      </c>
      <c r="O1905" s="9">
        <f t="shared" si="108"/>
        <v>0.25174782499843507</v>
      </c>
    </row>
    <row r="1906" spans="1:15" ht="13.5">
      <c r="A1906">
        <f t="shared" si="109"/>
        <v>1</v>
      </c>
      <c r="B1906" s="3" t="s">
        <v>1941</v>
      </c>
      <c r="C1906" s="4">
        <v>36.4416048549134</v>
      </c>
      <c r="K1906" s="8">
        <v>34071</v>
      </c>
      <c r="L1906">
        <v>349.01</v>
      </c>
      <c r="M1906">
        <v>403.45679999999999</v>
      </c>
      <c r="N1906" s="9">
        <f t="shared" si="107"/>
        <v>0.1151191769442137</v>
      </c>
      <c r="O1906" s="9">
        <f t="shared" si="108"/>
        <v>0.28908173046201013</v>
      </c>
    </row>
    <row r="1907" spans="1:15" ht="13.5">
      <c r="A1907">
        <f t="shared" si="109"/>
        <v>2</v>
      </c>
      <c r="B1907" s="3" t="s">
        <v>1942</v>
      </c>
      <c r="C1907" s="4">
        <v>37.029820303330602</v>
      </c>
      <c r="K1907" s="8">
        <v>34072</v>
      </c>
      <c r="L1907">
        <v>345.87</v>
      </c>
      <c r="M1907">
        <v>403.45679999999999</v>
      </c>
      <c r="N1907" s="9">
        <f t="shared" si="107"/>
        <v>9.0556518997319868E-2</v>
      </c>
      <c r="O1907" s="9">
        <f t="shared" si="108"/>
        <v>0.27213242944978733</v>
      </c>
    </row>
    <row r="1908" spans="1:15" ht="13.5">
      <c r="A1908">
        <f t="shared" si="109"/>
        <v>3</v>
      </c>
      <c r="B1908" s="3" t="s">
        <v>1943</v>
      </c>
      <c r="C1908" s="4">
        <v>37.049016582482203</v>
      </c>
      <c r="K1908" s="8">
        <v>34073</v>
      </c>
      <c r="L1908">
        <v>346.49</v>
      </c>
      <c r="M1908">
        <v>402.30369999999999</v>
      </c>
      <c r="N1908" s="9">
        <f t="shared" si="107"/>
        <v>8.0923412884105428E-2</v>
      </c>
      <c r="O1908" s="9">
        <f t="shared" si="108"/>
        <v>0.25504195913274064</v>
      </c>
    </row>
    <row r="1909" spans="1:15" ht="13.5">
      <c r="A1909">
        <f t="shared" si="109"/>
        <v>4</v>
      </c>
      <c r="B1909" s="3" t="s">
        <v>1944</v>
      </c>
      <c r="C1909" s="4">
        <v>36.979938930402099</v>
      </c>
      <c r="K1909" s="8">
        <v>34074</v>
      </c>
      <c r="L1909">
        <v>343.89</v>
      </c>
      <c r="M1909">
        <v>412.1191</v>
      </c>
      <c r="N1909" s="9">
        <f t="shared" si="107"/>
        <v>5.4650841843775888E-2</v>
      </c>
      <c r="O1909" s="9">
        <f t="shared" si="108"/>
        <v>0.26389762934339256</v>
      </c>
    </row>
    <row r="1910" spans="1:15" ht="13.5">
      <c r="A1910">
        <f t="shared" si="109"/>
        <v>5</v>
      </c>
      <c r="B1910" s="3" t="s">
        <v>1945</v>
      </c>
      <c r="C1910" s="4">
        <v>38.780656059428701</v>
      </c>
      <c r="K1910" s="8">
        <v>34075</v>
      </c>
      <c r="L1910">
        <v>340.65</v>
      </c>
      <c r="M1910">
        <v>403.85059999999999</v>
      </c>
      <c r="N1910" s="9">
        <f t="shared" si="107"/>
        <v>6.7098956864956261E-2</v>
      </c>
      <c r="O1910" s="9">
        <f t="shared" si="108"/>
        <v>0.26507721705353493</v>
      </c>
    </row>
    <row r="1911" spans="1:15" ht="13.5">
      <c r="A1911">
        <f t="shared" si="109"/>
        <v>6</v>
      </c>
      <c r="B1911" s="3" t="s">
        <v>1946</v>
      </c>
      <c r="C1911" s="4">
        <v>37.419098731337698</v>
      </c>
      <c r="K1911" s="8">
        <v>34078</v>
      </c>
      <c r="L1911">
        <v>337.45</v>
      </c>
      <c r="M1911">
        <v>403.33030000000002</v>
      </c>
      <c r="N1911" s="9">
        <f t="shared" si="107"/>
        <v>9.6043913212940035E-2</v>
      </c>
      <c r="O1911" s="9">
        <f t="shared" si="108"/>
        <v>0.31002436014031454</v>
      </c>
    </row>
    <row r="1912" spans="1:15" ht="13.5">
      <c r="A1912">
        <f t="shared" si="109"/>
        <v>7</v>
      </c>
      <c r="B1912" s="3" t="s">
        <v>1947</v>
      </c>
      <c r="C1912" s="4">
        <v>37.419098731337698</v>
      </c>
      <c r="K1912" s="8">
        <v>34079</v>
      </c>
      <c r="L1912">
        <v>339.06</v>
      </c>
      <c r="M1912">
        <v>395.87729999999999</v>
      </c>
      <c r="N1912" s="9">
        <f t="shared" si="107"/>
        <v>0.10941692297624495</v>
      </c>
      <c r="O1912" s="9">
        <f t="shared" si="108"/>
        <v>0.29532524049473197</v>
      </c>
    </row>
    <row r="1913" spans="1:15" ht="13.5">
      <c r="A1913">
        <f t="shared" si="109"/>
        <v>1</v>
      </c>
      <c r="B1913" s="3" t="s">
        <v>1948</v>
      </c>
      <c r="C1913" s="4">
        <v>38.944525775918599</v>
      </c>
      <c r="K1913" s="8">
        <v>34080</v>
      </c>
      <c r="L1913">
        <v>340.2</v>
      </c>
      <c r="M1913">
        <v>396.31330000000003</v>
      </c>
      <c r="N1913" s="9">
        <f t="shared" si="107"/>
        <v>9.905020352781535E-2</v>
      </c>
      <c r="O1913" s="9">
        <f t="shared" si="108"/>
        <v>0.28032984428506813</v>
      </c>
    </row>
    <row r="1914" spans="1:15" ht="13.5">
      <c r="A1914">
        <f t="shared" si="109"/>
        <v>2</v>
      </c>
      <c r="B1914" s="3" t="s">
        <v>1949</v>
      </c>
      <c r="C1914" s="4">
        <v>39.832217800657901</v>
      </c>
      <c r="K1914" s="8">
        <v>34081</v>
      </c>
      <c r="L1914">
        <v>338.48</v>
      </c>
      <c r="M1914">
        <v>397.26949999999999</v>
      </c>
      <c r="N1914" s="9">
        <f t="shared" si="107"/>
        <v>0.10067637877211255</v>
      </c>
      <c r="O1914" s="9">
        <f t="shared" si="108"/>
        <v>0.29184931061394392</v>
      </c>
    </row>
    <row r="1915" spans="1:15" ht="13.5">
      <c r="A1915">
        <f t="shared" si="109"/>
        <v>3</v>
      </c>
      <c r="B1915" s="3" t="s">
        <v>1950</v>
      </c>
      <c r="C1915" s="4">
        <v>40.492213067306402</v>
      </c>
      <c r="K1915" s="8">
        <v>34082</v>
      </c>
      <c r="L1915">
        <v>333.66</v>
      </c>
      <c r="M1915">
        <v>400.16629999999998</v>
      </c>
      <c r="N1915" s="9">
        <f t="shared" si="107"/>
        <v>9.8216048976367709E-2</v>
      </c>
      <c r="O1915" s="9">
        <f t="shared" si="108"/>
        <v>0.31711638470146797</v>
      </c>
    </row>
    <row r="1916" spans="1:15" ht="13.5">
      <c r="A1916">
        <f t="shared" si="109"/>
        <v>4</v>
      </c>
      <c r="B1916" s="3" t="s">
        <v>1951</v>
      </c>
      <c r="C1916" s="4">
        <v>40.166976260979403</v>
      </c>
      <c r="K1916" s="8">
        <v>34085</v>
      </c>
      <c r="L1916">
        <v>327.27999999999997</v>
      </c>
      <c r="M1916">
        <v>406.5505</v>
      </c>
      <c r="N1916" s="9">
        <f t="shared" si="107"/>
        <v>9.2207575504755557E-2</v>
      </c>
      <c r="O1916" s="9">
        <f t="shared" si="108"/>
        <v>0.35675120974470231</v>
      </c>
    </row>
    <row r="1917" spans="1:15" ht="13.5">
      <c r="A1917">
        <f t="shared" si="109"/>
        <v>5</v>
      </c>
      <c r="B1917" s="3" t="s">
        <v>1952</v>
      </c>
      <c r="C1917" s="4">
        <v>42.283375763958603</v>
      </c>
      <c r="K1917" s="8">
        <v>34086</v>
      </c>
      <c r="L1917">
        <v>334.6</v>
      </c>
      <c r="M1917">
        <v>406.08519999999999</v>
      </c>
      <c r="N1917" s="9">
        <f t="shared" si="107"/>
        <v>0.13570022401737836</v>
      </c>
      <c r="O1917" s="9">
        <f t="shared" si="108"/>
        <v>0.37833548299504449</v>
      </c>
    </row>
    <row r="1918" spans="1:15" ht="13.5">
      <c r="A1918">
        <f t="shared" si="109"/>
        <v>6</v>
      </c>
      <c r="B1918" s="3" t="s">
        <v>1953</v>
      </c>
      <c r="C1918" s="4">
        <v>41.741745959101102</v>
      </c>
      <c r="K1918" s="8">
        <v>34087</v>
      </c>
      <c r="L1918">
        <v>339.66</v>
      </c>
      <c r="M1918">
        <v>407.96039999999999</v>
      </c>
      <c r="N1918" s="9">
        <f t="shared" si="107"/>
        <v>0.12106409664004225</v>
      </c>
      <c r="O1918" s="9">
        <f t="shared" si="108"/>
        <v>0.34649283781107654</v>
      </c>
    </row>
    <row r="1919" spans="1:15" ht="13.5">
      <c r="A1919">
        <f t="shared" si="109"/>
        <v>7</v>
      </c>
      <c r="B1919" s="3" t="s">
        <v>1954</v>
      </c>
      <c r="C1919" s="4">
        <v>41.741745959101102</v>
      </c>
      <c r="K1919" s="8">
        <v>34088</v>
      </c>
      <c r="L1919">
        <v>338.98</v>
      </c>
      <c r="M1919">
        <v>416.39139999999998</v>
      </c>
      <c r="N1919" s="9">
        <f t="shared" si="107"/>
        <v>0.10108490872474496</v>
      </c>
      <c r="O1919" s="9">
        <f t="shared" si="108"/>
        <v>0.35253491846943397</v>
      </c>
    </row>
    <row r="1920" spans="1:15" ht="13.5">
      <c r="A1920">
        <f t="shared" si="109"/>
        <v>1</v>
      </c>
      <c r="B1920" s="3" t="s">
        <v>1955</v>
      </c>
      <c r="C1920" s="4">
        <v>42.214609193902</v>
      </c>
      <c r="K1920" s="8">
        <v>34089</v>
      </c>
      <c r="L1920">
        <v>339.95</v>
      </c>
      <c r="M1920">
        <v>416.57470000000001</v>
      </c>
      <c r="N1920" s="9">
        <f t="shared" ref="N1920:N1983" si="110">L1920 / INDEX(L:L, MAX(ROW(L1920) - 252, 3)) - 1</f>
        <v>0.10560036425133323</v>
      </c>
      <c r="O1920" s="9">
        <f t="shared" ref="O1920:O1983" si="111">M1920 / INDEX(L:L, MAX(ROW(M1920) - 252, 3)) - 1</f>
        <v>0.35480258878626247</v>
      </c>
    </row>
    <row r="1921" spans="1:15" ht="13.5">
      <c r="A1921">
        <f t="shared" si="109"/>
        <v>2</v>
      </c>
      <c r="B1921" s="3" t="s">
        <v>1956</v>
      </c>
      <c r="C1921" s="4">
        <v>41.2403338924493</v>
      </c>
      <c r="K1921" s="8">
        <v>34092</v>
      </c>
      <c r="L1921">
        <v>344.97</v>
      </c>
      <c r="M1921">
        <v>415.50319999999999</v>
      </c>
      <c r="N1921" s="9">
        <f t="shared" si="110"/>
        <v>0.11026358984261875</v>
      </c>
      <c r="O1921" s="9">
        <f t="shared" si="111"/>
        <v>0.3372701232660682</v>
      </c>
    </row>
    <row r="1922" spans="1:15" ht="13.5">
      <c r="A1922">
        <f t="shared" si="109"/>
        <v>3</v>
      </c>
      <c r="B1922" s="3" t="s">
        <v>1957</v>
      </c>
      <c r="C1922" s="4">
        <v>41.740894772279901</v>
      </c>
      <c r="K1922" s="8">
        <v>34093</v>
      </c>
      <c r="L1922">
        <v>353.28</v>
      </c>
      <c r="M1922">
        <v>413.61399999999998</v>
      </c>
      <c r="N1922" s="9">
        <f t="shared" si="110"/>
        <v>0.12234329828128465</v>
      </c>
      <c r="O1922" s="9">
        <f t="shared" si="111"/>
        <v>0.31401976046001834</v>
      </c>
    </row>
    <row r="1923" spans="1:15" ht="13.5">
      <c r="A1923">
        <f t="shared" ref="A1923:A1986" si="112">WEEKDAY(B1923,2)</f>
        <v>4</v>
      </c>
      <c r="B1923" s="3" t="s">
        <v>1958</v>
      </c>
      <c r="C1923" s="4">
        <v>39.170744729622797</v>
      </c>
      <c r="K1923" s="8">
        <v>34094</v>
      </c>
      <c r="L1923">
        <v>355.35</v>
      </c>
      <c r="M1923">
        <v>411.07619999999997</v>
      </c>
      <c r="N1923" s="9">
        <f t="shared" si="110"/>
        <v>0.1277014375932215</v>
      </c>
      <c r="O1923" s="9">
        <f t="shared" si="111"/>
        <v>0.30454825299101884</v>
      </c>
    </row>
    <row r="1924" spans="1:15" ht="13.5">
      <c r="A1924">
        <f t="shared" si="112"/>
        <v>5</v>
      </c>
      <c r="B1924" s="3" t="s">
        <v>1959</v>
      </c>
      <c r="C1924" s="4">
        <v>38.917006551239702</v>
      </c>
      <c r="K1924" s="8">
        <v>34095</v>
      </c>
      <c r="L1924">
        <v>351.71</v>
      </c>
      <c r="M1924">
        <v>413.51530000000002</v>
      </c>
      <c r="N1924" s="9">
        <f t="shared" si="110"/>
        <v>0.12464426182329791</v>
      </c>
      <c r="O1924" s="9">
        <f t="shared" si="111"/>
        <v>0.32227576503693278</v>
      </c>
    </row>
    <row r="1925" spans="1:15" ht="13.5">
      <c r="A1925">
        <f t="shared" si="112"/>
        <v>6</v>
      </c>
      <c r="B1925" s="3" t="s">
        <v>1960</v>
      </c>
      <c r="C1925" s="4">
        <v>37.867609196586201</v>
      </c>
      <c r="K1925" s="8">
        <v>34096</v>
      </c>
      <c r="L1925">
        <v>353.23</v>
      </c>
      <c r="M1925">
        <v>414.47399999999999</v>
      </c>
      <c r="N1925" s="9">
        <f t="shared" si="110"/>
        <v>0.13480258296655645</v>
      </c>
      <c r="O1925" s="9">
        <f t="shared" si="111"/>
        <v>0.33155781154624608</v>
      </c>
    </row>
    <row r="1926" spans="1:15" ht="13.5">
      <c r="A1926">
        <f t="shared" si="112"/>
        <v>7</v>
      </c>
      <c r="B1926" s="3" t="s">
        <v>1961</v>
      </c>
      <c r="C1926" s="4">
        <v>37.867609196586201</v>
      </c>
      <c r="K1926" s="8">
        <v>34099</v>
      </c>
      <c r="L1926">
        <v>354.85</v>
      </c>
      <c r="M1926">
        <v>414.84050000000002</v>
      </c>
      <c r="N1926" s="9">
        <f t="shared" si="110"/>
        <v>0.13770439243347243</v>
      </c>
      <c r="O1926" s="9">
        <f t="shared" si="111"/>
        <v>0.3300432831035589</v>
      </c>
    </row>
    <row r="1927" spans="1:15" ht="13.5">
      <c r="A1927">
        <f t="shared" si="112"/>
        <v>1</v>
      </c>
      <c r="B1927" s="3" t="s">
        <v>1962</v>
      </c>
      <c r="C1927" s="4">
        <v>35.747480078783902</v>
      </c>
      <c r="K1927" s="8">
        <v>34100</v>
      </c>
      <c r="L1927">
        <v>353.01</v>
      </c>
      <c r="M1927">
        <v>405.23930000000001</v>
      </c>
      <c r="N1927" s="9">
        <f t="shared" si="110"/>
        <v>0.13859501999741952</v>
      </c>
      <c r="O1927" s="9">
        <f t="shared" si="111"/>
        <v>0.30705489614243309</v>
      </c>
    </row>
    <row r="1928" spans="1:15" ht="13.5">
      <c r="A1928">
        <f t="shared" si="112"/>
        <v>2</v>
      </c>
      <c r="B1928" s="3" t="s">
        <v>1963</v>
      </c>
      <c r="C1928" s="4">
        <v>37.154974152031102</v>
      </c>
      <c r="K1928" s="8">
        <v>34101</v>
      </c>
      <c r="L1928">
        <v>350.96</v>
      </c>
      <c r="M1928">
        <v>404.13959999999997</v>
      </c>
      <c r="N1928" s="9">
        <f t="shared" si="110"/>
        <v>0.13671255060728749</v>
      </c>
      <c r="O1928" s="9">
        <f t="shared" si="111"/>
        <v>0.30895417004048564</v>
      </c>
    </row>
    <row r="1929" spans="1:15" ht="13.5">
      <c r="A1929">
        <f t="shared" si="112"/>
        <v>3</v>
      </c>
      <c r="B1929" s="3" t="s">
        <v>1964</v>
      </c>
      <c r="C1929" s="4">
        <v>36.053240179975901</v>
      </c>
      <c r="K1929" s="8">
        <v>34102</v>
      </c>
      <c r="L1929">
        <v>347.71</v>
      </c>
      <c r="M1929">
        <v>394.22820000000002</v>
      </c>
      <c r="N1929" s="9">
        <f t="shared" si="110"/>
        <v>0.14171728780167459</v>
      </c>
      <c r="O1929" s="9">
        <f t="shared" si="111"/>
        <v>0.29446133639796424</v>
      </c>
    </row>
    <row r="1930" spans="1:15" ht="13.5">
      <c r="A1930">
        <f t="shared" si="112"/>
        <v>4</v>
      </c>
      <c r="B1930" s="3" t="s">
        <v>1965</v>
      </c>
      <c r="C1930" s="4">
        <v>36.329052930830898</v>
      </c>
      <c r="K1930" s="8">
        <v>34103</v>
      </c>
      <c r="L1930">
        <v>349.8</v>
      </c>
      <c r="M1930">
        <v>392.24029999999999</v>
      </c>
      <c r="N1930" s="9">
        <f t="shared" si="110"/>
        <v>0.15437924889446242</v>
      </c>
      <c r="O1930" s="9">
        <f t="shared" si="111"/>
        <v>0.29443700085802926</v>
      </c>
    </row>
    <row r="1931" spans="1:15" ht="13.5">
      <c r="A1931">
        <f t="shared" si="112"/>
        <v>5</v>
      </c>
      <c r="B1931" s="3" t="s">
        <v>1966</v>
      </c>
      <c r="C1931" s="4">
        <v>36.639301612996398</v>
      </c>
      <c r="K1931" s="8">
        <v>34106</v>
      </c>
      <c r="L1931">
        <v>352.67</v>
      </c>
      <c r="M1931">
        <v>395.00369999999998</v>
      </c>
      <c r="N1931" s="9">
        <f t="shared" si="110"/>
        <v>0.15788955282684358</v>
      </c>
      <c r="O1931" s="9">
        <f t="shared" si="111"/>
        <v>0.29687996585461951</v>
      </c>
    </row>
    <row r="1932" spans="1:15" ht="13.5">
      <c r="A1932">
        <f t="shared" si="112"/>
        <v>6</v>
      </c>
      <c r="B1932" s="3" t="s">
        <v>1967</v>
      </c>
      <c r="C1932" s="4">
        <v>36.4897024180489</v>
      </c>
      <c r="K1932" s="8">
        <v>34107</v>
      </c>
      <c r="L1932">
        <v>356</v>
      </c>
      <c r="M1932">
        <v>397.80930000000001</v>
      </c>
      <c r="N1932" s="9">
        <f t="shared" si="110"/>
        <v>0.16184197643680021</v>
      </c>
      <c r="O1932" s="9">
        <f t="shared" si="111"/>
        <v>0.29829085212623596</v>
      </c>
    </row>
    <row r="1933" spans="1:15" ht="13.5">
      <c r="A1933">
        <f t="shared" si="112"/>
        <v>7</v>
      </c>
      <c r="B1933" s="3" t="s">
        <v>1968</v>
      </c>
      <c r="C1933" s="4">
        <v>36.4897024180489</v>
      </c>
      <c r="K1933" s="8">
        <v>34108</v>
      </c>
      <c r="L1933">
        <v>364.67</v>
      </c>
      <c r="M1933">
        <v>397.80930000000001</v>
      </c>
      <c r="N1933" s="9">
        <f t="shared" si="110"/>
        <v>0.17806493296721038</v>
      </c>
      <c r="O1933" s="9">
        <f t="shared" si="111"/>
        <v>0.28512130512033584</v>
      </c>
    </row>
    <row r="1934" spans="1:15" ht="13.5">
      <c r="A1934">
        <f t="shared" si="112"/>
        <v>1</v>
      </c>
      <c r="B1934" s="3" t="s">
        <v>1969</v>
      </c>
      <c r="C1934" s="4">
        <v>36.4897024180489</v>
      </c>
      <c r="K1934" s="8">
        <v>34109</v>
      </c>
      <c r="L1934">
        <v>370.45</v>
      </c>
      <c r="M1934">
        <v>407.60789999999997</v>
      </c>
      <c r="N1934" s="9">
        <f t="shared" si="110"/>
        <v>0.20299408975774491</v>
      </c>
      <c r="O1934" s="9">
        <f t="shared" si="111"/>
        <v>0.32366012859647975</v>
      </c>
    </row>
    <row r="1935" spans="1:15" ht="13.5">
      <c r="A1935">
        <f t="shared" si="112"/>
        <v>2</v>
      </c>
      <c r="B1935" s="3" t="s">
        <v>1970</v>
      </c>
      <c r="C1935" s="4">
        <v>37.012742741321702</v>
      </c>
      <c r="K1935" s="8">
        <v>34110</v>
      </c>
      <c r="L1935">
        <v>366.67</v>
      </c>
      <c r="M1935">
        <v>407.07220000000001</v>
      </c>
      <c r="N1935" s="9">
        <f t="shared" si="110"/>
        <v>0.18902004021013052</v>
      </c>
      <c r="O1935" s="9">
        <f t="shared" si="111"/>
        <v>0.32003437317595185</v>
      </c>
    </row>
    <row r="1936" spans="1:15" ht="13.5">
      <c r="A1936">
        <f t="shared" si="112"/>
        <v>3</v>
      </c>
      <c r="B1936" s="3" t="s">
        <v>1971</v>
      </c>
      <c r="C1936" s="4">
        <v>36.350782334083</v>
      </c>
      <c r="K1936" s="8">
        <v>34113</v>
      </c>
      <c r="L1936">
        <v>367.09</v>
      </c>
      <c r="M1936">
        <v>409.93419999999998</v>
      </c>
      <c r="N1936" s="9">
        <f t="shared" si="110"/>
        <v>0.20007192127889106</v>
      </c>
      <c r="O1936" s="9">
        <f t="shared" si="111"/>
        <v>0.34013599660008498</v>
      </c>
    </row>
    <row r="1937" spans="1:15" ht="13.5">
      <c r="A1937">
        <f t="shared" si="112"/>
        <v>4</v>
      </c>
      <c r="B1937" s="3" t="s">
        <v>1972</v>
      </c>
      <c r="C1937" s="4">
        <v>36.739880951428198</v>
      </c>
      <c r="K1937" s="8">
        <v>34114</v>
      </c>
      <c r="L1937">
        <v>366.22</v>
      </c>
      <c r="M1937">
        <v>410.0752</v>
      </c>
      <c r="N1937" s="9">
        <f t="shared" si="110"/>
        <v>0.18871721630745286</v>
      </c>
      <c r="O1937" s="9">
        <f t="shared" si="111"/>
        <v>0.33106725525837444</v>
      </c>
    </row>
    <row r="1938" spans="1:15" ht="13.5">
      <c r="A1938">
        <f t="shared" si="112"/>
        <v>5</v>
      </c>
      <c r="B1938" s="3" t="s">
        <v>1973</v>
      </c>
      <c r="C1938" s="4">
        <v>37.051209769322099</v>
      </c>
      <c r="K1938" s="8">
        <v>34115</v>
      </c>
      <c r="L1938">
        <v>374.35</v>
      </c>
      <c r="M1938">
        <v>409.69349999999997</v>
      </c>
      <c r="N1938" s="9">
        <f t="shared" si="110"/>
        <v>0.19991666132444386</v>
      </c>
      <c r="O1938" s="9">
        <f t="shared" si="111"/>
        <v>0.31320437207513296</v>
      </c>
    </row>
    <row r="1939" spans="1:15" ht="13.5">
      <c r="A1939">
        <f t="shared" si="112"/>
        <v>6</v>
      </c>
      <c r="B1939" s="3" t="s">
        <v>1974</v>
      </c>
      <c r="C1939" s="4">
        <v>37.577780114782499</v>
      </c>
      <c r="K1939" s="8">
        <v>34116</v>
      </c>
      <c r="L1939">
        <v>372.73</v>
      </c>
      <c r="M1939">
        <v>407.75689999999997</v>
      </c>
      <c r="N1939" s="9">
        <f t="shared" si="110"/>
        <v>0.18214398985093561</v>
      </c>
      <c r="O1939" s="9">
        <f t="shared" si="111"/>
        <v>0.29323469711385974</v>
      </c>
    </row>
    <row r="1940" spans="1:15" ht="13.5">
      <c r="A1940">
        <f t="shared" si="112"/>
        <v>7</v>
      </c>
      <c r="B1940" s="3" t="s">
        <v>1975</v>
      </c>
      <c r="C1940" s="4">
        <v>37.577780114782499</v>
      </c>
      <c r="K1940" s="8">
        <v>34117</v>
      </c>
      <c r="L1940">
        <v>368.11</v>
      </c>
      <c r="M1940">
        <v>414.83890000000002</v>
      </c>
      <c r="N1940" s="9">
        <f t="shared" si="110"/>
        <v>0.15402219574894982</v>
      </c>
      <c r="O1940" s="9">
        <f t="shared" si="111"/>
        <v>0.30051696031099118</v>
      </c>
    </row>
    <row r="1941" spans="1:15" ht="13.5">
      <c r="A1941">
        <f t="shared" si="112"/>
        <v>1</v>
      </c>
      <c r="B1941" s="3" t="s">
        <v>1976</v>
      </c>
      <c r="C1941" s="4">
        <v>37.577780114782499</v>
      </c>
      <c r="K1941" s="8">
        <v>34121</v>
      </c>
      <c r="L1941">
        <v>372.53</v>
      </c>
      <c r="M1941">
        <v>417.12889999999999</v>
      </c>
      <c r="N1941" s="9">
        <f t="shared" si="110"/>
        <v>0.17432147022664934</v>
      </c>
      <c r="O1941" s="9">
        <f t="shared" si="111"/>
        <v>0.3149100022066007</v>
      </c>
    </row>
    <row r="1942" spans="1:15" ht="13.5">
      <c r="A1942">
        <f t="shared" si="112"/>
        <v>2</v>
      </c>
      <c r="B1942" s="3" t="s">
        <v>1977</v>
      </c>
      <c r="C1942" s="4">
        <v>38.650144220850002</v>
      </c>
      <c r="K1942" s="8">
        <v>34122</v>
      </c>
      <c r="L1942">
        <v>372.68</v>
      </c>
      <c r="M1942">
        <v>414.81060000000002</v>
      </c>
      <c r="N1942" s="9">
        <f t="shared" si="110"/>
        <v>0.17438709270813657</v>
      </c>
      <c r="O1942" s="9">
        <f t="shared" si="111"/>
        <v>0.30714879939497086</v>
      </c>
    </row>
    <row r="1943" spans="1:15" ht="13.5">
      <c r="A1943">
        <f t="shared" si="112"/>
        <v>3</v>
      </c>
      <c r="B1943" s="3" t="s">
        <v>1978</v>
      </c>
      <c r="C1943" s="4">
        <v>38.851645439506498</v>
      </c>
      <c r="K1943" s="8">
        <v>34123</v>
      </c>
      <c r="L1943">
        <v>372.06</v>
      </c>
      <c r="M1943">
        <v>419.43299999999999</v>
      </c>
      <c r="N1943" s="9">
        <f t="shared" si="110"/>
        <v>0.17766593865729741</v>
      </c>
      <c r="O1943" s="9">
        <f t="shared" si="111"/>
        <v>0.32761371189820521</v>
      </c>
    </row>
    <row r="1944" spans="1:15" ht="13.5">
      <c r="A1944">
        <f t="shared" si="112"/>
        <v>4</v>
      </c>
      <c r="B1944" s="3" t="s">
        <v>1979</v>
      </c>
      <c r="C1944" s="4">
        <v>37.525670924153097</v>
      </c>
      <c r="K1944" s="8">
        <v>34124</v>
      </c>
      <c r="L1944">
        <v>368.62</v>
      </c>
      <c r="M1944">
        <v>420.22460000000001</v>
      </c>
      <c r="N1944" s="9">
        <f t="shared" si="110"/>
        <v>0.17679734388966928</v>
      </c>
      <c r="O1944" s="9">
        <f t="shared" si="111"/>
        <v>0.34154194866555998</v>
      </c>
    </row>
    <row r="1945" spans="1:15" ht="13.5">
      <c r="A1945">
        <f t="shared" si="112"/>
        <v>5</v>
      </c>
      <c r="B1945" s="3" t="s">
        <v>1980</v>
      </c>
      <c r="C1945" s="4">
        <v>37.399247458170102</v>
      </c>
      <c r="K1945" s="8">
        <v>34127</v>
      </c>
      <c r="L1945">
        <v>364.36</v>
      </c>
      <c r="M1945">
        <v>420.4932</v>
      </c>
      <c r="N1945" s="9">
        <f t="shared" si="110"/>
        <v>0.17448344776456182</v>
      </c>
      <c r="O1945" s="9">
        <f t="shared" si="111"/>
        <v>0.35542404022821761</v>
      </c>
    </row>
    <row r="1946" spans="1:15" ht="13.5">
      <c r="A1946">
        <f t="shared" si="112"/>
        <v>6</v>
      </c>
      <c r="B1946" s="3" t="s">
        <v>1981</v>
      </c>
      <c r="C1946" s="4">
        <v>37.2972445417223</v>
      </c>
      <c r="K1946" s="8">
        <v>34128</v>
      </c>
      <c r="L1946">
        <v>360.74</v>
      </c>
      <c r="M1946">
        <v>422.27420000000001</v>
      </c>
      <c r="N1946" s="9">
        <f t="shared" si="110"/>
        <v>0.18329725119727081</v>
      </c>
      <c r="O1946" s="9">
        <f t="shared" si="111"/>
        <v>0.38514137636948109</v>
      </c>
    </row>
    <row r="1947" spans="1:15" ht="13.5">
      <c r="A1947">
        <f t="shared" si="112"/>
        <v>7</v>
      </c>
      <c r="B1947" s="3" t="s">
        <v>1982</v>
      </c>
      <c r="C1947" s="4">
        <v>37.2972445417223</v>
      </c>
      <c r="K1947" s="8">
        <v>34129</v>
      </c>
      <c r="L1947">
        <v>360.25</v>
      </c>
      <c r="M1947">
        <v>426.35939999999999</v>
      </c>
      <c r="N1947" s="9">
        <f t="shared" si="110"/>
        <v>0.19051553205551874</v>
      </c>
      <c r="O1947" s="9">
        <f t="shared" si="111"/>
        <v>0.40898678122934551</v>
      </c>
    </row>
    <row r="1948" spans="1:15" ht="13.5">
      <c r="A1948">
        <f t="shared" si="112"/>
        <v>1</v>
      </c>
      <c r="B1948" s="3" t="s">
        <v>1983</v>
      </c>
      <c r="C1948" s="4">
        <v>37.726514926065597</v>
      </c>
      <c r="K1948" s="8">
        <v>34130</v>
      </c>
      <c r="L1948">
        <v>359.55</v>
      </c>
      <c r="M1948">
        <v>428.50810000000001</v>
      </c>
      <c r="N1948" s="9">
        <f t="shared" si="110"/>
        <v>0.18828078524687686</v>
      </c>
      <c r="O1948" s="9">
        <f t="shared" si="111"/>
        <v>0.41618117522638642</v>
      </c>
    </row>
    <row r="1949" spans="1:15" ht="13.5">
      <c r="A1949">
        <f t="shared" si="112"/>
        <v>2</v>
      </c>
      <c r="B1949" s="3" t="s">
        <v>1984</v>
      </c>
      <c r="C1949" s="4">
        <v>35.672265379802198</v>
      </c>
      <c r="K1949" s="8">
        <v>34131</v>
      </c>
      <c r="L1949">
        <v>363.08</v>
      </c>
      <c r="M1949">
        <v>430.798</v>
      </c>
      <c r="N1949" s="9">
        <f t="shared" si="110"/>
        <v>0.19391009831968686</v>
      </c>
      <c r="O1949" s="9">
        <f t="shared" si="111"/>
        <v>0.41658610371247251</v>
      </c>
    </row>
    <row r="1950" spans="1:15" ht="13.5">
      <c r="A1950">
        <f t="shared" si="112"/>
        <v>3</v>
      </c>
      <c r="B1950" s="3" t="s">
        <v>1985</v>
      </c>
      <c r="C1950" s="4">
        <v>32.9949189960589</v>
      </c>
      <c r="K1950" s="8">
        <v>34134</v>
      </c>
      <c r="L1950">
        <v>367.14</v>
      </c>
      <c r="M1950">
        <v>430.86869999999999</v>
      </c>
      <c r="N1950" s="9">
        <f t="shared" si="110"/>
        <v>0.20825380109260827</v>
      </c>
      <c r="O1950" s="9">
        <f t="shared" si="111"/>
        <v>0.41798426907128272</v>
      </c>
    </row>
    <row r="1951" spans="1:15" ht="13.5">
      <c r="A1951">
        <f t="shared" si="112"/>
        <v>4</v>
      </c>
      <c r="B1951" s="3" t="s">
        <v>1986</v>
      </c>
      <c r="C1951" s="4">
        <v>33.942665031990899</v>
      </c>
      <c r="K1951" s="8">
        <v>34135</v>
      </c>
      <c r="L1951">
        <v>366.98</v>
      </c>
      <c r="M1951">
        <v>432.11270000000002</v>
      </c>
      <c r="N1951" s="9">
        <f t="shared" si="110"/>
        <v>0.22653743315508024</v>
      </c>
      <c r="O1951" s="9">
        <f t="shared" si="111"/>
        <v>0.44422693850267381</v>
      </c>
    </row>
    <row r="1952" spans="1:15" ht="13.5">
      <c r="A1952">
        <f t="shared" si="112"/>
        <v>5</v>
      </c>
      <c r="B1952" s="3" t="s">
        <v>1987</v>
      </c>
      <c r="C1952" s="4">
        <v>33.753115037268799</v>
      </c>
      <c r="K1952" s="8">
        <v>34136</v>
      </c>
      <c r="L1952">
        <v>365.02</v>
      </c>
      <c r="M1952">
        <v>433.92200000000003</v>
      </c>
      <c r="N1952" s="9">
        <f t="shared" si="110"/>
        <v>0.24410361281526938</v>
      </c>
      <c r="O1952" s="9">
        <f t="shared" si="111"/>
        <v>0.47894342194955719</v>
      </c>
    </row>
    <row r="1953" spans="1:15" ht="13.5">
      <c r="A1953">
        <f t="shared" si="112"/>
        <v>6</v>
      </c>
      <c r="B1953" s="3" t="s">
        <v>1988</v>
      </c>
      <c r="C1953" s="4">
        <v>32.485465863260103</v>
      </c>
      <c r="K1953" s="8">
        <v>34137</v>
      </c>
      <c r="L1953">
        <v>364.01</v>
      </c>
      <c r="M1953">
        <v>437.71039999999999</v>
      </c>
      <c r="N1953" s="9">
        <f t="shared" si="110"/>
        <v>0.24690850546363841</v>
      </c>
      <c r="O1953" s="9">
        <f t="shared" si="111"/>
        <v>0.49936765663001403</v>
      </c>
    </row>
    <row r="1954" spans="1:15" ht="13.5">
      <c r="A1954">
        <f t="shared" si="112"/>
        <v>7</v>
      </c>
      <c r="B1954" s="3" t="s">
        <v>1989</v>
      </c>
      <c r="C1954" s="4">
        <v>32.485465863260103</v>
      </c>
      <c r="K1954" s="8">
        <v>34138</v>
      </c>
      <c r="L1954">
        <v>357.96</v>
      </c>
      <c r="M1954">
        <v>435.98579999999998</v>
      </c>
      <c r="N1954" s="9">
        <f t="shared" si="110"/>
        <v>0.20582092568887678</v>
      </c>
      <c r="O1954" s="9">
        <f t="shared" si="111"/>
        <v>0.46865795324395321</v>
      </c>
    </row>
    <row r="1955" spans="1:15" ht="13.5">
      <c r="A1955">
        <f t="shared" si="112"/>
        <v>1</v>
      </c>
      <c r="B1955" s="3" t="s">
        <v>1990</v>
      </c>
      <c r="C1955" s="4">
        <v>32.047366302941001</v>
      </c>
      <c r="K1955" s="8">
        <v>34141</v>
      </c>
      <c r="L1955">
        <v>357.86</v>
      </c>
      <c r="M1955">
        <v>433.76650000000001</v>
      </c>
      <c r="N1955" s="9">
        <f t="shared" si="110"/>
        <v>0.21209863162173148</v>
      </c>
      <c r="O1955" s="9">
        <f t="shared" si="111"/>
        <v>0.46919963419590838</v>
      </c>
    </row>
    <row r="1956" spans="1:15" ht="13.5">
      <c r="A1956">
        <f t="shared" si="112"/>
        <v>2</v>
      </c>
      <c r="B1956" s="3" t="s">
        <v>1991</v>
      </c>
      <c r="C1956" s="4">
        <v>32.971988232671599</v>
      </c>
      <c r="K1956" s="8">
        <v>34142</v>
      </c>
      <c r="L1956">
        <v>356.2</v>
      </c>
      <c r="M1956">
        <v>436.73500000000001</v>
      </c>
      <c r="N1956" s="9">
        <f t="shared" si="110"/>
        <v>0.19751218692217187</v>
      </c>
      <c r="O1956" s="9">
        <f t="shared" si="111"/>
        <v>0.46826357370986726</v>
      </c>
    </row>
    <row r="1957" spans="1:15" ht="13.5">
      <c r="A1957">
        <f t="shared" si="112"/>
        <v>3</v>
      </c>
      <c r="B1957" s="3" t="s">
        <v>1992</v>
      </c>
      <c r="C1957" s="4">
        <v>32.339541040860297</v>
      </c>
      <c r="K1957" s="8">
        <v>34143</v>
      </c>
      <c r="L1957">
        <v>354.93</v>
      </c>
      <c r="M1957">
        <v>434.19060000000002</v>
      </c>
      <c r="N1957" s="9">
        <f t="shared" si="110"/>
        <v>0.20197094381794156</v>
      </c>
      <c r="O1957" s="9">
        <f t="shared" si="111"/>
        <v>0.47038707711063688</v>
      </c>
    </row>
    <row r="1958" spans="1:15" ht="13.5">
      <c r="A1958">
        <f t="shared" si="112"/>
        <v>4</v>
      </c>
      <c r="B1958" s="3" t="s">
        <v>1993</v>
      </c>
      <c r="C1958" s="4">
        <v>32.851637009336201</v>
      </c>
      <c r="K1958" s="8">
        <v>34144</v>
      </c>
      <c r="L1958">
        <v>357.83</v>
      </c>
      <c r="M1958">
        <v>435.23660000000001</v>
      </c>
      <c r="N1958" s="9">
        <f t="shared" si="110"/>
        <v>0.22855867609695801</v>
      </c>
      <c r="O1958" s="9">
        <f t="shared" si="111"/>
        <v>0.49432328503742373</v>
      </c>
    </row>
    <row r="1959" spans="1:15" ht="13.5">
      <c r="A1959">
        <f t="shared" si="112"/>
        <v>5</v>
      </c>
      <c r="B1959" s="3" t="s">
        <v>1994</v>
      </c>
      <c r="C1959" s="4">
        <v>34.426604581735504</v>
      </c>
      <c r="K1959" s="8">
        <v>34145</v>
      </c>
      <c r="L1959">
        <v>362.23</v>
      </c>
      <c r="M1959">
        <v>430.78390000000002</v>
      </c>
      <c r="N1959" s="9">
        <f t="shared" si="110"/>
        <v>0.24893976485191205</v>
      </c>
      <c r="O1959" s="9">
        <f t="shared" si="111"/>
        <v>0.48530807157880229</v>
      </c>
    </row>
    <row r="1960" spans="1:15" ht="13.5">
      <c r="A1960">
        <f t="shared" si="112"/>
        <v>6</v>
      </c>
      <c r="B1960" s="3" t="s">
        <v>1995</v>
      </c>
      <c r="C1960" s="4">
        <v>35.054295271159297</v>
      </c>
      <c r="K1960" s="8">
        <v>34148</v>
      </c>
      <c r="L1960">
        <v>368.45</v>
      </c>
      <c r="M1960">
        <v>429.28179999999998</v>
      </c>
      <c r="N1960" s="9">
        <f t="shared" si="110"/>
        <v>0.22490026595744683</v>
      </c>
      <c r="O1960" s="9">
        <f t="shared" si="111"/>
        <v>0.42713364361702122</v>
      </c>
    </row>
    <row r="1961" spans="1:15" ht="13.5">
      <c r="A1961">
        <f t="shared" si="112"/>
        <v>7</v>
      </c>
      <c r="B1961" s="3" t="s">
        <v>1996</v>
      </c>
      <c r="C1961" s="4">
        <v>35.054295271159297</v>
      </c>
      <c r="K1961" s="8">
        <v>34149</v>
      </c>
      <c r="L1961">
        <v>365.96</v>
      </c>
      <c r="M1961">
        <v>433.09370000000001</v>
      </c>
      <c r="N1961" s="9">
        <f t="shared" si="110"/>
        <v>0.21488563556086704</v>
      </c>
      <c r="O1961" s="9">
        <f t="shared" si="111"/>
        <v>0.43775088802576101</v>
      </c>
    </row>
    <row r="1962" spans="1:15" ht="13.5">
      <c r="A1962">
        <f t="shared" si="112"/>
        <v>1</v>
      </c>
      <c r="B1962" s="3" t="s">
        <v>1997</v>
      </c>
      <c r="C1962" s="4">
        <v>35.4009131117135</v>
      </c>
      <c r="K1962" s="8">
        <v>34150</v>
      </c>
      <c r="L1962">
        <v>366.12</v>
      </c>
      <c r="M1962">
        <v>433.09370000000001</v>
      </c>
      <c r="N1962" s="9">
        <f t="shared" si="110"/>
        <v>0.19635329869620644</v>
      </c>
      <c r="O1962" s="9">
        <f t="shared" si="111"/>
        <v>0.41520014377675407</v>
      </c>
    </row>
    <row r="1963" spans="1:15" ht="13.5">
      <c r="A1963">
        <f t="shared" si="112"/>
        <v>2</v>
      </c>
      <c r="B1963" s="3" t="s">
        <v>1998</v>
      </c>
      <c r="C1963" s="4">
        <v>34.961850051088199</v>
      </c>
      <c r="K1963" s="8">
        <v>34151</v>
      </c>
      <c r="L1963">
        <v>363.73</v>
      </c>
      <c r="M1963">
        <v>432.08760000000001</v>
      </c>
      <c r="N1963" s="9">
        <f t="shared" si="110"/>
        <v>0.20888726402552527</v>
      </c>
      <c r="O1963" s="9">
        <f t="shared" si="111"/>
        <v>0.43607950013294339</v>
      </c>
    </row>
    <row r="1964" spans="1:15" ht="13.5">
      <c r="A1964">
        <f t="shared" si="112"/>
        <v>3</v>
      </c>
      <c r="B1964" s="3" t="s">
        <v>1999</v>
      </c>
      <c r="C1964" s="4">
        <v>36.5189181325158</v>
      </c>
      <c r="K1964" s="8">
        <v>34152</v>
      </c>
      <c r="L1964">
        <v>364.21</v>
      </c>
      <c r="M1964">
        <v>435.6019</v>
      </c>
      <c r="N1964" s="9">
        <f t="shared" si="110"/>
        <v>0.20439814814814827</v>
      </c>
      <c r="O1964" s="9">
        <f t="shared" si="111"/>
        <v>0.44048247354497372</v>
      </c>
    </row>
    <row r="1965" spans="1:15" ht="13.5">
      <c r="A1965">
        <f t="shared" si="112"/>
        <v>4</v>
      </c>
      <c r="B1965" s="3" t="s">
        <v>2000</v>
      </c>
      <c r="C1965" s="4">
        <v>35.3948372975822</v>
      </c>
      <c r="K1965" s="8">
        <v>34156</v>
      </c>
      <c r="L1965">
        <v>360.8</v>
      </c>
      <c r="M1965">
        <v>436.86309999999997</v>
      </c>
      <c r="N1965" s="9">
        <f t="shared" si="110"/>
        <v>0.21780808046714162</v>
      </c>
      <c r="O1965" s="9">
        <f t="shared" si="111"/>
        <v>0.47454382826475849</v>
      </c>
    </row>
    <row r="1966" spans="1:15" ht="13.5">
      <c r="A1966">
        <f t="shared" si="112"/>
        <v>5</v>
      </c>
      <c r="B1966" s="3" t="s">
        <v>2001</v>
      </c>
      <c r="C1966" s="4">
        <v>36.140484423079499</v>
      </c>
      <c r="K1966" s="8">
        <v>34157</v>
      </c>
      <c r="L1966">
        <v>357.86</v>
      </c>
      <c r="M1966">
        <v>435.77190000000002</v>
      </c>
      <c r="N1966" s="9">
        <f t="shared" si="110"/>
        <v>0.20264820540395223</v>
      </c>
      <c r="O1966" s="9">
        <f t="shared" si="111"/>
        <v>0.4644841376529103</v>
      </c>
    </row>
    <row r="1967" spans="1:15" ht="13.5">
      <c r="A1967">
        <f t="shared" si="112"/>
        <v>6</v>
      </c>
      <c r="B1967" s="3" t="s">
        <v>2002</v>
      </c>
      <c r="C1967" s="4">
        <v>35.539876551328703</v>
      </c>
      <c r="K1967" s="8">
        <v>34158</v>
      </c>
      <c r="L1967">
        <v>360.7</v>
      </c>
      <c r="M1967">
        <v>436.97640000000001</v>
      </c>
      <c r="N1967" s="9">
        <f t="shared" si="110"/>
        <v>0.19361990800489748</v>
      </c>
      <c r="O1967" s="9">
        <f t="shared" si="111"/>
        <v>0.44603196664350242</v>
      </c>
    </row>
    <row r="1968" spans="1:15" ht="13.5">
      <c r="A1968">
        <f t="shared" si="112"/>
        <v>7</v>
      </c>
      <c r="B1968" s="3" t="s">
        <v>2003</v>
      </c>
      <c r="C1968" s="4">
        <v>35.539876551328703</v>
      </c>
      <c r="K1968" s="8">
        <v>34159</v>
      </c>
      <c r="L1968">
        <v>362.46</v>
      </c>
      <c r="M1968">
        <v>435.92779999999999</v>
      </c>
      <c r="N1968" s="9">
        <f t="shared" si="110"/>
        <v>0.19690915695274569</v>
      </c>
      <c r="O1968" s="9">
        <f t="shared" si="111"/>
        <v>0.43951325826371246</v>
      </c>
    </row>
    <row r="1969" spans="1:15" ht="13.5">
      <c r="A1969">
        <f t="shared" si="112"/>
        <v>1</v>
      </c>
      <c r="B1969" s="3" t="s">
        <v>2004</v>
      </c>
      <c r="C1969" s="4">
        <v>36.135981435724702</v>
      </c>
      <c r="K1969" s="8">
        <v>34162</v>
      </c>
      <c r="L1969">
        <v>362.87</v>
      </c>
      <c r="M1969">
        <v>440.24979999999999</v>
      </c>
      <c r="N1969" s="9">
        <f t="shared" si="110"/>
        <v>0.18981572562135218</v>
      </c>
      <c r="O1969" s="9">
        <f t="shared" si="111"/>
        <v>0.44353662535248195</v>
      </c>
    </row>
    <row r="1970" spans="1:15" ht="13.5">
      <c r="A1970">
        <f t="shared" si="112"/>
        <v>2</v>
      </c>
      <c r="B1970" s="3" t="s">
        <v>2005</v>
      </c>
      <c r="C1970" s="4">
        <v>37.959004360168002</v>
      </c>
      <c r="K1970" s="8">
        <v>34163</v>
      </c>
      <c r="L1970">
        <v>361.98</v>
      </c>
      <c r="M1970">
        <v>439.88139999999999</v>
      </c>
      <c r="N1970" s="9">
        <f t="shared" si="110"/>
        <v>0.17054714784633296</v>
      </c>
      <c r="O1970" s="9">
        <f t="shared" si="111"/>
        <v>0.42245957832104497</v>
      </c>
    </row>
    <row r="1971" spans="1:15" ht="13.5">
      <c r="A1971">
        <f t="shared" si="112"/>
        <v>3</v>
      </c>
      <c r="B1971" s="3" t="s">
        <v>2006</v>
      </c>
      <c r="C1971" s="4">
        <v>38.664343177384602</v>
      </c>
      <c r="K1971" s="8">
        <v>34164</v>
      </c>
      <c r="L1971">
        <v>363.74</v>
      </c>
      <c r="M1971">
        <v>443.1123</v>
      </c>
      <c r="N1971" s="9">
        <f t="shared" si="110"/>
        <v>0.17566825042826206</v>
      </c>
      <c r="O1971" s="9">
        <f t="shared" si="111"/>
        <v>0.43221274120042663</v>
      </c>
    </row>
    <row r="1972" spans="1:15" ht="13.5">
      <c r="A1972">
        <f t="shared" si="112"/>
        <v>4</v>
      </c>
      <c r="B1972" s="3" t="s">
        <v>2007</v>
      </c>
      <c r="C1972" s="4">
        <v>39.220008325586498</v>
      </c>
      <c r="K1972" s="8">
        <v>34165</v>
      </c>
      <c r="L1972">
        <v>360.46</v>
      </c>
      <c r="M1972">
        <v>445.79050000000001</v>
      </c>
      <c r="N1972" s="9">
        <f t="shared" si="110"/>
        <v>0.15799280390645087</v>
      </c>
      <c r="O1972" s="9">
        <f t="shared" si="111"/>
        <v>0.43212059881778475</v>
      </c>
    </row>
    <row r="1973" spans="1:15" ht="13.5">
      <c r="A1973">
        <f t="shared" si="112"/>
        <v>5</v>
      </c>
      <c r="B1973" s="3" t="s">
        <v>2008</v>
      </c>
      <c r="C1973" s="4">
        <v>37.936574657885998</v>
      </c>
      <c r="K1973" s="8">
        <v>34166</v>
      </c>
      <c r="L1973">
        <v>351.07</v>
      </c>
      <c r="M1973">
        <v>441.2559</v>
      </c>
      <c r="N1973" s="9">
        <f t="shared" si="110"/>
        <v>0.14901485893827315</v>
      </c>
      <c r="O1973" s="9">
        <f t="shared" si="111"/>
        <v>0.44418374026314056</v>
      </c>
    </row>
    <row r="1974" spans="1:15" ht="13.5">
      <c r="A1974">
        <f t="shared" si="112"/>
        <v>6</v>
      </c>
      <c r="B1974" s="3" t="s">
        <v>2009</v>
      </c>
      <c r="C1974" s="4">
        <v>36.238079275699597</v>
      </c>
      <c r="K1974" s="8">
        <v>34169</v>
      </c>
      <c r="L1974">
        <v>349.06</v>
      </c>
      <c r="M1974">
        <v>437.23149999999998</v>
      </c>
      <c r="N1974" s="9">
        <f t="shared" si="110"/>
        <v>0.16179064736228987</v>
      </c>
      <c r="O1974" s="9">
        <f t="shared" si="111"/>
        <v>0.4552554501580961</v>
      </c>
    </row>
    <row r="1975" spans="1:15" ht="13.5">
      <c r="A1975">
        <f t="shared" si="112"/>
        <v>7</v>
      </c>
      <c r="B1975" s="3" t="s">
        <v>2010</v>
      </c>
      <c r="C1975" s="4">
        <v>36.238079275699597</v>
      </c>
      <c r="K1975" s="8">
        <v>34170</v>
      </c>
      <c r="L1975">
        <v>355.76</v>
      </c>
      <c r="M1975">
        <v>437.11810000000003</v>
      </c>
      <c r="N1975" s="9">
        <f t="shared" si="110"/>
        <v>0.1660439200262207</v>
      </c>
      <c r="O1975" s="9">
        <f t="shared" si="111"/>
        <v>0.4327043592264832</v>
      </c>
    </row>
    <row r="1976" spans="1:15" ht="13.5">
      <c r="A1976">
        <f t="shared" si="112"/>
        <v>1</v>
      </c>
      <c r="B1976" s="3" t="s">
        <v>2011</v>
      </c>
      <c r="C1976" s="4">
        <v>37.445682091466097</v>
      </c>
      <c r="K1976" s="8">
        <v>34171</v>
      </c>
      <c r="L1976">
        <v>352.64</v>
      </c>
      <c r="M1976">
        <v>436.18290000000002</v>
      </c>
      <c r="N1976" s="9">
        <f t="shared" si="110"/>
        <v>0.1709001560580401</v>
      </c>
      <c r="O1976" s="9">
        <f t="shared" si="111"/>
        <v>0.44829465086163967</v>
      </c>
    </row>
    <row r="1977" spans="1:15" ht="13.5">
      <c r="A1977">
        <f t="shared" si="112"/>
        <v>2</v>
      </c>
      <c r="B1977" s="3" t="s">
        <v>2012</v>
      </c>
      <c r="C1977" s="4">
        <v>37.713095329103403</v>
      </c>
      <c r="K1977" s="8">
        <v>34172</v>
      </c>
      <c r="L1977">
        <v>348.35</v>
      </c>
      <c r="M1977">
        <v>438.2518</v>
      </c>
      <c r="N1977" s="9">
        <f t="shared" si="110"/>
        <v>0.15160831763033489</v>
      </c>
      <c r="O1977" s="9">
        <f t="shared" si="111"/>
        <v>0.44881417567522885</v>
      </c>
    </row>
    <row r="1978" spans="1:15" ht="13.5">
      <c r="A1978">
        <f t="shared" si="112"/>
        <v>3</v>
      </c>
      <c r="B1978" s="3" t="s">
        <v>2013</v>
      </c>
      <c r="C1978" s="4">
        <v>38.584749068712398</v>
      </c>
      <c r="K1978" s="8">
        <v>34173</v>
      </c>
      <c r="L1978">
        <v>353.2</v>
      </c>
      <c r="M1978">
        <v>440.20729999999998</v>
      </c>
      <c r="N1978" s="9">
        <f t="shared" si="110"/>
        <v>0.16406301496275777</v>
      </c>
      <c r="O1978" s="9">
        <f t="shared" si="111"/>
        <v>0.45081833761782342</v>
      </c>
    </row>
    <row r="1979" spans="1:15" ht="13.5">
      <c r="A1979">
        <f t="shared" si="112"/>
        <v>4</v>
      </c>
      <c r="B1979" s="3" t="s">
        <v>2014</v>
      </c>
      <c r="C1979" s="4">
        <v>39.8007167045347</v>
      </c>
      <c r="K1979" s="8">
        <v>34176</v>
      </c>
      <c r="L1979">
        <v>356.4</v>
      </c>
      <c r="M1979">
        <v>442.58800000000002</v>
      </c>
      <c r="N1979" s="9">
        <f t="shared" si="110"/>
        <v>0.18075801749271148</v>
      </c>
      <c r="O1979" s="9">
        <f t="shared" si="111"/>
        <v>0.4663000265041084</v>
      </c>
    </row>
    <row r="1980" spans="1:15" ht="13.5">
      <c r="A1980">
        <f t="shared" si="112"/>
        <v>5</v>
      </c>
      <c r="B1980" s="3" t="s">
        <v>2015</v>
      </c>
      <c r="C1980" s="4">
        <v>40.134022536673598</v>
      </c>
      <c r="K1980" s="8">
        <v>34177</v>
      </c>
      <c r="L1980">
        <v>352.02</v>
      </c>
      <c r="M1980">
        <v>447.29259999999999</v>
      </c>
      <c r="N1980" s="9">
        <f t="shared" si="110"/>
        <v>0.14754205241882912</v>
      </c>
      <c r="O1980" s="9">
        <f t="shared" si="111"/>
        <v>0.45811905072369274</v>
      </c>
    </row>
    <row r="1981" spans="1:15" ht="13.5">
      <c r="A1981">
        <f t="shared" si="112"/>
        <v>6</v>
      </c>
      <c r="B1981" s="3" t="s">
        <v>2016</v>
      </c>
      <c r="C1981" s="4">
        <v>39.737934920454201</v>
      </c>
      <c r="K1981" s="8">
        <v>34178</v>
      </c>
      <c r="L1981">
        <v>356.81</v>
      </c>
      <c r="M1981">
        <v>450.69349999999997</v>
      </c>
      <c r="N1981" s="9">
        <f t="shared" si="110"/>
        <v>0.15059172551675215</v>
      </c>
      <c r="O1981" s="9">
        <f t="shared" si="111"/>
        <v>0.4533343007319981</v>
      </c>
    </row>
    <row r="1982" spans="1:15" ht="13.5">
      <c r="A1982">
        <f t="shared" si="112"/>
        <v>7</v>
      </c>
      <c r="B1982" s="3" t="s">
        <v>2017</v>
      </c>
      <c r="C1982" s="4">
        <v>39.737934920454201</v>
      </c>
      <c r="K1982" s="8">
        <v>34179</v>
      </c>
      <c r="L1982">
        <v>357.33</v>
      </c>
      <c r="M1982">
        <v>452.60649999999998</v>
      </c>
      <c r="N1982" s="9">
        <f t="shared" si="110"/>
        <v>0.14922973016434549</v>
      </c>
      <c r="O1982" s="9">
        <f t="shared" si="111"/>
        <v>0.45565400572476111</v>
      </c>
    </row>
    <row r="1983" spans="1:15" ht="13.5">
      <c r="A1983">
        <f t="shared" si="112"/>
        <v>1</v>
      </c>
      <c r="B1983" s="3" t="s">
        <v>2018</v>
      </c>
      <c r="C1983" s="4">
        <v>40.828218493438698</v>
      </c>
      <c r="K1983" s="8">
        <v>34180</v>
      </c>
      <c r="L1983">
        <v>352.86</v>
      </c>
      <c r="M1983">
        <v>451.05829999999997</v>
      </c>
      <c r="N1983" s="9">
        <f t="shared" si="110"/>
        <v>0.13499951751423334</v>
      </c>
      <c r="O1983" s="9">
        <f t="shared" si="111"/>
        <v>0.45086139792209456</v>
      </c>
    </row>
    <row r="1984" spans="1:15" ht="13.5">
      <c r="A1984">
        <f t="shared" si="112"/>
        <v>2</v>
      </c>
      <c r="B1984" s="3" t="s">
        <v>2019</v>
      </c>
      <c r="C1984" s="4">
        <v>40.575666152392998</v>
      </c>
      <c r="K1984" s="8">
        <v>34183</v>
      </c>
      <c r="L1984">
        <v>355.25</v>
      </c>
      <c r="M1984">
        <v>449.1551</v>
      </c>
      <c r="N1984" s="9">
        <f t="shared" ref="N1984:N2047" si="113">L1984 / INDEX(L:L, MAX(ROW(L1984) - 252, 3)) - 1</f>
        <v>0.13589128697042363</v>
      </c>
      <c r="O1984" s="9">
        <f t="shared" ref="O1984:O2047" si="114">M1984 / INDEX(L:L, MAX(ROW(M1984) - 252, 3)) - 1</f>
        <v>0.43614740207833735</v>
      </c>
    </row>
    <row r="1985" spans="1:15" ht="13.5">
      <c r="A1985">
        <f t="shared" si="112"/>
        <v>3</v>
      </c>
      <c r="B1985" s="3" t="s">
        <v>2020</v>
      </c>
      <c r="C1985" s="4">
        <v>39.258117080896596</v>
      </c>
      <c r="K1985" s="8">
        <v>34184</v>
      </c>
      <c r="L1985">
        <v>356.23</v>
      </c>
      <c r="M1985">
        <v>452.3082</v>
      </c>
      <c r="N1985" s="9">
        <f t="shared" si="113"/>
        <v>0.14513951395139535</v>
      </c>
      <c r="O1985" s="9">
        <f t="shared" si="114"/>
        <v>0.45399318503278896</v>
      </c>
    </row>
    <row r="1986" spans="1:15" ht="13.5">
      <c r="A1986">
        <f t="shared" si="112"/>
        <v>4</v>
      </c>
      <c r="B1986" s="3" t="s">
        <v>2021</v>
      </c>
      <c r="C1986" s="4">
        <v>37.797785592856599</v>
      </c>
      <c r="K1986" s="8">
        <v>34185</v>
      </c>
      <c r="L1986">
        <v>360.11</v>
      </c>
      <c r="M1986">
        <v>457.47829999999999</v>
      </c>
      <c r="N1986" s="9">
        <f t="shared" si="113"/>
        <v>0.17460369234783757</v>
      </c>
      <c r="O1986" s="9">
        <f t="shared" si="114"/>
        <v>0.49219877356644282</v>
      </c>
    </row>
    <row r="1987" spans="1:15" ht="13.5">
      <c r="A1987">
        <f t="shared" ref="A1987:A2050" si="115">WEEKDAY(B1987,2)</f>
        <v>5</v>
      </c>
      <c r="B1987" s="3" t="s">
        <v>2022</v>
      </c>
      <c r="C1987" s="4">
        <v>36.915065916650697</v>
      </c>
      <c r="K1987" s="8">
        <v>34186</v>
      </c>
      <c r="L1987">
        <v>362.41</v>
      </c>
      <c r="M1987">
        <v>458.77080000000001</v>
      </c>
      <c r="N1987" s="9">
        <f t="shared" si="113"/>
        <v>0.1899461518255845</v>
      </c>
      <c r="O1987" s="9">
        <f t="shared" si="114"/>
        <v>0.50633963750985034</v>
      </c>
    </row>
    <row r="1988" spans="1:15" ht="13.5">
      <c r="A1988">
        <f t="shared" si="115"/>
        <v>6</v>
      </c>
      <c r="B1988" s="3" t="s">
        <v>2023</v>
      </c>
      <c r="C1988" s="4">
        <v>37.810580130645299</v>
      </c>
      <c r="K1988" s="8">
        <v>34187</v>
      </c>
      <c r="L1988">
        <v>363.14</v>
      </c>
      <c r="M1988">
        <v>465.8725</v>
      </c>
      <c r="N1988" s="9">
        <f t="shared" si="113"/>
        <v>0.19721746010813668</v>
      </c>
      <c r="O1988" s="9">
        <f t="shared" si="114"/>
        <v>0.53591091916128186</v>
      </c>
    </row>
    <row r="1989" spans="1:15" ht="13.5">
      <c r="A1989">
        <f t="shared" si="115"/>
        <v>7</v>
      </c>
      <c r="B1989" s="3" t="s">
        <v>2024</v>
      </c>
      <c r="C1989" s="4">
        <v>37.810580130645299</v>
      </c>
      <c r="K1989" s="8">
        <v>34190</v>
      </c>
      <c r="L1989">
        <v>362.3</v>
      </c>
      <c r="M1989">
        <v>473.44290000000001</v>
      </c>
      <c r="N1989" s="9">
        <f t="shared" si="113"/>
        <v>0.19087532458994838</v>
      </c>
      <c r="O1989" s="9">
        <f t="shared" si="114"/>
        <v>0.55620057193570638</v>
      </c>
    </row>
    <row r="1990" spans="1:15" ht="13.5">
      <c r="A1990">
        <f t="shared" si="115"/>
        <v>1</v>
      </c>
      <c r="B1990" s="3" t="s">
        <v>2025</v>
      </c>
      <c r="C1990" s="4">
        <v>37.810580130645299</v>
      </c>
      <c r="K1990" s="8">
        <v>34191</v>
      </c>
      <c r="L1990">
        <v>358.64</v>
      </c>
      <c r="M1990">
        <v>472.1078</v>
      </c>
      <c r="N1990" s="9">
        <f t="shared" si="113"/>
        <v>0.18554758520379488</v>
      </c>
      <c r="O1990" s="9">
        <f t="shared" si="114"/>
        <v>0.56063535089749106</v>
      </c>
    </row>
    <row r="1991" spans="1:15" ht="13.5">
      <c r="A1991">
        <f t="shared" si="115"/>
        <v>2</v>
      </c>
      <c r="B1991" s="3" t="s">
        <v>2026</v>
      </c>
      <c r="C1991" s="4">
        <v>36.2538402150442</v>
      </c>
      <c r="K1991" s="8">
        <v>34192</v>
      </c>
      <c r="L1991">
        <v>359.73</v>
      </c>
      <c r="M1991">
        <v>475.31779999999998</v>
      </c>
      <c r="N1991" s="9">
        <f t="shared" si="113"/>
        <v>0.19531483635155356</v>
      </c>
      <c r="O1991" s="9">
        <f t="shared" si="114"/>
        <v>0.57939126100681171</v>
      </c>
    </row>
    <row r="1992" spans="1:15" ht="13.5">
      <c r="A1992">
        <f t="shared" si="115"/>
        <v>3</v>
      </c>
      <c r="B1992" s="3" t="s">
        <v>2027</v>
      </c>
      <c r="C1992" s="4">
        <v>37.636693723882502</v>
      </c>
      <c r="K1992" s="8">
        <v>34193</v>
      </c>
      <c r="L1992">
        <v>359.4</v>
      </c>
      <c r="M1992">
        <v>474.38040000000001</v>
      </c>
      <c r="N1992" s="9">
        <f t="shared" si="113"/>
        <v>0.19294984565340068</v>
      </c>
      <c r="O1992" s="9">
        <f t="shared" si="114"/>
        <v>0.57460218408736363</v>
      </c>
    </row>
    <row r="1993" spans="1:15" ht="13.5">
      <c r="A1993">
        <f t="shared" si="115"/>
        <v>4</v>
      </c>
      <c r="B1993" s="3" t="s">
        <v>2028</v>
      </c>
      <c r="C1993" s="4">
        <v>39.237154802591803</v>
      </c>
      <c r="K1993" s="8">
        <v>34194</v>
      </c>
      <c r="L1993">
        <v>360.45</v>
      </c>
      <c r="M1993">
        <v>474.55079999999998</v>
      </c>
      <c r="N1993" s="9">
        <f t="shared" si="113"/>
        <v>0.19263474837044625</v>
      </c>
      <c r="O1993" s="9">
        <f t="shared" si="114"/>
        <v>0.57016444429738922</v>
      </c>
    </row>
    <row r="1994" spans="1:15" ht="13.5">
      <c r="A1994">
        <f t="shared" si="115"/>
        <v>5</v>
      </c>
      <c r="B1994" s="3" t="s">
        <v>2029</v>
      </c>
      <c r="C1994" s="4">
        <v>38.729826683488298</v>
      </c>
      <c r="K1994" s="8">
        <v>34197</v>
      </c>
      <c r="L1994">
        <v>370.6</v>
      </c>
      <c r="M1994">
        <v>467.64789999999999</v>
      </c>
      <c r="N1994" s="9">
        <f t="shared" si="113"/>
        <v>0.23372948500282975</v>
      </c>
      <c r="O1994" s="9">
        <f t="shared" si="114"/>
        <v>0.5568024900962083</v>
      </c>
    </row>
    <row r="1995" spans="1:15" ht="13.5">
      <c r="A1995">
        <f t="shared" si="115"/>
        <v>6</v>
      </c>
      <c r="B1995" s="3" t="s">
        <v>2030</v>
      </c>
      <c r="C1995" s="4">
        <v>38.383365014506701</v>
      </c>
      <c r="K1995" s="8">
        <v>34198</v>
      </c>
      <c r="L1995">
        <v>374.16</v>
      </c>
      <c r="M1995">
        <v>468.4717</v>
      </c>
      <c r="N1995" s="9">
        <f t="shared" si="113"/>
        <v>0.24537345227000418</v>
      </c>
      <c r="O1995" s="9">
        <f t="shared" si="114"/>
        <v>0.55928538144055384</v>
      </c>
    </row>
    <row r="1996" spans="1:15" ht="13.5">
      <c r="A1996">
        <f t="shared" si="115"/>
        <v>7</v>
      </c>
      <c r="B1996" s="3" t="s">
        <v>2031</v>
      </c>
      <c r="C1996" s="4">
        <v>38.383365014506701</v>
      </c>
      <c r="K1996" s="8">
        <v>34199</v>
      </c>
      <c r="L1996">
        <v>375.82</v>
      </c>
      <c r="M1996">
        <v>475.58769999999998</v>
      </c>
      <c r="N1996" s="9">
        <f t="shared" si="113"/>
        <v>0.2597881469562886</v>
      </c>
      <c r="O1996" s="9">
        <f t="shared" si="114"/>
        <v>0.59421996513810682</v>
      </c>
    </row>
    <row r="1997" spans="1:15" ht="13.5">
      <c r="A1997">
        <f t="shared" si="115"/>
        <v>1</v>
      </c>
      <c r="B1997" s="3" t="s">
        <v>2032</v>
      </c>
      <c r="C1997" s="4">
        <v>36.575168629846402</v>
      </c>
      <c r="K1997" s="8">
        <v>34200</v>
      </c>
      <c r="L1997">
        <v>370.27</v>
      </c>
      <c r="M1997">
        <v>477.09320000000002</v>
      </c>
      <c r="N1997" s="9">
        <f t="shared" si="113"/>
        <v>0.23662414000400767</v>
      </c>
      <c r="O1997" s="9">
        <f t="shared" si="114"/>
        <v>0.59339122303119374</v>
      </c>
    </row>
    <row r="1998" spans="1:15" ht="13.5">
      <c r="A1998">
        <f t="shared" si="115"/>
        <v>2</v>
      </c>
      <c r="B1998" s="3" t="s">
        <v>2033</v>
      </c>
      <c r="C1998" s="4">
        <v>37.092796865444598</v>
      </c>
      <c r="K1998" s="8">
        <v>34201</v>
      </c>
      <c r="L1998">
        <v>370.87</v>
      </c>
      <c r="M1998">
        <v>473.44290000000001</v>
      </c>
      <c r="N1998" s="9">
        <f t="shared" si="113"/>
        <v>0.25425276471980784</v>
      </c>
      <c r="O1998" s="9">
        <f t="shared" si="114"/>
        <v>0.60114613277418916</v>
      </c>
    </row>
    <row r="1999" spans="1:15" ht="13.5">
      <c r="A1999">
        <f t="shared" si="115"/>
        <v>3</v>
      </c>
      <c r="B1999" s="3" t="s">
        <v>2034</v>
      </c>
      <c r="C1999" s="4">
        <v>35.597887279921899</v>
      </c>
      <c r="K1999" s="8">
        <v>34204</v>
      </c>
      <c r="L1999">
        <v>370.49</v>
      </c>
      <c r="M1999">
        <v>478.32889999999998</v>
      </c>
      <c r="N1999" s="9">
        <f t="shared" si="113"/>
        <v>0.27443156410168212</v>
      </c>
      <c r="O1999" s="9">
        <f t="shared" si="114"/>
        <v>0.64538165181796292</v>
      </c>
    </row>
    <row r="2000" spans="1:15" ht="13.5">
      <c r="A2000">
        <f t="shared" si="115"/>
        <v>4</v>
      </c>
      <c r="B2000" s="3" t="s">
        <v>2035</v>
      </c>
      <c r="C2000" s="4">
        <v>35.144188337987799</v>
      </c>
      <c r="K2000" s="8">
        <v>34205</v>
      </c>
      <c r="L2000">
        <v>371</v>
      </c>
      <c r="M2000">
        <v>475.20420000000001</v>
      </c>
      <c r="N2000" s="9">
        <f t="shared" si="113"/>
        <v>0.27019994522048751</v>
      </c>
      <c r="O2000" s="9">
        <f t="shared" si="114"/>
        <v>0.62696589975349237</v>
      </c>
    </row>
    <row r="2001" spans="1:15" ht="13.5">
      <c r="A2001">
        <f t="shared" si="115"/>
        <v>5</v>
      </c>
      <c r="B2001" s="3" t="s">
        <v>2036</v>
      </c>
      <c r="C2001" s="4">
        <v>36.1192550906175</v>
      </c>
      <c r="K2001" s="8">
        <v>34206</v>
      </c>
      <c r="L2001">
        <v>367.95</v>
      </c>
      <c r="M2001">
        <v>470.67329999999998</v>
      </c>
      <c r="N2001" s="9">
        <f t="shared" si="113"/>
        <v>0.2422349763673195</v>
      </c>
      <c r="O2001" s="9">
        <f t="shared" si="114"/>
        <v>0.5890388251181633</v>
      </c>
    </row>
    <row r="2002" spans="1:15" ht="13.5">
      <c r="A2002">
        <f t="shared" si="115"/>
        <v>6</v>
      </c>
      <c r="B2002" s="3" t="s">
        <v>2037</v>
      </c>
      <c r="C2002" s="4">
        <v>36.010203310407299</v>
      </c>
      <c r="K2002" s="8">
        <v>34207</v>
      </c>
      <c r="L2002">
        <v>364.67</v>
      </c>
      <c r="M2002">
        <v>464.50900000000001</v>
      </c>
      <c r="N2002" s="9">
        <f t="shared" si="113"/>
        <v>0.21775863220463521</v>
      </c>
      <c r="O2002" s="9">
        <f t="shared" si="114"/>
        <v>0.55115541307687188</v>
      </c>
    </row>
    <row r="2003" spans="1:15" ht="13.5">
      <c r="A2003">
        <f t="shared" si="115"/>
        <v>7</v>
      </c>
      <c r="B2003" s="3" t="s">
        <v>2038</v>
      </c>
      <c r="C2003" s="4">
        <v>36.010203310407299</v>
      </c>
      <c r="K2003" s="8">
        <v>34208</v>
      </c>
      <c r="L2003">
        <v>366.5</v>
      </c>
      <c r="M2003">
        <v>469.49439999999998</v>
      </c>
      <c r="N2003" s="9">
        <f t="shared" si="113"/>
        <v>0.22517884602527261</v>
      </c>
      <c r="O2003" s="9">
        <f t="shared" si="114"/>
        <v>0.56948051079761997</v>
      </c>
    </row>
    <row r="2004" spans="1:15" ht="13.5">
      <c r="A2004">
        <f t="shared" si="115"/>
        <v>1</v>
      </c>
      <c r="B2004" s="3" t="s">
        <v>2039</v>
      </c>
      <c r="C2004" s="4">
        <v>37.3925629204141</v>
      </c>
      <c r="K2004" s="8">
        <v>34211</v>
      </c>
      <c r="L2004">
        <v>369.3</v>
      </c>
      <c r="M2004">
        <v>460.38350000000003</v>
      </c>
      <c r="N2004" s="9">
        <f t="shared" si="113"/>
        <v>0.23404397513867536</v>
      </c>
      <c r="O2004" s="9">
        <f t="shared" si="114"/>
        <v>0.53840640245939997</v>
      </c>
    </row>
    <row r="2005" spans="1:15" ht="13.5">
      <c r="A2005">
        <f t="shared" si="115"/>
        <v>2</v>
      </c>
      <c r="B2005" s="3" t="s">
        <v>2040</v>
      </c>
      <c r="C2005" s="4">
        <v>38.372554129230103</v>
      </c>
      <c r="K2005" s="8">
        <v>34212</v>
      </c>
      <c r="L2005">
        <v>372.65</v>
      </c>
      <c r="M2005">
        <v>457.935</v>
      </c>
      <c r="N2005" s="9">
        <f t="shared" si="113"/>
        <v>0.23406298638937617</v>
      </c>
      <c r="O2005" s="9">
        <f t="shared" si="114"/>
        <v>0.51649170447395432</v>
      </c>
    </row>
    <row r="2006" spans="1:15" ht="13.5">
      <c r="A2006">
        <f t="shared" si="115"/>
        <v>3</v>
      </c>
      <c r="B2006" s="3" t="s">
        <v>2041</v>
      </c>
      <c r="C2006" s="4">
        <v>38.609080417007902</v>
      </c>
      <c r="K2006" s="8">
        <v>34213</v>
      </c>
      <c r="L2006">
        <v>374.16</v>
      </c>
      <c r="M2006">
        <v>455.84230000000002</v>
      </c>
      <c r="N2006" s="9">
        <f t="shared" si="113"/>
        <v>0.22047167041784932</v>
      </c>
      <c r="O2006" s="9">
        <f t="shared" si="114"/>
        <v>0.48691098280979883</v>
      </c>
    </row>
    <row r="2007" spans="1:15" ht="13.5">
      <c r="A2007">
        <f t="shared" si="115"/>
        <v>4</v>
      </c>
      <c r="B2007" s="3" t="s">
        <v>2042</v>
      </c>
      <c r="C2007" s="4">
        <v>38.674740321559398</v>
      </c>
      <c r="K2007" s="8">
        <v>34214</v>
      </c>
      <c r="L2007">
        <v>374.57</v>
      </c>
      <c r="M2007">
        <v>450.84559999999999</v>
      </c>
      <c r="N2007" s="9">
        <f t="shared" si="113"/>
        <v>0.21546548982704339</v>
      </c>
      <c r="O2007" s="9">
        <f t="shared" si="114"/>
        <v>0.46297692831878501</v>
      </c>
    </row>
    <row r="2008" spans="1:15" ht="13.5">
      <c r="A2008">
        <f t="shared" si="115"/>
        <v>5</v>
      </c>
      <c r="B2008" s="3" t="s">
        <v>2043</v>
      </c>
      <c r="C2008" s="4">
        <v>34.325260880814703</v>
      </c>
      <c r="K2008" s="8">
        <v>34215</v>
      </c>
      <c r="L2008">
        <v>373.7</v>
      </c>
      <c r="M2008">
        <v>450.84559999999999</v>
      </c>
      <c r="N2008" s="9">
        <f t="shared" si="113"/>
        <v>0.21968732660987622</v>
      </c>
      <c r="O2008" s="9">
        <f t="shared" si="114"/>
        <v>0.47147622311433146</v>
      </c>
    </row>
    <row r="2009" spans="1:15" ht="13.5">
      <c r="A2009">
        <f t="shared" si="115"/>
        <v>6</v>
      </c>
      <c r="B2009" s="3" t="s">
        <v>2044</v>
      </c>
      <c r="C2009" s="4">
        <v>32.564624622690602</v>
      </c>
      <c r="K2009" s="8">
        <v>34219</v>
      </c>
      <c r="L2009">
        <v>366.68</v>
      </c>
      <c r="M2009">
        <v>446.37560000000002</v>
      </c>
      <c r="N2009" s="9">
        <f t="shared" si="113"/>
        <v>0.19920201458612685</v>
      </c>
      <c r="O2009" s="9">
        <f t="shared" si="114"/>
        <v>0.45984105700363043</v>
      </c>
    </row>
    <row r="2010" spans="1:15" ht="13.5">
      <c r="A2010">
        <f t="shared" si="115"/>
        <v>7</v>
      </c>
      <c r="B2010" s="3" t="s">
        <v>2045</v>
      </c>
      <c r="C2010" s="4">
        <v>32.564624622690602</v>
      </c>
      <c r="K2010" s="8">
        <v>34220</v>
      </c>
      <c r="L2010">
        <v>364.85</v>
      </c>
      <c r="M2010">
        <v>446.88810000000001</v>
      </c>
      <c r="N2010" s="9">
        <f t="shared" si="113"/>
        <v>0.17697345075647597</v>
      </c>
      <c r="O2010" s="9">
        <f t="shared" si="114"/>
        <v>0.44162102003290427</v>
      </c>
    </row>
    <row r="2011" spans="1:15" ht="13.5">
      <c r="A2011">
        <f t="shared" si="115"/>
        <v>1</v>
      </c>
      <c r="B2011" s="3" t="s">
        <v>2046</v>
      </c>
      <c r="C2011" s="4">
        <v>33.935255941286698</v>
      </c>
      <c r="K2011" s="8">
        <v>34221</v>
      </c>
      <c r="L2011">
        <v>368.3</v>
      </c>
      <c r="M2011">
        <v>451.45769999999999</v>
      </c>
      <c r="N2011" s="9">
        <f t="shared" si="113"/>
        <v>0.16987484912013229</v>
      </c>
      <c r="O2011" s="9">
        <f t="shared" si="114"/>
        <v>0.43401848675433574</v>
      </c>
    </row>
    <row r="2012" spans="1:15" ht="13.5">
      <c r="A2012">
        <f t="shared" si="115"/>
        <v>2</v>
      </c>
      <c r="B2012" s="3" t="s">
        <v>2047</v>
      </c>
      <c r="C2012" s="4">
        <v>33.183328184386497</v>
      </c>
      <c r="K2012" s="8">
        <v>34222</v>
      </c>
      <c r="L2012">
        <v>370.64</v>
      </c>
      <c r="M2012">
        <v>458.3621</v>
      </c>
      <c r="N2012" s="9">
        <f t="shared" si="113"/>
        <v>0.17592563215838064</v>
      </c>
      <c r="O2012" s="9">
        <f t="shared" si="114"/>
        <v>0.4542406167708366</v>
      </c>
    </row>
    <row r="2013" spans="1:15" ht="13.5">
      <c r="A2013">
        <f t="shared" si="115"/>
        <v>3</v>
      </c>
      <c r="B2013" s="3" t="s">
        <v>2048</v>
      </c>
      <c r="C2013" s="4">
        <v>32.776010268904201</v>
      </c>
      <c r="K2013" s="8">
        <v>34225</v>
      </c>
      <c r="L2013">
        <v>367.59</v>
      </c>
      <c r="M2013">
        <v>459.928</v>
      </c>
      <c r="N2013" s="9">
        <f t="shared" si="113"/>
        <v>0.13233527400425094</v>
      </c>
      <c r="O2013" s="9">
        <f t="shared" si="114"/>
        <v>0.41677602193266172</v>
      </c>
    </row>
    <row r="2014" spans="1:15" ht="13.5">
      <c r="A2014">
        <f t="shared" si="115"/>
        <v>4</v>
      </c>
      <c r="B2014" s="3" t="s">
        <v>2049</v>
      </c>
      <c r="C2014" s="4">
        <v>33.526334183580303</v>
      </c>
      <c r="K2014" s="8">
        <v>34226</v>
      </c>
      <c r="L2014">
        <v>364.2</v>
      </c>
      <c r="M2014">
        <v>452.3261</v>
      </c>
      <c r="N2014" s="9">
        <f t="shared" si="113"/>
        <v>0.13851636500046882</v>
      </c>
      <c r="O2014" s="9">
        <f t="shared" si="114"/>
        <v>0.41400512676232459</v>
      </c>
    </row>
    <row r="2015" spans="1:15" ht="13.5">
      <c r="A2015">
        <f t="shared" si="115"/>
        <v>5</v>
      </c>
      <c r="B2015" s="3" t="s">
        <v>2050</v>
      </c>
      <c r="C2015" s="4">
        <v>32.686706404839597</v>
      </c>
      <c r="K2015" s="8">
        <v>34227</v>
      </c>
      <c r="L2015">
        <v>367.32</v>
      </c>
      <c r="M2015">
        <v>448.22620000000001</v>
      </c>
      <c r="N2015" s="9">
        <f t="shared" si="113"/>
        <v>0.1534620819594914</v>
      </c>
      <c r="O2015" s="9">
        <f t="shared" si="114"/>
        <v>0.40752457214633386</v>
      </c>
    </row>
    <row r="2016" spans="1:15" ht="13.5">
      <c r="A2016">
        <f t="shared" si="115"/>
        <v>6</v>
      </c>
      <c r="B2016" s="3" t="s">
        <v>2051</v>
      </c>
      <c r="C2016" s="4">
        <v>32.655399408283898</v>
      </c>
      <c r="K2016" s="8">
        <v>34228</v>
      </c>
      <c r="L2016">
        <v>365.74</v>
      </c>
      <c r="M2016">
        <v>448.32589999999999</v>
      </c>
      <c r="N2016" s="9">
        <f t="shared" si="113"/>
        <v>0.14569432697428186</v>
      </c>
      <c r="O2016" s="9">
        <f t="shared" si="114"/>
        <v>0.40439776963317975</v>
      </c>
    </row>
    <row r="2017" spans="1:15" ht="13.5">
      <c r="A2017">
        <f t="shared" si="115"/>
        <v>7</v>
      </c>
      <c r="B2017" s="3" t="s">
        <v>2052</v>
      </c>
      <c r="C2017" s="4">
        <v>32.655399408283898</v>
      </c>
      <c r="K2017" s="8">
        <v>34229</v>
      </c>
      <c r="L2017">
        <v>366.18</v>
      </c>
      <c r="M2017">
        <v>448.22620000000001</v>
      </c>
      <c r="N2017" s="9">
        <f t="shared" si="113"/>
        <v>0.14463442843299679</v>
      </c>
      <c r="O2017" s="9">
        <f t="shared" si="114"/>
        <v>0.40110093463786689</v>
      </c>
    </row>
    <row r="2018" spans="1:15" ht="13.5">
      <c r="A2018">
        <f t="shared" si="115"/>
        <v>1</v>
      </c>
      <c r="B2018" s="3" t="s">
        <v>2053</v>
      </c>
      <c r="C2018" s="4">
        <v>34.982248520710002</v>
      </c>
      <c r="K2018" s="8">
        <v>34232</v>
      </c>
      <c r="L2018">
        <v>367.45</v>
      </c>
      <c r="M2018">
        <v>442.07639999999998</v>
      </c>
      <c r="N2018" s="9">
        <f t="shared" si="113"/>
        <v>0.1509428052371109</v>
      </c>
      <c r="O2018" s="9">
        <f t="shared" si="114"/>
        <v>0.38469084758504035</v>
      </c>
    </row>
    <row r="2019" spans="1:15" ht="13.5">
      <c r="A2019">
        <f t="shared" si="115"/>
        <v>2</v>
      </c>
      <c r="B2019" s="3" t="s">
        <v>2054</v>
      </c>
      <c r="C2019" s="4">
        <v>34.6156005442771</v>
      </c>
      <c r="K2019" s="8">
        <v>34233</v>
      </c>
      <c r="L2019">
        <v>365.64</v>
      </c>
      <c r="M2019">
        <v>454.83159999999998</v>
      </c>
      <c r="N2019" s="9">
        <f t="shared" si="113"/>
        <v>0.1634581729086455</v>
      </c>
      <c r="O2019" s="9">
        <f t="shared" si="114"/>
        <v>0.44726381773634127</v>
      </c>
    </row>
    <row r="2020" spans="1:15" ht="13.5">
      <c r="A2020">
        <f t="shared" si="115"/>
        <v>3</v>
      </c>
      <c r="B2020" s="3" t="s">
        <v>2055</v>
      </c>
      <c r="C2020" s="4">
        <v>34.554042049156102</v>
      </c>
      <c r="K2020" s="8">
        <v>34234</v>
      </c>
      <c r="L2020">
        <v>374</v>
      </c>
      <c r="M2020">
        <v>457.23739999999998</v>
      </c>
      <c r="N2020" s="9">
        <f t="shared" si="113"/>
        <v>0.18421885884364508</v>
      </c>
      <c r="O2020" s="9">
        <f t="shared" si="114"/>
        <v>0.44777848141346333</v>
      </c>
    </row>
    <row r="2021" spans="1:15" ht="13.5">
      <c r="A2021">
        <f t="shared" si="115"/>
        <v>4</v>
      </c>
      <c r="B2021" s="3" t="s">
        <v>2056</v>
      </c>
      <c r="C2021" s="4">
        <v>34.235405289098999</v>
      </c>
      <c r="K2021" s="8">
        <v>34235</v>
      </c>
      <c r="L2021">
        <v>377.07</v>
      </c>
      <c r="M2021">
        <v>455.14479999999998</v>
      </c>
      <c r="N2021" s="9">
        <f t="shared" si="113"/>
        <v>0.18747244441645128</v>
      </c>
      <c r="O2021" s="9">
        <f t="shared" si="114"/>
        <v>0.4333463500661332</v>
      </c>
    </row>
    <row r="2022" spans="1:15" ht="13.5">
      <c r="A2022">
        <f t="shared" si="115"/>
        <v>5</v>
      </c>
      <c r="B2022" s="3" t="s">
        <v>2057</v>
      </c>
      <c r="C2022" s="4">
        <v>34.455507882761403</v>
      </c>
      <c r="K2022" s="8">
        <v>34236</v>
      </c>
      <c r="L2022">
        <v>378.04</v>
      </c>
      <c r="M2022">
        <v>455.77109999999999</v>
      </c>
      <c r="N2022" s="9">
        <f t="shared" si="113"/>
        <v>0.21857976340134733</v>
      </c>
      <c r="O2022" s="9">
        <f t="shared" si="114"/>
        <v>0.46913934822550996</v>
      </c>
    </row>
    <row r="2023" spans="1:15" ht="13.5">
      <c r="A2023">
        <f t="shared" si="115"/>
        <v>6</v>
      </c>
      <c r="B2023" s="3" t="s">
        <v>2058</v>
      </c>
      <c r="C2023" s="4">
        <v>33.107617259085899</v>
      </c>
      <c r="K2023" s="8">
        <v>34239</v>
      </c>
      <c r="L2023">
        <v>382.51</v>
      </c>
      <c r="M2023">
        <v>460.09879999999998</v>
      </c>
      <c r="N2023" s="9">
        <f t="shared" si="113"/>
        <v>0.24243999090525215</v>
      </c>
      <c r="O2023" s="9">
        <f t="shared" si="114"/>
        <v>0.49445805047585001</v>
      </c>
    </row>
    <row r="2024" spans="1:15" ht="13.5">
      <c r="A2024">
        <f t="shared" si="115"/>
        <v>7</v>
      </c>
      <c r="B2024" s="3" t="s">
        <v>2059</v>
      </c>
      <c r="C2024" s="4">
        <v>33.107617259085899</v>
      </c>
      <c r="K2024" s="8">
        <v>34240</v>
      </c>
      <c r="L2024">
        <v>386.02</v>
      </c>
      <c r="M2024">
        <v>457.94920000000002</v>
      </c>
      <c r="N2024" s="9">
        <f t="shared" si="113"/>
        <v>0.24262031224851133</v>
      </c>
      <c r="O2024" s="9">
        <f t="shared" si="114"/>
        <v>0.47416449380331582</v>
      </c>
    </row>
    <row r="2025" spans="1:15" ht="13.5">
      <c r="A2025">
        <f t="shared" si="115"/>
        <v>1</v>
      </c>
      <c r="B2025" s="3" t="s">
        <v>2060</v>
      </c>
      <c r="C2025" s="4">
        <v>32.988955373034997</v>
      </c>
      <c r="K2025" s="8">
        <v>34241</v>
      </c>
      <c r="L2025">
        <v>386.89</v>
      </c>
      <c r="M2025">
        <v>459.202</v>
      </c>
      <c r="N2025" s="9">
        <f t="shared" si="113"/>
        <v>0.23535985695127404</v>
      </c>
      <c r="O2025" s="9">
        <f t="shared" si="114"/>
        <v>0.46625582731975213</v>
      </c>
    </row>
    <row r="2026" spans="1:15" ht="13.5">
      <c r="A2026">
        <f t="shared" si="115"/>
        <v>2</v>
      </c>
      <c r="B2026" s="3" t="s">
        <v>2061</v>
      </c>
      <c r="C2026" s="4">
        <v>32.939133726707702</v>
      </c>
      <c r="K2026" s="8">
        <v>34242</v>
      </c>
      <c r="L2026">
        <v>382.71</v>
      </c>
      <c r="M2026">
        <v>467.0496</v>
      </c>
      <c r="N2026" s="9">
        <f t="shared" si="113"/>
        <v>0.23838338079213028</v>
      </c>
      <c r="O2026" s="9">
        <f t="shared" si="114"/>
        <v>0.5112917421692984</v>
      </c>
    </row>
    <row r="2027" spans="1:15" ht="13.5">
      <c r="A2027">
        <f t="shared" si="115"/>
        <v>3</v>
      </c>
      <c r="B2027" s="3" t="s">
        <v>2062</v>
      </c>
      <c r="C2027" s="4">
        <v>31.9681427252434</v>
      </c>
      <c r="K2027" s="8">
        <v>34243</v>
      </c>
      <c r="L2027">
        <v>382.81</v>
      </c>
      <c r="M2027">
        <v>468.10550000000001</v>
      </c>
      <c r="N2027" s="9">
        <f t="shared" si="113"/>
        <v>0.2576300141266139</v>
      </c>
      <c r="O2027" s="9">
        <f t="shared" si="114"/>
        <v>0.53784782680114329</v>
      </c>
    </row>
    <row r="2028" spans="1:15" ht="13.5">
      <c r="A2028">
        <f t="shared" si="115"/>
        <v>4</v>
      </c>
      <c r="B2028" s="3" t="s">
        <v>2063</v>
      </c>
      <c r="C2028" s="4">
        <v>32.180680844309002</v>
      </c>
      <c r="K2028" s="8">
        <v>34246</v>
      </c>
      <c r="L2028">
        <v>384.3</v>
      </c>
      <c r="M2028">
        <v>468.11970000000002</v>
      </c>
      <c r="N2028" s="9">
        <f t="shared" si="113"/>
        <v>0.26547681770284504</v>
      </c>
      <c r="O2028" s="9">
        <f t="shared" si="114"/>
        <v>0.54149005532139105</v>
      </c>
    </row>
    <row r="2029" spans="1:15" ht="13.5">
      <c r="A2029">
        <f t="shared" si="115"/>
        <v>5</v>
      </c>
      <c r="B2029" s="3" t="s">
        <v>2064</v>
      </c>
      <c r="C2029" s="4">
        <v>31.705844081958698</v>
      </c>
      <c r="K2029" s="8">
        <v>34247</v>
      </c>
      <c r="L2029">
        <v>381.27</v>
      </c>
      <c r="M2029">
        <v>455.47789999999998</v>
      </c>
      <c r="N2029" s="9">
        <f t="shared" si="113"/>
        <v>0.23805039615534485</v>
      </c>
      <c r="O2029" s="9">
        <f t="shared" si="114"/>
        <v>0.47901643070528643</v>
      </c>
    </row>
    <row r="2030" spans="1:15" ht="13.5">
      <c r="A2030">
        <f t="shared" si="115"/>
        <v>6</v>
      </c>
      <c r="B2030" s="3" t="s">
        <v>2065</v>
      </c>
      <c r="C2030" s="4">
        <v>32.099146564677604</v>
      </c>
      <c r="K2030" s="8">
        <v>34248</v>
      </c>
      <c r="L2030">
        <v>380.42</v>
      </c>
      <c r="M2030">
        <v>454.50760000000002</v>
      </c>
      <c r="N2030" s="9">
        <f t="shared" si="113"/>
        <v>0.24572663566703778</v>
      </c>
      <c r="O2030" s="9">
        <f t="shared" si="114"/>
        <v>0.48833453402318439</v>
      </c>
    </row>
    <row r="2031" spans="1:15" ht="13.5">
      <c r="A2031">
        <f t="shared" si="115"/>
        <v>7</v>
      </c>
      <c r="B2031" s="3" t="s">
        <v>2066</v>
      </c>
      <c r="C2031" s="4">
        <v>32.099146564677604</v>
      </c>
      <c r="K2031" s="8">
        <v>34249</v>
      </c>
      <c r="L2031">
        <v>377.99</v>
      </c>
      <c r="M2031">
        <v>448.25799999999998</v>
      </c>
      <c r="N2031" s="9">
        <f t="shared" si="113"/>
        <v>0.2258472514999188</v>
      </c>
      <c r="O2031" s="9">
        <f t="shared" si="114"/>
        <v>0.45373114966758532</v>
      </c>
    </row>
    <row r="2032" spans="1:15" ht="13.5">
      <c r="A2032">
        <f t="shared" si="115"/>
        <v>1</v>
      </c>
      <c r="B2032" s="3" t="s">
        <v>2067</v>
      </c>
      <c r="C2032" s="4">
        <v>33.784582565807099</v>
      </c>
      <c r="K2032" s="8">
        <v>34250</v>
      </c>
      <c r="L2032">
        <v>381.32</v>
      </c>
      <c r="M2032">
        <v>443.84910000000002</v>
      </c>
      <c r="N2032" s="9">
        <f t="shared" si="113"/>
        <v>0.24765239014494655</v>
      </c>
      <c r="O2032" s="9">
        <f t="shared" si="114"/>
        <v>0.4522432352844945</v>
      </c>
    </row>
    <row r="2033" spans="1:15" ht="13.5">
      <c r="A2033">
        <f t="shared" si="115"/>
        <v>2</v>
      </c>
      <c r="B2033" s="3" t="s">
        <v>2068</v>
      </c>
      <c r="C2033" s="4">
        <v>33.794146236094598</v>
      </c>
      <c r="K2033" s="8">
        <v>34253</v>
      </c>
      <c r="L2033">
        <v>380.65</v>
      </c>
      <c r="M2033">
        <v>441.452</v>
      </c>
      <c r="N2033" s="9">
        <f t="shared" si="113"/>
        <v>0.23543539644931988</v>
      </c>
      <c r="O2033" s="9">
        <f t="shared" si="114"/>
        <v>0.43277400928239906</v>
      </c>
    </row>
    <row r="2034" spans="1:15" ht="13.5">
      <c r="A2034">
        <f t="shared" si="115"/>
        <v>3</v>
      </c>
      <c r="B2034" s="3" t="s">
        <v>2069</v>
      </c>
      <c r="C2034" s="4">
        <v>32.989624978894199</v>
      </c>
      <c r="K2034" s="8">
        <v>34254</v>
      </c>
      <c r="L2034">
        <v>382.57</v>
      </c>
      <c r="M2034">
        <v>448.77170000000001</v>
      </c>
      <c r="N2034" s="9">
        <f t="shared" si="113"/>
        <v>0.2335794666752653</v>
      </c>
      <c r="O2034" s="9">
        <f t="shared" si="114"/>
        <v>0.44704382033340861</v>
      </c>
    </row>
    <row r="2035" spans="1:15" ht="13.5">
      <c r="A2035">
        <f t="shared" si="115"/>
        <v>4</v>
      </c>
      <c r="B2035" s="3" t="s">
        <v>2070</v>
      </c>
      <c r="C2035" s="4">
        <v>32.883213924980602</v>
      </c>
      <c r="K2035" s="8">
        <v>34255</v>
      </c>
      <c r="L2035">
        <v>386.3</v>
      </c>
      <c r="M2035">
        <v>435.5163</v>
      </c>
      <c r="N2035" s="9">
        <f t="shared" si="113"/>
        <v>0.24781962659086521</v>
      </c>
      <c r="O2035" s="9">
        <f t="shared" si="114"/>
        <v>0.40679727372569285</v>
      </c>
    </row>
    <row r="2036" spans="1:15" ht="13.5">
      <c r="A2036">
        <f t="shared" si="115"/>
        <v>5</v>
      </c>
      <c r="B2036" s="3" t="s">
        <v>2071</v>
      </c>
      <c r="C2036" s="4">
        <v>32.749322246236702</v>
      </c>
      <c r="K2036" s="8">
        <v>34256</v>
      </c>
      <c r="L2036">
        <v>391.98</v>
      </c>
      <c r="M2036">
        <v>425.31439999999998</v>
      </c>
      <c r="N2036" s="9">
        <f t="shared" si="113"/>
        <v>0.25578266162619356</v>
      </c>
      <c r="O2036" s="9">
        <f t="shared" si="114"/>
        <v>0.36257576728391094</v>
      </c>
    </row>
    <row r="2037" spans="1:15" ht="13.5">
      <c r="A2037">
        <f t="shared" si="115"/>
        <v>6</v>
      </c>
      <c r="B2037" s="3" t="s">
        <v>2072</v>
      </c>
      <c r="C2037" s="4">
        <v>32.647905953099297</v>
      </c>
      <c r="K2037" s="8">
        <v>34257</v>
      </c>
      <c r="L2037">
        <v>392.45</v>
      </c>
      <c r="M2037">
        <v>403.36950000000002</v>
      </c>
      <c r="N2037" s="9">
        <f t="shared" si="113"/>
        <v>0.24039950693764034</v>
      </c>
      <c r="O2037" s="9">
        <f t="shared" si="114"/>
        <v>0.27491229179177612</v>
      </c>
    </row>
    <row r="2038" spans="1:15" ht="13.5">
      <c r="A2038">
        <f t="shared" si="115"/>
        <v>7</v>
      </c>
      <c r="B2038" s="3" t="s">
        <v>2073</v>
      </c>
      <c r="C2038" s="4">
        <v>32.647905953099297</v>
      </c>
      <c r="K2038" s="8">
        <v>34260</v>
      </c>
      <c r="L2038">
        <v>389.85</v>
      </c>
      <c r="M2038">
        <v>320.81209999999999</v>
      </c>
      <c r="N2038" s="9">
        <f t="shared" si="113"/>
        <v>0.20775116949100036</v>
      </c>
      <c r="O2038" s="9">
        <f t="shared" si="114"/>
        <v>-6.1275132439048141E-3</v>
      </c>
    </row>
    <row r="2039" spans="1:15" ht="13.5">
      <c r="A2039">
        <f t="shared" si="115"/>
        <v>1</v>
      </c>
      <c r="B2039" s="3" t="s">
        <v>2074</v>
      </c>
      <c r="C2039" s="4">
        <v>30.344074907936999</v>
      </c>
      <c r="K2039" s="8">
        <v>34261</v>
      </c>
      <c r="L2039">
        <v>382.73</v>
      </c>
      <c r="M2039">
        <v>337.92</v>
      </c>
      <c r="N2039" s="9">
        <f t="shared" si="113"/>
        <v>0.18353021213433118</v>
      </c>
      <c r="O2039" s="9">
        <f t="shared" si="114"/>
        <v>4.4962582720019961E-2</v>
      </c>
    </row>
    <row r="2040" spans="1:15" ht="13.5">
      <c r="A2040">
        <f t="shared" si="115"/>
        <v>2</v>
      </c>
      <c r="B2040" s="3" t="s">
        <v>2075</v>
      </c>
      <c r="C2040" s="4">
        <v>29.775791098347799</v>
      </c>
      <c r="K2040" s="8">
        <v>34262</v>
      </c>
      <c r="L2040">
        <v>383.93</v>
      </c>
      <c r="M2040">
        <v>368.66860000000003</v>
      </c>
      <c r="N2040" s="9">
        <f t="shared" si="113"/>
        <v>0.17744656055448216</v>
      </c>
      <c r="O2040" s="9">
        <f t="shared" si="114"/>
        <v>0.13064250007667066</v>
      </c>
    </row>
    <row r="2041" spans="1:15" ht="13.5">
      <c r="A2041">
        <f t="shared" si="115"/>
        <v>3</v>
      </c>
      <c r="B2041" s="3" t="s">
        <v>2076</v>
      </c>
      <c r="C2041" s="4">
        <v>28.398843600015201</v>
      </c>
      <c r="K2041" s="8">
        <v>34263</v>
      </c>
      <c r="L2041">
        <v>387.36</v>
      </c>
      <c r="M2041">
        <v>354.21460000000002</v>
      </c>
      <c r="N2041" s="9">
        <f t="shared" si="113"/>
        <v>0.18785648574057023</v>
      </c>
      <c r="O2041" s="9">
        <f t="shared" si="114"/>
        <v>8.6214658080343343E-2</v>
      </c>
    </row>
    <row r="2042" spans="1:15" ht="13.5">
      <c r="A2042">
        <f t="shared" si="115"/>
        <v>4</v>
      </c>
      <c r="B2042" s="3" t="s">
        <v>2077</v>
      </c>
      <c r="C2042" s="4">
        <v>27.517145628153301</v>
      </c>
      <c r="K2042" s="8">
        <v>34264</v>
      </c>
      <c r="L2042">
        <v>388.19</v>
      </c>
      <c r="M2042">
        <v>354.17180000000002</v>
      </c>
      <c r="N2042" s="9">
        <f t="shared" si="113"/>
        <v>0.19281588003933137</v>
      </c>
      <c r="O2042" s="9">
        <f t="shared" si="114"/>
        <v>8.8286012782694323E-2</v>
      </c>
    </row>
    <row r="2043" spans="1:15" ht="13.5">
      <c r="A2043">
        <f t="shared" si="115"/>
        <v>5</v>
      </c>
      <c r="B2043" s="3" t="s">
        <v>2078</v>
      </c>
      <c r="C2043" s="4">
        <v>28.113036010104899</v>
      </c>
      <c r="K2043" s="8">
        <v>34267</v>
      </c>
      <c r="L2043">
        <v>387.4</v>
      </c>
      <c r="M2043">
        <v>324.8501</v>
      </c>
      <c r="N2043" s="9">
        <f t="shared" si="113"/>
        <v>0.18409389613962146</v>
      </c>
      <c r="O2043" s="9">
        <f t="shared" si="114"/>
        <v>-7.0908090595104278E-3</v>
      </c>
    </row>
    <row r="2044" spans="1:15" ht="13.5">
      <c r="A2044">
        <f t="shared" si="115"/>
        <v>6</v>
      </c>
      <c r="B2044" s="3" t="s">
        <v>2079</v>
      </c>
      <c r="C2044" s="4">
        <v>28.113036010104899</v>
      </c>
      <c r="K2044" s="8">
        <v>34268</v>
      </c>
      <c r="L2044">
        <v>384.6</v>
      </c>
      <c r="M2044">
        <v>332.72629999999998</v>
      </c>
      <c r="N2044" s="9">
        <f t="shared" si="113"/>
        <v>0.18733020498888608</v>
      </c>
      <c r="O2044" s="9">
        <f t="shared" si="114"/>
        <v>2.7186651024944331E-2</v>
      </c>
    </row>
    <row r="2045" spans="1:15" ht="13.5">
      <c r="A2045">
        <f t="shared" si="115"/>
        <v>7</v>
      </c>
      <c r="B2045" s="3" t="s">
        <v>2080</v>
      </c>
      <c r="C2045" s="4">
        <v>28.113036010104899</v>
      </c>
      <c r="K2045" s="8">
        <v>34269</v>
      </c>
      <c r="L2045">
        <v>390.25</v>
      </c>
      <c r="M2045">
        <v>332.85469999999998</v>
      </c>
      <c r="N2045" s="9">
        <f t="shared" si="113"/>
        <v>0.19463066703400989</v>
      </c>
      <c r="O2045" s="9">
        <f t="shared" si="114"/>
        <v>1.8932561912633483E-2</v>
      </c>
    </row>
    <row r="2046" spans="1:15" ht="13.5">
      <c r="A2046">
        <f t="shared" si="115"/>
        <v>1</v>
      </c>
      <c r="B2046" s="3" t="s">
        <v>2081</v>
      </c>
      <c r="C2046" s="4">
        <v>29.276024766155398</v>
      </c>
      <c r="K2046" s="8">
        <v>34270</v>
      </c>
      <c r="L2046">
        <v>389.24</v>
      </c>
      <c r="M2046">
        <v>349.24919999999997</v>
      </c>
      <c r="N2046" s="9">
        <f t="shared" si="113"/>
        <v>0.17563200338276608</v>
      </c>
      <c r="O2046" s="9">
        <f t="shared" si="114"/>
        <v>5.4846718414932605E-2</v>
      </c>
    </row>
    <row r="2047" spans="1:15" ht="13.5">
      <c r="A2047">
        <f t="shared" si="115"/>
        <v>2</v>
      </c>
      <c r="B2047" s="3" t="s">
        <v>2082</v>
      </c>
      <c r="C2047" s="4">
        <v>30.5621028825271</v>
      </c>
      <c r="K2047" s="8">
        <v>34271</v>
      </c>
      <c r="L2047">
        <v>390.98</v>
      </c>
      <c r="M2047">
        <v>360.30720000000002</v>
      </c>
      <c r="N2047" s="9">
        <f t="shared" si="113"/>
        <v>0.18784748594865586</v>
      </c>
      <c r="O2047" s="9">
        <f t="shared" si="114"/>
        <v>9.4659577700136888E-2</v>
      </c>
    </row>
    <row r="2048" spans="1:15" ht="13.5">
      <c r="A2048">
        <f t="shared" si="115"/>
        <v>3</v>
      </c>
      <c r="B2048" s="3" t="s">
        <v>2083</v>
      </c>
      <c r="C2048" s="4">
        <v>30.084022295885099</v>
      </c>
      <c r="K2048" s="8">
        <v>34274</v>
      </c>
      <c r="L2048">
        <v>395.03</v>
      </c>
      <c r="M2048">
        <v>365.97390000000001</v>
      </c>
      <c r="N2048" s="9">
        <f t="shared" ref="N2048:N2111" si="116">L2048 / INDEX(L:L, MAX(ROW(L2048) - 252, 3)) - 1</f>
        <v>0.19586474131928666</v>
      </c>
      <c r="O2048" s="9">
        <f t="shared" ref="O2048:O2111" si="117">M2048 / INDEX(L:L, MAX(ROW(M2048) - 252, 3)) - 1</f>
        <v>0.10790391426755064</v>
      </c>
    </row>
    <row r="2049" spans="1:15" ht="13.5">
      <c r="A2049">
        <f t="shared" si="115"/>
        <v>4</v>
      </c>
      <c r="B2049" s="3" t="s">
        <v>2084</v>
      </c>
      <c r="C2049" s="4">
        <v>30.6080992450667</v>
      </c>
      <c r="K2049" s="8">
        <v>34275</v>
      </c>
      <c r="L2049">
        <v>395.32</v>
      </c>
      <c r="M2049">
        <v>358.91919999999999</v>
      </c>
      <c r="N2049" s="9">
        <f t="shared" si="116"/>
        <v>0.2127868450116579</v>
      </c>
      <c r="O2049" s="9">
        <f t="shared" si="117"/>
        <v>0.10111424714688932</v>
      </c>
    </row>
    <row r="2050" spans="1:15" ht="13.5">
      <c r="A2050">
        <f t="shared" si="115"/>
        <v>5</v>
      </c>
      <c r="B2050" s="3" t="s">
        <v>2085</v>
      </c>
      <c r="C2050" s="4">
        <v>30.8085204378695</v>
      </c>
      <c r="K2050" s="8">
        <v>34276</v>
      </c>
      <c r="L2050">
        <v>387.93</v>
      </c>
      <c r="M2050">
        <v>356.25760000000002</v>
      </c>
      <c r="N2050" s="9">
        <f t="shared" si="116"/>
        <v>0.18357944837686113</v>
      </c>
      <c r="O2050" s="9">
        <f t="shared" si="117"/>
        <v>8.6946546253356294E-2</v>
      </c>
    </row>
    <row r="2051" spans="1:15" ht="13.5">
      <c r="A2051">
        <f t="shared" ref="A2051:A2114" si="118">WEEKDAY(B2051,2)</f>
        <v>6</v>
      </c>
      <c r="B2051" s="3" t="s">
        <v>2086</v>
      </c>
      <c r="C2051" s="4">
        <v>29.985326849993399</v>
      </c>
      <c r="K2051" s="8">
        <v>34277</v>
      </c>
      <c r="L2051">
        <v>377.46</v>
      </c>
      <c r="M2051">
        <v>364.15660000000003</v>
      </c>
      <c r="N2051" s="9">
        <f t="shared" si="116"/>
        <v>0.12175696157389515</v>
      </c>
      <c r="O2051" s="9">
        <f t="shared" si="117"/>
        <v>8.2221165562126775E-2</v>
      </c>
    </row>
    <row r="2052" spans="1:15" ht="13.5">
      <c r="A2052">
        <f t="shared" si="118"/>
        <v>7</v>
      </c>
      <c r="B2052" s="3" t="s">
        <v>2087</v>
      </c>
      <c r="C2052" s="4">
        <v>29.985326849993399</v>
      </c>
      <c r="K2052" s="8">
        <v>34278</v>
      </c>
      <c r="L2052">
        <v>383.64</v>
      </c>
      <c r="M2052">
        <v>358.33249999999998</v>
      </c>
      <c r="N2052" s="9">
        <f t="shared" si="116"/>
        <v>0.13455964984917501</v>
      </c>
      <c r="O2052" s="9">
        <f t="shared" si="117"/>
        <v>5.9716389661087055E-2</v>
      </c>
    </row>
    <row r="2053" spans="1:15" ht="13.5">
      <c r="A2053">
        <f t="shared" si="118"/>
        <v>1</v>
      </c>
      <c r="B2053" s="3" t="s">
        <v>2088</v>
      </c>
      <c r="C2053" s="4">
        <v>30.553614567509001</v>
      </c>
      <c r="K2053" s="8">
        <v>34281</v>
      </c>
      <c r="L2053">
        <v>384.85</v>
      </c>
      <c r="M2053">
        <v>347.97219999999999</v>
      </c>
      <c r="N2053" s="9">
        <f t="shared" si="116"/>
        <v>0.12998414469434505</v>
      </c>
      <c r="O2053" s="9">
        <f t="shared" si="117"/>
        <v>2.1704738974690274E-2</v>
      </c>
    </row>
    <row r="2054" spans="1:15" ht="13.5">
      <c r="A2054">
        <f t="shared" si="118"/>
        <v>2</v>
      </c>
      <c r="B2054" s="3" t="s">
        <v>2089</v>
      </c>
      <c r="C2054" s="4">
        <v>30.145999355171799</v>
      </c>
      <c r="K2054" s="8">
        <v>34282</v>
      </c>
      <c r="L2054">
        <v>385.92</v>
      </c>
      <c r="M2054">
        <v>342.005</v>
      </c>
      <c r="N2054" s="9">
        <f t="shared" si="116"/>
        <v>0.12059002874647939</v>
      </c>
      <c r="O2054" s="9">
        <f t="shared" si="117"/>
        <v>-6.9252881907140296E-3</v>
      </c>
    </row>
    <row r="2055" spans="1:15" ht="13.5">
      <c r="A2055">
        <f t="shared" si="118"/>
        <v>3</v>
      </c>
      <c r="B2055" s="3" t="s">
        <v>2090</v>
      </c>
      <c r="C2055" s="4">
        <v>30.053773963629801</v>
      </c>
      <c r="K2055" s="8">
        <v>34283</v>
      </c>
      <c r="L2055">
        <v>392.98</v>
      </c>
      <c r="M2055">
        <v>346.15480000000002</v>
      </c>
      <c r="N2055" s="9">
        <f t="shared" si="116"/>
        <v>0.12970735353303064</v>
      </c>
      <c r="O2055" s="9">
        <f t="shared" si="117"/>
        <v>-4.9019720577243575E-3</v>
      </c>
    </row>
    <row r="2056" spans="1:15" ht="13.5">
      <c r="A2056">
        <f t="shared" si="118"/>
        <v>4</v>
      </c>
      <c r="B2056" s="3" t="s">
        <v>2091</v>
      </c>
      <c r="C2056" s="4">
        <v>30.441151184053901</v>
      </c>
      <c r="K2056" s="8">
        <v>34284</v>
      </c>
      <c r="L2056">
        <v>394.66</v>
      </c>
      <c r="M2056">
        <v>355.62790000000001</v>
      </c>
      <c r="N2056" s="9">
        <f t="shared" si="116"/>
        <v>0.13800461361015004</v>
      </c>
      <c r="O2056" s="9">
        <f t="shared" si="117"/>
        <v>2.5455305651672422E-2</v>
      </c>
    </row>
    <row r="2057" spans="1:15" ht="13.5">
      <c r="A2057">
        <f t="shared" si="118"/>
        <v>5</v>
      </c>
      <c r="B2057" s="3" t="s">
        <v>2092</v>
      </c>
      <c r="C2057" s="4">
        <v>30.3497965835146</v>
      </c>
      <c r="K2057" s="8">
        <v>34285</v>
      </c>
      <c r="L2057">
        <v>395.17</v>
      </c>
      <c r="M2057">
        <v>351.50670000000002</v>
      </c>
      <c r="N2057" s="9">
        <f t="shared" si="116"/>
        <v>0.13394932422738104</v>
      </c>
      <c r="O2057" s="9">
        <f t="shared" si="117"/>
        <v>8.6564894258085445E-3</v>
      </c>
    </row>
    <row r="2058" spans="1:15" ht="13.5">
      <c r="A2058">
        <f t="shared" si="118"/>
        <v>6</v>
      </c>
      <c r="B2058" s="3" t="s">
        <v>2093</v>
      </c>
      <c r="C2058" s="4">
        <v>30.055045558620499</v>
      </c>
      <c r="K2058" s="8">
        <v>34288</v>
      </c>
      <c r="L2058">
        <v>391.12</v>
      </c>
      <c r="M2058">
        <v>353.10939999999999</v>
      </c>
      <c r="N2058" s="9">
        <f t="shared" si="116"/>
        <v>0.13489829672402287</v>
      </c>
      <c r="O2058" s="9">
        <f t="shared" si="117"/>
        <v>2.4604358297304341E-2</v>
      </c>
    </row>
    <row r="2059" spans="1:15" ht="13.5">
      <c r="A2059">
        <f t="shared" si="118"/>
        <v>7</v>
      </c>
      <c r="B2059" s="3" t="s">
        <v>2094</v>
      </c>
      <c r="C2059" s="4">
        <v>30.055045558620499</v>
      </c>
      <c r="K2059" s="8">
        <v>34289</v>
      </c>
      <c r="L2059">
        <v>393.38</v>
      </c>
      <c r="M2059">
        <v>347.78609999999998</v>
      </c>
      <c r="N2059" s="9">
        <f t="shared" si="116"/>
        <v>0.1630547260739732</v>
      </c>
      <c r="O2059" s="9">
        <f t="shared" si="117"/>
        <v>2.8253259616237258E-2</v>
      </c>
    </row>
    <row r="2060" spans="1:15" ht="13.5">
      <c r="A2060">
        <f t="shared" si="118"/>
        <v>1</v>
      </c>
      <c r="B2060" s="3" t="s">
        <v>2095</v>
      </c>
      <c r="C2060" s="4">
        <v>30.198735359202999</v>
      </c>
      <c r="K2060" s="8">
        <v>34290</v>
      </c>
      <c r="L2060">
        <v>385.8</v>
      </c>
      <c r="M2060">
        <v>351.37790000000001</v>
      </c>
      <c r="N2060" s="9">
        <f t="shared" si="116"/>
        <v>0.12050187331184103</v>
      </c>
      <c r="O2060" s="9">
        <f t="shared" si="117"/>
        <v>2.052772211088838E-2</v>
      </c>
    </row>
    <row r="2061" spans="1:15" ht="13.5">
      <c r="A2061">
        <f t="shared" si="118"/>
        <v>2</v>
      </c>
      <c r="B2061" s="3" t="s">
        <v>2096</v>
      </c>
      <c r="C2061" s="4">
        <v>30.294949822478198</v>
      </c>
      <c r="K2061" s="8">
        <v>34291</v>
      </c>
      <c r="L2061">
        <v>381.74</v>
      </c>
      <c r="M2061">
        <v>343.50749999999999</v>
      </c>
      <c r="N2061" s="9">
        <f t="shared" si="116"/>
        <v>0.10087668704579533</v>
      </c>
      <c r="O2061" s="9">
        <f t="shared" si="117"/>
        <v>-9.3796862383204171E-3</v>
      </c>
    </row>
    <row r="2062" spans="1:15" ht="13.5">
      <c r="A2062">
        <f t="shared" si="118"/>
        <v>3</v>
      </c>
      <c r="B2062" s="3" t="s">
        <v>2097</v>
      </c>
      <c r="C2062" s="4">
        <v>30.220705356679801</v>
      </c>
      <c r="K2062" s="8">
        <v>34292</v>
      </c>
      <c r="L2062">
        <v>380.57</v>
      </c>
      <c r="M2062">
        <v>346.29790000000003</v>
      </c>
      <c r="N2062" s="9">
        <f t="shared" si="116"/>
        <v>9.1083715596330217E-2</v>
      </c>
      <c r="O2062" s="9">
        <f t="shared" si="117"/>
        <v>-7.1734518348622878E-3</v>
      </c>
    </row>
    <row r="2063" spans="1:15" ht="13.5">
      <c r="A2063">
        <f t="shared" si="118"/>
        <v>4</v>
      </c>
      <c r="B2063" s="3" t="s">
        <v>2098</v>
      </c>
      <c r="C2063" s="4">
        <v>26.625316100027899</v>
      </c>
      <c r="K2063" s="8">
        <v>34295</v>
      </c>
      <c r="L2063">
        <v>373.37</v>
      </c>
      <c r="M2063">
        <v>347.71460000000002</v>
      </c>
      <c r="N2063" s="9">
        <f t="shared" si="116"/>
        <v>8.7147682273468474E-2</v>
      </c>
      <c r="O2063" s="9">
        <f t="shared" si="117"/>
        <v>1.244642441183319E-2</v>
      </c>
    </row>
    <row r="2064" spans="1:15" ht="13.5">
      <c r="A2064">
        <f t="shared" si="118"/>
        <v>5</v>
      </c>
      <c r="B2064" s="3" t="s">
        <v>2099</v>
      </c>
      <c r="C2064" s="4">
        <v>26.232740370943699</v>
      </c>
      <c r="K2064" s="8">
        <v>34296</v>
      </c>
      <c r="L2064">
        <v>381.22</v>
      </c>
      <c r="M2064">
        <v>352.57990000000001</v>
      </c>
      <c r="N2064" s="9">
        <f t="shared" si="116"/>
        <v>8.9262243556774701E-2</v>
      </c>
      <c r="O2064" s="9">
        <f t="shared" si="117"/>
        <v>7.4287102120120796E-3</v>
      </c>
    </row>
    <row r="2065" spans="1:15" ht="13.5">
      <c r="A2065">
        <f t="shared" si="118"/>
        <v>6</v>
      </c>
      <c r="B2065" s="3" t="s">
        <v>2100</v>
      </c>
      <c r="C2065" s="4">
        <v>26.324720623285501</v>
      </c>
      <c r="K2065" s="8">
        <v>34297</v>
      </c>
      <c r="L2065">
        <v>385.04</v>
      </c>
      <c r="M2065">
        <v>349.303</v>
      </c>
      <c r="N2065" s="9">
        <f t="shared" si="116"/>
        <v>0.10118400732139787</v>
      </c>
      <c r="O2065" s="9">
        <f t="shared" si="117"/>
        <v>-1.0209918206258717E-3</v>
      </c>
    </row>
    <row r="2066" spans="1:15" ht="13.5">
      <c r="A2066">
        <f t="shared" si="118"/>
        <v>7</v>
      </c>
      <c r="B2066" s="3" t="s">
        <v>2101</v>
      </c>
      <c r="C2066" s="4">
        <v>26.324720623285501</v>
      </c>
      <c r="K2066" s="8">
        <v>34299</v>
      </c>
      <c r="L2066">
        <v>386.32</v>
      </c>
      <c r="M2066">
        <v>349.303</v>
      </c>
      <c r="N2066" s="9">
        <f t="shared" si="116"/>
        <v>0.10592007328523989</v>
      </c>
      <c r="O2066" s="9">
        <f t="shared" si="117"/>
        <v>-4.866597961750152E-5</v>
      </c>
    </row>
    <row r="2067" spans="1:15" ht="13.5">
      <c r="A2067">
        <f t="shared" si="118"/>
        <v>1</v>
      </c>
      <c r="B2067" s="3" t="s">
        <v>2102</v>
      </c>
      <c r="C2067" s="4">
        <v>26.174703197373798</v>
      </c>
      <c r="K2067" s="8">
        <v>34302</v>
      </c>
      <c r="L2067">
        <v>383.18</v>
      </c>
      <c r="M2067">
        <v>343.92250000000001</v>
      </c>
      <c r="N2067" s="9">
        <f t="shared" si="116"/>
        <v>9.1805333941189948E-2</v>
      </c>
      <c r="O2067" s="9">
        <f t="shared" si="117"/>
        <v>-2.0052142694324093E-2</v>
      </c>
    </row>
    <row r="2068" spans="1:15" ht="13.5">
      <c r="A2068">
        <f t="shared" si="118"/>
        <v>2</v>
      </c>
      <c r="B2068" s="3" t="s">
        <v>2103</v>
      </c>
      <c r="C2068" s="4">
        <v>24.713506457827599</v>
      </c>
      <c r="K2068" s="8">
        <v>34303</v>
      </c>
      <c r="L2068">
        <v>386.76</v>
      </c>
      <c r="M2068">
        <v>330.61430000000001</v>
      </c>
      <c r="N2068" s="9">
        <f t="shared" si="116"/>
        <v>9.6662602432869171E-2</v>
      </c>
      <c r="O2068" s="9">
        <f t="shared" si="117"/>
        <v>-6.2539200952732021E-2</v>
      </c>
    </row>
    <row r="2069" spans="1:15" ht="13.5">
      <c r="A2069">
        <f t="shared" si="118"/>
        <v>3</v>
      </c>
      <c r="B2069" s="3" t="s">
        <v>2104</v>
      </c>
      <c r="C2069" s="4">
        <v>26.0646568049936</v>
      </c>
      <c r="K2069" s="8">
        <v>34304</v>
      </c>
      <c r="L2069">
        <v>392.95</v>
      </c>
      <c r="M2069">
        <v>333.0548</v>
      </c>
      <c r="N2069" s="9">
        <f t="shared" si="116"/>
        <v>0.1177006001649743</v>
      </c>
      <c r="O2069" s="9">
        <f t="shared" si="117"/>
        <v>-5.2664334271979918E-2</v>
      </c>
    </row>
    <row r="2070" spans="1:15" ht="13.5">
      <c r="A2070">
        <f t="shared" si="118"/>
        <v>4</v>
      </c>
      <c r="B2070" s="3" t="s">
        <v>2105</v>
      </c>
      <c r="C2070" s="4">
        <v>26.025518887765099</v>
      </c>
      <c r="K2070" s="8">
        <v>34305</v>
      </c>
      <c r="L2070">
        <v>396.17</v>
      </c>
      <c r="M2070">
        <v>335.13639999999998</v>
      </c>
      <c r="N2070" s="9">
        <f t="shared" si="116"/>
        <v>0.11663237408044203</v>
      </c>
      <c r="O2070" s="9">
        <f t="shared" si="117"/>
        <v>-5.5395022407621508E-2</v>
      </c>
    </row>
    <row r="2071" spans="1:15" ht="13.5">
      <c r="A2071">
        <f t="shared" si="118"/>
        <v>5</v>
      </c>
      <c r="B2071" s="3" t="s">
        <v>2106</v>
      </c>
      <c r="C2071" s="4">
        <v>27.315586854394599</v>
      </c>
      <c r="K2071" s="8">
        <v>34306</v>
      </c>
      <c r="L2071">
        <v>401.77</v>
      </c>
      <c r="M2071">
        <v>323.30720000000002</v>
      </c>
      <c r="N2071" s="9">
        <f t="shared" si="116"/>
        <v>0.12101004464285725</v>
      </c>
      <c r="O2071" s="9">
        <f t="shared" si="117"/>
        <v>-9.7915178571428396E-2</v>
      </c>
    </row>
    <row r="2072" spans="1:15" ht="13.5">
      <c r="A2072">
        <f t="shared" si="118"/>
        <v>6</v>
      </c>
      <c r="B2072" s="3" t="s">
        <v>2107</v>
      </c>
      <c r="C2072" s="4">
        <v>27.0262778732607</v>
      </c>
      <c r="K2072" s="8">
        <v>34309</v>
      </c>
      <c r="L2072">
        <v>399.01</v>
      </c>
      <c r="M2072">
        <v>321.45530000000002</v>
      </c>
      <c r="N2072" s="9">
        <f t="shared" si="116"/>
        <v>0.10275543763645922</v>
      </c>
      <c r="O2072" s="9">
        <f t="shared" si="117"/>
        <v>-0.11158472210706671</v>
      </c>
    </row>
    <row r="2073" spans="1:15" ht="13.5">
      <c r="A2073">
        <f t="shared" si="118"/>
        <v>7</v>
      </c>
      <c r="B2073" s="3" t="s">
        <v>2108</v>
      </c>
      <c r="C2073" s="4">
        <v>27.0262778732607</v>
      </c>
      <c r="K2073" s="8">
        <v>34310</v>
      </c>
      <c r="L2073">
        <v>396.98</v>
      </c>
      <c r="M2073">
        <v>328.40350000000001</v>
      </c>
      <c r="N2073" s="9">
        <f t="shared" si="116"/>
        <v>0.10094847190637313</v>
      </c>
      <c r="O2073" s="9">
        <f t="shared" si="117"/>
        <v>-8.9235398524599163E-2</v>
      </c>
    </row>
    <row r="2074" spans="1:15" ht="13.5">
      <c r="A2074">
        <f t="shared" si="118"/>
        <v>1</v>
      </c>
      <c r="B2074" s="3" t="s">
        <v>2109</v>
      </c>
      <c r="C2074" s="4">
        <v>28.884680526474199</v>
      </c>
      <c r="K2074" s="8">
        <v>34311</v>
      </c>
      <c r="L2074">
        <v>394.81</v>
      </c>
      <c r="M2074">
        <v>337.23239999999998</v>
      </c>
      <c r="N2074" s="9">
        <f t="shared" si="116"/>
        <v>0.10337599910569573</v>
      </c>
      <c r="O2074" s="9">
        <f t="shared" si="117"/>
        <v>-5.7536191381141411E-2</v>
      </c>
    </row>
    <row r="2075" spans="1:15" ht="13.5">
      <c r="A2075">
        <f t="shared" si="118"/>
        <v>2</v>
      </c>
      <c r="B2075" s="3" t="s">
        <v>2110</v>
      </c>
      <c r="C2075" s="4">
        <v>29.131543200825199</v>
      </c>
      <c r="K2075" s="8">
        <v>34312</v>
      </c>
      <c r="L2075">
        <v>387.25</v>
      </c>
      <c r="M2075">
        <v>342.94600000000003</v>
      </c>
      <c r="N2075" s="9">
        <f t="shared" si="116"/>
        <v>9.2229586800169239E-2</v>
      </c>
      <c r="O2075" s="9">
        <f t="shared" si="117"/>
        <v>-3.2728811169087546E-2</v>
      </c>
    </row>
    <row r="2076" spans="1:15" ht="13.5">
      <c r="A2076">
        <f t="shared" si="118"/>
        <v>3</v>
      </c>
      <c r="B2076" s="3" t="s">
        <v>2111</v>
      </c>
      <c r="C2076" s="4">
        <v>28.987219588569801</v>
      </c>
      <c r="K2076" s="8">
        <v>34313</v>
      </c>
      <c r="L2076">
        <v>386.96</v>
      </c>
      <c r="M2076">
        <v>335.30869999999999</v>
      </c>
      <c r="N2076" s="9">
        <f t="shared" si="116"/>
        <v>0.10279574795519952</v>
      </c>
      <c r="O2076" s="9">
        <f t="shared" si="117"/>
        <v>-4.4405084214426127E-2</v>
      </c>
    </row>
    <row r="2077" spans="1:15" ht="13.5">
      <c r="A2077">
        <f t="shared" si="118"/>
        <v>4</v>
      </c>
      <c r="B2077" s="3" t="s">
        <v>2112</v>
      </c>
      <c r="C2077" s="4">
        <v>29.163605645895402</v>
      </c>
      <c r="K2077" s="8">
        <v>34316</v>
      </c>
      <c r="L2077">
        <v>387.78</v>
      </c>
      <c r="M2077">
        <v>337.82100000000003</v>
      </c>
      <c r="N2077" s="9">
        <f t="shared" si="116"/>
        <v>0.10984544934172868</v>
      </c>
      <c r="O2077" s="9">
        <f t="shared" si="117"/>
        <v>-3.3139668002289513E-2</v>
      </c>
    </row>
    <row r="2078" spans="1:15" ht="13.5">
      <c r="A2078">
        <f t="shared" si="118"/>
        <v>5</v>
      </c>
      <c r="B2078" s="3" t="s">
        <v>2113</v>
      </c>
      <c r="C2078" s="4">
        <v>31.869915501544</v>
      </c>
      <c r="K2078" s="8">
        <v>34317</v>
      </c>
      <c r="L2078">
        <v>382.83</v>
      </c>
      <c r="M2078">
        <v>347.68340000000001</v>
      </c>
      <c r="N2078" s="9">
        <f t="shared" si="116"/>
        <v>0.10341547773454396</v>
      </c>
      <c r="O2078" s="9">
        <f t="shared" si="117"/>
        <v>2.1138492578181012E-3</v>
      </c>
    </row>
    <row r="2079" spans="1:15" ht="13.5">
      <c r="A2079">
        <f t="shared" si="118"/>
        <v>6</v>
      </c>
      <c r="B2079" s="3" t="s">
        <v>2114</v>
      </c>
      <c r="C2079" s="4">
        <v>31.9079922607947</v>
      </c>
      <c r="K2079" s="8">
        <v>34318</v>
      </c>
      <c r="L2079">
        <v>384.95</v>
      </c>
      <c r="M2079">
        <v>348.5591</v>
      </c>
      <c r="N2079" s="9">
        <f t="shared" si="116"/>
        <v>0.10316664278549936</v>
      </c>
      <c r="O2079" s="9">
        <f t="shared" si="117"/>
        <v>-1.120217796245826E-3</v>
      </c>
    </row>
    <row r="2080" spans="1:15" ht="13.5">
      <c r="A2080">
        <f t="shared" si="118"/>
        <v>7</v>
      </c>
      <c r="B2080" s="3" t="s">
        <v>2115</v>
      </c>
      <c r="C2080" s="4">
        <v>31.9079922607947</v>
      </c>
      <c r="K2080" s="8">
        <v>34319</v>
      </c>
      <c r="L2080">
        <v>386.18</v>
      </c>
      <c r="M2080">
        <v>356.13900000000001</v>
      </c>
      <c r="N2080" s="9">
        <f t="shared" si="116"/>
        <v>8.2191396945495265E-2</v>
      </c>
      <c r="O2080" s="9">
        <f t="shared" si="117"/>
        <v>-1.9924337957125671E-3</v>
      </c>
    </row>
    <row r="2081" spans="1:15" ht="13.5">
      <c r="A2081">
        <f t="shared" si="118"/>
        <v>1</v>
      </c>
      <c r="B2081" s="3" t="s">
        <v>2116</v>
      </c>
      <c r="C2081" s="4">
        <v>32.7567335159004</v>
      </c>
      <c r="K2081" s="8">
        <v>34320</v>
      </c>
      <c r="L2081">
        <v>389.04</v>
      </c>
      <c r="M2081">
        <v>348.8175</v>
      </c>
      <c r="N2081" s="9">
        <f t="shared" si="116"/>
        <v>8.7037916678309069E-2</v>
      </c>
      <c r="O2081" s="9">
        <f t="shared" si="117"/>
        <v>-2.5349967867221768E-2</v>
      </c>
    </row>
    <row r="2082" spans="1:15" ht="13.5">
      <c r="A2082">
        <f t="shared" si="118"/>
        <v>2</v>
      </c>
      <c r="B2082" s="3" t="s">
        <v>2117</v>
      </c>
      <c r="C2082" s="4">
        <v>31.5383602794039</v>
      </c>
      <c r="K2082" s="8">
        <v>34323</v>
      </c>
      <c r="L2082">
        <v>389.72</v>
      </c>
      <c r="M2082">
        <v>357.68939999999998</v>
      </c>
      <c r="N2082" s="9">
        <f t="shared" si="116"/>
        <v>8.4574068405087299E-2</v>
      </c>
      <c r="O2082" s="9">
        <f t="shared" si="117"/>
        <v>-4.5657195335764289E-3</v>
      </c>
    </row>
    <row r="2083" spans="1:15" ht="13.5">
      <c r="A2083">
        <f t="shared" si="118"/>
        <v>3</v>
      </c>
      <c r="B2083" s="3" t="s">
        <v>2118</v>
      </c>
      <c r="C2083" s="4">
        <v>31.418180714254401</v>
      </c>
      <c r="K2083" s="8">
        <v>34324</v>
      </c>
      <c r="L2083">
        <v>388.51</v>
      </c>
      <c r="M2083">
        <v>358.23489999999998</v>
      </c>
      <c r="N2083" s="9">
        <f t="shared" si="116"/>
        <v>9.2424924080530824E-2</v>
      </c>
      <c r="O2083" s="9">
        <f t="shared" si="117"/>
        <v>7.2964233494545727E-3</v>
      </c>
    </row>
    <row r="2084" spans="1:15" ht="13.5">
      <c r="A2084">
        <f t="shared" si="118"/>
        <v>4</v>
      </c>
      <c r="B2084" s="3" t="s">
        <v>2119</v>
      </c>
      <c r="C2084" s="4">
        <v>30.934781303959799</v>
      </c>
      <c r="K2084" s="8">
        <v>34325</v>
      </c>
      <c r="L2084">
        <v>388.4</v>
      </c>
      <c r="M2084">
        <v>358.82350000000002</v>
      </c>
      <c r="N2084" s="9">
        <f t="shared" si="116"/>
        <v>8.9511627254621251E-2</v>
      </c>
      <c r="O2084" s="9">
        <f t="shared" si="117"/>
        <v>6.5457656596259461E-3</v>
      </c>
    </row>
    <row r="2085" spans="1:15" ht="13.5">
      <c r="A2085">
        <f t="shared" si="118"/>
        <v>5</v>
      </c>
      <c r="B2085" s="3" t="s">
        <v>2120</v>
      </c>
      <c r="C2085" s="4">
        <v>31.3933077912538</v>
      </c>
      <c r="K2085" s="8">
        <v>34326</v>
      </c>
      <c r="L2085">
        <v>390.32</v>
      </c>
      <c r="M2085">
        <v>363.43169999999998</v>
      </c>
      <c r="N2085" s="9">
        <f t="shared" si="116"/>
        <v>9.1620986687548811E-2</v>
      </c>
      <c r="O2085" s="9">
        <f t="shared" si="117"/>
        <v>1.6421579595032876E-2</v>
      </c>
    </row>
    <row r="2086" spans="1:15" ht="13.5">
      <c r="A2086">
        <f t="shared" si="118"/>
        <v>6</v>
      </c>
      <c r="B2086" s="3" t="s">
        <v>2121</v>
      </c>
      <c r="C2086" s="4">
        <v>32.609562737496802</v>
      </c>
      <c r="K2086" s="8">
        <v>34330</v>
      </c>
      <c r="L2086">
        <v>391.84</v>
      </c>
      <c r="M2086">
        <v>361.79520000000002</v>
      </c>
      <c r="N2086" s="9">
        <f t="shared" si="116"/>
        <v>9.1263541927757874E-2</v>
      </c>
      <c r="O2086" s="9">
        <f t="shared" si="117"/>
        <v>7.5896064834155563E-3</v>
      </c>
    </row>
    <row r="2087" spans="1:15" ht="13.5">
      <c r="A2087">
        <f t="shared" si="118"/>
        <v>7</v>
      </c>
      <c r="B2087" s="3" t="s">
        <v>2122</v>
      </c>
      <c r="C2087" s="4">
        <v>32.609562737496802</v>
      </c>
      <c r="K2087" s="8">
        <v>34331</v>
      </c>
      <c r="L2087">
        <v>394.74</v>
      </c>
      <c r="M2087">
        <v>361.79520000000002</v>
      </c>
      <c r="N2087" s="9">
        <f t="shared" si="116"/>
        <v>9.7079013924015412E-2</v>
      </c>
      <c r="O2087" s="9">
        <f t="shared" si="117"/>
        <v>5.5173563825352545E-3</v>
      </c>
    </row>
    <row r="2088" spans="1:15" ht="13.5">
      <c r="A2088">
        <f t="shared" si="118"/>
        <v>1</v>
      </c>
      <c r="B2088" s="3" t="s">
        <v>2123</v>
      </c>
      <c r="C2088" s="4">
        <v>32.609562737496802</v>
      </c>
      <c r="K2088" s="8">
        <v>34332</v>
      </c>
      <c r="L2088">
        <v>395.38</v>
      </c>
      <c r="M2088">
        <v>352.53570000000002</v>
      </c>
      <c r="N2088" s="9">
        <f t="shared" si="116"/>
        <v>9.8491373322590503E-2</v>
      </c>
      <c r="O2088" s="9">
        <f t="shared" si="117"/>
        <v>-2.0543716833828718E-2</v>
      </c>
    </row>
    <row r="2089" spans="1:15" ht="13.5">
      <c r="A2089">
        <f t="shared" si="118"/>
        <v>2</v>
      </c>
      <c r="B2089" s="3" t="s">
        <v>2124</v>
      </c>
      <c r="C2089" s="4">
        <v>31.382983536788402</v>
      </c>
      <c r="K2089" s="8">
        <v>34333</v>
      </c>
      <c r="L2089">
        <v>397.73</v>
      </c>
      <c r="M2089">
        <v>351.12880000000001</v>
      </c>
      <c r="N2089" s="9">
        <f t="shared" si="116"/>
        <v>0.10425342884113498</v>
      </c>
      <c r="O2089" s="9">
        <f t="shared" si="117"/>
        <v>-2.5129657393525462E-2</v>
      </c>
    </row>
    <row r="2090" spans="1:15" ht="13.5">
      <c r="A2090">
        <f t="shared" si="118"/>
        <v>3</v>
      </c>
      <c r="B2090" s="3" t="s">
        <v>2125</v>
      </c>
      <c r="C2090" s="4">
        <v>30.586770105132398</v>
      </c>
      <c r="K2090" s="8">
        <v>34334</v>
      </c>
      <c r="L2090">
        <v>398.28</v>
      </c>
      <c r="M2090">
        <v>355.82310000000001</v>
      </c>
      <c r="N2090" s="9">
        <f t="shared" si="116"/>
        <v>0.11760249179223825</v>
      </c>
      <c r="O2090" s="9">
        <f t="shared" si="117"/>
        <v>-1.5346409630440094E-3</v>
      </c>
    </row>
    <row r="2091" spans="1:15" ht="13.5">
      <c r="A2091">
        <f t="shared" si="118"/>
        <v>4</v>
      </c>
      <c r="B2091" s="3" t="s">
        <v>2126</v>
      </c>
      <c r="C2091" s="4">
        <v>28.925750286995001</v>
      </c>
      <c r="K2091" s="8">
        <v>34337</v>
      </c>
      <c r="L2091">
        <v>395.53</v>
      </c>
      <c r="M2091">
        <v>355.76569999999998</v>
      </c>
      <c r="N2091" s="9">
        <f t="shared" si="116"/>
        <v>9.7992948949282344E-2</v>
      </c>
      <c r="O2091" s="9">
        <f t="shared" si="117"/>
        <v>-1.2392915637231883E-2</v>
      </c>
    </row>
    <row r="2092" spans="1:15" ht="13.5">
      <c r="A2092">
        <f t="shared" si="118"/>
        <v>5</v>
      </c>
      <c r="B2092" s="3" t="s">
        <v>2127</v>
      </c>
      <c r="C2092" s="4">
        <v>28.4042529935457</v>
      </c>
      <c r="K2092" s="8">
        <v>34338</v>
      </c>
      <c r="L2092">
        <v>398.19</v>
      </c>
      <c r="M2092">
        <v>355.76569999999998</v>
      </c>
      <c r="N2092" s="9">
        <f t="shared" si="116"/>
        <v>8.5075074256751204E-2</v>
      </c>
      <c r="O2092" s="9">
        <f t="shared" si="117"/>
        <v>-3.05319235904844E-2</v>
      </c>
    </row>
    <row r="2093" spans="1:15" ht="13.5">
      <c r="A2093">
        <f t="shared" si="118"/>
        <v>6</v>
      </c>
      <c r="B2093" s="3" t="s">
        <v>2128</v>
      </c>
      <c r="C2093" s="4">
        <v>28.619524472308498</v>
      </c>
      <c r="K2093" s="8">
        <v>34339</v>
      </c>
      <c r="L2093">
        <v>401.07</v>
      </c>
      <c r="M2093">
        <v>368.6311</v>
      </c>
      <c r="N2093" s="9">
        <f t="shared" si="116"/>
        <v>0.10178012197132036</v>
      </c>
      <c r="O2093" s="9">
        <f t="shared" si="117"/>
        <v>1.2667161144992001E-2</v>
      </c>
    </row>
    <row r="2094" spans="1:15" ht="13.5">
      <c r="A2094">
        <f t="shared" si="118"/>
        <v>7</v>
      </c>
      <c r="B2094" s="3" t="s">
        <v>2129</v>
      </c>
      <c r="C2094" s="4">
        <v>28.619524472308498</v>
      </c>
      <c r="K2094" s="8">
        <v>34340</v>
      </c>
      <c r="L2094">
        <v>404.21</v>
      </c>
      <c r="M2094">
        <v>372.5976</v>
      </c>
      <c r="N2094" s="9">
        <f t="shared" si="116"/>
        <v>0.105788696175521</v>
      </c>
      <c r="O2094" s="9">
        <f t="shared" si="117"/>
        <v>1.9307326147617099E-2</v>
      </c>
    </row>
    <row r="2095" spans="1:15" ht="13.5">
      <c r="A2095">
        <f t="shared" si="118"/>
        <v>1</v>
      </c>
      <c r="B2095" s="3" t="s">
        <v>2130</v>
      </c>
      <c r="C2095" s="4">
        <v>28.343891947670599</v>
      </c>
      <c r="K2095" s="8">
        <v>34341</v>
      </c>
      <c r="L2095">
        <v>404.78</v>
      </c>
      <c r="M2095">
        <v>372.97219999999999</v>
      </c>
      <c r="N2095" s="9">
        <f t="shared" si="116"/>
        <v>9.1639697950377519E-2</v>
      </c>
      <c r="O2095" s="9">
        <f t="shared" si="117"/>
        <v>5.8581445523191444E-3</v>
      </c>
    </row>
    <row r="2096" spans="1:15" ht="13.5">
      <c r="A2096">
        <f t="shared" si="118"/>
        <v>2</v>
      </c>
      <c r="B2096" s="3" t="s">
        <v>2131</v>
      </c>
      <c r="C2096" s="4">
        <v>28.542922183684599</v>
      </c>
      <c r="K2096" s="8">
        <v>34344</v>
      </c>
      <c r="L2096">
        <v>408.91</v>
      </c>
      <c r="M2096">
        <v>376.11290000000002</v>
      </c>
      <c r="N2096" s="9">
        <f t="shared" si="116"/>
        <v>0.11147050829029648</v>
      </c>
      <c r="O2096" s="9">
        <f t="shared" si="117"/>
        <v>2.2323729274259518E-2</v>
      </c>
    </row>
    <row r="2097" spans="1:15" ht="13.5">
      <c r="A2097">
        <f t="shared" si="118"/>
        <v>3</v>
      </c>
      <c r="B2097" s="3" t="s">
        <v>2132</v>
      </c>
      <c r="C2097" s="4">
        <v>29.693383502942599</v>
      </c>
      <c r="K2097" s="8">
        <v>34345</v>
      </c>
      <c r="L2097">
        <v>407.85</v>
      </c>
      <c r="M2097">
        <v>350.67509999999999</v>
      </c>
      <c r="N2097" s="9">
        <f t="shared" si="116"/>
        <v>8.5140348543301769E-2</v>
      </c>
      <c r="O2097" s="9">
        <f t="shared" si="117"/>
        <v>-6.6981242516961692E-2</v>
      </c>
    </row>
    <row r="2098" spans="1:15" ht="13.5">
      <c r="A2098">
        <f t="shared" si="118"/>
        <v>4</v>
      </c>
      <c r="B2098" s="3" t="s">
        <v>2133</v>
      </c>
      <c r="C2098" s="4">
        <v>29.266215860671299</v>
      </c>
      <c r="K2098" s="8">
        <v>34346</v>
      </c>
      <c r="L2098">
        <v>408.47</v>
      </c>
      <c r="M2098">
        <v>356.60950000000003</v>
      </c>
      <c r="N2098" s="9">
        <f t="shared" si="116"/>
        <v>7.1143861121309104E-2</v>
      </c>
      <c r="O2098" s="9">
        <f t="shared" si="117"/>
        <v>-6.4851576021398127E-2</v>
      </c>
    </row>
    <row r="2099" spans="1:15" ht="13.5">
      <c r="A2099">
        <f t="shared" si="118"/>
        <v>5</v>
      </c>
      <c r="B2099" s="3" t="s">
        <v>2134</v>
      </c>
      <c r="C2099" s="4">
        <v>29.495156858920801</v>
      </c>
      <c r="K2099" s="8">
        <v>34347</v>
      </c>
      <c r="L2099">
        <v>408</v>
      </c>
      <c r="M2099">
        <v>353.63409999999999</v>
      </c>
      <c r="N2099" s="9">
        <f t="shared" si="116"/>
        <v>7.5864251245945757E-2</v>
      </c>
      <c r="O2099" s="9">
        <f t="shared" si="117"/>
        <v>-6.7494396540358159E-2</v>
      </c>
    </row>
    <row r="2100" spans="1:15" ht="13.5">
      <c r="A2100">
        <f t="shared" si="118"/>
        <v>6</v>
      </c>
      <c r="B2100" s="3" t="s">
        <v>2135</v>
      </c>
      <c r="C2100" s="4">
        <v>30.575613781720602</v>
      </c>
      <c r="K2100" s="8">
        <v>34348</v>
      </c>
      <c r="L2100">
        <v>411.75</v>
      </c>
      <c r="M2100">
        <v>354.24209999999999</v>
      </c>
      <c r="N2100" s="9">
        <f t="shared" si="116"/>
        <v>8.7100010560777319E-2</v>
      </c>
      <c r="O2100" s="9">
        <f t="shared" si="117"/>
        <v>-6.4732020276692337E-2</v>
      </c>
    </row>
    <row r="2101" spans="1:15" ht="13.5">
      <c r="A2101">
        <f t="shared" si="118"/>
        <v>7</v>
      </c>
      <c r="B2101" s="3" t="s">
        <v>2136</v>
      </c>
      <c r="C2101" s="4">
        <v>30.575613781720602</v>
      </c>
      <c r="K2101" s="8">
        <v>34351</v>
      </c>
      <c r="L2101">
        <v>410.79</v>
      </c>
      <c r="M2101">
        <v>354.34300000000002</v>
      </c>
      <c r="N2101" s="9">
        <f t="shared" si="116"/>
        <v>9.2468485718844917E-2</v>
      </c>
      <c r="O2101" s="9">
        <f t="shared" si="117"/>
        <v>-5.7648529333546028E-2</v>
      </c>
    </row>
    <row r="2102" spans="1:15" ht="13.5">
      <c r="A2102">
        <f t="shared" si="118"/>
        <v>1</v>
      </c>
      <c r="B2102" s="3" t="s">
        <v>2137</v>
      </c>
      <c r="C2102" s="4">
        <v>30.358605433281699</v>
      </c>
      <c r="K2102" s="8">
        <v>34352</v>
      </c>
      <c r="L2102">
        <v>410.95</v>
      </c>
      <c r="M2102">
        <v>363.26069999999999</v>
      </c>
      <c r="N2102" s="9">
        <f t="shared" si="116"/>
        <v>9.3737524286056306E-2</v>
      </c>
      <c r="O2102" s="9">
        <f t="shared" si="117"/>
        <v>-3.318686290687467E-2</v>
      </c>
    </row>
    <row r="2103" spans="1:15" ht="13.5">
      <c r="A2103">
        <f t="shared" si="118"/>
        <v>2</v>
      </c>
      <c r="B2103" s="3" t="s">
        <v>2138</v>
      </c>
      <c r="C2103" s="4">
        <v>29.401020313641901</v>
      </c>
      <c r="K2103" s="8">
        <v>34353</v>
      </c>
      <c r="L2103">
        <v>406.38</v>
      </c>
      <c r="M2103">
        <v>363.01569999999998</v>
      </c>
      <c r="N2103" s="9">
        <f t="shared" si="116"/>
        <v>7.1281699794379705E-2</v>
      </c>
      <c r="O2103" s="9">
        <f t="shared" si="117"/>
        <v>-4.303342647756625E-2</v>
      </c>
    </row>
    <row r="2104" spans="1:15" ht="13.5">
      <c r="A2104">
        <f t="shared" si="118"/>
        <v>3</v>
      </c>
      <c r="B2104" s="3" t="s">
        <v>2139</v>
      </c>
      <c r="C2104" s="4">
        <v>27.7876495712561</v>
      </c>
      <c r="K2104" s="8">
        <v>34354</v>
      </c>
      <c r="L2104">
        <v>411.53</v>
      </c>
      <c r="M2104">
        <v>359.3449</v>
      </c>
      <c r="N2104" s="9">
        <f t="shared" si="116"/>
        <v>8.9222381028002617E-2</v>
      </c>
      <c r="O2104" s="9">
        <f t="shared" si="117"/>
        <v>-4.8899211264623377E-2</v>
      </c>
    </row>
    <row r="2105" spans="1:15" ht="13.5">
      <c r="A2105">
        <f t="shared" si="118"/>
        <v>4</v>
      </c>
      <c r="B2105" s="3" t="s">
        <v>2140</v>
      </c>
      <c r="C2105" s="4">
        <v>27.473535044771999</v>
      </c>
      <c r="K2105" s="8">
        <v>34355</v>
      </c>
      <c r="L2105">
        <v>411.59</v>
      </c>
      <c r="M2105">
        <v>349.70260000000002</v>
      </c>
      <c r="N2105" s="9">
        <f t="shared" si="116"/>
        <v>8.014696234090013E-2</v>
      </c>
      <c r="O2105" s="9">
        <f t="shared" si="117"/>
        <v>-8.2265844377378272E-2</v>
      </c>
    </row>
    <row r="2106" spans="1:15" ht="13.5">
      <c r="A2106">
        <f t="shared" si="118"/>
        <v>5</v>
      </c>
      <c r="B2106" s="3" t="s">
        <v>2141</v>
      </c>
      <c r="C2106" s="4">
        <v>26.924922759063801</v>
      </c>
      <c r="K2106" s="8">
        <v>34358</v>
      </c>
      <c r="L2106">
        <v>409.23</v>
      </c>
      <c r="M2106">
        <v>350.43759999999997</v>
      </c>
      <c r="N2106" s="9">
        <f t="shared" si="116"/>
        <v>7.8681005851652719E-2</v>
      </c>
      <c r="O2106" s="9">
        <f t="shared" si="117"/>
        <v>-7.6288681533027591E-2</v>
      </c>
    </row>
    <row r="2107" spans="1:15" ht="13.5">
      <c r="A2107">
        <f t="shared" si="118"/>
        <v>6</v>
      </c>
      <c r="B2107" s="3" t="s">
        <v>2142</v>
      </c>
      <c r="C2107" s="4">
        <v>26.287260496538899</v>
      </c>
      <c r="K2107" s="8">
        <v>34359</v>
      </c>
      <c r="L2107">
        <v>406.48</v>
      </c>
      <c r="M2107">
        <v>355.2876</v>
      </c>
      <c r="N2107" s="9">
        <f t="shared" si="116"/>
        <v>9.0899331740962319E-2</v>
      </c>
      <c r="O2107" s="9">
        <f t="shared" si="117"/>
        <v>-4.6489358847051965E-2</v>
      </c>
    </row>
    <row r="2108" spans="1:15" ht="13.5">
      <c r="A2108">
        <f t="shared" si="118"/>
        <v>7</v>
      </c>
      <c r="B2108" s="3" t="s">
        <v>2143</v>
      </c>
      <c r="C2108" s="4">
        <v>26.287260496538899</v>
      </c>
      <c r="K2108" s="8">
        <v>34360</v>
      </c>
      <c r="L2108">
        <v>407.19</v>
      </c>
      <c r="M2108">
        <v>363.57530000000003</v>
      </c>
      <c r="N2108" s="9">
        <f t="shared" si="116"/>
        <v>9.8524293846278255E-2</v>
      </c>
      <c r="O2108" s="9">
        <f t="shared" si="117"/>
        <v>-1.9140205573690894E-2</v>
      </c>
    </row>
    <row r="2109" spans="1:15" ht="13.5">
      <c r="A2109">
        <f t="shared" si="118"/>
        <v>1</v>
      </c>
      <c r="B2109" s="3" t="s">
        <v>2144</v>
      </c>
      <c r="C2109" s="4">
        <v>26.161476708416799</v>
      </c>
      <c r="K2109" s="8">
        <v>34361</v>
      </c>
      <c r="L2109">
        <v>409.93</v>
      </c>
      <c r="M2109">
        <v>359.8929</v>
      </c>
      <c r="N2109" s="9">
        <f t="shared" si="116"/>
        <v>0.10624460276338521</v>
      </c>
      <c r="O2109" s="9">
        <f t="shared" si="117"/>
        <v>-2.878643134715031E-2</v>
      </c>
    </row>
    <row r="2110" spans="1:15" ht="13.5">
      <c r="A2110">
        <f t="shared" si="118"/>
        <v>2</v>
      </c>
      <c r="B2110" s="3" t="s">
        <v>2145</v>
      </c>
      <c r="C2110" s="4">
        <v>24.326172324938302</v>
      </c>
      <c r="K2110" s="8">
        <v>34362</v>
      </c>
      <c r="L2110">
        <v>412.52</v>
      </c>
      <c r="M2110">
        <v>359.62040000000002</v>
      </c>
      <c r="N2110" s="9">
        <f t="shared" si="116"/>
        <v>9.8647065090017971E-2</v>
      </c>
      <c r="O2110" s="9">
        <f t="shared" si="117"/>
        <v>-4.2238201768403094E-2</v>
      </c>
    </row>
    <row r="2111" spans="1:15" ht="13.5">
      <c r="A2111">
        <f t="shared" si="118"/>
        <v>3</v>
      </c>
      <c r="B2111" s="3" t="s">
        <v>2146</v>
      </c>
      <c r="C2111" s="4">
        <v>24.361475143724</v>
      </c>
      <c r="K2111" s="8">
        <v>34365</v>
      </c>
      <c r="L2111">
        <v>413.99</v>
      </c>
      <c r="M2111">
        <v>365.25880000000001</v>
      </c>
      <c r="N2111" s="9">
        <f t="shared" si="116"/>
        <v>9.6836583298007595E-2</v>
      </c>
      <c r="O2111" s="9">
        <f t="shared" si="117"/>
        <v>-3.2273208986858815E-2</v>
      </c>
    </row>
    <row r="2112" spans="1:15" ht="13.5">
      <c r="A2112">
        <f t="shared" si="118"/>
        <v>4</v>
      </c>
      <c r="B2112" s="3" t="s">
        <v>2147</v>
      </c>
      <c r="C2112" s="4">
        <v>24.6199395543942</v>
      </c>
      <c r="K2112" s="8">
        <v>34366</v>
      </c>
      <c r="L2112">
        <v>410.22</v>
      </c>
      <c r="M2112">
        <v>370.73</v>
      </c>
      <c r="N2112" s="9">
        <f t="shared" ref="N2112:N2175" si="119">L2112 / INDEX(L:L, MAX(ROW(L2112) - 252, 3)) - 1</f>
        <v>8.9446008392202625E-2</v>
      </c>
      <c r="O2112" s="9">
        <f t="shared" ref="O2112:O2175" si="120">M2112 / INDEX(L:L, MAX(ROW(M2112) - 252, 3)) - 1</f>
        <v>-1.5429967599723815E-2</v>
      </c>
    </row>
    <row r="2113" spans="1:15" ht="13.5">
      <c r="A2113">
        <f t="shared" si="118"/>
        <v>5</v>
      </c>
      <c r="B2113" s="3" t="s">
        <v>2148</v>
      </c>
      <c r="C2113" s="4">
        <v>23.892458997333801</v>
      </c>
      <c r="K2113" s="8">
        <v>34367</v>
      </c>
      <c r="L2113">
        <v>411.78</v>
      </c>
      <c r="M2113">
        <v>367.89909999999998</v>
      </c>
      <c r="N2113" s="9">
        <f t="shared" si="119"/>
        <v>0.10030996152201777</v>
      </c>
      <c r="O2113" s="9">
        <f t="shared" si="120"/>
        <v>-1.6943405301410919E-2</v>
      </c>
    </row>
    <row r="2114" spans="1:15" ht="13.5">
      <c r="A2114">
        <f t="shared" si="118"/>
        <v>6</v>
      </c>
      <c r="B2114" s="3" t="s">
        <v>2149</v>
      </c>
      <c r="C2114" s="4">
        <v>24.197331546240999</v>
      </c>
      <c r="K2114" s="8">
        <v>34368</v>
      </c>
      <c r="L2114">
        <v>410.05</v>
      </c>
      <c r="M2114">
        <v>368.81799999999998</v>
      </c>
      <c r="N2114" s="9">
        <f t="shared" si="119"/>
        <v>0.11124661246612466</v>
      </c>
      <c r="O2114" s="9">
        <f t="shared" si="120"/>
        <v>-4.932249322493476E-4</v>
      </c>
    </row>
    <row r="2115" spans="1:15" ht="13.5">
      <c r="A2115">
        <f t="shared" ref="A2115:A2178" si="121">WEEKDAY(B2115,2)</f>
        <v>7</v>
      </c>
      <c r="B2115" s="3" t="s">
        <v>2150</v>
      </c>
      <c r="C2115" s="4">
        <v>24.197331546240999</v>
      </c>
      <c r="K2115" s="8">
        <v>34369</v>
      </c>
      <c r="L2115">
        <v>397.48</v>
      </c>
      <c r="M2115">
        <v>363.9864</v>
      </c>
      <c r="N2115" s="9">
        <f t="shared" si="119"/>
        <v>8.6812676017827384E-2</v>
      </c>
      <c r="O2115" s="9">
        <f t="shared" si="120"/>
        <v>-4.7674513985727085E-3</v>
      </c>
    </row>
    <row r="2116" spans="1:15" ht="13.5">
      <c r="A2116">
        <f t="shared" si="121"/>
        <v>1</v>
      </c>
      <c r="B2116" s="3" t="s">
        <v>2151</v>
      </c>
      <c r="C2116" s="4">
        <v>24.5716805908</v>
      </c>
      <c r="K2116" s="8">
        <v>34372</v>
      </c>
      <c r="L2116">
        <v>399.62</v>
      </c>
      <c r="M2116">
        <v>364.23899999999998</v>
      </c>
      <c r="N2116" s="9">
        <f t="shared" si="119"/>
        <v>0.10103320016531203</v>
      </c>
      <c r="O2116" s="9">
        <f t="shared" si="120"/>
        <v>3.5514533682325933E-3</v>
      </c>
    </row>
    <row r="2117" spans="1:15" ht="13.5">
      <c r="A2117">
        <f t="shared" si="121"/>
        <v>2</v>
      </c>
      <c r="B2117" s="3" t="s">
        <v>2152</v>
      </c>
      <c r="C2117" s="4">
        <v>25.779298930339301</v>
      </c>
      <c r="K2117" s="8">
        <v>34373</v>
      </c>
      <c r="L2117">
        <v>401.46</v>
      </c>
      <c r="M2117">
        <v>362.72539999999998</v>
      </c>
      <c r="N2117" s="9">
        <f t="shared" si="119"/>
        <v>9.3002994827116714E-2</v>
      </c>
      <c r="O2117" s="9">
        <f t="shared" si="120"/>
        <v>-1.2454669207732194E-2</v>
      </c>
    </row>
    <row r="2118" spans="1:15" ht="13.5">
      <c r="A2118">
        <f t="shared" si="121"/>
        <v>3</v>
      </c>
      <c r="B2118" s="3" t="s">
        <v>2153</v>
      </c>
      <c r="C2118" s="4">
        <v>25.4402035828323</v>
      </c>
      <c r="K2118" s="8">
        <v>34374</v>
      </c>
      <c r="L2118">
        <v>403.91</v>
      </c>
      <c r="M2118">
        <v>360.11799999999999</v>
      </c>
      <c r="N2118" s="9">
        <f t="shared" si="119"/>
        <v>0.10258510086534001</v>
      </c>
      <c r="O2118" s="9">
        <f t="shared" si="120"/>
        <v>-1.6957388147298857E-2</v>
      </c>
    </row>
    <row r="2119" spans="1:15" ht="13.5">
      <c r="A2119">
        <f t="shared" si="121"/>
        <v>4</v>
      </c>
      <c r="B2119" s="3" t="s">
        <v>2154</v>
      </c>
      <c r="C2119" s="4">
        <v>25.642500344011399</v>
      </c>
      <c r="K2119" s="8">
        <v>34375</v>
      </c>
      <c r="L2119">
        <v>401.31</v>
      </c>
      <c r="M2119">
        <v>363.9563</v>
      </c>
      <c r="N2119" s="9">
        <f t="shared" si="119"/>
        <v>0.11107727234973286</v>
      </c>
      <c r="O2119" s="9">
        <f t="shared" si="120"/>
        <v>7.6588499127883125E-3</v>
      </c>
    </row>
    <row r="2120" spans="1:15" ht="13.5">
      <c r="A2120">
        <f t="shared" si="121"/>
        <v>5</v>
      </c>
      <c r="B2120" s="3" t="s">
        <v>2155</v>
      </c>
      <c r="C2120" s="4">
        <v>26.231744530132801</v>
      </c>
      <c r="K2120" s="8">
        <v>34376</v>
      </c>
      <c r="L2120">
        <v>401.83</v>
      </c>
      <c r="M2120">
        <v>371.13799999999998</v>
      </c>
      <c r="N2120" s="9">
        <f t="shared" si="119"/>
        <v>0.15837873677534664</v>
      </c>
      <c r="O2120" s="9">
        <f t="shared" si="120"/>
        <v>6.9901121392948795E-2</v>
      </c>
    </row>
    <row r="2121" spans="1:15" ht="13.5">
      <c r="A2121">
        <f t="shared" si="121"/>
        <v>6</v>
      </c>
      <c r="B2121" s="3" t="s">
        <v>2156</v>
      </c>
      <c r="C2121" s="4">
        <v>26.0005128780472</v>
      </c>
      <c r="K2121" s="8">
        <v>34379</v>
      </c>
      <c r="L2121">
        <v>405.11</v>
      </c>
      <c r="M2121">
        <v>370.13010000000003</v>
      </c>
      <c r="N2121" s="9">
        <f t="shared" si="119"/>
        <v>0.17114278280477579</v>
      </c>
      <c r="O2121" s="9">
        <f t="shared" si="120"/>
        <v>7.0018501922465282E-2</v>
      </c>
    </row>
    <row r="2122" spans="1:15" ht="13.5">
      <c r="A2122">
        <f t="shared" si="121"/>
        <v>7</v>
      </c>
      <c r="B2122" s="3" t="s">
        <v>2157</v>
      </c>
      <c r="C2122" s="4">
        <v>26.0005128780472</v>
      </c>
      <c r="K2122" s="8">
        <v>34380</v>
      </c>
      <c r="L2122">
        <v>408.28</v>
      </c>
      <c r="M2122">
        <v>372.74180000000001</v>
      </c>
      <c r="N2122" s="9">
        <f t="shared" si="119"/>
        <v>0.17227518088894</v>
      </c>
      <c r="O2122" s="9">
        <f t="shared" si="120"/>
        <v>7.0236016997818007E-2</v>
      </c>
    </row>
    <row r="2123" spans="1:15" ht="13.5">
      <c r="A2123">
        <f t="shared" si="121"/>
        <v>1</v>
      </c>
      <c r="B2123" s="3" t="s">
        <v>2158</v>
      </c>
      <c r="C2123" s="4">
        <v>27.006835702722999</v>
      </c>
      <c r="K2123" s="8">
        <v>34381</v>
      </c>
      <c r="L2123">
        <v>408.74</v>
      </c>
      <c r="M2123">
        <v>372.74180000000001</v>
      </c>
      <c r="N2123" s="9">
        <f t="shared" si="119"/>
        <v>0.17481030121867103</v>
      </c>
      <c r="O2123" s="9">
        <f t="shared" si="120"/>
        <v>7.1343412278684681E-2</v>
      </c>
    </row>
    <row r="2124" spans="1:15" ht="13.5">
      <c r="A2124">
        <f t="shared" si="121"/>
        <v>2</v>
      </c>
      <c r="B2124" s="3" t="s">
        <v>2159</v>
      </c>
      <c r="C2124" s="4">
        <v>26.056384853219701</v>
      </c>
      <c r="K2124" s="8">
        <v>34382</v>
      </c>
      <c r="L2124">
        <v>407.39</v>
      </c>
      <c r="M2124">
        <v>376.01440000000002</v>
      </c>
      <c r="N2124" s="9">
        <f t="shared" si="119"/>
        <v>0.19697370354047283</v>
      </c>
      <c r="O2124" s="9">
        <f t="shared" si="120"/>
        <v>0.10478742470985747</v>
      </c>
    </row>
    <row r="2125" spans="1:15" ht="13.5">
      <c r="A2125">
        <f t="shared" si="121"/>
        <v>3</v>
      </c>
      <c r="B2125" s="3" t="s">
        <v>2160</v>
      </c>
      <c r="C2125" s="4">
        <v>25.8316433392066</v>
      </c>
      <c r="K2125" s="8">
        <v>34383</v>
      </c>
      <c r="L2125">
        <v>407.94</v>
      </c>
      <c r="M2125">
        <v>375.13889999999998</v>
      </c>
      <c r="N2125" s="9">
        <f t="shared" si="119"/>
        <v>0.19546360332903534</v>
      </c>
      <c r="O2125" s="9">
        <f t="shared" si="120"/>
        <v>9.9340346969874371E-2</v>
      </c>
    </row>
    <row r="2126" spans="1:15" ht="13.5">
      <c r="A2126">
        <f t="shared" si="121"/>
        <v>4</v>
      </c>
      <c r="B2126" s="3" t="s">
        <v>2161</v>
      </c>
      <c r="C2126" s="4">
        <v>25.772100312229401</v>
      </c>
      <c r="K2126" s="8">
        <v>34387</v>
      </c>
      <c r="L2126">
        <v>410.48</v>
      </c>
      <c r="M2126">
        <v>373.2647</v>
      </c>
      <c r="N2126" s="9">
        <f t="shared" si="119"/>
        <v>0.1723980349594425</v>
      </c>
      <c r="O2126" s="9">
        <f t="shared" si="120"/>
        <v>6.6105049697246621E-2</v>
      </c>
    </row>
    <row r="2127" spans="1:15" ht="13.5">
      <c r="A2127">
        <f t="shared" si="121"/>
        <v>5</v>
      </c>
      <c r="B2127" s="3" t="s">
        <v>2162</v>
      </c>
      <c r="C2127" s="4">
        <v>21.452753703854299</v>
      </c>
      <c r="K2127" s="8">
        <v>34388</v>
      </c>
      <c r="L2127">
        <v>408.91</v>
      </c>
      <c r="M2127">
        <v>378.63549999999998</v>
      </c>
      <c r="N2127" s="9">
        <f t="shared" si="119"/>
        <v>0.1627662297039838</v>
      </c>
      <c r="O2127" s="9">
        <f t="shared" si="120"/>
        <v>7.6678420109761891E-2</v>
      </c>
    </row>
    <row r="2128" spans="1:15" ht="13.5">
      <c r="A2128">
        <f t="shared" si="121"/>
        <v>6</v>
      </c>
      <c r="B2128" s="3" t="s">
        <v>2163</v>
      </c>
      <c r="C2128" s="4">
        <v>20.912770395307401</v>
      </c>
      <c r="K2128" s="8">
        <v>34389</v>
      </c>
      <c r="L2128">
        <v>402.79</v>
      </c>
      <c r="M2128">
        <v>384.5566</v>
      </c>
      <c r="N2128" s="9">
        <f t="shared" si="119"/>
        <v>0.1470923278464431</v>
      </c>
      <c r="O2128" s="9">
        <f t="shared" si="120"/>
        <v>9.5166030643048405E-2</v>
      </c>
    </row>
    <row r="2129" spans="1:15" ht="13.5">
      <c r="A2129">
        <f t="shared" si="121"/>
        <v>7</v>
      </c>
      <c r="B2129" s="3" t="s">
        <v>2164</v>
      </c>
      <c r="C2129" s="4">
        <v>20.912770395307401</v>
      </c>
      <c r="K2129" s="8">
        <v>34390</v>
      </c>
      <c r="L2129">
        <v>406.45</v>
      </c>
      <c r="M2129">
        <v>383.69810000000001</v>
      </c>
      <c r="N2129" s="9">
        <f t="shared" si="119"/>
        <v>0.16427957605270693</v>
      </c>
      <c r="O2129" s="9">
        <f t="shared" si="120"/>
        <v>9.9106559725007148E-2</v>
      </c>
    </row>
    <row r="2130" spans="1:15" ht="13.5">
      <c r="A2130">
        <f t="shared" si="121"/>
        <v>1</v>
      </c>
      <c r="B2130" s="3" t="s">
        <v>2165</v>
      </c>
      <c r="C2130" s="4">
        <v>20.047479272742201</v>
      </c>
      <c r="K2130" s="8">
        <v>34393</v>
      </c>
      <c r="L2130">
        <v>412.17</v>
      </c>
      <c r="M2130">
        <v>382.94959999999998</v>
      </c>
      <c r="N2130" s="9">
        <f t="shared" si="119"/>
        <v>0.15709834086634289</v>
      </c>
      <c r="O2130" s="9">
        <f t="shared" si="120"/>
        <v>7.5066954886162662E-2</v>
      </c>
    </row>
    <row r="2131" spans="1:15" ht="13.5">
      <c r="A2131">
        <f t="shared" si="121"/>
        <v>2</v>
      </c>
      <c r="B2131" s="3" t="s">
        <v>2166</v>
      </c>
      <c r="C2131" s="4">
        <v>20.287574227805599</v>
      </c>
      <c r="K2131" s="8">
        <v>34394</v>
      </c>
      <c r="L2131">
        <v>409.69</v>
      </c>
      <c r="M2131">
        <v>378.82799999999997</v>
      </c>
      <c r="N2131" s="9">
        <f t="shared" si="119"/>
        <v>0.13815423935992888</v>
      </c>
      <c r="O2131" s="9">
        <f t="shared" si="120"/>
        <v>5.2416935215023885E-2</v>
      </c>
    </row>
    <row r="2132" spans="1:15" ht="13.5">
      <c r="A2132">
        <f t="shared" si="121"/>
        <v>3</v>
      </c>
      <c r="B2132" s="3" t="s">
        <v>2167</v>
      </c>
      <c r="C2132" s="4">
        <v>21.054718191581799</v>
      </c>
      <c r="K2132" s="8">
        <v>34395</v>
      </c>
      <c r="L2132">
        <v>408.18</v>
      </c>
      <c r="M2132">
        <v>380.11840000000001</v>
      </c>
      <c r="N2132" s="9">
        <f t="shared" si="119"/>
        <v>0.14808876888026345</v>
      </c>
      <c r="O2132" s="9">
        <f t="shared" si="120"/>
        <v>6.9159845863921543E-2</v>
      </c>
    </row>
    <row r="2133" spans="1:15" ht="13.5">
      <c r="A2133">
        <f t="shared" si="121"/>
        <v>4</v>
      </c>
      <c r="B2133" s="3" t="s">
        <v>2168</v>
      </c>
      <c r="C2133" s="4">
        <v>17.842601990223901</v>
      </c>
      <c r="K2133" s="8">
        <v>34396</v>
      </c>
      <c r="L2133">
        <v>408.17</v>
      </c>
      <c r="M2133">
        <v>388.01150000000001</v>
      </c>
      <c r="N2133" s="9">
        <f t="shared" si="119"/>
        <v>0.1479314902832074</v>
      </c>
      <c r="O2133" s="9">
        <f t="shared" si="120"/>
        <v>9.1238012205754115E-2</v>
      </c>
    </row>
    <row r="2134" spans="1:15" ht="13.5">
      <c r="A2134">
        <f t="shared" si="121"/>
        <v>5</v>
      </c>
      <c r="B2134" s="3" t="s">
        <v>2169</v>
      </c>
      <c r="C2134" s="4">
        <v>17.911044471284502</v>
      </c>
      <c r="K2134" s="8">
        <v>34397</v>
      </c>
      <c r="L2134">
        <v>411.99</v>
      </c>
      <c r="M2134">
        <v>387.2321</v>
      </c>
      <c r="N2134" s="9">
        <f t="shared" si="119"/>
        <v>0.14619964389049644</v>
      </c>
      <c r="O2134" s="9">
        <f t="shared" si="120"/>
        <v>7.732055419541517E-2</v>
      </c>
    </row>
    <row r="2135" spans="1:15" ht="13.5">
      <c r="A2135">
        <f t="shared" si="121"/>
        <v>6</v>
      </c>
      <c r="B2135" s="3" t="s">
        <v>2170</v>
      </c>
      <c r="C2135" s="4">
        <v>18.1448403294564</v>
      </c>
      <c r="K2135" s="8">
        <v>34400</v>
      </c>
      <c r="L2135">
        <v>415.3</v>
      </c>
      <c r="M2135">
        <v>388.41019999999997</v>
      </c>
      <c r="N2135" s="9">
        <f t="shared" si="119"/>
        <v>0.15553700612131349</v>
      </c>
      <c r="O2135" s="9">
        <f t="shared" si="120"/>
        <v>8.0718419588202472E-2</v>
      </c>
    </row>
    <row r="2136" spans="1:15" ht="13.5">
      <c r="A2136">
        <f t="shared" si="121"/>
        <v>7</v>
      </c>
      <c r="B2136" s="3" t="s">
        <v>2171</v>
      </c>
      <c r="C2136" s="4">
        <v>18.1448403294564</v>
      </c>
      <c r="K2136" s="8">
        <v>34401</v>
      </c>
      <c r="L2136">
        <v>411.97</v>
      </c>
      <c r="M2136">
        <v>388.26819999999998</v>
      </c>
      <c r="N2136" s="9">
        <f t="shared" si="119"/>
        <v>0.14036981675247762</v>
      </c>
      <c r="O2136" s="9">
        <f t="shared" si="120"/>
        <v>7.4761113879200591E-2</v>
      </c>
    </row>
    <row r="2137" spans="1:15" ht="13.5">
      <c r="A2137">
        <f t="shared" si="121"/>
        <v>1</v>
      </c>
      <c r="B2137" s="3" t="s">
        <v>2172</v>
      </c>
      <c r="C2137" s="4">
        <v>15.148412513942599</v>
      </c>
      <c r="K2137" s="8">
        <v>34402</v>
      </c>
      <c r="L2137">
        <v>413.08</v>
      </c>
      <c r="M2137">
        <v>387.46960000000001</v>
      </c>
      <c r="N2137" s="9">
        <f t="shared" si="119"/>
        <v>0.14195670804190952</v>
      </c>
      <c r="O2137" s="9">
        <f t="shared" si="120"/>
        <v>7.115694025930952E-2</v>
      </c>
    </row>
    <row r="2138" spans="1:15" ht="13.5">
      <c r="A2138">
        <f t="shared" si="121"/>
        <v>2</v>
      </c>
      <c r="B2138" s="3" t="s">
        <v>2173</v>
      </c>
      <c r="C2138" s="4">
        <v>14.3091174532628</v>
      </c>
      <c r="K2138" s="8">
        <v>34403</v>
      </c>
      <c r="L2138">
        <v>409.77</v>
      </c>
      <c r="M2138">
        <v>387.64929999999998</v>
      </c>
      <c r="N2138" s="9">
        <f t="shared" si="119"/>
        <v>0.12993244174824214</v>
      </c>
      <c r="O2138" s="9">
        <f t="shared" si="120"/>
        <v>6.8935061353922578E-2</v>
      </c>
    </row>
    <row r="2139" spans="1:15" ht="13.5">
      <c r="A2139">
        <f t="shared" si="121"/>
        <v>3</v>
      </c>
      <c r="B2139" s="3" t="s">
        <v>2174</v>
      </c>
      <c r="C2139" s="4">
        <v>16.225238406406302</v>
      </c>
      <c r="K2139" s="8">
        <v>34404</v>
      </c>
      <c r="L2139">
        <v>409.43</v>
      </c>
      <c r="M2139">
        <v>390.69099999999997</v>
      </c>
      <c r="N2139" s="9">
        <f t="shared" si="119"/>
        <v>0.1238197189284147</v>
      </c>
      <c r="O2139" s="9">
        <f t="shared" si="120"/>
        <v>7.2384167764602436E-2</v>
      </c>
    </row>
    <row r="2140" spans="1:15" ht="13.5">
      <c r="A2140">
        <f t="shared" si="121"/>
        <v>4</v>
      </c>
      <c r="B2140" s="3" t="s">
        <v>2175</v>
      </c>
      <c r="C2140" s="4">
        <v>19.564494680850899</v>
      </c>
      <c r="K2140" s="8">
        <v>34407</v>
      </c>
      <c r="L2140">
        <v>412.93</v>
      </c>
      <c r="M2140">
        <v>390.2516</v>
      </c>
      <c r="N2140" s="9">
        <f t="shared" si="119"/>
        <v>0.13563983388795675</v>
      </c>
      <c r="O2140" s="9">
        <f t="shared" si="120"/>
        <v>7.3269712054123914E-2</v>
      </c>
    </row>
    <row r="2141" spans="1:15" ht="13.5">
      <c r="A2141">
        <f t="shared" si="121"/>
        <v>5</v>
      </c>
      <c r="B2141" s="3" t="s">
        <v>2176</v>
      </c>
      <c r="C2141" s="4">
        <v>18.116491060361</v>
      </c>
      <c r="K2141" s="8">
        <v>34408</v>
      </c>
      <c r="L2141">
        <v>412.83</v>
      </c>
      <c r="M2141">
        <v>382.69779999999997</v>
      </c>
      <c r="N2141" s="9">
        <f t="shared" si="119"/>
        <v>0.16077604386334876</v>
      </c>
      <c r="O2141" s="9">
        <f t="shared" si="120"/>
        <v>7.6051736257556568E-2</v>
      </c>
    </row>
    <row r="2142" spans="1:15" ht="13.5">
      <c r="A2142">
        <f t="shared" si="121"/>
        <v>6</v>
      </c>
      <c r="B2142" s="3" t="s">
        <v>2177</v>
      </c>
      <c r="C2142" s="4">
        <v>18.097494402136199</v>
      </c>
      <c r="K2142" s="8">
        <v>34409</v>
      </c>
      <c r="L2142">
        <v>415.31</v>
      </c>
      <c r="M2142">
        <v>384.29770000000002</v>
      </c>
      <c r="N2142" s="9">
        <f t="shared" si="119"/>
        <v>0.16824191279887479</v>
      </c>
      <c r="O2142" s="9">
        <f t="shared" si="120"/>
        <v>8.1006188466947959E-2</v>
      </c>
    </row>
    <row r="2143" spans="1:15" ht="13.5">
      <c r="A2143">
        <f t="shared" si="121"/>
        <v>7</v>
      </c>
      <c r="B2143" s="3" t="s">
        <v>2178</v>
      </c>
      <c r="C2143" s="4">
        <v>18.097494402136199</v>
      </c>
      <c r="K2143" s="8">
        <v>34410</v>
      </c>
      <c r="L2143">
        <v>418.45</v>
      </c>
      <c r="M2143">
        <v>386.40089999999998</v>
      </c>
      <c r="N2143" s="9">
        <f t="shared" si="119"/>
        <v>0.19030009955909533</v>
      </c>
      <c r="O2143" s="9">
        <f t="shared" si="120"/>
        <v>9.913497368795321E-2</v>
      </c>
    </row>
    <row r="2144" spans="1:15" ht="13.5">
      <c r="A2144">
        <f t="shared" si="121"/>
        <v>1</v>
      </c>
      <c r="B2144" s="3" t="s">
        <v>2179</v>
      </c>
      <c r="C2144" s="4">
        <v>17.1804359998922</v>
      </c>
      <c r="K2144" s="8">
        <v>34411</v>
      </c>
      <c r="L2144">
        <v>417.52</v>
      </c>
      <c r="M2144">
        <v>386.07749999999999</v>
      </c>
      <c r="N2144" s="9">
        <f t="shared" si="119"/>
        <v>0.19489439642836692</v>
      </c>
      <c r="O2144" s="9">
        <f t="shared" si="120"/>
        <v>0.10490956442104049</v>
      </c>
    </row>
    <row r="2145" spans="1:15" ht="13.5">
      <c r="A2145">
        <f t="shared" si="121"/>
        <v>2</v>
      </c>
      <c r="B2145" s="3" t="s">
        <v>2180</v>
      </c>
      <c r="C2145" s="4">
        <v>15.279594105891</v>
      </c>
      <c r="K2145" s="8">
        <v>34414</v>
      </c>
      <c r="L2145">
        <v>412.99</v>
      </c>
      <c r="M2145">
        <v>389.73329999999999</v>
      </c>
      <c r="N2145" s="9">
        <f t="shared" si="119"/>
        <v>0.18627563623829491</v>
      </c>
      <c r="O2145" s="9">
        <f t="shared" si="120"/>
        <v>0.11947291319584075</v>
      </c>
    </row>
    <row r="2146" spans="1:15" ht="13.5">
      <c r="A2146">
        <f t="shared" si="121"/>
        <v>3</v>
      </c>
      <c r="B2146" s="3" t="s">
        <v>2181</v>
      </c>
      <c r="C2146" s="4">
        <v>14.3239561871611</v>
      </c>
      <c r="K2146" s="8">
        <v>34415</v>
      </c>
      <c r="L2146">
        <v>410.67</v>
      </c>
      <c r="M2146">
        <v>393.48039999999997</v>
      </c>
      <c r="N2146" s="9">
        <f t="shared" si="119"/>
        <v>0.17835930102436093</v>
      </c>
      <c r="O2146" s="9">
        <f t="shared" si="120"/>
        <v>0.12903618260595096</v>
      </c>
    </row>
    <row r="2147" spans="1:15" ht="13.5">
      <c r="A2147">
        <f t="shared" si="121"/>
        <v>4</v>
      </c>
      <c r="B2147" s="3" t="s">
        <v>2182</v>
      </c>
      <c r="C2147" s="4">
        <v>15.0372096363932</v>
      </c>
      <c r="K2147" s="8">
        <v>34416</v>
      </c>
      <c r="L2147">
        <v>410.5</v>
      </c>
      <c r="M2147">
        <v>393.34699999999998</v>
      </c>
      <c r="N2147" s="9">
        <f t="shared" si="119"/>
        <v>0.15836108132513127</v>
      </c>
      <c r="O2147" s="9">
        <f t="shared" si="120"/>
        <v>0.10995823692081941</v>
      </c>
    </row>
    <row r="2148" spans="1:15" ht="13.5">
      <c r="A2148">
        <f t="shared" si="121"/>
        <v>5</v>
      </c>
      <c r="B2148" s="3" t="s">
        <v>2183</v>
      </c>
      <c r="C2148" s="4">
        <v>15.141144079264</v>
      </c>
      <c r="K2148" s="8">
        <v>34417</v>
      </c>
      <c r="L2148">
        <v>403.92</v>
      </c>
      <c r="M2148">
        <v>389.91140000000001</v>
      </c>
      <c r="N2148" s="9">
        <f t="shared" si="119"/>
        <v>0.1454174228675138</v>
      </c>
      <c r="O2148" s="9">
        <f t="shared" si="120"/>
        <v>0.10569249092558985</v>
      </c>
    </row>
    <row r="2149" spans="1:15" ht="13.5">
      <c r="A2149">
        <f t="shared" si="121"/>
        <v>6</v>
      </c>
      <c r="B2149" s="3" t="s">
        <v>2184</v>
      </c>
      <c r="C2149" s="4">
        <v>15.605391122281</v>
      </c>
      <c r="K2149" s="8">
        <v>34418</v>
      </c>
      <c r="L2149">
        <v>399.86</v>
      </c>
      <c r="M2149">
        <v>390.05939999999998</v>
      </c>
      <c r="N2149" s="9">
        <f t="shared" si="119"/>
        <v>0.13790552077404672</v>
      </c>
      <c r="O2149" s="9">
        <f t="shared" si="120"/>
        <v>0.11001536710301663</v>
      </c>
    </row>
    <row r="2150" spans="1:15" ht="13.5">
      <c r="A2150">
        <f t="shared" si="121"/>
        <v>7</v>
      </c>
      <c r="B2150" s="3" t="s">
        <v>2185</v>
      </c>
      <c r="C2150" s="4">
        <v>15.605391122281</v>
      </c>
      <c r="K2150" s="8">
        <v>34421</v>
      </c>
      <c r="L2150">
        <v>393.92</v>
      </c>
      <c r="M2150">
        <v>390.17399999999998</v>
      </c>
      <c r="N2150" s="9">
        <f t="shared" si="119"/>
        <v>0.10119646651011971</v>
      </c>
      <c r="O2150" s="9">
        <f t="shared" si="120"/>
        <v>9.0724589064072214E-2</v>
      </c>
    </row>
    <row r="2151" spans="1:15" ht="13.5">
      <c r="A2151">
        <f t="shared" si="121"/>
        <v>1</v>
      </c>
      <c r="B2151" s="3" t="s">
        <v>2186</v>
      </c>
      <c r="C2151" s="4">
        <v>14.714056495512001</v>
      </c>
      <c r="K2151" s="8">
        <v>34422</v>
      </c>
      <c r="L2151">
        <v>383</v>
      </c>
      <c r="M2151">
        <v>382.10820000000001</v>
      </c>
      <c r="N2151" s="9">
        <f t="shared" si="119"/>
        <v>6.5605698069111318E-2</v>
      </c>
      <c r="O2151" s="9">
        <f t="shared" si="120"/>
        <v>6.3124478326192168E-2</v>
      </c>
    </row>
    <row r="2152" spans="1:15" ht="13.5">
      <c r="A2152">
        <f t="shared" si="121"/>
        <v>2</v>
      </c>
      <c r="B2152" s="3" t="s">
        <v>2187</v>
      </c>
      <c r="C2152" s="4">
        <v>15.680008480432001</v>
      </c>
      <c r="K2152" s="8">
        <v>34423</v>
      </c>
      <c r="L2152">
        <v>380.25</v>
      </c>
      <c r="M2152">
        <v>375.40480000000002</v>
      </c>
      <c r="N2152" s="9">
        <f t="shared" si="119"/>
        <v>7.3152146304292565E-2</v>
      </c>
      <c r="O2152" s="9">
        <f t="shared" si="120"/>
        <v>5.9477887844664679E-2</v>
      </c>
    </row>
    <row r="2153" spans="1:15" ht="13.5">
      <c r="A2153">
        <f t="shared" si="121"/>
        <v>3</v>
      </c>
      <c r="B2153" s="3" t="s">
        <v>2188</v>
      </c>
      <c r="C2153" s="4">
        <v>17.070965162037599</v>
      </c>
      <c r="K2153" s="8">
        <v>34424</v>
      </c>
      <c r="L2153">
        <v>382.96</v>
      </c>
      <c r="M2153">
        <v>374.76589999999999</v>
      </c>
      <c r="N2153" s="9">
        <f t="shared" si="119"/>
        <v>0.12245735388944246</v>
      </c>
      <c r="O2153" s="9">
        <f t="shared" si="120"/>
        <v>9.8440412685385947E-2</v>
      </c>
    </row>
    <row r="2154" spans="1:15" ht="13.5">
      <c r="A2154">
        <f t="shared" si="121"/>
        <v>4</v>
      </c>
      <c r="B2154" s="3" t="s">
        <v>2189</v>
      </c>
      <c r="C2154" s="4">
        <v>19.090144455768701</v>
      </c>
      <c r="K2154" s="8">
        <v>34428</v>
      </c>
      <c r="L2154">
        <v>375.42</v>
      </c>
      <c r="M2154">
        <v>377.72699999999998</v>
      </c>
      <c r="N2154" s="9">
        <f t="shared" si="119"/>
        <v>8.9120974760661609E-2</v>
      </c>
      <c r="O2154" s="9">
        <f t="shared" si="120"/>
        <v>9.5813751087902466E-2</v>
      </c>
    </row>
    <row r="2155" spans="1:15" ht="13.5">
      <c r="A2155">
        <f t="shared" si="121"/>
        <v>5</v>
      </c>
      <c r="B2155" s="3" t="s">
        <v>2190</v>
      </c>
      <c r="C2155" s="4">
        <v>21.3601388148744</v>
      </c>
      <c r="K2155" s="8">
        <v>34429</v>
      </c>
      <c r="L2155">
        <v>389.31</v>
      </c>
      <c r="M2155">
        <v>374.8236</v>
      </c>
      <c r="N2155" s="9">
        <f t="shared" si="119"/>
        <v>0.14318014975774473</v>
      </c>
      <c r="O2155" s="9">
        <f t="shared" si="120"/>
        <v>0.10064190280428709</v>
      </c>
    </row>
    <row r="2156" spans="1:15" ht="13.5">
      <c r="A2156">
        <f t="shared" si="121"/>
        <v>6</v>
      </c>
      <c r="B2156" s="3" t="s">
        <v>2191</v>
      </c>
      <c r="C2156" s="4">
        <v>21.310471166775798</v>
      </c>
      <c r="K2156" s="8">
        <v>34430</v>
      </c>
      <c r="L2156">
        <v>388.76</v>
      </c>
      <c r="M2156">
        <v>376.02480000000003</v>
      </c>
      <c r="N2156" s="9">
        <f t="shared" si="119"/>
        <v>0.12625296946520659</v>
      </c>
      <c r="O2156" s="9">
        <f t="shared" si="120"/>
        <v>8.9358595515383277E-2</v>
      </c>
    </row>
    <row r="2157" spans="1:15" ht="13.5">
      <c r="A2157">
        <f t="shared" si="121"/>
        <v>7</v>
      </c>
      <c r="B2157" s="3" t="s">
        <v>2192</v>
      </c>
      <c r="C2157" s="4">
        <v>21.310471166775798</v>
      </c>
      <c r="K2157" s="8">
        <v>34431</v>
      </c>
      <c r="L2157">
        <v>390.97</v>
      </c>
      <c r="M2157">
        <v>376.02480000000003</v>
      </c>
      <c r="N2157" s="9">
        <f t="shared" si="119"/>
        <v>0.14465979622906677</v>
      </c>
      <c r="O2157" s="9">
        <f t="shared" si="120"/>
        <v>0.1009040871296405</v>
      </c>
    </row>
    <row r="2158" spans="1:15" ht="13.5">
      <c r="A2158">
        <f t="shared" si="121"/>
        <v>1</v>
      </c>
      <c r="B2158" s="3" t="s">
        <v>2193</v>
      </c>
      <c r="C2158" s="4">
        <v>20.906864496514601</v>
      </c>
      <c r="K2158" s="8">
        <v>34432</v>
      </c>
      <c r="L2158">
        <v>384.9</v>
      </c>
      <c r="M2158">
        <v>372.08139999999997</v>
      </c>
      <c r="N2158" s="9">
        <f t="shared" si="119"/>
        <v>0.10283372969255899</v>
      </c>
      <c r="O2158" s="9">
        <f t="shared" si="120"/>
        <v>6.6105269189994598E-2</v>
      </c>
    </row>
    <row r="2159" spans="1:15" ht="13.5">
      <c r="A2159">
        <f t="shared" si="121"/>
        <v>2</v>
      </c>
      <c r="B2159" s="3" t="s">
        <v>2194</v>
      </c>
      <c r="C2159" s="4">
        <v>21.055644406872499</v>
      </c>
      <c r="K2159" s="8">
        <v>34435</v>
      </c>
      <c r="L2159">
        <v>383.85</v>
      </c>
      <c r="M2159">
        <v>375.65410000000003</v>
      </c>
      <c r="N2159" s="9">
        <f t="shared" si="119"/>
        <v>0.10981004423627372</v>
      </c>
      <c r="O2159" s="9">
        <f t="shared" si="120"/>
        <v>8.6113568681874808E-2</v>
      </c>
    </row>
    <row r="2160" spans="1:15" ht="13.5">
      <c r="A2160">
        <f t="shared" si="121"/>
        <v>3</v>
      </c>
      <c r="B2160" s="3" t="s">
        <v>2195</v>
      </c>
      <c r="C2160" s="4">
        <v>21.3084126679761</v>
      </c>
      <c r="K2160" s="8">
        <v>34436</v>
      </c>
      <c r="L2160">
        <v>375.46</v>
      </c>
      <c r="M2160">
        <v>385.7971</v>
      </c>
      <c r="N2160" s="9">
        <f t="shared" si="119"/>
        <v>8.3609916592109368E-2</v>
      </c>
      <c r="O2160" s="9">
        <f t="shared" si="120"/>
        <v>0.11344367802822597</v>
      </c>
    </row>
    <row r="2161" spans="1:15" ht="13.5">
      <c r="A2161">
        <f t="shared" si="121"/>
        <v>4</v>
      </c>
      <c r="B2161" s="3" t="s">
        <v>2196</v>
      </c>
      <c r="C2161" s="4">
        <v>21.1540257375351</v>
      </c>
      <c r="K2161" s="8">
        <v>34437</v>
      </c>
      <c r="L2161">
        <v>367.25</v>
      </c>
      <c r="M2161">
        <v>386.77069999999998</v>
      </c>
      <c r="N2161" s="9">
        <f t="shared" si="119"/>
        <v>6.792869813021607E-2</v>
      </c>
      <c r="O2161" s="9">
        <f t="shared" si="120"/>
        <v>0.12469307045857692</v>
      </c>
    </row>
    <row r="2162" spans="1:15" ht="13.5">
      <c r="A2162">
        <f t="shared" si="121"/>
        <v>5</v>
      </c>
      <c r="B2162" s="3" t="s">
        <v>2197</v>
      </c>
      <c r="C2162" s="4">
        <v>21.553252194199999</v>
      </c>
      <c r="K2162" s="8">
        <v>34438</v>
      </c>
      <c r="L2162">
        <v>365.65</v>
      </c>
      <c r="M2162">
        <v>391.52539999999999</v>
      </c>
      <c r="N2162" s="9">
        <f t="shared" si="119"/>
        <v>7.3389109056215984E-2</v>
      </c>
      <c r="O2162" s="9">
        <f t="shared" si="120"/>
        <v>0.14934801115514462</v>
      </c>
    </row>
    <row r="2163" spans="1:15" ht="13.5">
      <c r="A2163">
        <f t="shared" si="121"/>
        <v>6</v>
      </c>
      <c r="B2163" s="3" t="s">
        <v>2198</v>
      </c>
      <c r="C2163" s="4">
        <v>22.043185742613598</v>
      </c>
      <c r="K2163" s="8">
        <v>34439</v>
      </c>
      <c r="L2163">
        <v>366.29</v>
      </c>
      <c r="M2163">
        <v>392.62549999999999</v>
      </c>
      <c r="N2163" s="9">
        <f t="shared" si="119"/>
        <v>8.5464513261223951E-2</v>
      </c>
      <c r="O2163" s="9">
        <f t="shared" si="120"/>
        <v>0.16350718624981475</v>
      </c>
    </row>
    <row r="2164" spans="1:15" ht="13.5">
      <c r="A2164">
        <f t="shared" si="121"/>
        <v>7</v>
      </c>
      <c r="B2164" s="3" t="s">
        <v>2199</v>
      </c>
      <c r="C2164" s="4">
        <v>22.043185742613598</v>
      </c>
      <c r="K2164" s="8">
        <v>34442</v>
      </c>
      <c r="L2164">
        <v>360.46</v>
      </c>
      <c r="M2164">
        <v>394.3854</v>
      </c>
      <c r="N2164" s="9">
        <f t="shared" si="119"/>
        <v>6.3115672742287465E-2</v>
      </c>
      <c r="O2164" s="9">
        <f t="shared" si="120"/>
        <v>0.16317288975402588</v>
      </c>
    </row>
    <row r="2165" spans="1:15" ht="13.5">
      <c r="A2165">
        <f t="shared" si="121"/>
        <v>1</v>
      </c>
      <c r="B2165" s="3" t="s">
        <v>2200</v>
      </c>
      <c r="C2165" s="4">
        <v>22.725977456827898</v>
      </c>
      <c r="K2165" s="8">
        <v>34443</v>
      </c>
      <c r="L2165">
        <v>357.36</v>
      </c>
      <c r="M2165">
        <v>394.67899999999997</v>
      </c>
      <c r="N2165" s="9">
        <f t="shared" si="119"/>
        <v>5.0440917107583916E-2</v>
      </c>
      <c r="O2165" s="9">
        <f t="shared" si="120"/>
        <v>0.16013815402704279</v>
      </c>
    </row>
    <row r="2166" spans="1:15" ht="13.5">
      <c r="A2166">
        <f t="shared" si="121"/>
        <v>2</v>
      </c>
      <c r="B2166" s="3" t="s">
        <v>2201</v>
      </c>
      <c r="C2166" s="4">
        <v>20.714062116196899</v>
      </c>
      <c r="K2166" s="8">
        <v>34444</v>
      </c>
      <c r="L2166">
        <v>355.38</v>
      </c>
      <c r="M2166">
        <v>377.5487</v>
      </c>
      <c r="N2166" s="9">
        <f t="shared" si="119"/>
        <v>4.9929094776648419E-2</v>
      </c>
      <c r="O2166" s="9">
        <f t="shared" si="120"/>
        <v>0.11542395414795559</v>
      </c>
    </row>
    <row r="2167" spans="1:15" ht="13.5">
      <c r="A2167">
        <f t="shared" si="121"/>
        <v>3</v>
      </c>
      <c r="B2167" s="3" t="s">
        <v>2202</v>
      </c>
      <c r="C2167" s="4">
        <v>21.307902756681901</v>
      </c>
      <c r="K2167" s="8">
        <v>34445</v>
      </c>
      <c r="L2167">
        <v>367.02</v>
      </c>
      <c r="M2167">
        <v>377.57780000000002</v>
      </c>
      <c r="N2167" s="9">
        <f t="shared" si="119"/>
        <v>9.9982017622729513E-2</v>
      </c>
      <c r="O2167" s="9">
        <f t="shared" si="120"/>
        <v>0.13162440808008147</v>
      </c>
    </row>
    <row r="2168" spans="1:15" ht="13.5">
      <c r="A2168">
        <f t="shared" si="121"/>
        <v>4</v>
      </c>
      <c r="B2168" s="3" t="s">
        <v>2203</v>
      </c>
      <c r="C2168" s="4">
        <v>21.024161184221299</v>
      </c>
      <c r="K2168" s="8">
        <v>34446</v>
      </c>
      <c r="L2168">
        <v>369.08</v>
      </c>
      <c r="M2168">
        <v>376.79</v>
      </c>
      <c r="N2168" s="9">
        <f t="shared" si="119"/>
        <v>0.12771938401368854</v>
      </c>
      <c r="O2168" s="9">
        <f t="shared" si="120"/>
        <v>0.15127719384013694</v>
      </c>
    </row>
    <row r="2169" spans="1:15" ht="13.5">
      <c r="A2169">
        <f t="shared" si="121"/>
        <v>5</v>
      </c>
      <c r="B2169" s="3" t="s">
        <v>2204</v>
      </c>
      <c r="C2169" s="4">
        <v>21.769328763462202</v>
      </c>
      <c r="K2169" s="8">
        <v>34449</v>
      </c>
      <c r="L2169">
        <v>374.79</v>
      </c>
      <c r="M2169">
        <v>374.93220000000002</v>
      </c>
      <c r="N2169" s="9">
        <f t="shared" si="119"/>
        <v>0.12011356843992815</v>
      </c>
      <c r="O2169" s="9">
        <f t="shared" si="120"/>
        <v>0.1205385534967125</v>
      </c>
    </row>
    <row r="2170" spans="1:15" ht="13.5">
      <c r="A2170">
        <f t="shared" si="121"/>
        <v>6</v>
      </c>
      <c r="B2170" s="3" t="s">
        <v>2205</v>
      </c>
      <c r="C2170" s="4">
        <v>21.7181684972185</v>
      </c>
      <c r="K2170" s="8">
        <v>34450</v>
      </c>
      <c r="L2170">
        <v>375.46</v>
      </c>
      <c r="M2170">
        <v>372.33019999999999</v>
      </c>
      <c r="N2170" s="9">
        <f t="shared" si="119"/>
        <v>0.1053995171642228</v>
      </c>
      <c r="O2170" s="9">
        <f t="shared" si="120"/>
        <v>9.6185008537949646E-2</v>
      </c>
    </row>
    <row r="2171" spans="1:15" ht="13.5">
      <c r="A2171">
        <f t="shared" si="121"/>
        <v>7</v>
      </c>
      <c r="B2171" s="3" t="s">
        <v>2206</v>
      </c>
      <c r="C2171" s="4">
        <v>21.7181684972185</v>
      </c>
      <c r="K2171" s="8">
        <v>34452</v>
      </c>
      <c r="L2171">
        <v>372.45</v>
      </c>
      <c r="M2171">
        <v>372.75170000000003</v>
      </c>
      <c r="N2171" s="9">
        <f t="shared" si="119"/>
        <v>9.8737388636497725E-2</v>
      </c>
      <c r="O2171" s="9">
        <f t="shared" si="120"/>
        <v>9.9627411646704855E-2</v>
      </c>
    </row>
    <row r="2172" spans="1:15" ht="13.5">
      <c r="A2172">
        <f t="shared" si="121"/>
        <v>1</v>
      </c>
      <c r="B2172" s="3" t="s">
        <v>2207</v>
      </c>
      <c r="C2172" s="4">
        <v>21.972457434806799</v>
      </c>
      <c r="K2172" s="8">
        <v>34453</v>
      </c>
      <c r="L2172">
        <v>373.25</v>
      </c>
      <c r="M2172">
        <v>378.16379999999998</v>
      </c>
      <c r="N2172" s="9">
        <f t="shared" si="119"/>
        <v>9.795558170319163E-2</v>
      </c>
      <c r="O2172" s="9">
        <f t="shared" si="120"/>
        <v>0.11241006030298561</v>
      </c>
    </row>
    <row r="2173" spans="1:15" ht="13.5">
      <c r="A2173">
        <f t="shared" si="121"/>
        <v>2</v>
      </c>
      <c r="B2173" s="3" t="s">
        <v>2208</v>
      </c>
      <c r="C2173" s="4">
        <v>22.0582560600566</v>
      </c>
      <c r="K2173" s="8">
        <v>34456</v>
      </c>
      <c r="L2173">
        <v>379.82</v>
      </c>
      <c r="M2173">
        <v>381.62209999999999</v>
      </c>
      <c r="N2173" s="9">
        <f t="shared" si="119"/>
        <v>0.10102327738643924</v>
      </c>
      <c r="O2173" s="9">
        <f t="shared" si="120"/>
        <v>0.10624720990231018</v>
      </c>
    </row>
    <row r="2174" spans="1:15" ht="13.5">
      <c r="A2174">
        <f t="shared" si="121"/>
        <v>3</v>
      </c>
      <c r="B2174" s="3" t="s">
        <v>2209</v>
      </c>
      <c r="C2174" s="4">
        <v>21.646317560102801</v>
      </c>
      <c r="K2174" s="8">
        <v>34457</v>
      </c>
      <c r="L2174">
        <v>377.07</v>
      </c>
      <c r="M2174">
        <v>383.88889999999998</v>
      </c>
      <c r="N2174" s="9">
        <f t="shared" si="119"/>
        <v>6.7340353260869623E-2</v>
      </c>
      <c r="O2174" s="9">
        <f t="shared" si="120"/>
        <v>8.6642040307971069E-2</v>
      </c>
    </row>
    <row r="2175" spans="1:15" ht="13.5">
      <c r="A2175">
        <f t="shared" si="121"/>
        <v>4</v>
      </c>
      <c r="B2175" s="3" t="s">
        <v>2210</v>
      </c>
      <c r="C2175" s="4">
        <v>23.181444070332901</v>
      </c>
      <c r="K2175" s="8">
        <v>34458</v>
      </c>
      <c r="L2175">
        <v>377.53</v>
      </c>
      <c r="M2175">
        <v>383.74930000000001</v>
      </c>
      <c r="N2175" s="9">
        <f t="shared" si="119"/>
        <v>6.241733502180935E-2</v>
      </c>
      <c r="O2175" s="9">
        <f t="shared" si="120"/>
        <v>7.9919234557478402E-2</v>
      </c>
    </row>
    <row r="2176" spans="1:15" ht="13.5">
      <c r="A2176">
        <f t="shared" si="121"/>
        <v>5</v>
      </c>
      <c r="B2176" s="3" t="s">
        <v>2211</v>
      </c>
      <c r="C2176" s="4">
        <v>22.4422489456358</v>
      </c>
      <c r="K2176" s="8">
        <v>34459</v>
      </c>
      <c r="L2176">
        <v>378.23</v>
      </c>
      <c r="M2176">
        <v>382.02550000000002</v>
      </c>
      <c r="N2176" s="9">
        <f t="shared" ref="N2176:N2239" si="122">L2176 / INDEX(L:L, MAX(ROW(L2176) - 252, 3)) - 1</f>
        <v>7.5403030906144419E-2</v>
      </c>
      <c r="O2176" s="9">
        <f t="shared" ref="O2176:O2239" si="123">M2176 / INDEX(L:L, MAX(ROW(M2176) - 252, 3)) - 1</f>
        <v>8.6194592135566461E-2</v>
      </c>
    </row>
    <row r="2177" spans="1:15" ht="13.5">
      <c r="A2177">
        <f t="shared" si="121"/>
        <v>6</v>
      </c>
      <c r="B2177" s="3" t="s">
        <v>2212</v>
      </c>
      <c r="C2177" s="4">
        <v>21.862530012102098</v>
      </c>
      <c r="K2177" s="8">
        <v>34460</v>
      </c>
      <c r="L2177">
        <v>374.57</v>
      </c>
      <c r="M2177">
        <v>380.18380000000002</v>
      </c>
      <c r="N2177" s="9">
        <f t="shared" si="122"/>
        <v>6.0413894629561371E-2</v>
      </c>
      <c r="O2177" s="9">
        <f t="shared" si="123"/>
        <v>7.6306655720069116E-2</v>
      </c>
    </row>
    <row r="2178" spans="1:15" ht="13.5">
      <c r="A2178">
        <f t="shared" si="121"/>
        <v>7</v>
      </c>
      <c r="B2178" s="3" t="s">
        <v>2213</v>
      </c>
      <c r="C2178" s="4">
        <v>21.862530012102098</v>
      </c>
      <c r="K2178" s="8">
        <v>34463</v>
      </c>
      <c r="L2178">
        <v>368</v>
      </c>
      <c r="M2178">
        <v>380.61</v>
      </c>
      <c r="N2178" s="9">
        <f t="shared" si="122"/>
        <v>3.7057911793715537E-2</v>
      </c>
      <c r="O2178" s="9">
        <f t="shared" si="123"/>
        <v>7.2594053825560056E-2</v>
      </c>
    </row>
    <row r="2179" spans="1:15" ht="13.5">
      <c r="A2179">
        <f t="shared" ref="A2179:A2242" si="124">WEEKDAY(B2179,2)</f>
        <v>1</v>
      </c>
      <c r="B2179" s="3" t="s">
        <v>2214</v>
      </c>
      <c r="C2179" s="4">
        <v>21.287397829421401</v>
      </c>
      <c r="K2179" s="8">
        <v>34464</v>
      </c>
      <c r="L2179">
        <v>370.02</v>
      </c>
      <c r="M2179">
        <v>382.8553</v>
      </c>
      <c r="N2179" s="9">
        <f t="shared" si="122"/>
        <v>4.8185603807257671E-2</v>
      </c>
      <c r="O2179" s="9">
        <f t="shared" si="123"/>
        <v>8.4545197019914475E-2</v>
      </c>
    </row>
    <row r="2180" spans="1:15" ht="13.5">
      <c r="A2180">
        <f t="shared" si="124"/>
        <v>2</v>
      </c>
      <c r="B2180" s="3" t="s">
        <v>2215</v>
      </c>
      <c r="C2180" s="4">
        <v>21.9755617453003</v>
      </c>
      <c r="K2180" s="8">
        <v>34465</v>
      </c>
      <c r="L2180">
        <v>365.18</v>
      </c>
      <c r="M2180">
        <v>379.02530000000002</v>
      </c>
      <c r="N2180" s="9">
        <f t="shared" si="122"/>
        <v>4.0517437884659335E-2</v>
      </c>
      <c r="O2180" s="9">
        <f t="shared" si="123"/>
        <v>7.9967232733075155E-2</v>
      </c>
    </row>
    <row r="2181" spans="1:15" ht="13.5">
      <c r="A2181">
        <f t="shared" si="124"/>
        <v>3</v>
      </c>
      <c r="B2181" s="3" t="s">
        <v>2216</v>
      </c>
      <c r="C2181" s="4">
        <v>21.492854526415801</v>
      </c>
      <c r="K2181" s="8">
        <v>34466</v>
      </c>
      <c r="L2181">
        <v>366.64</v>
      </c>
      <c r="M2181">
        <v>377.02480000000003</v>
      </c>
      <c r="N2181" s="9">
        <f t="shared" si="122"/>
        <v>5.4441919990797061E-2</v>
      </c>
      <c r="O2181" s="9">
        <f t="shared" si="123"/>
        <v>8.430818785769767E-2</v>
      </c>
    </row>
    <row r="2182" spans="1:15" ht="13.5">
      <c r="A2182">
        <f t="shared" si="124"/>
        <v>4</v>
      </c>
      <c r="B2182" s="3" t="s">
        <v>2217</v>
      </c>
      <c r="C2182" s="4">
        <v>19.923227865843099</v>
      </c>
      <c r="K2182" s="8">
        <v>34467</v>
      </c>
      <c r="L2182">
        <v>364.82</v>
      </c>
      <c r="M2182">
        <v>375.22120000000001</v>
      </c>
      <c r="N2182" s="9">
        <f t="shared" si="122"/>
        <v>4.2938822184105163E-2</v>
      </c>
      <c r="O2182" s="9">
        <f t="shared" si="123"/>
        <v>7.2673527730131582E-2</v>
      </c>
    </row>
    <row r="2183" spans="1:15" ht="13.5">
      <c r="A2183">
        <f t="shared" si="124"/>
        <v>5</v>
      </c>
      <c r="B2183" s="3" t="s">
        <v>2218</v>
      </c>
      <c r="C2183" s="4">
        <v>18.728469272028299</v>
      </c>
      <c r="K2183" s="8">
        <v>34470</v>
      </c>
      <c r="L2183">
        <v>360.49</v>
      </c>
      <c r="M2183">
        <v>374.19229999999999</v>
      </c>
      <c r="N2183" s="9">
        <f t="shared" si="122"/>
        <v>2.2173703462160077E-2</v>
      </c>
      <c r="O2183" s="9">
        <f t="shared" si="123"/>
        <v>6.1026738877704378E-2</v>
      </c>
    </row>
    <row r="2184" spans="1:15" ht="13.5">
      <c r="A2184">
        <f t="shared" si="124"/>
        <v>6</v>
      </c>
      <c r="B2184" s="3" t="s">
        <v>2219</v>
      </c>
      <c r="C2184" s="4">
        <v>18.312197466265701</v>
      </c>
      <c r="K2184" s="8">
        <v>34471</v>
      </c>
      <c r="L2184">
        <v>360.5</v>
      </c>
      <c r="M2184">
        <v>375.81869999999998</v>
      </c>
      <c r="N2184" s="9">
        <f t="shared" si="122"/>
        <v>1.2640449438202195E-2</v>
      </c>
      <c r="O2184" s="9">
        <f t="shared" si="123"/>
        <v>5.5670505617977373E-2</v>
      </c>
    </row>
    <row r="2185" spans="1:15" ht="13.5">
      <c r="A2185">
        <f t="shared" si="124"/>
        <v>7</v>
      </c>
      <c r="B2185" s="3" t="s">
        <v>2220</v>
      </c>
      <c r="C2185" s="4">
        <v>18.312197466265701</v>
      </c>
      <c r="K2185" s="8">
        <v>34472</v>
      </c>
      <c r="L2185">
        <v>368.59</v>
      </c>
      <c r="M2185">
        <v>369.5487</v>
      </c>
      <c r="N2185" s="9">
        <f t="shared" si="122"/>
        <v>1.0749444703430422E-2</v>
      </c>
      <c r="O2185" s="9">
        <f t="shared" si="123"/>
        <v>1.3378396906792434E-2</v>
      </c>
    </row>
    <row r="2186" spans="1:15" ht="13.5">
      <c r="A2186">
        <f t="shared" si="124"/>
        <v>1</v>
      </c>
      <c r="B2186" s="3" t="s">
        <v>2221</v>
      </c>
      <c r="C2186" s="4">
        <v>18.312197466265701</v>
      </c>
      <c r="K2186" s="8">
        <v>34473</v>
      </c>
      <c r="L2186">
        <v>371.71</v>
      </c>
      <c r="M2186">
        <v>370.3569</v>
      </c>
      <c r="N2186" s="9">
        <f t="shared" si="122"/>
        <v>3.401268727223572E-3</v>
      </c>
      <c r="O2186" s="9">
        <f t="shared" si="123"/>
        <v>-2.5131596706706727E-4</v>
      </c>
    </row>
    <row r="2187" spans="1:15" ht="13.5">
      <c r="A2187">
        <f t="shared" si="124"/>
        <v>2</v>
      </c>
      <c r="B2187" s="3" t="s">
        <v>2222</v>
      </c>
      <c r="C2187" s="4">
        <v>18.807944807309799</v>
      </c>
      <c r="K2187" s="8">
        <v>34474</v>
      </c>
      <c r="L2187">
        <v>370.37</v>
      </c>
      <c r="M2187">
        <v>374.65499999999997</v>
      </c>
      <c r="N2187" s="9">
        <f t="shared" si="122"/>
        <v>1.0090817356205761E-2</v>
      </c>
      <c r="O2187" s="9">
        <f t="shared" si="123"/>
        <v>2.1777074753865699E-2</v>
      </c>
    </row>
    <row r="2188" spans="1:15" ht="13.5">
      <c r="A2188">
        <f t="shared" si="124"/>
        <v>3</v>
      </c>
      <c r="B2188" s="3" t="s">
        <v>2223</v>
      </c>
      <c r="C2188" s="4">
        <v>17.882338417051599</v>
      </c>
      <c r="K2188" s="8">
        <v>34477</v>
      </c>
      <c r="L2188">
        <v>369.89</v>
      </c>
      <c r="M2188">
        <v>377.66070000000002</v>
      </c>
      <c r="N2188" s="9">
        <f t="shared" si="122"/>
        <v>7.6275572747828146E-3</v>
      </c>
      <c r="O2188" s="9">
        <f t="shared" si="123"/>
        <v>2.8795935601623635E-2</v>
      </c>
    </row>
    <row r="2189" spans="1:15" ht="13.5">
      <c r="A2189">
        <f t="shared" si="124"/>
        <v>4</v>
      </c>
      <c r="B2189" s="3" t="s">
        <v>2224</v>
      </c>
      <c r="C2189" s="4">
        <v>16.5554350228517</v>
      </c>
      <c r="K2189" s="8">
        <v>34478</v>
      </c>
      <c r="L2189">
        <v>377</v>
      </c>
      <c r="M2189">
        <v>373.07260000000002</v>
      </c>
      <c r="N2189" s="9">
        <f t="shared" si="122"/>
        <v>2.9435858227294887E-2</v>
      </c>
      <c r="O2189" s="9">
        <f t="shared" si="123"/>
        <v>1.8711703347714437E-2</v>
      </c>
    </row>
    <row r="2190" spans="1:15" ht="13.5">
      <c r="A2190">
        <f t="shared" si="124"/>
        <v>5</v>
      </c>
      <c r="B2190" s="3" t="s">
        <v>2225</v>
      </c>
      <c r="C2190" s="4">
        <v>17.652332650760901</v>
      </c>
      <c r="K2190" s="8">
        <v>34479</v>
      </c>
      <c r="L2190">
        <v>378.24</v>
      </c>
      <c r="M2190">
        <v>367.20170000000002</v>
      </c>
      <c r="N2190" s="9">
        <f t="shared" si="122"/>
        <v>1.0391344997996432E-2</v>
      </c>
      <c r="O2190" s="9">
        <f t="shared" si="123"/>
        <v>-1.9095231735007379E-2</v>
      </c>
    </row>
    <row r="2191" spans="1:15" ht="13.5">
      <c r="A2191">
        <f t="shared" si="124"/>
        <v>6</v>
      </c>
      <c r="B2191" s="3" t="s">
        <v>2226</v>
      </c>
      <c r="C2191" s="4">
        <v>17.159865827402999</v>
      </c>
      <c r="K2191" s="8">
        <v>34480</v>
      </c>
      <c r="L2191">
        <v>375.8</v>
      </c>
      <c r="M2191">
        <v>369.0351</v>
      </c>
      <c r="N2191" s="9">
        <f t="shared" si="122"/>
        <v>8.2365250985967364E-3</v>
      </c>
      <c r="O2191" s="9">
        <f t="shared" si="123"/>
        <v>-9.9130738067770841E-3</v>
      </c>
    </row>
    <row r="2192" spans="1:15" ht="13.5">
      <c r="A2192">
        <f t="shared" si="124"/>
        <v>7</v>
      </c>
      <c r="B2192" s="3" t="s">
        <v>2227</v>
      </c>
      <c r="C2192" s="4">
        <v>17.159865827402999</v>
      </c>
      <c r="K2192" s="8">
        <v>34481</v>
      </c>
      <c r="L2192">
        <v>376.81</v>
      </c>
      <c r="M2192">
        <v>369.69990000000001</v>
      </c>
      <c r="N2192" s="9">
        <f t="shared" si="122"/>
        <v>2.3634239765287557E-2</v>
      </c>
      <c r="O2192" s="9">
        <f t="shared" si="123"/>
        <v>4.3190894026241544E-3</v>
      </c>
    </row>
    <row r="2193" spans="1:15" ht="13.5">
      <c r="A2193">
        <f t="shared" si="124"/>
        <v>1</v>
      </c>
      <c r="B2193" s="3" t="s">
        <v>2228</v>
      </c>
      <c r="C2193" s="4">
        <v>18.6056040137967</v>
      </c>
      <c r="K2193" s="8">
        <v>34485</v>
      </c>
      <c r="L2193">
        <v>378.85</v>
      </c>
      <c r="M2193">
        <v>366.56869999999998</v>
      </c>
      <c r="N2193" s="9">
        <f t="shared" si="122"/>
        <v>1.69650766381233E-2</v>
      </c>
      <c r="O2193" s="9">
        <f t="shared" si="123"/>
        <v>-1.6002201165006835E-2</v>
      </c>
    </row>
    <row r="2194" spans="1:15" ht="13.5">
      <c r="A2194">
        <f t="shared" si="124"/>
        <v>2</v>
      </c>
      <c r="B2194" s="3" t="s">
        <v>2229</v>
      </c>
      <c r="C2194" s="4">
        <v>18.3701564216273</v>
      </c>
      <c r="K2194" s="8">
        <v>34486</v>
      </c>
      <c r="L2194">
        <v>379.23</v>
      </c>
      <c r="M2194">
        <v>370.52330000000001</v>
      </c>
      <c r="N2194" s="9">
        <f t="shared" si="122"/>
        <v>1.7575399806804892E-2</v>
      </c>
      <c r="O2194" s="9">
        <f t="shared" si="123"/>
        <v>-5.7870022539443511E-3</v>
      </c>
    </row>
    <row r="2195" spans="1:15" ht="13.5">
      <c r="A2195">
        <f t="shared" si="124"/>
        <v>3</v>
      </c>
      <c r="B2195" s="3" t="s">
        <v>2230</v>
      </c>
      <c r="C2195" s="4">
        <v>18.4728309134324</v>
      </c>
      <c r="K2195" s="8">
        <v>34487</v>
      </c>
      <c r="L2195">
        <v>380.66</v>
      </c>
      <c r="M2195">
        <v>370.97640000000001</v>
      </c>
      <c r="N2195" s="9">
        <f t="shared" si="122"/>
        <v>2.3114551416438367E-2</v>
      </c>
      <c r="O2195" s="9">
        <f t="shared" si="123"/>
        <v>-2.9124334784711436E-3</v>
      </c>
    </row>
    <row r="2196" spans="1:15" ht="13.5">
      <c r="A2196">
        <f t="shared" si="124"/>
        <v>4</v>
      </c>
      <c r="B2196" s="3" t="s">
        <v>2231</v>
      </c>
      <c r="C2196" s="4">
        <v>18.6764522888386</v>
      </c>
      <c r="K2196" s="8">
        <v>34488</v>
      </c>
      <c r="L2196">
        <v>382.78</v>
      </c>
      <c r="M2196">
        <v>372.25409999999999</v>
      </c>
      <c r="N2196" s="9">
        <f t="shared" si="122"/>
        <v>3.8413542401388945E-2</v>
      </c>
      <c r="O2196" s="9">
        <f t="shared" si="123"/>
        <v>9.8586620367857591E-3</v>
      </c>
    </row>
    <row r="2197" spans="1:15" ht="13.5">
      <c r="A2197">
        <f t="shared" si="124"/>
        <v>5</v>
      </c>
      <c r="B2197" s="3" t="s">
        <v>2232</v>
      </c>
      <c r="C2197" s="4">
        <v>19.335301533323101</v>
      </c>
      <c r="K2197" s="8">
        <v>34491</v>
      </c>
      <c r="L2197">
        <v>382.8</v>
      </c>
      <c r="M2197">
        <v>370.62689999999998</v>
      </c>
      <c r="N2197" s="9">
        <f t="shared" si="122"/>
        <v>5.0609287517839441E-2</v>
      </c>
      <c r="O2197" s="9">
        <f t="shared" si="123"/>
        <v>1.7199747502469886E-2</v>
      </c>
    </row>
    <row r="2198" spans="1:15" ht="13.5">
      <c r="A2198">
        <f t="shared" si="124"/>
        <v>6</v>
      </c>
      <c r="B2198" s="3" t="s">
        <v>2233</v>
      </c>
      <c r="C2198" s="4">
        <v>19.388309009414101</v>
      </c>
      <c r="K2198" s="8">
        <v>34492</v>
      </c>
      <c r="L2198">
        <v>379.99</v>
      </c>
      <c r="M2198">
        <v>370.62689999999998</v>
      </c>
      <c r="N2198" s="9">
        <f t="shared" si="122"/>
        <v>5.3362532571935573E-2</v>
      </c>
      <c r="O2198" s="9">
        <f t="shared" si="123"/>
        <v>2.7407273936907339E-2</v>
      </c>
    </row>
    <row r="2199" spans="1:15" ht="13.5">
      <c r="A2199">
        <f t="shared" si="124"/>
        <v>7</v>
      </c>
      <c r="B2199" s="3" t="s">
        <v>2234</v>
      </c>
      <c r="C2199" s="4">
        <v>19.388309009414101</v>
      </c>
      <c r="K2199" s="8">
        <v>34493</v>
      </c>
      <c r="L2199">
        <v>371</v>
      </c>
      <c r="M2199">
        <v>383.47210000000001</v>
      </c>
      <c r="N2199" s="9">
        <f t="shared" si="122"/>
        <v>2.9840388619014613E-2</v>
      </c>
      <c r="O2199" s="9">
        <f t="shared" si="123"/>
        <v>6.4461068702290181E-2</v>
      </c>
    </row>
    <row r="2200" spans="1:15" ht="13.5">
      <c r="A2200">
        <f t="shared" si="124"/>
        <v>1</v>
      </c>
      <c r="B2200" s="3" t="s">
        <v>2235</v>
      </c>
      <c r="C2200" s="4">
        <v>20.025001163205399</v>
      </c>
      <c r="K2200" s="8">
        <v>34494</v>
      </c>
      <c r="L2200">
        <v>370.3</v>
      </c>
      <c r="M2200">
        <v>390.14069999999998</v>
      </c>
      <c r="N2200" s="9">
        <f t="shared" si="122"/>
        <v>2.9898484216381638E-2</v>
      </c>
      <c r="O2200" s="9">
        <f t="shared" si="123"/>
        <v>8.5080517313308235E-2</v>
      </c>
    </row>
    <row r="2201" spans="1:15" ht="13.5">
      <c r="A2201">
        <f t="shared" si="124"/>
        <v>2</v>
      </c>
      <c r="B2201" s="3" t="s">
        <v>2236</v>
      </c>
      <c r="C2201" s="4">
        <v>19.920825490790001</v>
      </c>
      <c r="K2201" s="8">
        <v>34495</v>
      </c>
      <c r="L2201">
        <v>374.64</v>
      </c>
      <c r="M2201">
        <v>388.16579999999999</v>
      </c>
      <c r="N2201" s="9">
        <f t="shared" si="122"/>
        <v>3.1838713231243876E-2</v>
      </c>
      <c r="O2201" s="9">
        <f t="shared" si="123"/>
        <v>6.9091660240167441E-2</v>
      </c>
    </row>
    <row r="2202" spans="1:15" ht="13.5">
      <c r="A2202">
        <f t="shared" si="124"/>
        <v>3</v>
      </c>
      <c r="B2202" s="3" t="s">
        <v>2237</v>
      </c>
      <c r="C2202" s="4">
        <v>19.371194744846399</v>
      </c>
      <c r="K2202" s="8">
        <v>34498</v>
      </c>
      <c r="L2202">
        <v>371.88</v>
      </c>
      <c r="M2202">
        <v>389.83499999999998</v>
      </c>
      <c r="N2202" s="9">
        <f t="shared" si="122"/>
        <v>1.2910606308220274E-2</v>
      </c>
      <c r="O2202" s="9">
        <f t="shared" si="123"/>
        <v>6.1815656152966136E-2</v>
      </c>
    </row>
    <row r="2203" spans="1:15" ht="13.5">
      <c r="A2203">
        <f t="shared" si="124"/>
        <v>4</v>
      </c>
      <c r="B2203" s="3" t="s">
        <v>2238</v>
      </c>
      <c r="C2203" s="4">
        <v>19.117689670457299</v>
      </c>
      <c r="K2203" s="8">
        <v>34499</v>
      </c>
      <c r="L2203">
        <v>377.38</v>
      </c>
      <c r="M2203">
        <v>390.80070000000001</v>
      </c>
      <c r="N2203" s="9">
        <f t="shared" si="122"/>
        <v>2.8339419041909508E-2</v>
      </c>
      <c r="O2203" s="9">
        <f t="shared" si="123"/>
        <v>6.4910076843424758E-2</v>
      </c>
    </row>
    <row r="2204" spans="1:15" ht="13.5">
      <c r="A2204">
        <f t="shared" si="124"/>
        <v>5</v>
      </c>
      <c r="B2204" s="3" t="s">
        <v>2239</v>
      </c>
      <c r="C2204" s="4">
        <v>20.5897517830604</v>
      </c>
      <c r="K2204" s="8">
        <v>34500</v>
      </c>
      <c r="L2204">
        <v>377.78</v>
      </c>
      <c r="M2204">
        <v>388.13580000000002</v>
      </c>
      <c r="N2204" s="9">
        <f t="shared" si="122"/>
        <v>3.4956988658155774E-2</v>
      </c>
      <c r="O2204" s="9">
        <f t="shared" si="123"/>
        <v>6.3327488904717733E-2</v>
      </c>
    </row>
    <row r="2205" spans="1:15" ht="13.5">
      <c r="A2205">
        <f t="shared" si="124"/>
        <v>6</v>
      </c>
      <c r="B2205" s="3" t="s">
        <v>2240</v>
      </c>
      <c r="C2205" s="4">
        <v>20.85257338996</v>
      </c>
      <c r="K2205" s="8">
        <v>34501</v>
      </c>
      <c r="L2205">
        <v>377.8</v>
      </c>
      <c r="M2205">
        <v>397.43340000000001</v>
      </c>
      <c r="N2205" s="9">
        <f t="shared" si="122"/>
        <v>3.7883574627070704E-2</v>
      </c>
      <c r="O2205" s="9">
        <f t="shared" si="123"/>
        <v>9.1820004944919154E-2</v>
      </c>
    </row>
    <row r="2206" spans="1:15" ht="13.5">
      <c r="A2206">
        <f t="shared" si="124"/>
        <v>7</v>
      </c>
      <c r="B2206" s="3" t="s">
        <v>2241</v>
      </c>
      <c r="C2206" s="4">
        <v>20.85257338996</v>
      </c>
      <c r="K2206" s="8">
        <v>34502</v>
      </c>
      <c r="L2206">
        <v>371.94</v>
      </c>
      <c r="M2206">
        <v>395.65350000000001</v>
      </c>
      <c r="N2206" s="9">
        <f t="shared" si="122"/>
        <v>3.9054642976869003E-2</v>
      </c>
      <c r="O2206" s="9">
        <f t="shared" si="123"/>
        <v>0.10530087160576618</v>
      </c>
    </row>
    <row r="2207" spans="1:15" ht="13.5">
      <c r="A2207">
        <f t="shared" si="124"/>
        <v>1</v>
      </c>
      <c r="B2207" s="3" t="s">
        <v>2242</v>
      </c>
      <c r="C2207" s="4">
        <v>20.758989920345101</v>
      </c>
      <c r="K2207" s="8">
        <v>34505</v>
      </c>
      <c r="L2207">
        <v>367.83</v>
      </c>
      <c r="M2207">
        <v>397.22469999999998</v>
      </c>
      <c r="N2207" s="9">
        <f t="shared" si="122"/>
        <v>2.7860057005532735E-2</v>
      </c>
      <c r="O2207" s="9">
        <f t="shared" si="123"/>
        <v>0.11000027943888657</v>
      </c>
    </row>
    <row r="2208" spans="1:15" ht="13.5">
      <c r="A2208">
        <f t="shared" si="124"/>
        <v>2</v>
      </c>
      <c r="B2208" s="3" t="s">
        <v>2243</v>
      </c>
      <c r="C2208" s="4">
        <v>20.588339524690301</v>
      </c>
      <c r="K2208" s="8">
        <v>34506</v>
      </c>
      <c r="L2208">
        <v>360.98</v>
      </c>
      <c r="M2208">
        <v>397.50150000000002</v>
      </c>
      <c r="N2208" s="9">
        <f t="shared" si="122"/>
        <v>1.3419427288040575E-2</v>
      </c>
      <c r="O2208" s="9">
        <f t="shared" si="123"/>
        <v>0.11595030881527246</v>
      </c>
    </row>
    <row r="2209" spans="1:15" ht="13.5">
      <c r="A2209">
        <f t="shared" si="124"/>
        <v>3</v>
      </c>
      <c r="B2209" s="3" t="s">
        <v>2244</v>
      </c>
      <c r="C2209" s="4">
        <v>20.714058628063199</v>
      </c>
      <c r="K2209" s="8">
        <v>34507</v>
      </c>
      <c r="L2209">
        <v>363.23</v>
      </c>
      <c r="M2209">
        <v>401.73669999999998</v>
      </c>
      <c r="N2209" s="9">
        <f t="shared" si="122"/>
        <v>2.3384892795762502E-2</v>
      </c>
      <c r="O2209" s="9">
        <f t="shared" si="123"/>
        <v>0.1318758628461949</v>
      </c>
    </row>
    <row r="2210" spans="1:15" ht="13.5">
      <c r="A2210">
        <f t="shared" si="124"/>
        <v>4</v>
      </c>
      <c r="B2210" s="3" t="s">
        <v>2245</v>
      </c>
      <c r="C2210" s="4">
        <v>20.775394364558299</v>
      </c>
      <c r="K2210" s="8">
        <v>34508</v>
      </c>
      <c r="L2210">
        <v>353.49</v>
      </c>
      <c r="M2210">
        <v>401.96519999999998</v>
      </c>
      <c r="N2210" s="9">
        <f t="shared" si="122"/>
        <v>-1.2128664449598925E-2</v>
      </c>
      <c r="O2210" s="9">
        <f t="shared" si="123"/>
        <v>0.12334125143224428</v>
      </c>
    </row>
    <row r="2211" spans="1:15" ht="13.5">
      <c r="A2211">
        <f t="shared" si="124"/>
        <v>5</v>
      </c>
      <c r="B2211" s="3" t="s">
        <v>2246</v>
      </c>
      <c r="C2211" s="4">
        <v>19.8373438882697</v>
      </c>
      <c r="K2211" s="8">
        <v>34509</v>
      </c>
      <c r="L2211">
        <v>351.76</v>
      </c>
      <c r="M2211">
        <v>395.12689999999998</v>
      </c>
      <c r="N2211" s="9">
        <f t="shared" si="122"/>
        <v>-2.890428733125372E-2</v>
      </c>
      <c r="O2211" s="9">
        <f t="shared" si="123"/>
        <v>9.0817712503105552E-2</v>
      </c>
    </row>
    <row r="2212" spans="1:15" ht="13.5">
      <c r="A2212">
        <f t="shared" si="124"/>
        <v>6</v>
      </c>
      <c r="B2212" s="3" t="s">
        <v>2247</v>
      </c>
      <c r="C2212" s="4">
        <v>20.1367081653711</v>
      </c>
      <c r="K2212" s="8">
        <v>34512</v>
      </c>
      <c r="L2212">
        <v>361.16</v>
      </c>
      <c r="M2212">
        <v>396.48020000000002</v>
      </c>
      <c r="N2212" s="9">
        <f t="shared" si="122"/>
        <v>-1.9785588275206822E-2</v>
      </c>
      <c r="O2212" s="9">
        <f t="shared" si="123"/>
        <v>7.607599402904075E-2</v>
      </c>
    </row>
    <row r="2213" spans="1:15" ht="13.5">
      <c r="A2213">
        <f t="shared" si="124"/>
        <v>7</v>
      </c>
      <c r="B2213" s="3" t="s">
        <v>2248</v>
      </c>
      <c r="C2213" s="4">
        <v>20.1367081653711</v>
      </c>
      <c r="K2213" s="8">
        <v>34513</v>
      </c>
      <c r="L2213">
        <v>362.05</v>
      </c>
      <c r="M2213">
        <v>393.97989999999999</v>
      </c>
      <c r="N2213" s="9">
        <f t="shared" si="122"/>
        <v>-1.0684227784457212E-2</v>
      </c>
      <c r="O2213" s="9">
        <f t="shared" si="123"/>
        <v>7.6565471636244498E-2</v>
      </c>
    </row>
    <row r="2214" spans="1:15" ht="13.5">
      <c r="A2214">
        <f t="shared" si="124"/>
        <v>1</v>
      </c>
      <c r="B2214" s="3" t="s">
        <v>2249</v>
      </c>
      <c r="C2214" s="4">
        <v>20.332756756221599</v>
      </c>
      <c r="K2214" s="8">
        <v>34514</v>
      </c>
      <c r="L2214">
        <v>362.73</v>
      </c>
      <c r="M2214">
        <v>397.98500000000001</v>
      </c>
      <c r="N2214" s="9">
        <f t="shared" si="122"/>
        <v>-9.2592592592591894E-3</v>
      </c>
      <c r="O2214" s="9">
        <f t="shared" si="123"/>
        <v>8.7034305692122782E-2</v>
      </c>
    </row>
    <row r="2215" spans="1:15" ht="13.5">
      <c r="A2215">
        <f t="shared" si="124"/>
        <v>2</v>
      </c>
      <c r="B2215" s="3" t="s">
        <v>2250</v>
      </c>
      <c r="C2215" s="4">
        <v>21.197958779070799</v>
      </c>
      <c r="K2215" s="8">
        <v>34515</v>
      </c>
      <c r="L2215">
        <v>360.3</v>
      </c>
      <c r="M2215">
        <v>403.83170000000001</v>
      </c>
      <c r="N2215" s="9">
        <f t="shared" si="122"/>
        <v>-9.4300717565226622E-3</v>
      </c>
      <c r="O2215" s="9">
        <f t="shared" si="123"/>
        <v>0.11025128529403672</v>
      </c>
    </row>
    <row r="2216" spans="1:15" ht="13.5">
      <c r="A2216">
        <f t="shared" si="124"/>
        <v>3</v>
      </c>
      <c r="B2216" s="3" t="s">
        <v>2251</v>
      </c>
      <c r="C2216" s="4">
        <v>21.949965793776901</v>
      </c>
      <c r="K2216" s="8">
        <v>34516</v>
      </c>
      <c r="L2216">
        <v>360.03</v>
      </c>
      <c r="M2216">
        <v>402.60109999999997</v>
      </c>
      <c r="N2216" s="9">
        <f t="shared" si="122"/>
        <v>-1.1476895197825465E-2</v>
      </c>
      <c r="O2216" s="9">
        <f t="shared" si="123"/>
        <v>0.10540924192086987</v>
      </c>
    </row>
    <row r="2217" spans="1:15" ht="13.5">
      <c r="A2217">
        <f t="shared" si="124"/>
        <v>4</v>
      </c>
      <c r="B2217" s="3" t="s">
        <v>2252</v>
      </c>
      <c r="C2217" s="4">
        <v>21.8978955233714</v>
      </c>
      <c r="K2217" s="8">
        <v>34520</v>
      </c>
      <c r="L2217">
        <v>356.91</v>
      </c>
      <c r="M2217">
        <v>401.35730000000001</v>
      </c>
      <c r="N2217" s="9">
        <f t="shared" si="122"/>
        <v>-1.0781596452328124E-2</v>
      </c>
      <c r="O2217" s="9">
        <f t="shared" si="123"/>
        <v>0.11240936807095347</v>
      </c>
    </row>
    <row r="2218" spans="1:15" ht="13.5">
      <c r="A2218">
        <f t="shared" si="124"/>
        <v>5</v>
      </c>
      <c r="B2218" s="3" t="s">
        <v>2253</v>
      </c>
      <c r="C2218" s="4">
        <v>23.139694760167099</v>
      </c>
      <c r="K2218" s="8">
        <v>34521</v>
      </c>
      <c r="L2218">
        <v>353.62</v>
      </c>
      <c r="M2218">
        <v>394.48919999999998</v>
      </c>
      <c r="N2218" s="9">
        <f t="shared" si="122"/>
        <v>-1.1848208796736204E-2</v>
      </c>
      <c r="O2218" s="9">
        <f t="shared" si="123"/>
        <v>0.10235622869278482</v>
      </c>
    </row>
    <row r="2219" spans="1:15" ht="13.5">
      <c r="A2219">
        <f t="shared" si="124"/>
        <v>6</v>
      </c>
      <c r="B2219" s="3" t="s">
        <v>2254</v>
      </c>
      <c r="C2219" s="4">
        <v>23.157491235600201</v>
      </c>
      <c r="K2219" s="8">
        <v>34522</v>
      </c>
      <c r="L2219">
        <v>359.23</v>
      </c>
      <c r="M2219">
        <v>399.30849999999998</v>
      </c>
      <c r="N2219" s="9">
        <f t="shared" si="122"/>
        <v>-4.0754089270861327E-3</v>
      </c>
      <c r="O2219" s="9">
        <f t="shared" si="123"/>
        <v>0.1070377044635431</v>
      </c>
    </row>
    <row r="2220" spans="1:15" ht="13.5">
      <c r="A2220">
        <f t="shared" si="124"/>
        <v>7</v>
      </c>
      <c r="B2220" s="3" t="s">
        <v>2255</v>
      </c>
      <c r="C2220" s="4">
        <v>23.157491235600201</v>
      </c>
      <c r="K2220" s="8">
        <v>34523</v>
      </c>
      <c r="L2220">
        <v>359.31</v>
      </c>
      <c r="M2220">
        <v>397.36700000000002</v>
      </c>
      <c r="N2220" s="9">
        <f t="shared" si="122"/>
        <v>-8.6906141367322221E-3</v>
      </c>
      <c r="O2220" s="9">
        <f t="shared" si="123"/>
        <v>9.6305799260608227E-2</v>
      </c>
    </row>
    <row r="2221" spans="1:15" ht="13.5">
      <c r="A2221">
        <f t="shared" si="124"/>
        <v>1</v>
      </c>
      <c r="B2221" s="3" t="s">
        <v>2256</v>
      </c>
      <c r="C2221" s="4">
        <v>23.4929946830548</v>
      </c>
      <c r="K2221" s="8">
        <v>34526</v>
      </c>
      <c r="L2221">
        <v>358.79</v>
      </c>
      <c r="M2221">
        <v>401.06970000000001</v>
      </c>
      <c r="N2221" s="9">
        <f t="shared" si="122"/>
        <v>-1.1243696089508592E-2</v>
      </c>
      <c r="O2221" s="9">
        <f t="shared" si="123"/>
        <v>0.1052710337035303</v>
      </c>
    </row>
    <row r="2222" spans="1:15" ht="13.5">
      <c r="A2222">
        <f t="shared" si="124"/>
        <v>2</v>
      </c>
      <c r="B2222" s="3" t="s">
        <v>2257</v>
      </c>
      <c r="C2222" s="4">
        <v>23.923710692334399</v>
      </c>
      <c r="K2222" s="8">
        <v>34527</v>
      </c>
      <c r="L2222">
        <v>361.31</v>
      </c>
      <c r="M2222">
        <v>398.63979999999998</v>
      </c>
      <c r="N2222" s="9">
        <f t="shared" si="122"/>
        <v>-1.8509309906624694E-3</v>
      </c>
      <c r="O2222" s="9">
        <f t="shared" si="123"/>
        <v>0.10127576109177294</v>
      </c>
    </row>
    <row r="2223" spans="1:15" ht="13.5">
      <c r="A2223">
        <f t="shared" si="124"/>
        <v>3</v>
      </c>
      <c r="B2223" s="3" t="s">
        <v>2258</v>
      </c>
      <c r="C2223" s="4">
        <v>23.4341060829003</v>
      </c>
      <c r="K2223" s="8">
        <v>34528</v>
      </c>
      <c r="L2223">
        <v>369.14</v>
      </c>
      <c r="M2223">
        <v>398.63979999999998</v>
      </c>
      <c r="N2223" s="9">
        <f t="shared" si="122"/>
        <v>1.4845768955847438E-2</v>
      </c>
      <c r="O2223" s="9">
        <f t="shared" si="123"/>
        <v>9.5947105075053551E-2</v>
      </c>
    </row>
    <row r="2224" spans="1:15" ht="13.5">
      <c r="A2224">
        <f t="shared" si="124"/>
        <v>4</v>
      </c>
      <c r="B2224" s="3" t="s">
        <v>2259</v>
      </c>
      <c r="C2224" s="4">
        <v>22.638185284425301</v>
      </c>
      <c r="K2224" s="8">
        <v>34529</v>
      </c>
      <c r="L2224">
        <v>367.52</v>
      </c>
      <c r="M2224">
        <v>404.68299999999999</v>
      </c>
      <c r="N2224" s="9">
        <f t="shared" si="122"/>
        <v>1.9586084447650309E-2</v>
      </c>
      <c r="O2224" s="9">
        <f t="shared" si="123"/>
        <v>0.12268490262442433</v>
      </c>
    </row>
    <row r="2225" spans="1:15" ht="13.5">
      <c r="A2225">
        <f t="shared" si="124"/>
        <v>5</v>
      </c>
      <c r="B2225" s="3" t="s">
        <v>2260</v>
      </c>
      <c r="C2225" s="4">
        <v>22.9298700140133</v>
      </c>
      <c r="K2225" s="8">
        <v>34530</v>
      </c>
      <c r="L2225">
        <v>367.24</v>
      </c>
      <c r="M2225">
        <v>399.12209999999999</v>
      </c>
      <c r="N2225" s="9">
        <f t="shared" si="122"/>
        <v>4.60591904748342E-2</v>
      </c>
      <c r="O2225" s="9">
        <f t="shared" si="123"/>
        <v>0.13687327313641151</v>
      </c>
    </row>
    <row r="2226" spans="1:15" ht="13.5">
      <c r="A2226">
        <f t="shared" si="124"/>
        <v>6</v>
      </c>
      <c r="B2226" s="3" t="s">
        <v>2261</v>
      </c>
      <c r="C2226" s="4">
        <v>22.635015497001</v>
      </c>
      <c r="K2226" s="8">
        <v>34533</v>
      </c>
      <c r="L2226">
        <v>368.18</v>
      </c>
      <c r="M2226">
        <v>398.76990000000001</v>
      </c>
      <c r="N2226" s="9">
        <f t="shared" si="122"/>
        <v>5.4775683263622366E-2</v>
      </c>
      <c r="O2226" s="9">
        <f t="shared" si="123"/>
        <v>0.14241076032773736</v>
      </c>
    </row>
    <row r="2227" spans="1:15" ht="13.5">
      <c r="A2227">
        <f t="shared" si="124"/>
        <v>7</v>
      </c>
      <c r="B2227" s="3" t="s">
        <v>2262</v>
      </c>
      <c r="C2227" s="4">
        <v>22.635015497001</v>
      </c>
      <c r="K2227" s="8">
        <v>34534</v>
      </c>
      <c r="L2227">
        <v>364.72</v>
      </c>
      <c r="M2227">
        <v>396.19049999999999</v>
      </c>
      <c r="N2227" s="9">
        <f t="shared" si="122"/>
        <v>2.5185518326962031E-2</v>
      </c>
      <c r="O2227" s="9">
        <f t="shared" si="123"/>
        <v>0.1136454351248033</v>
      </c>
    </row>
    <row r="2228" spans="1:15" ht="13.5">
      <c r="A2228">
        <f t="shared" si="124"/>
        <v>1</v>
      </c>
      <c r="B2228" s="3" t="s">
        <v>2263</v>
      </c>
      <c r="C2228" s="4">
        <v>23.139077472644601</v>
      </c>
      <c r="K2228" s="8">
        <v>34535</v>
      </c>
      <c r="L2228">
        <v>359.53</v>
      </c>
      <c r="M2228">
        <v>397.01069999999999</v>
      </c>
      <c r="N2228" s="9">
        <f t="shared" si="122"/>
        <v>1.9538339382940029E-2</v>
      </c>
      <c r="O2228" s="9">
        <f t="shared" si="123"/>
        <v>0.12582435344827592</v>
      </c>
    </row>
    <row r="2229" spans="1:15" ht="13.5">
      <c r="A2229">
        <f t="shared" si="124"/>
        <v>2</v>
      </c>
      <c r="B2229" s="3" t="s">
        <v>2264</v>
      </c>
      <c r="C2229" s="4">
        <v>23.280451800977101</v>
      </c>
      <c r="K2229" s="8">
        <v>34536</v>
      </c>
      <c r="L2229">
        <v>362.21</v>
      </c>
      <c r="M2229">
        <v>393.05160000000001</v>
      </c>
      <c r="N2229" s="9">
        <f t="shared" si="122"/>
        <v>3.9787569972728365E-2</v>
      </c>
      <c r="O2229" s="9">
        <f t="shared" si="123"/>
        <v>0.12832381225778655</v>
      </c>
    </row>
    <row r="2230" spans="1:15" ht="13.5">
      <c r="A2230">
        <f t="shared" si="124"/>
        <v>3</v>
      </c>
      <c r="B2230" s="3" t="s">
        <v>2265</v>
      </c>
      <c r="C2230" s="4">
        <v>22.823304600071602</v>
      </c>
      <c r="K2230" s="8">
        <v>34537</v>
      </c>
      <c r="L2230">
        <v>365.06</v>
      </c>
      <c r="M2230">
        <v>395.21170000000001</v>
      </c>
      <c r="N2230" s="9">
        <f t="shared" si="122"/>
        <v>3.3578708946772506E-2</v>
      </c>
      <c r="O2230" s="9">
        <f t="shared" si="123"/>
        <v>0.11894592298980755</v>
      </c>
    </row>
    <row r="2231" spans="1:15" ht="13.5">
      <c r="A2231">
        <f t="shared" si="124"/>
        <v>4</v>
      </c>
      <c r="B2231" s="3" t="s">
        <v>2266</v>
      </c>
      <c r="C2231" s="4">
        <v>23.121909351427099</v>
      </c>
      <c r="K2231" s="8">
        <v>34540</v>
      </c>
      <c r="L2231">
        <v>366.11</v>
      </c>
      <c r="M2231">
        <v>396.6395</v>
      </c>
      <c r="N2231" s="9">
        <f t="shared" si="122"/>
        <v>2.7244668911335701E-2</v>
      </c>
      <c r="O2231" s="9">
        <f t="shared" si="123"/>
        <v>0.11290544332210994</v>
      </c>
    </row>
    <row r="2232" spans="1:15" ht="13.5">
      <c r="A2232">
        <f t="shared" si="124"/>
        <v>5</v>
      </c>
      <c r="B2232" s="3" t="s">
        <v>2267</v>
      </c>
      <c r="C2232" s="4">
        <v>23.115234052544601</v>
      </c>
      <c r="K2232" s="8">
        <v>34541</v>
      </c>
      <c r="L2232">
        <v>364.01</v>
      </c>
      <c r="M2232">
        <v>399.26650000000001</v>
      </c>
      <c r="N2232" s="9">
        <f t="shared" si="122"/>
        <v>3.4060564740639787E-2</v>
      </c>
      <c r="O2232" s="9">
        <f t="shared" si="123"/>
        <v>0.13421538548946099</v>
      </c>
    </row>
    <row r="2233" spans="1:15" ht="13.5">
      <c r="A2233">
        <f t="shared" si="124"/>
        <v>6</v>
      </c>
      <c r="B2233" s="3" t="s">
        <v>2268</v>
      </c>
      <c r="C2233" s="4">
        <v>23.782663545196399</v>
      </c>
      <c r="K2233" s="8">
        <v>34542</v>
      </c>
      <c r="L2233">
        <v>361.81</v>
      </c>
      <c r="M2233">
        <v>397.03870000000001</v>
      </c>
      <c r="N2233" s="9">
        <f t="shared" si="122"/>
        <v>1.4013060172080483E-2</v>
      </c>
      <c r="O2233" s="9">
        <f t="shared" si="123"/>
        <v>0.11274543874891396</v>
      </c>
    </row>
    <row r="2234" spans="1:15" ht="13.5">
      <c r="A2234">
        <f t="shared" si="124"/>
        <v>7</v>
      </c>
      <c r="B2234" s="3" t="s">
        <v>2269</v>
      </c>
      <c r="C2234" s="4">
        <v>23.782663545196399</v>
      </c>
      <c r="K2234" s="8">
        <v>34543</v>
      </c>
      <c r="L2234">
        <v>362.14</v>
      </c>
      <c r="M2234">
        <v>394.05919999999998</v>
      </c>
      <c r="N2234" s="9">
        <f t="shared" si="122"/>
        <v>1.3460946464052936E-2</v>
      </c>
      <c r="O2234" s="9">
        <f t="shared" si="123"/>
        <v>0.10278789914085018</v>
      </c>
    </row>
    <row r="2235" spans="1:15" ht="13.5">
      <c r="A2235">
        <f t="shared" si="124"/>
        <v>1</v>
      </c>
      <c r="B2235" s="3" t="s">
        <v>2270</v>
      </c>
      <c r="C2235" s="4">
        <v>23.6140894045434</v>
      </c>
      <c r="K2235" s="8">
        <v>34544</v>
      </c>
      <c r="L2235">
        <v>370.16</v>
      </c>
      <c r="M2235">
        <v>396.30489999999998</v>
      </c>
      <c r="N2235" s="9">
        <f t="shared" si="122"/>
        <v>4.9027943093578275E-2</v>
      </c>
      <c r="O2235" s="9">
        <f t="shared" si="123"/>
        <v>0.12312220143966424</v>
      </c>
    </row>
    <row r="2236" spans="1:15" ht="13.5">
      <c r="A2236">
        <f t="shared" si="124"/>
        <v>2</v>
      </c>
      <c r="B2236" s="3" t="s">
        <v>2271</v>
      </c>
      <c r="C2236" s="4">
        <v>23.545784687674999</v>
      </c>
      <c r="K2236" s="8">
        <v>34547</v>
      </c>
      <c r="L2236">
        <v>373.58</v>
      </c>
      <c r="M2236">
        <v>391.4024</v>
      </c>
      <c r="N2236" s="9">
        <f t="shared" si="122"/>
        <v>5.1597466572836037E-2</v>
      </c>
      <c r="O2236" s="9">
        <f t="shared" si="123"/>
        <v>0.10176608022519362</v>
      </c>
    </row>
    <row r="2237" spans="1:15" ht="13.5">
      <c r="A2237">
        <f t="shared" si="124"/>
        <v>3</v>
      </c>
      <c r="B2237" s="3" t="s">
        <v>2272</v>
      </c>
      <c r="C2237" s="4">
        <v>23.360698890004699</v>
      </c>
      <c r="K2237" s="8">
        <v>34548</v>
      </c>
      <c r="L2237">
        <v>372.78</v>
      </c>
      <c r="M2237">
        <v>386.76859999999999</v>
      </c>
      <c r="N2237" s="9">
        <f t="shared" si="122"/>
        <v>4.6458748561322594E-2</v>
      </c>
      <c r="O2237" s="9">
        <f t="shared" si="123"/>
        <v>8.5727198719927955E-2</v>
      </c>
    </row>
    <row r="2238" spans="1:15" ht="13.5">
      <c r="A2238">
        <f t="shared" si="124"/>
        <v>4</v>
      </c>
      <c r="B2238" s="3" t="s">
        <v>2273</v>
      </c>
      <c r="C2238" s="4">
        <v>23.340715508892401</v>
      </c>
      <c r="K2238" s="8">
        <v>34549</v>
      </c>
      <c r="L2238">
        <v>370.48</v>
      </c>
      <c r="M2238">
        <v>388.6019</v>
      </c>
      <c r="N2238" s="9">
        <f t="shared" si="122"/>
        <v>2.8796756546610736E-2</v>
      </c>
      <c r="O2238" s="9">
        <f t="shared" si="123"/>
        <v>7.9119991113826282E-2</v>
      </c>
    </row>
    <row r="2239" spans="1:15" ht="13.5">
      <c r="A2239">
        <f t="shared" si="124"/>
        <v>5</v>
      </c>
      <c r="B2239" s="3" t="s">
        <v>2274</v>
      </c>
      <c r="C2239" s="4">
        <v>24.321342475188398</v>
      </c>
      <c r="K2239" s="8">
        <v>34550</v>
      </c>
      <c r="L2239">
        <v>367.55</v>
      </c>
      <c r="M2239">
        <v>389.4212</v>
      </c>
      <c r="N2239" s="9">
        <f t="shared" si="122"/>
        <v>1.4182831599569568E-2</v>
      </c>
      <c r="O2239" s="9">
        <f t="shared" si="123"/>
        <v>7.4532159708617263E-2</v>
      </c>
    </row>
    <row r="2240" spans="1:15" ht="13.5">
      <c r="A2240">
        <f t="shared" si="124"/>
        <v>6</v>
      </c>
      <c r="B2240" s="3" t="s">
        <v>2275</v>
      </c>
      <c r="C2240" s="4">
        <v>23.669253446496299</v>
      </c>
      <c r="K2240" s="8">
        <v>34551</v>
      </c>
      <c r="L2240">
        <v>367.15</v>
      </c>
      <c r="M2240">
        <v>385.54590000000002</v>
      </c>
      <c r="N2240" s="9">
        <f t="shared" ref="N2240:N2303" si="125">L2240 / INDEX(L:L, MAX(ROW(L2240) - 252, 3)) - 1</f>
        <v>1.1042573112298282E-2</v>
      </c>
      <c r="O2240" s="9">
        <f t="shared" ref="O2240:O2303" si="126">M2240 / INDEX(L:L, MAX(ROW(M2240) - 252, 3)) - 1</f>
        <v>6.1700446108938767E-2</v>
      </c>
    </row>
    <row r="2241" spans="1:15" ht="13.5">
      <c r="A2241">
        <f t="shared" si="124"/>
        <v>7</v>
      </c>
      <c r="B2241" s="3" t="s">
        <v>2276</v>
      </c>
      <c r="C2241" s="4">
        <v>23.669253446496299</v>
      </c>
      <c r="K2241" s="8">
        <v>34554</v>
      </c>
      <c r="L2241">
        <v>368.89</v>
      </c>
      <c r="M2241">
        <v>390.71589999999998</v>
      </c>
      <c r="N2241" s="9">
        <f t="shared" si="125"/>
        <v>1.8189345845983862E-2</v>
      </c>
      <c r="O2241" s="9">
        <f t="shared" si="126"/>
        <v>7.8431962462047977E-2</v>
      </c>
    </row>
    <row r="2242" spans="1:15" ht="13.5">
      <c r="A2242">
        <f t="shared" si="124"/>
        <v>1</v>
      </c>
      <c r="B2242" s="3" t="s">
        <v>2277</v>
      </c>
      <c r="C2242" s="4">
        <v>23.023461650817602</v>
      </c>
      <c r="K2242" s="8">
        <v>34555</v>
      </c>
      <c r="L2242">
        <v>370.66</v>
      </c>
      <c r="M2242">
        <v>399.5489</v>
      </c>
      <c r="N2242" s="9">
        <f t="shared" si="125"/>
        <v>3.3515503011376513E-2</v>
      </c>
      <c r="O2242" s="9">
        <f t="shared" si="126"/>
        <v>0.11406675217488305</v>
      </c>
    </row>
    <row r="2243" spans="1:15" ht="13.5">
      <c r="A2243">
        <f t="shared" ref="A2243:A2306" si="127">WEEKDAY(B2243,2)</f>
        <v>2</v>
      </c>
      <c r="B2243" s="3" t="s">
        <v>2278</v>
      </c>
      <c r="C2243" s="4">
        <v>23.0180699921262</v>
      </c>
      <c r="K2243" s="8">
        <v>34556</v>
      </c>
      <c r="L2243">
        <v>373.93</v>
      </c>
      <c r="M2243">
        <v>399.93669999999997</v>
      </c>
      <c r="N2243" s="9">
        <f t="shared" si="125"/>
        <v>3.9474049981930825E-2</v>
      </c>
      <c r="O2243" s="9">
        <f t="shared" si="126"/>
        <v>0.11176910460623235</v>
      </c>
    </row>
    <row r="2244" spans="1:15" ht="13.5">
      <c r="A2244">
        <f t="shared" si="127"/>
        <v>3</v>
      </c>
      <c r="B2244" s="3" t="s">
        <v>2279</v>
      </c>
      <c r="C2244" s="4">
        <v>23.314384555877002</v>
      </c>
      <c r="K2244" s="8">
        <v>34557</v>
      </c>
      <c r="L2244">
        <v>374.49</v>
      </c>
      <c r="M2244">
        <v>399.86619999999999</v>
      </c>
      <c r="N2244" s="9">
        <f t="shared" si="125"/>
        <v>4.1986644407345564E-2</v>
      </c>
      <c r="O2244" s="9">
        <f t="shared" si="126"/>
        <v>0.11259376739009475</v>
      </c>
    </row>
    <row r="2245" spans="1:15" ht="13.5">
      <c r="A2245">
        <f t="shared" si="127"/>
        <v>4</v>
      </c>
      <c r="B2245" s="3" t="s">
        <v>2280</v>
      </c>
      <c r="C2245" s="4">
        <v>23.495730863027301</v>
      </c>
      <c r="K2245" s="8">
        <v>34558</v>
      </c>
      <c r="L2245">
        <v>376.96</v>
      </c>
      <c r="M2245">
        <v>401.2713</v>
      </c>
      <c r="N2245" s="9">
        <f t="shared" si="125"/>
        <v>4.580385629074768E-2</v>
      </c>
      <c r="O2245" s="9">
        <f t="shared" si="126"/>
        <v>0.11325093632958794</v>
      </c>
    </row>
    <row r="2246" spans="1:15" ht="13.5">
      <c r="A2246">
        <f t="shared" si="127"/>
        <v>5</v>
      </c>
      <c r="B2246" s="3" t="s">
        <v>2281</v>
      </c>
      <c r="C2246" s="4">
        <v>22.0695264036205</v>
      </c>
      <c r="K2246" s="8">
        <v>34561</v>
      </c>
      <c r="L2246">
        <v>377.08</v>
      </c>
      <c r="M2246">
        <v>400.0086</v>
      </c>
      <c r="N2246" s="9">
        <f t="shared" si="125"/>
        <v>1.7485159201295009E-2</v>
      </c>
      <c r="O2246" s="9">
        <f t="shared" si="126"/>
        <v>7.935402050728535E-2</v>
      </c>
    </row>
    <row r="2247" spans="1:15" ht="13.5">
      <c r="A2247">
        <f t="shared" si="127"/>
        <v>6</v>
      </c>
      <c r="B2247" s="3" t="s">
        <v>2282</v>
      </c>
      <c r="C2247" s="4">
        <v>21.886411074883299</v>
      </c>
      <c r="K2247" s="8">
        <v>34562</v>
      </c>
      <c r="L2247">
        <v>380.53</v>
      </c>
      <c r="M2247">
        <v>398.94799999999998</v>
      </c>
      <c r="N2247" s="9">
        <f t="shared" si="125"/>
        <v>1.7024802223647439E-2</v>
      </c>
      <c r="O2247" s="9">
        <f t="shared" si="126"/>
        <v>6.624973273465895E-2</v>
      </c>
    </row>
    <row r="2248" spans="1:15" ht="13.5">
      <c r="A2248">
        <f t="shared" si="127"/>
        <v>7</v>
      </c>
      <c r="B2248" s="3" t="s">
        <v>2283</v>
      </c>
      <c r="C2248" s="4">
        <v>21.886411074883299</v>
      </c>
      <c r="K2248" s="8">
        <v>34563</v>
      </c>
      <c r="L2248">
        <v>386.9</v>
      </c>
      <c r="M2248">
        <v>397.35309999999998</v>
      </c>
      <c r="N2248" s="9">
        <f t="shared" si="125"/>
        <v>2.9482198925017356E-2</v>
      </c>
      <c r="O2248" s="9">
        <f t="shared" si="126"/>
        <v>5.7296312064285981E-2</v>
      </c>
    </row>
    <row r="2249" spans="1:15" ht="13.5">
      <c r="A2249">
        <f t="shared" si="127"/>
        <v>1</v>
      </c>
      <c r="B2249" s="3" t="s">
        <v>2284</v>
      </c>
      <c r="C2249" s="4">
        <v>22.410312312106601</v>
      </c>
      <c r="K2249" s="8">
        <v>34564</v>
      </c>
      <c r="L2249">
        <v>385.63</v>
      </c>
      <c r="M2249">
        <v>392.45499999999998</v>
      </c>
      <c r="N2249" s="9">
        <f t="shared" si="125"/>
        <v>4.1483241958570893E-2</v>
      </c>
      <c r="O2249" s="9">
        <f t="shared" si="126"/>
        <v>5.991573716477161E-2</v>
      </c>
    </row>
    <row r="2250" spans="1:15" ht="13.5">
      <c r="A2250">
        <f t="shared" si="127"/>
        <v>2</v>
      </c>
      <c r="B2250" s="3" t="s">
        <v>2285</v>
      </c>
      <c r="C2250" s="4">
        <v>24.126460497956401</v>
      </c>
      <c r="K2250" s="8">
        <v>34565</v>
      </c>
      <c r="L2250">
        <v>384.12</v>
      </c>
      <c r="M2250">
        <v>385.72629999999998</v>
      </c>
      <c r="N2250" s="9">
        <f t="shared" si="125"/>
        <v>3.5726804540674673E-2</v>
      </c>
      <c r="O2250" s="9">
        <f t="shared" si="126"/>
        <v>4.0057971796046976E-2</v>
      </c>
    </row>
    <row r="2251" spans="1:15" ht="13.5">
      <c r="A2251">
        <f t="shared" si="127"/>
        <v>3</v>
      </c>
      <c r="B2251" s="3" t="s">
        <v>2286</v>
      </c>
      <c r="C2251" s="4">
        <v>26.422363978963599</v>
      </c>
      <c r="K2251" s="8">
        <v>34568</v>
      </c>
      <c r="L2251">
        <v>382.81</v>
      </c>
      <c r="M2251">
        <v>387.02379999999999</v>
      </c>
      <c r="N2251" s="9">
        <f t="shared" si="125"/>
        <v>3.3253259197279172E-2</v>
      </c>
      <c r="O2251" s="9">
        <f t="shared" si="126"/>
        <v>4.4626845528894066E-2</v>
      </c>
    </row>
    <row r="2252" spans="1:15" ht="13.5">
      <c r="A2252">
        <f t="shared" si="127"/>
        <v>4</v>
      </c>
      <c r="B2252" s="3" t="s">
        <v>2287</v>
      </c>
      <c r="C2252" s="4">
        <v>25.796966798409599</v>
      </c>
      <c r="K2252" s="8">
        <v>34569</v>
      </c>
      <c r="L2252">
        <v>386.74</v>
      </c>
      <c r="M2252">
        <v>386.74689999999998</v>
      </c>
      <c r="N2252" s="9">
        <f t="shared" si="125"/>
        <v>4.2425876010781627E-2</v>
      </c>
      <c r="O2252" s="9">
        <f t="shared" si="126"/>
        <v>4.2444474393531051E-2</v>
      </c>
    </row>
    <row r="2253" spans="1:15" ht="13.5">
      <c r="A2253">
        <f t="shared" si="127"/>
        <v>5</v>
      </c>
      <c r="B2253" s="3" t="s">
        <v>2288</v>
      </c>
      <c r="C2253" s="4">
        <v>25.988664505093201</v>
      </c>
      <c r="K2253" s="8">
        <v>34570</v>
      </c>
      <c r="L2253">
        <v>388.44</v>
      </c>
      <c r="M2253">
        <v>381.23329999999999</v>
      </c>
      <c r="N2253" s="9">
        <f t="shared" si="125"/>
        <v>5.5686913982878172E-2</v>
      </c>
      <c r="O2253" s="9">
        <f t="shared" si="126"/>
        <v>3.6100828916972416E-2</v>
      </c>
    </row>
    <row r="2254" spans="1:15" ht="13.5">
      <c r="A2254">
        <f t="shared" si="127"/>
        <v>6</v>
      </c>
      <c r="B2254" s="3" t="s">
        <v>2289</v>
      </c>
      <c r="C2254" s="4">
        <v>26.097277999806</v>
      </c>
      <c r="K2254" s="8">
        <v>34571</v>
      </c>
      <c r="L2254">
        <v>391.49</v>
      </c>
      <c r="M2254">
        <v>384.04509999999999</v>
      </c>
      <c r="N2254" s="9">
        <f t="shared" si="125"/>
        <v>7.3545945649491351E-2</v>
      </c>
      <c r="O2254" s="9">
        <f t="shared" si="126"/>
        <v>5.3130501549345954E-2</v>
      </c>
    </row>
    <row r="2255" spans="1:15" ht="13.5">
      <c r="A2255">
        <f t="shared" si="127"/>
        <v>7</v>
      </c>
      <c r="B2255" s="3" t="s">
        <v>2290</v>
      </c>
      <c r="C2255" s="4">
        <v>26.097277999806</v>
      </c>
      <c r="K2255" s="8">
        <v>34572</v>
      </c>
      <c r="L2255">
        <v>399.26</v>
      </c>
      <c r="M2255">
        <v>384.3723</v>
      </c>
      <c r="N2255" s="9">
        <f t="shared" si="125"/>
        <v>8.9386084583901848E-2</v>
      </c>
      <c r="O2255" s="9">
        <f t="shared" si="126"/>
        <v>4.8764802182810429E-2</v>
      </c>
    </row>
    <row r="2256" spans="1:15" ht="13.5">
      <c r="A2256">
        <f t="shared" si="127"/>
        <v>1</v>
      </c>
      <c r="B2256" s="3" t="s">
        <v>2291</v>
      </c>
      <c r="C2256" s="4">
        <v>26.278456707839901</v>
      </c>
      <c r="K2256" s="8">
        <v>34575</v>
      </c>
      <c r="L2256">
        <v>398.44</v>
      </c>
      <c r="M2256">
        <v>384.78649999999999</v>
      </c>
      <c r="N2256" s="9">
        <f t="shared" si="125"/>
        <v>7.8906038451123761E-2</v>
      </c>
      <c r="O2256" s="9">
        <f t="shared" si="126"/>
        <v>4.193474140265363E-2</v>
      </c>
    </row>
    <row r="2257" spans="1:15" ht="13.5">
      <c r="A2257">
        <f t="shared" si="127"/>
        <v>2</v>
      </c>
      <c r="B2257" s="3" t="s">
        <v>2292</v>
      </c>
      <c r="C2257" s="4">
        <v>25.961492808054398</v>
      </c>
      <c r="K2257" s="8">
        <v>34576</v>
      </c>
      <c r="L2257">
        <v>401.74</v>
      </c>
      <c r="M2257">
        <v>383.6456</v>
      </c>
      <c r="N2257" s="9">
        <f t="shared" si="125"/>
        <v>7.8062525157654772E-2</v>
      </c>
      <c r="O2257" s="9">
        <f t="shared" si="126"/>
        <v>2.9506507446665831E-2</v>
      </c>
    </row>
    <row r="2258" spans="1:15" ht="13.5">
      <c r="A2258">
        <f t="shared" si="127"/>
        <v>3</v>
      </c>
      <c r="B2258" s="3" t="s">
        <v>2293</v>
      </c>
      <c r="C2258" s="4">
        <v>26.895482213317599</v>
      </c>
      <c r="K2258" s="8">
        <v>34577</v>
      </c>
      <c r="L2258">
        <v>397.9</v>
      </c>
      <c r="M2258">
        <v>378.94729999999998</v>
      </c>
      <c r="N2258" s="9">
        <f t="shared" si="125"/>
        <v>6.3448791960658335E-2</v>
      </c>
      <c r="O2258" s="9">
        <f t="shared" si="126"/>
        <v>1.2794793671156546E-2</v>
      </c>
    </row>
    <row r="2259" spans="1:15" ht="13.5">
      <c r="A2259">
        <f t="shared" si="127"/>
        <v>4</v>
      </c>
      <c r="B2259" s="3" t="s">
        <v>2294</v>
      </c>
      <c r="C2259" s="4">
        <v>26.6941215518824</v>
      </c>
      <c r="K2259" s="8">
        <v>34578</v>
      </c>
      <c r="L2259">
        <v>391.61</v>
      </c>
      <c r="M2259">
        <v>379.11840000000001</v>
      </c>
      <c r="N2259" s="9">
        <f t="shared" si="125"/>
        <v>4.5492164348452935E-2</v>
      </c>
      <c r="O2259" s="9">
        <f t="shared" si="126"/>
        <v>1.2142990629254946E-2</v>
      </c>
    </row>
    <row r="2260" spans="1:15" ht="13.5">
      <c r="A2260">
        <f t="shared" si="127"/>
        <v>5</v>
      </c>
      <c r="B2260" s="3" t="s">
        <v>2295</v>
      </c>
      <c r="C2260" s="4">
        <v>26.274358386524501</v>
      </c>
      <c r="K2260" s="8">
        <v>34579</v>
      </c>
      <c r="L2260">
        <v>391.41</v>
      </c>
      <c r="M2260">
        <v>385.0804</v>
      </c>
      <c r="N2260" s="9">
        <f t="shared" si="125"/>
        <v>4.7390955311747529E-2</v>
      </c>
      <c r="O2260" s="9">
        <f t="shared" si="126"/>
        <v>3.0453304789938462E-2</v>
      </c>
    </row>
    <row r="2261" spans="1:15" ht="13.5">
      <c r="A2261">
        <f t="shared" si="127"/>
        <v>6</v>
      </c>
      <c r="B2261" s="3" t="s">
        <v>2296</v>
      </c>
      <c r="C2261" s="4">
        <v>25.698774269876701</v>
      </c>
      <c r="K2261" s="8">
        <v>34583</v>
      </c>
      <c r="L2261">
        <v>393.69</v>
      </c>
      <c r="M2261">
        <v>382.21949999999998</v>
      </c>
      <c r="N2261" s="9">
        <f t="shared" si="125"/>
        <v>7.3660957783353354E-2</v>
      </c>
      <c r="O2261" s="9">
        <f t="shared" si="126"/>
        <v>4.2378913494054649E-2</v>
      </c>
    </row>
    <row r="2262" spans="1:15" ht="13.5">
      <c r="A2262">
        <f t="shared" si="127"/>
        <v>7</v>
      </c>
      <c r="B2262" s="3" t="s">
        <v>2297</v>
      </c>
      <c r="C2262" s="4">
        <v>25.698774269876701</v>
      </c>
      <c r="K2262" s="8">
        <v>34584</v>
      </c>
      <c r="L2262">
        <v>397.05</v>
      </c>
      <c r="M2262">
        <v>383.06450000000001</v>
      </c>
      <c r="N2262" s="9">
        <f t="shared" si="125"/>
        <v>8.8255447444155033E-2</v>
      </c>
      <c r="O2262" s="9">
        <f t="shared" si="126"/>
        <v>4.9923256132657245E-2</v>
      </c>
    </row>
    <row r="2263" spans="1:15" ht="13.5">
      <c r="A2263">
        <f t="shared" si="127"/>
        <v>1</v>
      </c>
      <c r="B2263" s="3" t="s">
        <v>2298</v>
      </c>
      <c r="C2263" s="4">
        <v>25.606409109198498</v>
      </c>
      <c r="K2263" s="8">
        <v>34585</v>
      </c>
      <c r="L2263">
        <v>400.75</v>
      </c>
      <c r="M2263">
        <v>387.12270000000001</v>
      </c>
      <c r="N2263" s="9">
        <f t="shared" si="125"/>
        <v>8.8107521042628312E-2</v>
      </c>
      <c r="O2263" s="9">
        <f t="shared" si="126"/>
        <v>5.1106978007059434E-2</v>
      </c>
    </row>
    <row r="2264" spans="1:15" ht="13.5">
      <c r="A2264">
        <f t="shared" si="127"/>
        <v>2</v>
      </c>
      <c r="B2264" s="3" t="s">
        <v>2299</v>
      </c>
      <c r="C2264" s="4">
        <v>27.147672966909699</v>
      </c>
      <c r="K2264" s="8">
        <v>34586</v>
      </c>
      <c r="L2264">
        <v>394.84</v>
      </c>
      <c r="M2264">
        <v>387.43700000000001</v>
      </c>
      <c r="N2264" s="9">
        <f t="shared" si="125"/>
        <v>6.5292467083962746E-2</v>
      </c>
      <c r="O2264" s="9">
        <f t="shared" si="126"/>
        <v>4.5318907835096178E-2</v>
      </c>
    </row>
    <row r="2265" spans="1:15" ht="13.5">
      <c r="A2265">
        <f t="shared" si="127"/>
        <v>3</v>
      </c>
      <c r="B2265" s="3" t="s">
        <v>2300</v>
      </c>
      <c r="C2265" s="4">
        <v>26.7418661295101</v>
      </c>
      <c r="K2265" s="8">
        <v>34589</v>
      </c>
      <c r="L2265">
        <v>391.67</v>
      </c>
      <c r="M2265">
        <v>385.97730000000001</v>
      </c>
      <c r="N2265" s="9">
        <f t="shared" si="125"/>
        <v>6.5507766805408263E-2</v>
      </c>
      <c r="O2265" s="9">
        <f t="shared" si="126"/>
        <v>5.0021219293234331E-2</v>
      </c>
    </row>
    <row r="2266" spans="1:15" ht="13.5">
      <c r="A2266">
        <f t="shared" si="127"/>
        <v>4</v>
      </c>
      <c r="B2266" s="3" t="s">
        <v>2301</v>
      </c>
      <c r="C2266" s="4">
        <v>26.926749444907301</v>
      </c>
      <c r="K2266" s="8">
        <v>34590</v>
      </c>
      <c r="L2266">
        <v>396.69</v>
      </c>
      <c r="M2266">
        <v>381.34300000000002</v>
      </c>
      <c r="N2266" s="9">
        <f t="shared" si="125"/>
        <v>8.9209225700164874E-2</v>
      </c>
      <c r="O2266" s="9">
        <f t="shared" si="126"/>
        <v>4.707029104887428E-2</v>
      </c>
    </row>
    <row r="2267" spans="1:15" ht="13.5">
      <c r="A2267">
        <f t="shared" si="127"/>
        <v>5</v>
      </c>
      <c r="B2267" s="3" t="s">
        <v>2302</v>
      </c>
      <c r="C2267" s="4">
        <v>27.9508411881149</v>
      </c>
      <c r="K2267" s="8">
        <v>34591</v>
      </c>
      <c r="L2267">
        <v>397.79</v>
      </c>
      <c r="M2267">
        <v>390.471</v>
      </c>
      <c r="N2267" s="9">
        <f t="shared" si="125"/>
        <v>8.2952194272024382E-2</v>
      </c>
      <c r="O2267" s="9">
        <f t="shared" si="126"/>
        <v>6.3026788631166397E-2</v>
      </c>
    </row>
    <row r="2268" spans="1:15" ht="13.5">
      <c r="A2268">
        <f t="shared" si="127"/>
        <v>6</v>
      </c>
      <c r="B2268" s="3" t="s">
        <v>2303</v>
      </c>
      <c r="C2268" s="4">
        <v>27.612407671721101</v>
      </c>
      <c r="K2268" s="8">
        <v>34592</v>
      </c>
      <c r="L2268">
        <v>407.1</v>
      </c>
      <c r="M2268">
        <v>390.471</v>
      </c>
      <c r="N2268" s="9">
        <f t="shared" si="125"/>
        <v>0.11308579865478219</v>
      </c>
      <c r="O2268" s="9">
        <f t="shared" si="126"/>
        <v>6.7619073658883311E-2</v>
      </c>
    </row>
    <row r="2269" spans="1:15" ht="13.5">
      <c r="A2269">
        <f t="shared" si="127"/>
        <v>7</v>
      </c>
      <c r="B2269" s="3" t="s">
        <v>2304</v>
      </c>
      <c r="C2269" s="4">
        <v>27.612407671721101</v>
      </c>
      <c r="K2269" s="8">
        <v>34593</v>
      </c>
      <c r="L2269">
        <v>404.47</v>
      </c>
      <c r="M2269">
        <v>392.17919999999998</v>
      </c>
      <c r="N2269" s="9">
        <f t="shared" si="125"/>
        <v>0.10456606040744987</v>
      </c>
      <c r="O2269" s="9">
        <f t="shared" si="126"/>
        <v>7.1001146976896523E-2</v>
      </c>
    </row>
    <row r="2270" spans="1:15" ht="13.5">
      <c r="A2270">
        <f t="shared" si="127"/>
        <v>1</v>
      </c>
      <c r="B2270" s="3" t="s">
        <v>2305</v>
      </c>
      <c r="C2270" s="4">
        <v>29.033036725953998</v>
      </c>
      <c r="K2270" s="8">
        <v>34596</v>
      </c>
      <c r="L2270">
        <v>403.88</v>
      </c>
      <c r="M2270">
        <v>392.5926</v>
      </c>
      <c r="N2270" s="9">
        <f t="shared" si="125"/>
        <v>9.9142740508912697E-2</v>
      </c>
      <c r="O2270" s="9">
        <f t="shared" si="126"/>
        <v>6.8424547557490945E-2</v>
      </c>
    </row>
    <row r="2271" spans="1:15" ht="13.5">
      <c r="A2271">
        <f t="shared" si="127"/>
        <v>2</v>
      </c>
      <c r="B2271" s="3" t="s">
        <v>2306</v>
      </c>
      <c r="C2271" s="4">
        <v>28.590377571231102</v>
      </c>
      <c r="K2271" s="8">
        <v>34597</v>
      </c>
      <c r="L2271">
        <v>396.85</v>
      </c>
      <c r="M2271">
        <v>392.6266</v>
      </c>
      <c r="N2271" s="9">
        <f t="shared" si="125"/>
        <v>8.5357181927579129E-2</v>
      </c>
      <c r="O2271" s="9">
        <f t="shared" si="126"/>
        <v>7.3806476315501524E-2</v>
      </c>
    </row>
    <row r="2272" spans="1:15" ht="13.5">
      <c r="A2272">
        <f t="shared" si="127"/>
        <v>3</v>
      </c>
      <c r="B2272" s="3" t="s">
        <v>2307</v>
      </c>
      <c r="C2272" s="4">
        <v>27.347848399604501</v>
      </c>
      <c r="K2272" s="8">
        <v>34598</v>
      </c>
      <c r="L2272">
        <v>393.71</v>
      </c>
      <c r="M2272">
        <v>394.19779999999997</v>
      </c>
      <c r="N2272" s="9">
        <f t="shared" si="125"/>
        <v>5.270053475935832E-2</v>
      </c>
      <c r="O2272" s="9">
        <f t="shared" si="126"/>
        <v>5.4004812834224536E-2</v>
      </c>
    </row>
    <row r="2273" spans="1:15" ht="13.5">
      <c r="A2273">
        <f t="shared" si="127"/>
        <v>4</v>
      </c>
      <c r="B2273" s="3" t="s">
        <v>2308</v>
      </c>
      <c r="C2273" s="4">
        <v>27.041108666552901</v>
      </c>
      <c r="K2273" s="8">
        <v>34599</v>
      </c>
      <c r="L2273">
        <v>393.55</v>
      </c>
      <c r="M2273">
        <v>393.67340000000002</v>
      </c>
      <c r="N2273" s="9">
        <f t="shared" si="125"/>
        <v>4.3705412788076492E-2</v>
      </c>
      <c r="O2273" s="9">
        <f t="shared" si="126"/>
        <v>4.4032672978492116E-2</v>
      </c>
    </row>
    <row r="2274" spans="1:15" ht="13.5">
      <c r="A2274">
        <f t="shared" si="127"/>
        <v>5</v>
      </c>
      <c r="B2274" s="3" t="s">
        <v>2309</v>
      </c>
      <c r="C2274" s="4">
        <v>27.862276022488601</v>
      </c>
      <c r="K2274" s="8">
        <v>34600</v>
      </c>
      <c r="L2274">
        <v>390.2</v>
      </c>
      <c r="M2274">
        <v>395.1182</v>
      </c>
      <c r="N2274" s="9">
        <f t="shared" si="125"/>
        <v>3.2165908369484519E-2</v>
      </c>
      <c r="O2274" s="9">
        <f t="shared" si="126"/>
        <v>4.5175642789122783E-2</v>
      </c>
    </row>
    <row r="2275" spans="1:15" ht="13.5">
      <c r="A2275">
        <f t="shared" si="127"/>
        <v>6</v>
      </c>
      <c r="B2275" s="3" t="s">
        <v>2310</v>
      </c>
      <c r="C2275" s="4">
        <v>27.520978869575899</v>
      </c>
      <c r="K2275" s="8">
        <v>34603</v>
      </c>
      <c r="L2275">
        <v>388.9</v>
      </c>
      <c r="M2275">
        <v>397.91950000000003</v>
      </c>
      <c r="N2275" s="9">
        <f t="shared" si="125"/>
        <v>1.6705445609265013E-2</v>
      </c>
      <c r="O2275" s="9">
        <f t="shared" si="126"/>
        <v>4.0285221301403995E-2</v>
      </c>
    </row>
    <row r="2276" spans="1:15" ht="13.5">
      <c r="A2276">
        <f t="shared" si="127"/>
        <v>7</v>
      </c>
      <c r="B2276" s="3" t="s">
        <v>2311</v>
      </c>
      <c r="C2276" s="4">
        <v>27.520978869575899</v>
      </c>
      <c r="K2276" s="8">
        <v>34604</v>
      </c>
      <c r="L2276">
        <v>389.33</v>
      </c>
      <c r="M2276">
        <v>396.19229999999999</v>
      </c>
      <c r="N2276" s="9">
        <f t="shared" si="125"/>
        <v>8.5746852494690273E-3</v>
      </c>
      <c r="O2276" s="9">
        <f t="shared" si="126"/>
        <v>2.6351743432982744E-2</v>
      </c>
    </row>
    <row r="2277" spans="1:15" ht="13.5">
      <c r="A2277">
        <f t="shared" si="127"/>
        <v>1</v>
      </c>
      <c r="B2277" s="3" t="s">
        <v>2312</v>
      </c>
      <c r="C2277" s="4">
        <v>27.445883799573199</v>
      </c>
      <c r="K2277" s="8">
        <v>34605</v>
      </c>
      <c r="L2277">
        <v>391.97</v>
      </c>
      <c r="M2277">
        <v>399.92910000000001</v>
      </c>
      <c r="N2277" s="9">
        <f t="shared" si="125"/>
        <v>1.3130347127090491E-2</v>
      </c>
      <c r="O2277" s="9">
        <f t="shared" si="126"/>
        <v>3.3702344335599266E-2</v>
      </c>
    </row>
    <row r="2278" spans="1:15" ht="13.5">
      <c r="A2278">
        <f t="shared" si="127"/>
        <v>2</v>
      </c>
      <c r="B2278" s="3" t="s">
        <v>2313</v>
      </c>
      <c r="C2278" s="4">
        <v>24.669346119300901</v>
      </c>
      <c r="K2278" s="8">
        <v>34606</v>
      </c>
      <c r="L2278">
        <v>391.22</v>
      </c>
      <c r="M2278">
        <v>397.24419999999998</v>
      </c>
      <c r="N2278" s="9">
        <f t="shared" si="125"/>
        <v>2.2236157926367239E-2</v>
      </c>
      <c r="O2278" s="9">
        <f t="shared" si="126"/>
        <v>3.797705834705134E-2</v>
      </c>
    </row>
    <row r="2279" spans="1:15" ht="13.5">
      <c r="A2279">
        <f t="shared" si="127"/>
        <v>3</v>
      </c>
      <c r="B2279" s="3" t="s">
        <v>2314</v>
      </c>
      <c r="C2279" s="4">
        <v>23.358481439066001</v>
      </c>
      <c r="K2279" s="8">
        <v>34607</v>
      </c>
      <c r="L2279">
        <v>393.85</v>
      </c>
      <c r="M2279">
        <v>398.7441</v>
      </c>
      <c r="N2279" s="9">
        <f t="shared" si="125"/>
        <v>2.8839372012225528E-2</v>
      </c>
      <c r="O2279" s="9">
        <f t="shared" si="126"/>
        <v>4.1624043259057997E-2</v>
      </c>
    </row>
    <row r="2280" spans="1:15" ht="13.5">
      <c r="A2280">
        <f t="shared" si="127"/>
        <v>4</v>
      </c>
      <c r="B2280" s="3" t="s">
        <v>2315</v>
      </c>
      <c r="C2280" s="4">
        <v>22.727130285817498</v>
      </c>
      <c r="K2280" s="8">
        <v>34610</v>
      </c>
      <c r="L2280">
        <v>392.72</v>
      </c>
      <c r="M2280">
        <v>399.4522</v>
      </c>
      <c r="N2280" s="9">
        <f t="shared" si="125"/>
        <v>2.1909966172261264E-2</v>
      </c>
      <c r="O2280" s="9">
        <f t="shared" si="126"/>
        <v>3.9428051001821451E-2</v>
      </c>
    </row>
    <row r="2281" spans="1:15" ht="13.5">
      <c r="A2281">
        <f t="shared" si="127"/>
        <v>5</v>
      </c>
      <c r="B2281" s="3" t="s">
        <v>2316</v>
      </c>
      <c r="C2281" s="4">
        <v>22.736689509598101</v>
      </c>
      <c r="K2281" s="8">
        <v>34611</v>
      </c>
      <c r="L2281">
        <v>382.71</v>
      </c>
      <c r="M2281">
        <v>398.00319999999999</v>
      </c>
      <c r="N2281" s="9">
        <f t="shared" si="125"/>
        <v>3.7768510504367914E-3</v>
      </c>
      <c r="O2281" s="9">
        <f t="shared" si="126"/>
        <v>4.3888058331366331E-2</v>
      </c>
    </row>
    <row r="2282" spans="1:15" ht="13.5">
      <c r="A2282">
        <f t="shared" si="127"/>
        <v>6</v>
      </c>
      <c r="B2282" s="3" t="s">
        <v>2317</v>
      </c>
      <c r="C2282" s="4">
        <v>22.475304249201798</v>
      </c>
      <c r="K2282" s="8">
        <v>34612</v>
      </c>
      <c r="L2282">
        <v>386.99</v>
      </c>
      <c r="M2282">
        <v>398.86079999999998</v>
      </c>
      <c r="N2282" s="9">
        <f t="shared" si="125"/>
        <v>1.7270385363545637E-2</v>
      </c>
      <c r="O2282" s="9">
        <f t="shared" si="126"/>
        <v>4.8474843593922401E-2</v>
      </c>
    </row>
    <row r="2283" spans="1:15" ht="13.5">
      <c r="A2283">
        <f t="shared" si="127"/>
        <v>7</v>
      </c>
      <c r="B2283" s="3" t="s">
        <v>2318</v>
      </c>
      <c r="C2283" s="4">
        <v>22.475304249201798</v>
      </c>
      <c r="K2283" s="8">
        <v>34613</v>
      </c>
      <c r="L2283">
        <v>382.85</v>
      </c>
      <c r="M2283">
        <v>397.85980000000001</v>
      </c>
      <c r="N2283" s="9">
        <f t="shared" si="125"/>
        <v>1.2857483002195913E-2</v>
      </c>
      <c r="O2283" s="9">
        <f t="shared" si="126"/>
        <v>5.2566999126961056E-2</v>
      </c>
    </row>
    <row r="2284" spans="1:15" ht="13.5">
      <c r="A2284">
        <f t="shared" si="127"/>
        <v>1</v>
      </c>
      <c r="B2284" s="3" t="s">
        <v>2319</v>
      </c>
      <c r="C2284" s="4">
        <v>24.1677113804149</v>
      </c>
      <c r="K2284" s="8">
        <v>34614</v>
      </c>
      <c r="L2284">
        <v>387.36</v>
      </c>
      <c r="M2284">
        <v>396.9631</v>
      </c>
      <c r="N2284" s="9">
        <f t="shared" si="125"/>
        <v>1.5839714675338401E-2</v>
      </c>
      <c r="O2284" s="9">
        <f t="shared" si="126"/>
        <v>4.102354977446776E-2</v>
      </c>
    </row>
    <row r="2285" spans="1:15" ht="13.5">
      <c r="A2285">
        <f t="shared" si="127"/>
        <v>2</v>
      </c>
      <c r="B2285" s="3" t="s">
        <v>2320</v>
      </c>
      <c r="C2285" s="4">
        <v>23.380995117644101</v>
      </c>
      <c r="K2285" s="8">
        <v>34617</v>
      </c>
      <c r="L2285">
        <v>392.85</v>
      </c>
      <c r="M2285">
        <v>398.18979999999999</v>
      </c>
      <c r="N2285" s="9">
        <f t="shared" si="125"/>
        <v>3.2050440036779371E-2</v>
      </c>
      <c r="O2285" s="9">
        <f t="shared" si="126"/>
        <v>4.6078549848942663E-2</v>
      </c>
    </row>
    <row r="2286" spans="1:15" ht="13.5">
      <c r="A2286">
        <f t="shared" si="127"/>
        <v>3</v>
      </c>
      <c r="B2286" s="3" t="s">
        <v>2321</v>
      </c>
      <c r="C2286" s="4">
        <v>22.420159387527299</v>
      </c>
      <c r="K2286" s="8">
        <v>34618</v>
      </c>
      <c r="L2286">
        <v>400.29</v>
      </c>
      <c r="M2286">
        <v>403.41950000000003</v>
      </c>
      <c r="N2286" s="9">
        <f t="shared" si="125"/>
        <v>4.6318320830174953E-2</v>
      </c>
      <c r="O2286" s="9">
        <f t="shared" si="126"/>
        <v>5.4498523146091049E-2</v>
      </c>
    </row>
    <row r="2287" spans="1:15" ht="13.5">
      <c r="A2287">
        <f t="shared" si="127"/>
        <v>4</v>
      </c>
      <c r="B2287" s="3" t="s">
        <v>2322</v>
      </c>
      <c r="C2287" s="4">
        <v>19.955273580456598</v>
      </c>
      <c r="K2287" s="8">
        <v>34619</v>
      </c>
      <c r="L2287">
        <v>399.85</v>
      </c>
      <c r="M2287">
        <v>402.42200000000003</v>
      </c>
      <c r="N2287" s="9">
        <f t="shared" si="125"/>
        <v>3.5076365519026709E-2</v>
      </c>
      <c r="O2287" s="9">
        <f t="shared" si="126"/>
        <v>4.173440331348699E-2</v>
      </c>
    </row>
    <row r="2288" spans="1:15" ht="13.5">
      <c r="A2288">
        <f t="shared" si="127"/>
        <v>5</v>
      </c>
      <c r="B2288" s="3" t="s">
        <v>2323</v>
      </c>
      <c r="C2288" s="4">
        <v>20.760866396524701</v>
      </c>
      <c r="K2288" s="8">
        <v>34620</v>
      </c>
      <c r="L2288">
        <v>399.86</v>
      </c>
      <c r="M2288">
        <v>401.84190000000001</v>
      </c>
      <c r="N2288" s="9">
        <f t="shared" si="125"/>
        <v>2.0103066482983767E-2</v>
      </c>
      <c r="O2288" s="9">
        <f t="shared" si="126"/>
        <v>2.5159191795499858E-2</v>
      </c>
    </row>
    <row r="2289" spans="1:15" ht="13.5">
      <c r="A2289">
        <f t="shared" si="127"/>
        <v>6</v>
      </c>
      <c r="B2289" s="3" t="s">
        <v>2324</v>
      </c>
      <c r="C2289" s="4">
        <v>20.8735543908526</v>
      </c>
      <c r="K2289" s="8">
        <v>34621</v>
      </c>
      <c r="L2289">
        <v>398.8</v>
      </c>
      <c r="M2289">
        <v>400.77870000000001</v>
      </c>
      <c r="N2289" s="9">
        <f t="shared" si="125"/>
        <v>1.6180405147152577E-2</v>
      </c>
      <c r="O2289" s="9">
        <f t="shared" si="126"/>
        <v>2.1222321314817272E-2</v>
      </c>
    </row>
    <row r="2290" spans="1:15" ht="13.5">
      <c r="A2290">
        <f t="shared" si="127"/>
        <v>7</v>
      </c>
      <c r="B2290" s="3" t="s">
        <v>2325</v>
      </c>
      <c r="C2290" s="4">
        <v>20.8735543908526</v>
      </c>
      <c r="K2290" s="8">
        <v>34624</v>
      </c>
      <c r="L2290">
        <v>396.85</v>
      </c>
      <c r="M2290">
        <v>402.61509999999998</v>
      </c>
      <c r="N2290" s="9">
        <f t="shared" si="125"/>
        <v>1.7955623957932598E-2</v>
      </c>
      <c r="O2290" s="9">
        <f t="shared" si="126"/>
        <v>3.2743619340771968E-2</v>
      </c>
    </row>
    <row r="2291" spans="1:15" ht="13.5">
      <c r="A2291">
        <f t="shared" si="127"/>
        <v>1</v>
      </c>
      <c r="B2291" s="3" t="s">
        <v>2326</v>
      </c>
      <c r="C2291" s="4">
        <v>19.607178309837199</v>
      </c>
      <c r="K2291" s="8">
        <v>34625</v>
      </c>
      <c r="L2291">
        <v>398</v>
      </c>
      <c r="M2291">
        <v>403.40300000000002</v>
      </c>
      <c r="N2291" s="9">
        <f t="shared" si="125"/>
        <v>3.9897577926998107E-2</v>
      </c>
      <c r="O2291" s="9">
        <f t="shared" si="126"/>
        <v>5.4014579468554924E-2</v>
      </c>
    </row>
    <row r="2292" spans="1:15" ht="13.5">
      <c r="A2292">
        <f t="shared" si="127"/>
        <v>2</v>
      </c>
      <c r="B2292" s="3" t="s">
        <v>2327</v>
      </c>
      <c r="C2292" s="4">
        <v>22.328117591275301</v>
      </c>
      <c r="K2292" s="8">
        <v>34626</v>
      </c>
      <c r="L2292">
        <v>403.73</v>
      </c>
      <c r="M2292">
        <v>411.85199999999998</v>
      </c>
      <c r="N2292" s="9">
        <f t="shared" si="125"/>
        <v>5.1571901127809738E-2</v>
      </c>
      <c r="O2292" s="9">
        <f t="shared" si="126"/>
        <v>7.2726799156096034E-2</v>
      </c>
    </row>
    <row r="2293" spans="1:15" ht="13.5">
      <c r="A2293">
        <f t="shared" si="127"/>
        <v>3</v>
      </c>
      <c r="B2293" s="3" t="s">
        <v>2328</v>
      </c>
      <c r="C2293" s="4">
        <v>22.229595066293601</v>
      </c>
      <c r="K2293" s="8">
        <v>34627</v>
      </c>
      <c r="L2293">
        <v>402.99</v>
      </c>
      <c r="M2293">
        <v>412.1037</v>
      </c>
      <c r="N2293" s="9">
        <f t="shared" si="125"/>
        <v>4.0350061957868721E-2</v>
      </c>
      <c r="O2293" s="9">
        <f t="shared" si="126"/>
        <v>6.3877788104089284E-2</v>
      </c>
    </row>
    <row r="2294" spans="1:15" ht="13.5">
      <c r="A2294">
        <f t="shared" si="127"/>
        <v>4</v>
      </c>
      <c r="B2294" s="3" t="s">
        <v>2329</v>
      </c>
      <c r="C2294" s="4">
        <v>25.835867163402</v>
      </c>
      <c r="K2294" s="8">
        <v>34628</v>
      </c>
      <c r="L2294">
        <v>400.52</v>
      </c>
      <c r="M2294">
        <v>411.65789999999998</v>
      </c>
      <c r="N2294" s="9">
        <f t="shared" si="125"/>
        <v>3.1762796568690632E-2</v>
      </c>
      <c r="O2294" s="9">
        <f t="shared" si="126"/>
        <v>6.0454674257451213E-2</v>
      </c>
    </row>
    <row r="2295" spans="1:15" ht="13.5">
      <c r="A2295">
        <f t="shared" si="127"/>
        <v>5</v>
      </c>
      <c r="B2295" s="3" t="s">
        <v>2330</v>
      </c>
      <c r="C2295" s="4">
        <v>25.4171371885793</v>
      </c>
      <c r="K2295" s="8">
        <v>34631</v>
      </c>
      <c r="L2295">
        <v>398.79</v>
      </c>
      <c r="M2295">
        <v>405.81029999999998</v>
      </c>
      <c r="N2295" s="9">
        <f t="shared" si="125"/>
        <v>2.9401135776974785E-2</v>
      </c>
      <c r="O2295" s="9">
        <f t="shared" si="126"/>
        <v>4.7522715539494165E-2</v>
      </c>
    </row>
    <row r="2296" spans="1:15" ht="13.5">
      <c r="A2296">
        <f t="shared" si="127"/>
        <v>6</v>
      </c>
      <c r="B2296" s="3" t="s">
        <v>2331</v>
      </c>
      <c r="C2296" s="4">
        <v>25.114886195086701</v>
      </c>
      <c r="K2296" s="8">
        <v>34632</v>
      </c>
      <c r="L2296">
        <v>398.48</v>
      </c>
      <c r="M2296">
        <v>407.64699999999999</v>
      </c>
      <c r="N2296" s="9">
        <f t="shared" si="125"/>
        <v>3.6089443577743019E-2</v>
      </c>
      <c r="O2296" s="9">
        <f t="shared" si="126"/>
        <v>5.9924596983879308E-2</v>
      </c>
    </row>
    <row r="2297" spans="1:15" ht="13.5">
      <c r="A2297">
        <f t="shared" si="127"/>
        <v>7</v>
      </c>
      <c r="B2297" s="3" t="s">
        <v>2332</v>
      </c>
      <c r="C2297" s="4">
        <v>25.114886195086701</v>
      </c>
      <c r="K2297" s="8">
        <v>34633</v>
      </c>
      <c r="L2297">
        <v>403.83</v>
      </c>
      <c r="M2297">
        <v>408.10759999999999</v>
      </c>
      <c r="N2297" s="9">
        <f t="shared" si="125"/>
        <v>3.4798206278026766E-2</v>
      </c>
      <c r="O2297" s="9">
        <f t="shared" si="126"/>
        <v>4.5759385009609188E-2</v>
      </c>
    </row>
    <row r="2298" spans="1:15" ht="13.5">
      <c r="A2298">
        <f t="shared" si="127"/>
        <v>1</v>
      </c>
      <c r="B2298" s="3" t="s">
        <v>2333</v>
      </c>
      <c r="C2298" s="4">
        <v>24.789267572592699</v>
      </c>
      <c r="K2298" s="8">
        <v>34634</v>
      </c>
      <c r="L2298">
        <v>405.62</v>
      </c>
      <c r="M2298">
        <v>409.48379999999997</v>
      </c>
      <c r="N2298" s="9">
        <f t="shared" si="125"/>
        <v>4.2082005960332847E-2</v>
      </c>
      <c r="O2298" s="9">
        <f t="shared" si="126"/>
        <v>5.2008529441989415E-2</v>
      </c>
    </row>
    <row r="2299" spans="1:15" ht="13.5">
      <c r="A2299">
        <f t="shared" si="127"/>
        <v>2</v>
      </c>
      <c r="B2299" s="3" t="s">
        <v>2334</v>
      </c>
      <c r="C2299" s="4">
        <v>25.480935355800401</v>
      </c>
      <c r="K2299" s="8">
        <v>34635</v>
      </c>
      <c r="L2299">
        <v>411.84</v>
      </c>
      <c r="M2299">
        <v>413.90289999999999</v>
      </c>
      <c r="N2299" s="9">
        <f t="shared" si="125"/>
        <v>5.3353112691186144E-2</v>
      </c>
      <c r="O2299" s="9">
        <f t="shared" si="126"/>
        <v>5.8629341654304445E-2</v>
      </c>
    </row>
    <row r="2300" spans="1:15" ht="13.5">
      <c r="A2300">
        <f t="shared" si="127"/>
        <v>3</v>
      </c>
      <c r="B2300" s="3" t="s">
        <v>2335</v>
      </c>
      <c r="C2300" s="4">
        <v>25.0019172171957</v>
      </c>
      <c r="K2300" s="8">
        <v>34638</v>
      </c>
      <c r="L2300">
        <v>413.05</v>
      </c>
      <c r="M2300">
        <v>410.334</v>
      </c>
      <c r="N2300" s="9">
        <f t="shared" si="125"/>
        <v>4.5616788598334512E-2</v>
      </c>
      <c r="O2300" s="9">
        <f t="shared" si="126"/>
        <v>3.8741361415588704E-2</v>
      </c>
    </row>
    <row r="2301" spans="1:15" ht="13.5">
      <c r="A2301">
        <f t="shared" si="127"/>
        <v>4</v>
      </c>
      <c r="B2301" s="3" t="s">
        <v>2336</v>
      </c>
      <c r="C2301" s="4">
        <v>25.684995002213501</v>
      </c>
      <c r="K2301" s="8">
        <v>34639</v>
      </c>
      <c r="L2301">
        <v>410.06</v>
      </c>
      <c r="M2301">
        <v>419.08969999999999</v>
      </c>
      <c r="N2301" s="9">
        <f t="shared" si="125"/>
        <v>3.728624911464129E-2</v>
      </c>
      <c r="O2301" s="9">
        <f t="shared" si="126"/>
        <v>6.012774461195991E-2</v>
      </c>
    </row>
    <row r="2302" spans="1:15" ht="13.5">
      <c r="A2302">
        <f t="shared" si="127"/>
        <v>5</v>
      </c>
      <c r="B2302" s="3" t="s">
        <v>2337</v>
      </c>
      <c r="C2302" s="4">
        <v>25.979565345128801</v>
      </c>
      <c r="K2302" s="8">
        <v>34640</v>
      </c>
      <c r="L2302">
        <v>408.91</v>
      </c>
      <c r="M2302">
        <v>420.24970000000002</v>
      </c>
      <c r="N2302" s="9">
        <f t="shared" si="125"/>
        <v>5.4081921996236515E-2</v>
      </c>
      <c r="O2302" s="9">
        <f t="shared" si="126"/>
        <v>8.3313226613048741E-2</v>
      </c>
    </row>
    <row r="2303" spans="1:15" ht="13.5">
      <c r="A2303">
        <f t="shared" si="127"/>
        <v>6</v>
      </c>
      <c r="B2303" s="3" t="s">
        <v>2338</v>
      </c>
      <c r="C2303" s="4">
        <v>25.605835156819701</v>
      </c>
      <c r="K2303" s="8">
        <v>34641</v>
      </c>
      <c r="L2303">
        <v>408.17</v>
      </c>
      <c r="M2303">
        <v>418.26589999999999</v>
      </c>
      <c r="N2303" s="9">
        <f t="shared" si="125"/>
        <v>8.1359614263763147E-2</v>
      </c>
      <c r="O2303" s="9">
        <f t="shared" si="126"/>
        <v>0.10810655433688332</v>
      </c>
    </row>
    <row r="2304" spans="1:15" ht="13.5">
      <c r="A2304">
        <f t="shared" si="127"/>
        <v>7</v>
      </c>
      <c r="B2304" s="3" t="s">
        <v>2339</v>
      </c>
      <c r="C2304" s="4">
        <v>25.605835156819701</v>
      </c>
      <c r="K2304" s="8">
        <v>34642</v>
      </c>
      <c r="L2304">
        <v>401.46</v>
      </c>
      <c r="M2304">
        <v>418.4556</v>
      </c>
      <c r="N2304" s="9">
        <f t="shared" ref="N2304:N2367" si="128">L2304 / INDEX(L:L, MAX(ROW(L2304) - 252, 3)) - 1</f>
        <v>4.6449796684391531E-2</v>
      </c>
      <c r="O2304" s="9">
        <f t="shared" ref="O2304:O2367" si="129">M2304 / INDEX(L:L, MAX(ROW(M2304) - 252, 3)) - 1</f>
        <v>9.0750703784798326E-2</v>
      </c>
    </row>
    <row r="2305" spans="1:15" ht="13.5">
      <c r="A2305">
        <f t="shared" si="127"/>
        <v>1</v>
      </c>
      <c r="B2305" s="3" t="s">
        <v>2340</v>
      </c>
      <c r="C2305" s="4">
        <v>25.1202334062727</v>
      </c>
      <c r="K2305" s="8">
        <v>34645</v>
      </c>
      <c r="L2305">
        <v>400.19</v>
      </c>
      <c r="M2305">
        <v>417.07299999999998</v>
      </c>
      <c r="N2305" s="9">
        <f t="shared" si="128"/>
        <v>3.9859685591788985E-2</v>
      </c>
      <c r="O2305" s="9">
        <f t="shared" si="129"/>
        <v>8.3728725477458577E-2</v>
      </c>
    </row>
    <row r="2306" spans="1:15" ht="13.5">
      <c r="A2306">
        <f t="shared" si="127"/>
        <v>2</v>
      </c>
      <c r="B2306" s="3" t="s">
        <v>2341</v>
      </c>
      <c r="C2306" s="4">
        <v>22.960175054704401</v>
      </c>
      <c r="K2306" s="8">
        <v>34646</v>
      </c>
      <c r="L2306">
        <v>407.44</v>
      </c>
      <c r="M2306">
        <v>410.99579999999997</v>
      </c>
      <c r="N2306" s="9">
        <f t="shared" si="128"/>
        <v>5.5762852404643404E-2</v>
      </c>
      <c r="O2306" s="9">
        <f t="shared" si="129"/>
        <v>6.4976679104477464E-2</v>
      </c>
    </row>
    <row r="2307" spans="1:15" ht="13.5">
      <c r="A2307">
        <f t="shared" ref="A2307:A2370" si="130">WEEKDAY(B2307,2)</f>
        <v>3</v>
      </c>
      <c r="B2307" s="3" t="s">
        <v>2342</v>
      </c>
      <c r="C2307" s="4">
        <v>22.009162136936101</v>
      </c>
      <c r="K2307" s="8">
        <v>34647</v>
      </c>
      <c r="L2307">
        <v>408.32</v>
      </c>
      <c r="M2307">
        <v>412.87079999999997</v>
      </c>
      <c r="N2307" s="9">
        <f t="shared" si="128"/>
        <v>3.9035065397730051E-2</v>
      </c>
      <c r="O2307" s="9">
        <f t="shared" si="129"/>
        <v>5.0615298488472682E-2</v>
      </c>
    </row>
    <row r="2308" spans="1:15" ht="13.5">
      <c r="A2308">
        <f t="shared" si="130"/>
        <v>4</v>
      </c>
      <c r="B2308" s="3" t="s">
        <v>2343</v>
      </c>
      <c r="C2308" s="4">
        <v>21.264221567275701</v>
      </c>
      <c r="K2308" s="8">
        <v>34648</v>
      </c>
      <c r="L2308">
        <v>406.12</v>
      </c>
      <c r="M2308">
        <v>413.6268</v>
      </c>
      <c r="N2308" s="9">
        <f t="shared" si="128"/>
        <v>2.9037652663051583E-2</v>
      </c>
      <c r="O2308" s="9">
        <f t="shared" si="129"/>
        <v>4.8058582070642952E-2</v>
      </c>
    </row>
    <row r="2309" spans="1:15" ht="13.5">
      <c r="A2309">
        <f t="shared" si="130"/>
        <v>5</v>
      </c>
      <c r="B2309" s="3" t="s">
        <v>2344</v>
      </c>
      <c r="C2309" s="4">
        <v>23.800282604686501</v>
      </c>
      <c r="K2309" s="8">
        <v>34649</v>
      </c>
      <c r="L2309">
        <v>404.78</v>
      </c>
      <c r="M2309">
        <v>413.96640000000002</v>
      </c>
      <c r="N2309" s="9">
        <f t="shared" si="128"/>
        <v>2.4318647670622751E-2</v>
      </c>
      <c r="O2309" s="9">
        <f t="shared" si="129"/>
        <v>4.7565351620821428E-2</v>
      </c>
    </row>
    <row r="2310" spans="1:15" ht="13.5">
      <c r="A2310">
        <f t="shared" si="130"/>
        <v>6</v>
      </c>
      <c r="B2310" s="3" t="s">
        <v>2345</v>
      </c>
      <c r="C2310" s="4">
        <v>23.999011801283299</v>
      </c>
      <c r="K2310" s="8">
        <v>34652</v>
      </c>
      <c r="L2310">
        <v>412.17</v>
      </c>
      <c r="M2310">
        <v>413.96789999999999</v>
      </c>
      <c r="N2310" s="9">
        <f t="shared" si="128"/>
        <v>5.3819799550010261E-2</v>
      </c>
      <c r="O2310" s="9">
        <f t="shared" si="129"/>
        <v>5.8416598486398019E-2</v>
      </c>
    </row>
    <row r="2311" spans="1:15" ht="13.5">
      <c r="A2311">
        <f t="shared" si="130"/>
        <v>7</v>
      </c>
      <c r="B2311" s="3" t="s">
        <v>2346</v>
      </c>
      <c r="C2311" s="4">
        <v>23.999011801283299</v>
      </c>
      <c r="K2311" s="8">
        <v>34653</v>
      </c>
      <c r="L2311">
        <v>411.78</v>
      </c>
      <c r="M2311">
        <v>414.26600000000002</v>
      </c>
      <c r="N2311" s="9">
        <f t="shared" si="128"/>
        <v>4.6774111546087793E-2</v>
      </c>
      <c r="O2311" s="9">
        <f t="shared" si="129"/>
        <v>5.3093700747369077E-2</v>
      </c>
    </row>
    <row r="2312" spans="1:15" ht="13.5">
      <c r="A2312">
        <f t="shared" si="130"/>
        <v>1</v>
      </c>
      <c r="B2312" s="3" t="s">
        <v>2347</v>
      </c>
      <c r="C2312" s="4">
        <v>23.9380651115742</v>
      </c>
      <c r="K2312" s="8">
        <v>34654</v>
      </c>
      <c r="L2312">
        <v>412.72</v>
      </c>
      <c r="M2312">
        <v>410.30739999999997</v>
      </c>
      <c r="N2312" s="9">
        <f t="shared" si="128"/>
        <v>6.9777086573354019E-2</v>
      </c>
      <c r="O2312" s="9">
        <f t="shared" si="129"/>
        <v>6.3523587350958977E-2</v>
      </c>
    </row>
    <row r="2313" spans="1:15" ht="13.5">
      <c r="A2313">
        <f t="shared" si="130"/>
        <v>2</v>
      </c>
      <c r="B2313" s="3" t="s">
        <v>2348</v>
      </c>
      <c r="C2313" s="4">
        <v>24.481651003124899</v>
      </c>
      <c r="K2313" s="8">
        <v>34655</v>
      </c>
      <c r="L2313">
        <v>410.98</v>
      </c>
      <c r="M2313">
        <v>406.97359999999998</v>
      </c>
      <c r="N2313" s="9">
        <f t="shared" si="128"/>
        <v>7.6596636454131062E-2</v>
      </c>
      <c r="O2313" s="9">
        <f t="shared" si="129"/>
        <v>6.6101535076229734E-2</v>
      </c>
    </row>
    <row r="2314" spans="1:15" ht="13.5">
      <c r="A2314">
        <f t="shared" si="130"/>
        <v>3</v>
      </c>
      <c r="B2314" s="3" t="s">
        <v>2349</v>
      </c>
      <c r="C2314" s="4">
        <v>25.535437382160602</v>
      </c>
      <c r="K2314" s="8">
        <v>34656</v>
      </c>
      <c r="L2314">
        <v>412.43</v>
      </c>
      <c r="M2314">
        <v>408.87979999999999</v>
      </c>
      <c r="N2314" s="9">
        <f t="shared" si="128"/>
        <v>8.3716530467456751E-2</v>
      </c>
      <c r="O2314" s="9">
        <f t="shared" si="129"/>
        <v>7.4387891846440901E-2</v>
      </c>
    </row>
    <row r="2315" spans="1:15" ht="13.5">
      <c r="A2315">
        <f t="shared" si="130"/>
        <v>4</v>
      </c>
      <c r="B2315" s="3" t="s">
        <v>2350</v>
      </c>
      <c r="C2315" s="4">
        <v>28.928593719242802</v>
      </c>
      <c r="K2315" s="8">
        <v>34659</v>
      </c>
      <c r="L2315">
        <v>409.28</v>
      </c>
      <c r="M2315">
        <v>406.24799999999999</v>
      </c>
      <c r="N2315" s="9">
        <f t="shared" si="128"/>
        <v>9.617805394113077E-2</v>
      </c>
      <c r="O2315" s="9">
        <f t="shared" si="129"/>
        <v>8.8057422931676399E-2</v>
      </c>
    </row>
    <row r="2316" spans="1:15" ht="13.5">
      <c r="A2316">
        <f t="shared" si="130"/>
        <v>5</v>
      </c>
      <c r="B2316" s="3" t="s">
        <v>2351</v>
      </c>
      <c r="C2316" s="4">
        <v>28.810474716017801</v>
      </c>
      <c r="K2316" s="8">
        <v>34660</v>
      </c>
      <c r="L2316">
        <v>397.93</v>
      </c>
      <c r="M2316">
        <v>406.8827</v>
      </c>
      <c r="N2316" s="9">
        <f t="shared" si="128"/>
        <v>4.3832957347463397E-2</v>
      </c>
      <c r="O2316" s="9">
        <f t="shared" si="129"/>
        <v>6.7317297098788087E-2</v>
      </c>
    </row>
    <row r="2317" spans="1:15" ht="13.5">
      <c r="A2317">
        <f t="shared" si="130"/>
        <v>6</v>
      </c>
      <c r="B2317" s="3" t="s">
        <v>2352</v>
      </c>
      <c r="C2317" s="4">
        <v>28.998580253286502</v>
      </c>
      <c r="K2317" s="8">
        <v>34661</v>
      </c>
      <c r="L2317">
        <v>397.17</v>
      </c>
      <c r="M2317">
        <v>398.30470000000003</v>
      </c>
      <c r="N2317" s="9">
        <f t="shared" si="128"/>
        <v>3.1503220444629054E-2</v>
      </c>
      <c r="O2317" s="9">
        <f t="shared" si="129"/>
        <v>3.4450186993559173E-2</v>
      </c>
    </row>
    <row r="2318" spans="1:15" ht="13.5">
      <c r="A2318">
        <f t="shared" si="130"/>
        <v>7</v>
      </c>
      <c r="B2318" s="3" t="s">
        <v>2353</v>
      </c>
      <c r="C2318" s="4">
        <v>28.998580253286502</v>
      </c>
      <c r="K2318" s="8">
        <v>34663</v>
      </c>
      <c r="L2318">
        <v>401.17</v>
      </c>
      <c r="M2318">
        <v>398.1902</v>
      </c>
      <c r="N2318" s="9">
        <f t="shared" si="128"/>
        <v>3.8439635535307604E-2</v>
      </c>
      <c r="O2318" s="9">
        <f t="shared" si="129"/>
        <v>3.07263408573204E-2</v>
      </c>
    </row>
    <row r="2319" spans="1:15" ht="13.5">
      <c r="A2319">
        <f t="shared" si="130"/>
        <v>1</v>
      </c>
      <c r="B2319" s="3" t="s">
        <v>2354</v>
      </c>
      <c r="C2319" s="4">
        <v>29.008128780993101</v>
      </c>
      <c r="K2319" s="8">
        <v>34666</v>
      </c>
      <c r="L2319">
        <v>403.82</v>
      </c>
      <c r="M2319">
        <v>399.1465</v>
      </c>
      <c r="N2319" s="9">
        <f t="shared" si="128"/>
        <v>5.3865024270577821E-2</v>
      </c>
      <c r="O2319" s="9">
        <f t="shared" si="129"/>
        <v>4.166840649303194E-2</v>
      </c>
    </row>
    <row r="2320" spans="1:15" ht="13.5">
      <c r="A2320">
        <f t="shared" si="130"/>
        <v>2</v>
      </c>
      <c r="B2320" s="3" t="s">
        <v>2355</v>
      </c>
      <c r="C2320" s="4">
        <v>31.030231541635001</v>
      </c>
      <c r="K2320" s="8">
        <v>34667</v>
      </c>
      <c r="L2320">
        <v>409.1</v>
      </c>
      <c r="M2320">
        <v>392.50650000000002</v>
      </c>
      <c r="N2320" s="9">
        <f t="shared" si="128"/>
        <v>5.7761919536663653E-2</v>
      </c>
      <c r="O2320" s="9">
        <f t="shared" si="129"/>
        <v>1.4858051504809344E-2</v>
      </c>
    </row>
    <row r="2321" spans="1:15" ht="13.5">
      <c r="A2321">
        <f t="shared" si="130"/>
        <v>3</v>
      </c>
      <c r="B2321" s="3" t="s">
        <v>2356</v>
      </c>
      <c r="C2321" s="4">
        <v>28.8968668522899</v>
      </c>
      <c r="K2321" s="8">
        <v>34668</v>
      </c>
      <c r="L2321">
        <v>404.82</v>
      </c>
      <c r="M2321">
        <v>393.68779999999998</v>
      </c>
      <c r="N2321" s="9">
        <f t="shared" si="128"/>
        <v>3.0207405522331143E-2</v>
      </c>
      <c r="O2321" s="9">
        <f t="shared" si="129"/>
        <v>1.8775925690290851E-3</v>
      </c>
    </row>
    <row r="2322" spans="1:15" ht="13.5">
      <c r="A2322">
        <f t="shared" si="130"/>
        <v>4</v>
      </c>
      <c r="B2322" s="3" t="s">
        <v>2357</v>
      </c>
      <c r="C2322" s="4">
        <v>29.758845557277599</v>
      </c>
      <c r="K2322" s="8">
        <v>34669</v>
      </c>
      <c r="L2322">
        <v>397.66</v>
      </c>
      <c r="M2322">
        <v>396.57130000000001</v>
      </c>
      <c r="N2322" s="9">
        <f t="shared" si="128"/>
        <v>3.761011686902016E-3</v>
      </c>
      <c r="O2322" s="9">
        <f t="shared" si="129"/>
        <v>1.0129489865462471E-3</v>
      </c>
    </row>
    <row r="2323" spans="1:15" ht="13.5">
      <c r="A2323">
        <f t="shared" si="130"/>
        <v>5</v>
      </c>
      <c r="B2323" s="3" t="s">
        <v>2358</v>
      </c>
      <c r="C2323" s="4">
        <v>30.4321054343635</v>
      </c>
      <c r="K2323" s="8">
        <v>34670</v>
      </c>
      <c r="L2323">
        <v>402.04</v>
      </c>
      <c r="M2323">
        <v>396.23200000000003</v>
      </c>
      <c r="N2323" s="9">
        <f t="shared" si="128"/>
        <v>6.7202628369478212E-4</v>
      </c>
      <c r="O2323" s="9">
        <f t="shared" si="129"/>
        <v>-1.3784005774447938E-2</v>
      </c>
    </row>
    <row r="2324" spans="1:15" ht="13.5">
      <c r="A2324">
        <f t="shared" si="130"/>
        <v>6</v>
      </c>
      <c r="B2324" s="3" t="s">
        <v>2359</v>
      </c>
      <c r="C2324" s="4">
        <v>29.666371652330501</v>
      </c>
      <c r="K2324" s="8">
        <v>34673</v>
      </c>
      <c r="L2324">
        <v>402.71</v>
      </c>
      <c r="M2324">
        <v>397.70690000000002</v>
      </c>
      <c r="N2324" s="9">
        <f t="shared" si="128"/>
        <v>9.2729505526176759E-3</v>
      </c>
      <c r="O2324" s="9">
        <f t="shared" si="129"/>
        <v>-3.2658329365178318E-3</v>
      </c>
    </row>
    <row r="2325" spans="1:15" ht="13.5">
      <c r="A2325">
        <f t="shared" si="130"/>
        <v>7</v>
      </c>
      <c r="B2325" s="3" t="s">
        <v>2360</v>
      </c>
      <c r="C2325" s="4">
        <v>29.666371652330501</v>
      </c>
      <c r="K2325" s="8">
        <v>34674</v>
      </c>
      <c r="L2325">
        <v>399.98</v>
      </c>
      <c r="M2325">
        <v>400.4128</v>
      </c>
      <c r="N2325" s="9">
        <f t="shared" si="128"/>
        <v>7.5570557710715747E-3</v>
      </c>
      <c r="O2325" s="9">
        <f t="shared" si="129"/>
        <v>8.6472870169782556E-3</v>
      </c>
    </row>
    <row r="2326" spans="1:15" ht="13.5">
      <c r="A2326">
        <f t="shared" si="130"/>
        <v>1</v>
      </c>
      <c r="B2326" s="3" t="s">
        <v>2361</v>
      </c>
      <c r="C2326" s="4">
        <v>29.754934642977702</v>
      </c>
      <c r="K2326" s="8">
        <v>34675</v>
      </c>
      <c r="L2326">
        <v>395.75</v>
      </c>
      <c r="M2326">
        <v>400.4128</v>
      </c>
      <c r="N2326" s="9">
        <f t="shared" si="128"/>
        <v>2.38089207466885E-3</v>
      </c>
      <c r="O2326" s="9">
        <f t="shared" si="129"/>
        <v>1.4191129910589906E-2</v>
      </c>
    </row>
    <row r="2327" spans="1:15" ht="13.5">
      <c r="A2327">
        <f t="shared" si="130"/>
        <v>2</v>
      </c>
      <c r="B2327" s="3" t="s">
        <v>2362</v>
      </c>
      <c r="C2327" s="4">
        <v>30.426256186905199</v>
      </c>
      <c r="K2327" s="8">
        <v>34676</v>
      </c>
      <c r="L2327">
        <v>386.3</v>
      </c>
      <c r="M2327">
        <v>397.91649999999998</v>
      </c>
      <c r="N2327" s="9">
        <f t="shared" si="128"/>
        <v>-2.4531956100709573E-3</v>
      </c>
      <c r="O2327" s="9">
        <f t="shared" si="129"/>
        <v>2.7544222078760505E-2</v>
      </c>
    </row>
    <row r="2328" spans="1:15" ht="13.5">
      <c r="A2328">
        <f t="shared" si="130"/>
        <v>3</v>
      </c>
      <c r="B2328" s="3" t="s">
        <v>2363</v>
      </c>
      <c r="C2328" s="4">
        <v>31.149304658288401</v>
      </c>
      <c r="K2328" s="8">
        <v>34677</v>
      </c>
      <c r="L2328">
        <v>388.63</v>
      </c>
      <c r="M2328">
        <v>400.12029999999999</v>
      </c>
      <c r="N2328" s="9">
        <f t="shared" si="128"/>
        <v>4.3156915443456345E-3</v>
      </c>
      <c r="O2328" s="9">
        <f t="shared" si="129"/>
        <v>3.4009458341947463E-2</v>
      </c>
    </row>
    <row r="2329" spans="1:15" ht="13.5">
      <c r="A2329">
        <f t="shared" si="130"/>
        <v>4</v>
      </c>
      <c r="B2329" s="3" t="s">
        <v>2364</v>
      </c>
      <c r="C2329" s="4">
        <v>28.1998577557845</v>
      </c>
      <c r="K2329" s="8">
        <v>34680</v>
      </c>
      <c r="L2329">
        <v>388.88</v>
      </c>
      <c r="M2329">
        <v>403.57429999999999</v>
      </c>
      <c r="N2329" s="9">
        <f t="shared" si="128"/>
        <v>2.8366599618341315E-3</v>
      </c>
      <c r="O2329" s="9">
        <f t="shared" si="129"/>
        <v>4.0730053122904897E-2</v>
      </c>
    </row>
    <row r="2330" spans="1:15" ht="13.5">
      <c r="A2330">
        <f t="shared" si="130"/>
        <v>5</v>
      </c>
      <c r="B2330" s="3" t="s">
        <v>2365</v>
      </c>
      <c r="C2330" s="4">
        <v>27.641715795041701</v>
      </c>
      <c r="K2330" s="8">
        <v>34681</v>
      </c>
      <c r="L2330">
        <v>387.53</v>
      </c>
      <c r="M2330">
        <v>407.73200000000003</v>
      </c>
      <c r="N2330" s="9">
        <f t="shared" si="128"/>
        <v>1.227698978658931E-2</v>
      </c>
      <c r="O2330" s="9">
        <f t="shared" si="129"/>
        <v>6.504714886503149E-2</v>
      </c>
    </row>
    <row r="2331" spans="1:15" ht="13.5">
      <c r="A2331">
        <f t="shared" si="130"/>
        <v>6</v>
      </c>
      <c r="B2331" s="3" t="s">
        <v>2366</v>
      </c>
      <c r="C2331" s="4">
        <v>26.6992444721702</v>
      </c>
      <c r="K2331" s="8">
        <v>34682</v>
      </c>
      <c r="L2331">
        <v>391.65</v>
      </c>
      <c r="M2331">
        <v>405.97120000000001</v>
      </c>
      <c r="N2331" s="9">
        <f t="shared" si="128"/>
        <v>1.7404857773736904E-2</v>
      </c>
      <c r="O2331" s="9">
        <f t="shared" si="129"/>
        <v>5.4607611378101106E-2</v>
      </c>
    </row>
    <row r="2332" spans="1:15" ht="13.5">
      <c r="A2332">
        <f t="shared" si="130"/>
        <v>7</v>
      </c>
      <c r="B2332" s="3" t="s">
        <v>2367</v>
      </c>
      <c r="C2332" s="4">
        <v>26.6992444721702</v>
      </c>
      <c r="K2332" s="8">
        <v>34683</v>
      </c>
      <c r="L2332">
        <v>393.7</v>
      </c>
      <c r="M2332">
        <v>405.04300000000001</v>
      </c>
      <c r="N2332" s="9">
        <f t="shared" si="128"/>
        <v>1.9472784711792368E-2</v>
      </c>
      <c r="O2332" s="9">
        <f t="shared" si="129"/>
        <v>4.8845098140763321E-2</v>
      </c>
    </row>
    <row r="2333" spans="1:15" ht="13.5">
      <c r="A2333">
        <f t="shared" si="130"/>
        <v>1</v>
      </c>
      <c r="B2333" s="3" t="s">
        <v>2368</v>
      </c>
      <c r="C2333" s="4">
        <v>25.7948637970471</v>
      </c>
      <c r="K2333" s="8">
        <v>34684</v>
      </c>
      <c r="L2333">
        <v>392.01</v>
      </c>
      <c r="M2333">
        <v>409.7833</v>
      </c>
      <c r="N2333" s="9">
        <f t="shared" si="128"/>
        <v>7.6341764342997553E-3</v>
      </c>
      <c r="O2333" s="9">
        <f t="shared" si="129"/>
        <v>5.3319195969566024E-2</v>
      </c>
    </row>
    <row r="2334" spans="1:15" ht="13.5">
      <c r="A2334">
        <f t="shared" si="130"/>
        <v>2</v>
      </c>
      <c r="B2334" s="3" t="s">
        <v>2369</v>
      </c>
      <c r="C2334" s="4">
        <v>25.253874103288702</v>
      </c>
      <c r="K2334" s="8">
        <v>34687</v>
      </c>
      <c r="L2334">
        <v>390.42</v>
      </c>
      <c r="M2334">
        <v>413.80610000000001</v>
      </c>
      <c r="N2334" s="9">
        <f t="shared" si="128"/>
        <v>1.7961613466077608E-3</v>
      </c>
      <c r="O2334" s="9">
        <f t="shared" si="129"/>
        <v>6.1803602586472328E-2</v>
      </c>
    </row>
    <row r="2335" spans="1:15" ht="13.5">
      <c r="A2335">
        <f t="shared" si="130"/>
        <v>3</v>
      </c>
      <c r="B2335" s="3" t="s">
        <v>2370</v>
      </c>
      <c r="C2335" s="4">
        <v>25.307830735392901</v>
      </c>
      <c r="K2335" s="8">
        <v>34688</v>
      </c>
      <c r="L2335">
        <v>390.61</v>
      </c>
      <c r="M2335">
        <v>414.62599999999998</v>
      </c>
      <c r="N2335" s="9">
        <f t="shared" si="128"/>
        <v>5.4052662737125168E-3</v>
      </c>
      <c r="O2335" s="9">
        <f t="shared" si="129"/>
        <v>6.7220920954415453E-2</v>
      </c>
    </row>
    <row r="2336" spans="1:15" ht="13.5">
      <c r="A2336">
        <f t="shared" si="130"/>
        <v>4</v>
      </c>
      <c r="B2336" s="3" t="s">
        <v>2371</v>
      </c>
      <c r="C2336" s="4">
        <v>26.0220340063847</v>
      </c>
      <c r="K2336" s="8">
        <v>34689</v>
      </c>
      <c r="L2336">
        <v>397.8</v>
      </c>
      <c r="M2336">
        <v>412.30489999999998</v>
      </c>
      <c r="N2336" s="9">
        <f t="shared" si="128"/>
        <v>2.4201853759011405E-2</v>
      </c>
      <c r="O2336" s="9">
        <f t="shared" si="129"/>
        <v>6.1547116374871313E-2</v>
      </c>
    </row>
    <row r="2337" spans="1:15" ht="13.5">
      <c r="A2337">
        <f t="shared" si="130"/>
        <v>5</v>
      </c>
      <c r="B2337" s="3" t="s">
        <v>2372</v>
      </c>
      <c r="C2337" s="4">
        <v>25.835326253431798</v>
      </c>
      <c r="K2337" s="8">
        <v>34690</v>
      </c>
      <c r="L2337">
        <v>399.8</v>
      </c>
      <c r="M2337">
        <v>413.13380000000001</v>
      </c>
      <c r="N2337" s="9">
        <f t="shared" si="128"/>
        <v>2.4287763886042368E-2</v>
      </c>
      <c r="O2337" s="9">
        <f t="shared" si="129"/>
        <v>5.8448964951834492E-2</v>
      </c>
    </row>
    <row r="2338" spans="1:15" ht="13.5">
      <c r="A2338">
        <f t="shared" si="130"/>
        <v>6</v>
      </c>
      <c r="B2338" s="3" t="s">
        <v>2373</v>
      </c>
      <c r="C2338" s="4">
        <v>26.346545403653</v>
      </c>
      <c r="K2338" s="8">
        <v>34691</v>
      </c>
      <c r="L2338">
        <v>401.15</v>
      </c>
      <c r="M2338">
        <v>412.4239</v>
      </c>
      <c r="N2338" s="9">
        <f t="shared" si="128"/>
        <v>2.3759697835851412E-2</v>
      </c>
      <c r="O2338" s="9">
        <f t="shared" si="129"/>
        <v>5.2531390363413699E-2</v>
      </c>
    </row>
    <row r="2339" spans="1:15" ht="13.5">
      <c r="A2339">
        <f t="shared" si="130"/>
        <v>7</v>
      </c>
      <c r="B2339" s="3" t="s">
        <v>2374</v>
      </c>
      <c r="C2339" s="4">
        <v>26.346545403653</v>
      </c>
      <c r="K2339" s="8">
        <v>34695</v>
      </c>
      <c r="L2339">
        <v>404.03</v>
      </c>
      <c r="M2339">
        <v>412.1465</v>
      </c>
      <c r="N2339" s="9">
        <f t="shared" si="128"/>
        <v>2.3534478390839553E-2</v>
      </c>
      <c r="O2339" s="9">
        <f t="shared" si="129"/>
        <v>4.4096113897755362E-2</v>
      </c>
    </row>
    <row r="2340" spans="1:15" ht="13.5">
      <c r="A2340">
        <f t="shared" si="130"/>
        <v>1</v>
      </c>
      <c r="B2340" s="3" t="s">
        <v>2375</v>
      </c>
      <c r="C2340" s="4">
        <v>26.450212639163301</v>
      </c>
      <c r="K2340" s="8">
        <v>34696</v>
      </c>
      <c r="L2340">
        <v>400.26</v>
      </c>
      <c r="M2340">
        <v>410.67129999999997</v>
      </c>
      <c r="N2340" s="9">
        <f t="shared" si="128"/>
        <v>1.2342556527897175E-2</v>
      </c>
      <c r="O2340" s="9">
        <f t="shared" si="129"/>
        <v>3.8674945621933299E-2</v>
      </c>
    </row>
    <row r="2341" spans="1:15" ht="13.5">
      <c r="A2341">
        <f t="shared" si="130"/>
        <v>2</v>
      </c>
      <c r="B2341" s="3" t="s">
        <v>2376</v>
      </c>
      <c r="C2341" s="4">
        <v>25.751808305872999</v>
      </c>
      <c r="K2341" s="8">
        <v>34697</v>
      </c>
      <c r="L2341">
        <v>406.31</v>
      </c>
      <c r="M2341">
        <v>409.14530000000002</v>
      </c>
      <c r="N2341" s="9">
        <f t="shared" si="128"/>
        <v>2.1572423503381621E-2</v>
      </c>
      <c r="O2341" s="9">
        <f t="shared" si="129"/>
        <v>2.8701128906544637E-2</v>
      </c>
    </row>
    <row r="2342" spans="1:15" ht="13.5">
      <c r="A2342">
        <f t="shared" si="130"/>
        <v>3</v>
      </c>
      <c r="B2342" s="3" t="s">
        <v>2377</v>
      </c>
      <c r="C2342" s="4">
        <v>23.080061617885701</v>
      </c>
      <c r="K2342" s="8">
        <v>34698</v>
      </c>
      <c r="L2342">
        <v>404.27</v>
      </c>
      <c r="M2342">
        <v>412.1705</v>
      </c>
      <c r="N2342" s="9">
        <f t="shared" si="128"/>
        <v>1.503967058350919E-2</v>
      </c>
      <c r="O2342" s="9">
        <f t="shared" si="129"/>
        <v>3.4876217736266035E-2</v>
      </c>
    </row>
    <row r="2343" spans="1:15" ht="13.5">
      <c r="A2343">
        <f t="shared" si="130"/>
        <v>4</v>
      </c>
      <c r="B2343" s="3" t="s">
        <v>2378</v>
      </c>
      <c r="C2343" s="4">
        <v>22.7105135338014</v>
      </c>
      <c r="K2343" s="8">
        <v>34702</v>
      </c>
      <c r="L2343">
        <v>398</v>
      </c>
      <c r="M2343">
        <v>416.09390000000002</v>
      </c>
      <c r="N2343" s="9">
        <f t="shared" si="128"/>
        <v>6.2447854777134548E-3</v>
      </c>
      <c r="O2343" s="9">
        <f t="shared" si="129"/>
        <v>5.1990746593178816E-2</v>
      </c>
    </row>
    <row r="2344" spans="1:15" ht="13.5">
      <c r="A2344">
        <f t="shared" si="130"/>
        <v>5</v>
      </c>
      <c r="B2344" s="3" t="s">
        <v>2379</v>
      </c>
      <c r="C2344" s="4">
        <v>23.002967839206399</v>
      </c>
      <c r="K2344" s="8">
        <v>34703</v>
      </c>
      <c r="L2344">
        <v>399.65</v>
      </c>
      <c r="M2344">
        <v>413.96359999999999</v>
      </c>
      <c r="N2344" s="9">
        <f t="shared" si="128"/>
        <v>3.6665913257489802E-3</v>
      </c>
      <c r="O2344" s="9">
        <f t="shared" si="129"/>
        <v>3.9613249956051089E-2</v>
      </c>
    </row>
    <row r="2345" spans="1:15" ht="13.5">
      <c r="A2345">
        <f t="shared" si="130"/>
        <v>6</v>
      </c>
      <c r="B2345" s="3" t="s">
        <v>2380</v>
      </c>
      <c r="C2345" s="4">
        <v>22.939659133688199</v>
      </c>
      <c r="K2345" s="8">
        <v>34704</v>
      </c>
      <c r="L2345">
        <v>398.02</v>
      </c>
      <c r="M2345">
        <v>413.8338</v>
      </c>
      <c r="N2345" s="9">
        <f t="shared" si="128"/>
        <v>-7.6046575410776418E-3</v>
      </c>
      <c r="O2345" s="9">
        <f t="shared" si="129"/>
        <v>3.1824369810756314E-2</v>
      </c>
    </row>
    <row r="2346" spans="1:15" ht="13.5">
      <c r="A2346">
        <f t="shared" si="130"/>
        <v>7</v>
      </c>
      <c r="B2346" s="3" t="s">
        <v>2381</v>
      </c>
      <c r="C2346" s="4">
        <v>22.939659133688199</v>
      </c>
      <c r="K2346" s="8">
        <v>34705</v>
      </c>
      <c r="L2346">
        <v>401.59</v>
      </c>
      <c r="M2346">
        <v>413.0788</v>
      </c>
      <c r="N2346" s="9">
        <f t="shared" si="128"/>
        <v>-6.481779273150079E-3</v>
      </c>
      <c r="O2346" s="9">
        <f t="shared" si="129"/>
        <v>2.1941070235768523E-2</v>
      </c>
    </row>
    <row r="2347" spans="1:15" ht="13.5">
      <c r="A2347">
        <f t="shared" si="130"/>
        <v>1</v>
      </c>
      <c r="B2347" s="3" t="s">
        <v>2382</v>
      </c>
      <c r="C2347" s="4">
        <v>22.301429501059499</v>
      </c>
      <c r="K2347" s="8">
        <v>34708</v>
      </c>
      <c r="L2347">
        <v>403.53</v>
      </c>
      <c r="M2347">
        <v>414.92290000000003</v>
      </c>
      <c r="N2347" s="9">
        <f t="shared" si="128"/>
        <v>-3.0880972380058491E-3</v>
      </c>
      <c r="O2347" s="9">
        <f t="shared" si="129"/>
        <v>2.5057809180295543E-2</v>
      </c>
    </row>
    <row r="2348" spans="1:15" ht="13.5">
      <c r="A2348">
        <f t="shared" si="130"/>
        <v>2</v>
      </c>
      <c r="B2348" s="3" t="s">
        <v>2383</v>
      </c>
      <c r="C2348" s="4">
        <v>21.997626455747501</v>
      </c>
      <c r="K2348" s="8">
        <v>34709</v>
      </c>
      <c r="L2348">
        <v>407.57</v>
      </c>
      <c r="M2348">
        <v>414.92290000000003</v>
      </c>
      <c r="N2348" s="9">
        <f t="shared" si="128"/>
        <v>-3.2770047198651397E-3</v>
      </c>
      <c r="O2348" s="9">
        <f t="shared" si="129"/>
        <v>1.4704702746325626E-2</v>
      </c>
    </row>
    <row r="2349" spans="1:15" ht="13.5">
      <c r="A2349">
        <f t="shared" si="130"/>
        <v>3</v>
      </c>
      <c r="B2349" s="3" t="s">
        <v>2384</v>
      </c>
      <c r="C2349" s="4">
        <v>24.210837700455599</v>
      </c>
      <c r="K2349" s="8">
        <v>34710</v>
      </c>
      <c r="L2349">
        <v>407.1</v>
      </c>
      <c r="M2349">
        <v>413.38339999999999</v>
      </c>
      <c r="N2349" s="9">
        <f t="shared" si="128"/>
        <v>-1.8389113644722288E-3</v>
      </c>
      <c r="O2349" s="9">
        <f t="shared" si="129"/>
        <v>1.3567242858894213E-2</v>
      </c>
    </row>
    <row r="2350" spans="1:15" ht="13.5">
      <c r="A2350">
        <f t="shared" si="130"/>
        <v>4</v>
      </c>
      <c r="B2350" s="3" t="s">
        <v>2385</v>
      </c>
      <c r="C2350" s="4">
        <v>26.5535864360589</v>
      </c>
      <c r="K2350" s="8">
        <v>34711</v>
      </c>
      <c r="L2350">
        <v>407.32</v>
      </c>
      <c r="M2350">
        <v>413.76420000000002</v>
      </c>
      <c r="N2350" s="9">
        <f t="shared" si="128"/>
        <v>-2.8153842387446115E-3</v>
      </c>
      <c r="O2350" s="9">
        <f t="shared" si="129"/>
        <v>1.2961049771097022E-2</v>
      </c>
    </row>
    <row r="2351" spans="1:15" ht="13.5">
      <c r="A2351">
        <f t="shared" si="130"/>
        <v>5</v>
      </c>
      <c r="B2351" s="3" t="s">
        <v>2386</v>
      </c>
      <c r="C2351" s="4">
        <v>26.837806814717698</v>
      </c>
      <c r="K2351" s="8">
        <v>34712</v>
      </c>
      <c r="L2351">
        <v>410.48</v>
      </c>
      <c r="M2351">
        <v>417.28089999999997</v>
      </c>
      <c r="N2351" s="9">
        <f t="shared" si="128"/>
        <v>6.0784313725490424E-3</v>
      </c>
      <c r="O2351" s="9">
        <f t="shared" si="129"/>
        <v>2.2747303921568651E-2</v>
      </c>
    </row>
    <row r="2352" spans="1:15" ht="13.5">
      <c r="A2352">
        <f t="shared" si="130"/>
        <v>6</v>
      </c>
      <c r="B2352" s="3" t="s">
        <v>2387</v>
      </c>
      <c r="C2352" s="4">
        <v>27.475287770142099</v>
      </c>
      <c r="K2352" s="8">
        <v>34715</v>
      </c>
      <c r="L2352">
        <v>413.65</v>
      </c>
      <c r="M2352">
        <v>414.84500000000003</v>
      </c>
      <c r="N2352" s="9">
        <f t="shared" si="128"/>
        <v>4.6144505160898852E-3</v>
      </c>
      <c r="O2352" s="9">
        <f t="shared" si="129"/>
        <v>7.5166970248938814E-3</v>
      </c>
    </row>
    <row r="2353" spans="1:15" ht="13.5">
      <c r="A2353">
        <f t="shared" si="130"/>
        <v>7</v>
      </c>
      <c r="B2353" s="3" t="s">
        <v>2388</v>
      </c>
      <c r="C2353" s="4">
        <v>27.475287770142099</v>
      </c>
      <c r="K2353" s="8">
        <v>34716</v>
      </c>
      <c r="L2353">
        <v>416.89</v>
      </c>
      <c r="M2353">
        <v>414.84500000000003</v>
      </c>
      <c r="N2353" s="9">
        <f t="shared" si="128"/>
        <v>1.4849436451714881E-2</v>
      </c>
      <c r="O2353" s="9">
        <f t="shared" si="129"/>
        <v>9.8712237396236802E-3</v>
      </c>
    </row>
    <row r="2354" spans="1:15" ht="13.5">
      <c r="A2354">
        <f t="shared" si="130"/>
        <v>1</v>
      </c>
      <c r="B2354" s="3" t="s">
        <v>2389</v>
      </c>
      <c r="C2354" s="4">
        <v>27.475287770142099</v>
      </c>
      <c r="K2354" s="8">
        <v>34717</v>
      </c>
      <c r="L2354">
        <v>419.26</v>
      </c>
      <c r="M2354">
        <v>411.2944</v>
      </c>
      <c r="N2354" s="9">
        <f t="shared" si="128"/>
        <v>2.0221438131159619E-2</v>
      </c>
      <c r="O2354" s="9">
        <f t="shared" si="129"/>
        <v>8.3805815792681315E-4</v>
      </c>
    </row>
    <row r="2355" spans="1:15" ht="13.5">
      <c r="A2355">
        <f t="shared" si="130"/>
        <v>2</v>
      </c>
      <c r="B2355" s="3" t="s">
        <v>2390</v>
      </c>
      <c r="C2355" s="4">
        <v>28.732273945450999</v>
      </c>
      <c r="K2355" s="8">
        <v>34718</v>
      </c>
      <c r="L2355">
        <v>417.83</v>
      </c>
      <c r="M2355">
        <v>417.548</v>
      </c>
      <c r="N2355" s="9">
        <f t="shared" si="128"/>
        <v>2.8175599192873602E-2</v>
      </c>
      <c r="O2355" s="9">
        <f t="shared" si="129"/>
        <v>2.7481667404891885E-2</v>
      </c>
    </row>
    <row r="2356" spans="1:15" ht="13.5">
      <c r="A2356">
        <f t="shared" si="130"/>
        <v>3</v>
      </c>
      <c r="B2356" s="3" t="s">
        <v>2391</v>
      </c>
      <c r="C2356" s="4">
        <v>29.610501916334599</v>
      </c>
      <c r="K2356" s="8">
        <v>34719</v>
      </c>
      <c r="L2356">
        <v>410.13</v>
      </c>
      <c r="M2356">
        <v>418.42959999999999</v>
      </c>
      <c r="N2356" s="9">
        <f t="shared" si="128"/>
        <v>-3.4019391052899639E-3</v>
      </c>
      <c r="O2356" s="9">
        <f t="shared" si="129"/>
        <v>1.676572789347075E-2</v>
      </c>
    </row>
    <row r="2357" spans="1:15" ht="13.5">
      <c r="A2357">
        <f t="shared" si="130"/>
        <v>4</v>
      </c>
      <c r="B2357" s="3" t="s">
        <v>2392</v>
      </c>
      <c r="C2357" s="4">
        <v>26.577028049751899</v>
      </c>
      <c r="K2357" s="8">
        <v>34722</v>
      </c>
      <c r="L2357">
        <v>411.89</v>
      </c>
      <c r="M2357">
        <v>419.41739999999999</v>
      </c>
      <c r="N2357" s="9">
        <f t="shared" si="128"/>
        <v>7.288806822323135E-4</v>
      </c>
      <c r="O2357" s="9">
        <f t="shared" si="129"/>
        <v>1.9017468840350826E-2</v>
      </c>
    </row>
    <row r="2358" spans="1:15" ht="13.5">
      <c r="A2358">
        <f t="shared" si="130"/>
        <v>5</v>
      </c>
      <c r="B2358" s="3" t="s">
        <v>2393</v>
      </c>
      <c r="C2358" s="4">
        <v>24.347565547958901</v>
      </c>
      <c r="K2358" s="8">
        <v>34723</v>
      </c>
      <c r="L2358">
        <v>413.6</v>
      </c>
      <c r="M2358">
        <v>419.92840000000001</v>
      </c>
      <c r="N2358" s="9">
        <f t="shared" si="128"/>
        <v>1.0678591501111834E-2</v>
      </c>
      <c r="O2358" s="9">
        <f t="shared" si="129"/>
        <v>2.6142755907435866E-2</v>
      </c>
    </row>
    <row r="2359" spans="1:15" ht="13.5">
      <c r="A2359">
        <f t="shared" si="130"/>
        <v>6</v>
      </c>
      <c r="B2359" s="3" t="s">
        <v>2394</v>
      </c>
      <c r="C2359" s="4">
        <v>24.303021869306001</v>
      </c>
      <c r="K2359" s="8">
        <v>34724</v>
      </c>
      <c r="L2359">
        <v>410.87</v>
      </c>
      <c r="M2359">
        <v>419.04520000000002</v>
      </c>
      <c r="N2359" s="9">
        <f t="shared" si="128"/>
        <v>1.0800039362330205E-2</v>
      </c>
      <c r="O2359" s="9">
        <f t="shared" si="129"/>
        <v>3.0912222003542711E-2</v>
      </c>
    </row>
    <row r="2360" spans="1:15" ht="13.5">
      <c r="A2360">
        <f t="shared" si="130"/>
        <v>7</v>
      </c>
      <c r="B2360" s="3" t="s">
        <v>2395</v>
      </c>
      <c r="C2360" s="4">
        <v>24.303021869306001</v>
      </c>
      <c r="K2360" s="8">
        <v>34725</v>
      </c>
      <c r="L2360">
        <v>406.5</v>
      </c>
      <c r="M2360">
        <v>421.48129999999998</v>
      </c>
      <c r="N2360" s="9">
        <f t="shared" si="128"/>
        <v>-1.6945406321373646E-3</v>
      </c>
      <c r="O2360" s="9">
        <f t="shared" si="129"/>
        <v>3.5097374689948113E-2</v>
      </c>
    </row>
    <row r="2361" spans="1:15" ht="13.5">
      <c r="A2361">
        <f t="shared" si="130"/>
        <v>1</v>
      </c>
      <c r="B2361" s="3" t="s">
        <v>2396</v>
      </c>
      <c r="C2361" s="4">
        <v>25.6231599820836</v>
      </c>
      <c r="K2361" s="8">
        <v>34726</v>
      </c>
      <c r="L2361">
        <v>407.22</v>
      </c>
      <c r="M2361">
        <v>423.21499999999997</v>
      </c>
      <c r="N2361" s="9">
        <f t="shared" si="128"/>
        <v>-6.6108847852072161E-3</v>
      </c>
      <c r="O2361" s="9">
        <f t="shared" si="129"/>
        <v>3.2407972092796333E-2</v>
      </c>
    </row>
    <row r="2362" spans="1:15" ht="13.5">
      <c r="A2362">
        <f t="shared" si="130"/>
        <v>2</v>
      </c>
      <c r="B2362" s="3" t="s">
        <v>2397</v>
      </c>
      <c r="C2362" s="4">
        <v>27.573366203683602</v>
      </c>
      <c r="K2362" s="8">
        <v>34729</v>
      </c>
      <c r="L2362">
        <v>401.71</v>
      </c>
      <c r="M2362">
        <v>424.34789999999998</v>
      </c>
      <c r="N2362" s="9">
        <f t="shared" si="128"/>
        <v>-2.6204790070784467E-2</v>
      </c>
      <c r="O2362" s="9">
        <f t="shared" si="129"/>
        <v>2.8672306797246305E-2</v>
      </c>
    </row>
    <row r="2363" spans="1:15" ht="13.5">
      <c r="A2363">
        <f t="shared" si="130"/>
        <v>3</v>
      </c>
      <c r="B2363" s="3" t="s">
        <v>2398</v>
      </c>
      <c r="C2363" s="4">
        <v>27.203982687816001</v>
      </c>
      <c r="K2363" s="8">
        <v>34730</v>
      </c>
      <c r="L2363">
        <v>405.33</v>
      </c>
      <c r="M2363">
        <v>424.75150000000002</v>
      </c>
      <c r="N2363" s="9">
        <f t="shared" si="128"/>
        <v>-2.0918379671006626E-2</v>
      </c>
      <c r="O2363" s="9">
        <f t="shared" si="129"/>
        <v>2.5994589241286059E-2</v>
      </c>
    </row>
    <row r="2364" spans="1:15" ht="13.5">
      <c r="A2364">
        <f t="shared" si="130"/>
        <v>4</v>
      </c>
      <c r="B2364" s="3" t="s">
        <v>2399</v>
      </c>
      <c r="C2364" s="4">
        <v>25.9980982257511</v>
      </c>
      <c r="K2364" s="8">
        <v>34731</v>
      </c>
      <c r="L2364">
        <v>407.06</v>
      </c>
      <c r="M2364">
        <v>423.87849999999997</v>
      </c>
      <c r="N2364" s="9">
        <f t="shared" si="128"/>
        <v>-7.7031836575496282E-3</v>
      </c>
      <c r="O2364" s="9">
        <f t="shared" si="129"/>
        <v>3.3295548729949553E-2</v>
      </c>
    </row>
    <row r="2365" spans="1:15" ht="13.5">
      <c r="A2365">
        <f t="shared" si="130"/>
        <v>5</v>
      </c>
      <c r="B2365" s="3" t="s">
        <v>2400</v>
      </c>
      <c r="C2365" s="4">
        <v>26.162518611871501</v>
      </c>
      <c r="K2365" s="8">
        <v>34732</v>
      </c>
      <c r="L2365">
        <v>411.15</v>
      </c>
      <c r="M2365">
        <v>428.33330000000001</v>
      </c>
      <c r="N2365" s="9">
        <f t="shared" si="128"/>
        <v>-1.5299431735392721E-3</v>
      </c>
      <c r="O2365" s="9">
        <f t="shared" si="129"/>
        <v>4.0199378308805711E-2</v>
      </c>
    </row>
    <row r="2366" spans="1:15" ht="13.5">
      <c r="A2366">
        <f t="shared" si="130"/>
        <v>6</v>
      </c>
      <c r="B2366" s="3" t="s">
        <v>2401</v>
      </c>
      <c r="C2366" s="4">
        <v>25.3883885480322</v>
      </c>
      <c r="K2366" s="8">
        <v>34733</v>
      </c>
      <c r="L2366">
        <v>416.14</v>
      </c>
      <c r="M2366">
        <v>428.89389999999997</v>
      </c>
      <c r="N2366" s="9">
        <f t="shared" si="128"/>
        <v>1.4851847335690671E-2</v>
      </c>
      <c r="O2366" s="9">
        <f t="shared" si="129"/>
        <v>4.5955127423484843E-2</v>
      </c>
    </row>
    <row r="2367" spans="1:15" ht="13.5">
      <c r="A2367">
        <f t="shared" si="130"/>
        <v>7</v>
      </c>
      <c r="B2367" s="3" t="s">
        <v>2402</v>
      </c>
      <c r="C2367" s="4">
        <v>25.3883885480322</v>
      </c>
      <c r="K2367" s="8">
        <v>34736</v>
      </c>
      <c r="L2367">
        <v>420.93</v>
      </c>
      <c r="M2367">
        <v>428.49470000000002</v>
      </c>
      <c r="N2367" s="9">
        <f t="shared" si="128"/>
        <v>5.8996679078192615E-2</v>
      </c>
      <c r="O2367" s="9">
        <f t="shared" si="129"/>
        <v>7.8028328469357033E-2</v>
      </c>
    </row>
    <row r="2368" spans="1:15" ht="13.5">
      <c r="A2368">
        <f t="shared" si="130"/>
        <v>1</v>
      </c>
      <c r="B2368" s="3" t="s">
        <v>2403</v>
      </c>
      <c r="C2368" s="4">
        <v>26.101733154548</v>
      </c>
      <c r="K2368" s="8">
        <v>34737</v>
      </c>
      <c r="L2368">
        <v>420.57</v>
      </c>
      <c r="M2368">
        <v>425.39120000000003</v>
      </c>
      <c r="N2368" s="9">
        <f t="shared" ref="N2368:N2431" si="131">L2368 / INDEX(L:L, MAX(ROW(L2368) - 252, 3)) - 1</f>
        <v>5.2424803563385192E-2</v>
      </c>
      <c r="O2368" s="9">
        <f t="shared" ref="O2368:O2431" si="132">M2368 / INDEX(L:L, MAX(ROW(M2368) - 252, 3)) - 1</f>
        <v>6.4489264801561585E-2</v>
      </c>
    </row>
    <row r="2369" spans="1:15" ht="13.5">
      <c r="A2369">
        <f t="shared" si="130"/>
        <v>2</v>
      </c>
      <c r="B2369" s="3" t="s">
        <v>2404</v>
      </c>
      <c r="C2369" s="4">
        <v>24.166635035737301</v>
      </c>
      <c r="K2369" s="8">
        <v>34738</v>
      </c>
      <c r="L2369">
        <v>425.66</v>
      </c>
      <c r="M2369">
        <v>431.44240000000002</v>
      </c>
      <c r="N2369" s="9">
        <f t="shared" si="131"/>
        <v>6.0279978080008068E-2</v>
      </c>
      <c r="O2369" s="9">
        <f t="shared" si="132"/>
        <v>7.4683405569670791E-2</v>
      </c>
    </row>
    <row r="2370" spans="1:15" ht="13.5">
      <c r="A2370">
        <f t="shared" si="130"/>
        <v>3</v>
      </c>
      <c r="B2370" s="3" t="s">
        <v>2405</v>
      </c>
      <c r="C2370" s="4">
        <v>24.972283405251801</v>
      </c>
      <c r="K2370" s="8">
        <v>34739</v>
      </c>
      <c r="L2370">
        <v>426.43</v>
      </c>
      <c r="M2370">
        <v>432.4579</v>
      </c>
      <c r="N2370" s="9">
        <f t="shared" si="131"/>
        <v>5.5754994924611889E-2</v>
      </c>
      <c r="O2370" s="9">
        <f t="shared" si="132"/>
        <v>7.0678864103389305E-2</v>
      </c>
    </row>
    <row r="2371" spans="1:15" ht="13.5">
      <c r="A2371">
        <f t="shared" ref="A2371:A2434" si="133">WEEKDAY(B2371,2)</f>
        <v>4</v>
      </c>
      <c r="B2371" s="3" t="s">
        <v>2406</v>
      </c>
      <c r="C2371" s="4">
        <v>25.139182158337501</v>
      </c>
      <c r="K2371" s="8">
        <v>34740</v>
      </c>
      <c r="L2371">
        <v>430.77</v>
      </c>
      <c r="M2371">
        <v>436.30619999999999</v>
      </c>
      <c r="N2371" s="9">
        <f t="shared" si="131"/>
        <v>7.340958361366523E-2</v>
      </c>
      <c r="O2371" s="9">
        <f t="shared" si="132"/>
        <v>8.7204903939597678E-2</v>
      </c>
    </row>
    <row r="2372" spans="1:15" ht="13.5">
      <c r="A2372">
        <f t="shared" si="133"/>
        <v>5</v>
      </c>
      <c r="B2372" s="3" t="s">
        <v>2407</v>
      </c>
      <c r="C2372" s="4">
        <v>25.8171870415059</v>
      </c>
      <c r="K2372" s="8">
        <v>34743</v>
      </c>
      <c r="L2372">
        <v>428.77</v>
      </c>
      <c r="M2372">
        <v>439.4982</v>
      </c>
      <c r="N2372" s="9">
        <f t="shared" si="131"/>
        <v>6.7043277007689861E-2</v>
      </c>
      <c r="O2372" s="9">
        <f t="shared" si="132"/>
        <v>9.3741632033446987E-2</v>
      </c>
    </row>
    <row r="2373" spans="1:15" ht="13.5">
      <c r="A2373">
        <f t="shared" si="133"/>
        <v>6</v>
      </c>
      <c r="B2373" s="3" t="s">
        <v>2408</v>
      </c>
      <c r="C2373" s="4">
        <v>29.818931552115899</v>
      </c>
      <c r="K2373" s="8">
        <v>34744</v>
      </c>
      <c r="L2373">
        <v>429.81</v>
      </c>
      <c r="M2373">
        <v>441.32310000000001</v>
      </c>
      <c r="N2373" s="9">
        <f t="shared" si="131"/>
        <v>6.0971094270691806E-2</v>
      </c>
      <c r="O2373" s="9">
        <f t="shared" si="132"/>
        <v>8.9390782750364162E-2</v>
      </c>
    </row>
    <row r="2374" spans="1:15" ht="13.5">
      <c r="A2374">
        <f t="shared" si="133"/>
        <v>7</v>
      </c>
      <c r="B2374" s="3" t="s">
        <v>2409</v>
      </c>
      <c r="C2374" s="4">
        <v>29.818931552115899</v>
      </c>
      <c r="K2374" s="8">
        <v>34745</v>
      </c>
      <c r="L2374">
        <v>432.49</v>
      </c>
      <c r="M2374">
        <v>445.16800000000001</v>
      </c>
      <c r="N2374" s="9">
        <f t="shared" si="131"/>
        <v>5.929754090330186E-2</v>
      </c>
      <c r="O2374" s="9">
        <f t="shared" si="132"/>
        <v>9.0349759968649135E-2</v>
      </c>
    </row>
    <row r="2375" spans="1:15" ht="13.5">
      <c r="A2375">
        <f t="shared" si="133"/>
        <v>1</v>
      </c>
      <c r="B2375" s="3" t="s">
        <v>2410</v>
      </c>
      <c r="C2375" s="4">
        <v>31.221216443308201</v>
      </c>
      <c r="K2375" s="8">
        <v>34746</v>
      </c>
      <c r="L2375">
        <v>430.86</v>
      </c>
      <c r="M2375">
        <v>444.65019999999998</v>
      </c>
      <c r="N2375" s="9">
        <f t="shared" si="131"/>
        <v>5.4117531927386553E-2</v>
      </c>
      <c r="O2375" s="9">
        <f t="shared" si="132"/>
        <v>8.785584968439597E-2</v>
      </c>
    </row>
    <row r="2376" spans="1:15" ht="13.5">
      <c r="A2376">
        <f t="shared" si="133"/>
        <v>2</v>
      </c>
      <c r="B2376" s="3" t="s">
        <v>2411</v>
      </c>
      <c r="C2376" s="4">
        <v>29.5118216242718</v>
      </c>
      <c r="K2376" s="8">
        <v>34747</v>
      </c>
      <c r="L2376">
        <v>425.66</v>
      </c>
      <c r="M2376">
        <v>444.517</v>
      </c>
      <c r="N2376" s="9">
        <f t="shared" si="131"/>
        <v>4.4846461621542044E-2</v>
      </c>
      <c r="O2376" s="9">
        <f t="shared" si="132"/>
        <v>9.1133802989764146E-2</v>
      </c>
    </row>
    <row r="2377" spans="1:15" ht="13.5">
      <c r="A2377">
        <f t="shared" si="133"/>
        <v>3</v>
      </c>
      <c r="B2377" s="3" t="s">
        <v>2412</v>
      </c>
      <c r="C2377" s="4">
        <v>29.001118817019499</v>
      </c>
      <c r="K2377" s="8">
        <v>34751</v>
      </c>
      <c r="L2377">
        <v>424.82</v>
      </c>
      <c r="M2377">
        <v>444.72809999999998</v>
      </c>
      <c r="N2377" s="9">
        <f t="shared" si="131"/>
        <v>4.1378634112859691E-2</v>
      </c>
      <c r="O2377" s="9">
        <f t="shared" si="132"/>
        <v>9.0180173554934573E-2</v>
      </c>
    </row>
    <row r="2378" spans="1:15" ht="13.5">
      <c r="A2378">
        <f t="shared" si="133"/>
        <v>4</v>
      </c>
      <c r="B2378" s="3" t="s">
        <v>2413</v>
      </c>
      <c r="C2378" s="4">
        <v>26.320096428623302</v>
      </c>
      <c r="K2378" s="8">
        <v>34752</v>
      </c>
      <c r="L2378">
        <v>429.21</v>
      </c>
      <c r="M2378">
        <v>443.65589999999997</v>
      </c>
      <c r="N2378" s="9">
        <f t="shared" si="131"/>
        <v>4.5629506918729135E-2</v>
      </c>
      <c r="O2378" s="9">
        <f t="shared" si="132"/>
        <v>8.0822208146559937E-2</v>
      </c>
    </row>
    <row r="2379" spans="1:15" ht="13.5">
      <c r="A2379">
        <f t="shared" si="133"/>
        <v>5</v>
      </c>
      <c r="B2379" s="3" t="s">
        <v>2414</v>
      </c>
      <c r="C2379" s="4">
        <v>26.437461562587199</v>
      </c>
      <c r="K2379" s="8">
        <v>34753</v>
      </c>
      <c r="L2379">
        <v>431.03</v>
      </c>
      <c r="M2379">
        <v>449.08390000000003</v>
      </c>
      <c r="N2379" s="9">
        <f t="shared" si="131"/>
        <v>5.4095033136875914E-2</v>
      </c>
      <c r="O2379" s="9">
        <f t="shared" si="132"/>
        <v>9.8246313369690252E-2</v>
      </c>
    </row>
    <row r="2380" spans="1:15" ht="13.5">
      <c r="A2380">
        <f t="shared" si="133"/>
        <v>6</v>
      </c>
      <c r="B2380" s="3" t="s">
        <v>2415</v>
      </c>
      <c r="C2380" s="4">
        <v>26.3227620168594</v>
      </c>
      <c r="K2380" s="8">
        <v>34754</v>
      </c>
      <c r="L2380">
        <v>428.42</v>
      </c>
      <c r="M2380">
        <v>447.62110000000001</v>
      </c>
      <c r="N2380" s="9">
        <f t="shared" si="131"/>
        <v>6.3631172571315009E-2</v>
      </c>
      <c r="O2380" s="9">
        <f t="shared" si="132"/>
        <v>0.11130142257752174</v>
      </c>
    </row>
    <row r="2381" spans="1:15" ht="13.5">
      <c r="A2381">
        <f t="shared" si="133"/>
        <v>7</v>
      </c>
      <c r="B2381" s="3" t="s">
        <v>2416</v>
      </c>
      <c r="C2381" s="4">
        <v>26.3227620168594</v>
      </c>
      <c r="K2381" s="8">
        <v>34757</v>
      </c>
      <c r="L2381">
        <v>424.75</v>
      </c>
      <c r="M2381">
        <v>443.84710000000001</v>
      </c>
      <c r="N2381" s="9">
        <f t="shared" si="131"/>
        <v>4.5023988190429298E-2</v>
      </c>
      <c r="O2381" s="9">
        <f t="shared" si="132"/>
        <v>9.2009103210727083E-2</v>
      </c>
    </row>
    <row r="2382" spans="1:15" ht="13.5">
      <c r="A2382">
        <f t="shared" si="133"/>
        <v>1</v>
      </c>
      <c r="B2382" s="3" t="s">
        <v>2417</v>
      </c>
      <c r="C2382" s="4">
        <v>26.732853787089802</v>
      </c>
      <c r="K2382" s="8">
        <v>34758</v>
      </c>
      <c r="L2382">
        <v>432.5</v>
      </c>
      <c r="M2382">
        <v>437.93729999999999</v>
      </c>
      <c r="N2382" s="9">
        <f t="shared" si="131"/>
        <v>4.9324307931193356E-2</v>
      </c>
      <c r="O2382" s="9">
        <f t="shared" si="132"/>
        <v>6.2516194774000944E-2</v>
      </c>
    </row>
    <row r="2383" spans="1:15" ht="13.5">
      <c r="A2383">
        <f t="shared" si="133"/>
        <v>2</v>
      </c>
      <c r="B2383" s="3" t="s">
        <v>2418</v>
      </c>
      <c r="C2383" s="4">
        <v>23.603421444853499</v>
      </c>
      <c r="K2383" s="8">
        <v>34759</v>
      </c>
      <c r="L2383">
        <v>429.8</v>
      </c>
      <c r="M2383">
        <v>438.92259999999999</v>
      </c>
      <c r="N2383" s="9">
        <f t="shared" si="131"/>
        <v>4.908589421269749E-2</v>
      </c>
      <c r="O2383" s="9">
        <f t="shared" si="132"/>
        <v>7.135297420000497E-2</v>
      </c>
    </row>
    <row r="2384" spans="1:15" ht="13.5">
      <c r="A2384">
        <f t="shared" si="133"/>
        <v>3</v>
      </c>
      <c r="B2384" s="3" t="s">
        <v>2419</v>
      </c>
      <c r="C2384" s="4">
        <v>23.174347439337001</v>
      </c>
      <c r="K2384" s="8">
        <v>34760</v>
      </c>
      <c r="L2384">
        <v>431.68</v>
      </c>
      <c r="M2384">
        <v>437.94439999999997</v>
      </c>
      <c r="N2384" s="9">
        <f t="shared" si="131"/>
        <v>5.7572639521779712E-2</v>
      </c>
      <c r="O2384" s="9">
        <f t="shared" si="132"/>
        <v>7.2919790288598074E-2</v>
      </c>
    </row>
    <row r="2385" spans="1:15" ht="13.5">
      <c r="A2385">
        <f t="shared" si="133"/>
        <v>4</v>
      </c>
      <c r="B2385" s="3" t="s">
        <v>2420</v>
      </c>
      <c r="C2385" s="4">
        <v>23.013376204089301</v>
      </c>
      <c r="K2385" s="8">
        <v>34761</v>
      </c>
      <c r="L2385">
        <v>436.68</v>
      </c>
      <c r="M2385">
        <v>441.6318</v>
      </c>
      <c r="N2385" s="9">
        <f t="shared" si="131"/>
        <v>6.9848347502266206E-2</v>
      </c>
      <c r="O2385" s="9">
        <f t="shared" si="132"/>
        <v>8.1980057329054112E-2</v>
      </c>
    </row>
    <row r="2386" spans="1:15" ht="13.5">
      <c r="A2386">
        <f t="shared" si="133"/>
        <v>5</v>
      </c>
      <c r="B2386" s="3" t="s">
        <v>2421</v>
      </c>
      <c r="C2386" s="4">
        <v>23.3850889253169</v>
      </c>
      <c r="K2386" s="8">
        <v>34764</v>
      </c>
      <c r="L2386">
        <v>437.24</v>
      </c>
      <c r="M2386">
        <v>442.4948</v>
      </c>
      <c r="N2386" s="9">
        <f t="shared" si="131"/>
        <v>6.128789533726553E-2</v>
      </c>
      <c r="O2386" s="9">
        <f t="shared" si="132"/>
        <v>7.4042573848879689E-2</v>
      </c>
    </row>
    <row r="2387" spans="1:15" ht="13.5">
      <c r="A2387">
        <f t="shared" si="133"/>
        <v>6</v>
      </c>
      <c r="B2387" s="3" t="s">
        <v>2422</v>
      </c>
      <c r="C2387" s="4">
        <v>23.1135611664998</v>
      </c>
      <c r="K2387" s="8">
        <v>34765</v>
      </c>
      <c r="L2387">
        <v>432.12</v>
      </c>
      <c r="M2387">
        <v>445.56729999999999</v>
      </c>
      <c r="N2387" s="9">
        <f t="shared" si="131"/>
        <v>4.0500842764266798E-2</v>
      </c>
      <c r="O2387" s="9">
        <f t="shared" si="132"/>
        <v>7.2880568263905543E-2</v>
      </c>
    </row>
    <row r="2388" spans="1:15" ht="13.5">
      <c r="A2388">
        <f t="shared" si="133"/>
        <v>7</v>
      </c>
      <c r="B2388" s="3" t="s">
        <v>2423</v>
      </c>
      <c r="C2388" s="4">
        <v>23.1135611664998</v>
      </c>
      <c r="K2388" s="8">
        <v>34766</v>
      </c>
      <c r="L2388">
        <v>437.01</v>
      </c>
      <c r="M2388">
        <v>445.56729999999999</v>
      </c>
      <c r="N2388" s="9">
        <f t="shared" si="131"/>
        <v>6.0781124839187184E-2</v>
      </c>
      <c r="O2388" s="9">
        <f t="shared" si="132"/>
        <v>8.1552782969633641E-2</v>
      </c>
    </row>
    <row r="2389" spans="1:15" ht="13.5">
      <c r="A2389">
        <f t="shared" si="133"/>
        <v>1</v>
      </c>
      <c r="B2389" s="3" t="s">
        <v>2424</v>
      </c>
      <c r="C2389" s="4">
        <v>24.1821749310234</v>
      </c>
      <c r="K2389" s="8">
        <v>34767</v>
      </c>
      <c r="L2389">
        <v>437.02</v>
      </c>
      <c r="M2389">
        <v>444.41120000000001</v>
      </c>
      <c r="N2389" s="9">
        <f t="shared" si="131"/>
        <v>5.7954875568897002E-2</v>
      </c>
      <c r="O2389" s="9">
        <f t="shared" si="132"/>
        <v>7.5847777670184913E-2</v>
      </c>
    </row>
    <row r="2390" spans="1:15" ht="13.5">
      <c r="A2390">
        <f t="shared" si="133"/>
        <v>2</v>
      </c>
      <c r="B2390" s="3" t="s">
        <v>2425</v>
      </c>
      <c r="C2390" s="4">
        <v>24.018586914785502</v>
      </c>
      <c r="K2390" s="8">
        <v>34768</v>
      </c>
      <c r="L2390">
        <v>441.76</v>
      </c>
      <c r="M2390">
        <v>436.81959999999998</v>
      </c>
      <c r="N2390" s="9">
        <f t="shared" si="131"/>
        <v>7.8068184591356227E-2</v>
      </c>
      <c r="O2390" s="9">
        <f t="shared" si="132"/>
        <v>6.6011665080411008E-2</v>
      </c>
    </row>
    <row r="2391" spans="1:15" ht="13.5">
      <c r="A2391">
        <f t="shared" si="133"/>
        <v>3</v>
      </c>
      <c r="B2391" s="3" t="s">
        <v>2426</v>
      </c>
      <c r="C2391" s="4">
        <v>23.7154113399985</v>
      </c>
      <c r="K2391" s="8">
        <v>34771</v>
      </c>
      <c r="L2391">
        <v>440.82</v>
      </c>
      <c r="M2391">
        <v>438.65</v>
      </c>
      <c r="N2391" s="9">
        <f t="shared" si="131"/>
        <v>7.6667562220648078E-2</v>
      </c>
      <c r="O2391" s="9">
        <f t="shared" si="132"/>
        <v>7.1367510929829292E-2</v>
      </c>
    </row>
    <row r="2392" spans="1:15" ht="13.5">
      <c r="A2392">
        <f t="shared" si="133"/>
        <v>4</v>
      </c>
      <c r="B2392" s="3" t="s">
        <v>2427</v>
      </c>
      <c r="C2392" s="4">
        <v>21.8361259010541</v>
      </c>
      <c r="K2392" s="8">
        <v>34772</v>
      </c>
      <c r="L2392">
        <v>446.27</v>
      </c>
      <c r="M2392">
        <v>431.27390000000003</v>
      </c>
      <c r="N2392" s="9">
        <f t="shared" si="131"/>
        <v>8.0740077010631239E-2</v>
      </c>
      <c r="O2392" s="9">
        <f t="shared" si="132"/>
        <v>4.4423752209817646E-2</v>
      </c>
    </row>
    <row r="2393" spans="1:15" ht="13.5">
      <c r="A2393">
        <f t="shared" si="133"/>
        <v>5</v>
      </c>
      <c r="B2393" s="3" t="s">
        <v>2428</v>
      </c>
      <c r="C2393" s="4">
        <v>21.8286090758405</v>
      </c>
      <c r="K2393" s="8">
        <v>34773</v>
      </c>
      <c r="L2393">
        <v>443.57</v>
      </c>
      <c r="M2393">
        <v>432.44690000000003</v>
      </c>
      <c r="N2393" s="9">
        <f t="shared" si="131"/>
        <v>7.4461642806966655E-2</v>
      </c>
      <c r="O2393" s="9">
        <f t="shared" si="132"/>
        <v>4.7518106726739839E-2</v>
      </c>
    </row>
    <row r="2394" spans="1:15" ht="13.5">
      <c r="A2394">
        <f t="shared" si="133"/>
        <v>6</v>
      </c>
      <c r="B2394" s="3" t="s">
        <v>2429</v>
      </c>
      <c r="C2394" s="4">
        <v>22.477853758381599</v>
      </c>
      <c r="K2394" s="8">
        <v>34774</v>
      </c>
      <c r="L2394">
        <v>444.68</v>
      </c>
      <c r="M2394">
        <v>434.07409999999999</v>
      </c>
      <c r="N2394" s="9">
        <f t="shared" si="131"/>
        <v>7.07182586501649E-2</v>
      </c>
      <c r="O2394" s="9">
        <f t="shared" si="132"/>
        <v>4.5180949170499085E-2</v>
      </c>
    </row>
    <row r="2395" spans="1:15" ht="13.5">
      <c r="A2395">
        <f t="shared" si="133"/>
        <v>7</v>
      </c>
      <c r="B2395" s="3" t="s">
        <v>2430</v>
      </c>
      <c r="C2395" s="4">
        <v>22.477853758381599</v>
      </c>
      <c r="K2395" s="8">
        <v>34775</v>
      </c>
      <c r="L2395">
        <v>443.94</v>
      </c>
      <c r="M2395">
        <v>431.57510000000002</v>
      </c>
      <c r="N2395" s="9">
        <f t="shared" si="131"/>
        <v>6.0915282590512598E-2</v>
      </c>
      <c r="O2395" s="9">
        <f t="shared" si="132"/>
        <v>3.1365993547616267E-2</v>
      </c>
    </row>
    <row r="2396" spans="1:15" ht="13.5">
      <c r="A2396">
        <f t="shared" si="133"/>
        <v>1</v>
      </c>
      <c r="B2396" s="3" t="s">
        <v>2431</v>
      </c>
      <c r="C2396" s="4">
        <v>19.825344294033801</v>
      </c>
      <c r="K2396" s="8">
        <v>34778</v>
      </c>
      <c r="L2396">
        <v>446.61</v>
      </c>
      <c r="M2396">
        <v>435.89670000000001</v>
      </c>
      <c r="N2396" s="9">
        <f t="shared" si="131"/>
        <v>6.9673309063039035E-2</v>
      </c>
      <c r="O2396" s="9">
        <f t="shared" si="132"/>
        <v>4.4013939452002271E-2</v>
      </c>
    </row>
    <row r="2397" spans="1:15" ht="13.5">
      <c r="A2397">
        <f t="shared" si="133"/>
        <v>2</v>
      </c>
      <c r="B2397" s="3" t="s">
        <v>2432</v>
      </c>
      <c r="C2397" s="4">
        <v>18.709860162306398</v>
      </c>
      <c r="K2397" s="8">
        <v>34779</v>
      </c>
      <c r="L2397">
        <v>447.13</v>
      </c>
      <c r="M2397">
        <v>437.75189999999998</v>
      </c>
      <c r="N2397" s="9">
        <f t="shared" si="131"/>
        <v>8.2665439841158372E-2</v>
      </c>
      <c r="O2397" s="9">
        <f t="shared" si="132"/>
        <v>5.9957626092641325E-2</v>
      </c>
    </row>
    <row r="2398" spans="1:15" ht="13.5">
      <c r="A2398">
        <f t="shared" si="133"/>
        <v>3</v>
      </c>
      <c r="B2398" s="3" t="s">
        <v>2433</v>
      </c>
      <c r="C2398" s="4">
        <v>16.943816596706501</v>
      </c>
      <c r="K2398" s="8">
        <v>34780</v>
      </c>
      <c r="L2398">
        <v>447.13</v>
      </c>
      <c r="M2398">
        <v>443.32339999999999</v>
      </c>
      <c r="N2398" s="9">
        <f t="shared" si="131"/>
        <v>8.8781746901404945E-2</v>
      </c>
      <c r="O2398" s="9">
        <f t="shared" si="132"/>
        <v>7.9512503956948422E-2</v>
      </c>
    </row>
    <row r="2399" spans="1:15" ht="13.5">
      <c r="A2399">
        <f t="shared" si="133"/>
        <v>4</v>
      </c>
      <c r="B2399" s="3" t="s">
        <v>2434</v>
      </c>
      <c r="C2399" s="4">
        <v>16.864965951735702</v>
      </c>
      <c r="K2399" s="8">
        <v>34781</v>
      </c>
      <c r="L2399">
        <v>448.82</v>
      </c>
      <c r="M2399">
        <v>441.9504</v>
      </c>
      <c r="N2399" s="9">
        <f t="shared" si="131"/>
        <v>9.3349573690621135E-2</v>
      </c>
      <c r="O2399" s="9">
        <f t="shared" si="132"/>
        <v>7.6614859926918299E-2</v>
      </c>
    </row>
    <row r="2400" spans="1:15" ht="13.5">
      <c r="A2400">
        <f t="shared" si="133"/>
        <v>5</v>
      </c>
      <c r="B2400" s="3" t="s">
        <v>2435</v>
      </c>
      <c r="C2400" s="4">
        <v>18.0431762084052</v>
      </c>
      <c r="K2400" s="8">
        <v>34782</v>
      </c>
      <c r="L2400">
        <v>455.43</v>
      </c>
      <c r="M2400">
        <v>442.27530000000002</v>
      </c>
      <c r="N2400" s="9">
        <f t="shared" si="131"/>
        <v>0.1275252525252526</v>
      </c>
      <c r="O2400" s="9">
        <f t="shared" si="132"/>
        <v>9.4957664884135484E-2</v>
      </c>
    </row>
    <row r="2401" spans="1:15" ht="13.5">
      <c r="A2401">
        <f t="shared" si="133"/>
        <v>6</v>
      </c>
      <c r="B2401" s="3" t="s">
        <v>2436</v>
      </c>
      <c r="C2401" s="4">
        <v>18.0431762084052</v>
      </c>
      <c r="K2401" s="8">
        <v>34785</v>
      </c>
      <c r="L2401">
        <v>457.12</v>
      </c>
      <c r="M2401">
        <v>442.2362</v>
      </c>
      <c r="N2401" s="9">
        <f t="shared" si="131"/>
        <v>0.14320012004201477</v>
      </c>
      <c r="O2401" s="9">
        <f t="shared" si="132"/>
        <v>0.105977592157255</v>
      </c>
    </row>
    <row r="2402" spans="1:15" ht="13.5">
      <c r="A2402">
        <f t="shared" si="133"/>
        <v>7</v>
      </c>
      <c r="B2402" s="3" t="s">
        <v>2437</v>
      </c>
      <c r="C2402" s="4">
        <v>18.0431762084052</v>
      </c>
      <c r="K2402" s="8">
        <v>34786</v>
      </c>
      <c r="L2402">
        <v>460.54</v>
      </c>
      <c r="M2402">
        <v>440.68049999999999</v>
      </c>
      <c r="N2402" s="9">
        <f t="shared" si="131"/>
        <v>0.16912063363119412</v>
      </c>
      <c r="O2402" s="9">
        <f t="shared" si="132"/>
        <v>0.11870557473598686</v>
      </c>
    </row>
    <row r="2403" spans="1:15" ht="13.5">
      <c r="A2403">
        <f t="shared" si="133"/>
        <v>1</v>
      </c>
      <c r="B2403" s="3" t="s">
        <v>2438</v>
      </c>
      <c r="C2403" s="4">
        <v>18.7032425746619</v>
      </c>
      <c r="K2403" s="8">
        <v>34787</v>
      </c>
      <c r="L2403">
        <v>451.87</v>
      </c>
      <c r="M2403">
        <v>444.40300000000002</v>
      </c>
      <c r="N2403" s="9">
        <f t="shared" si="131"/>
        <v>0.17981723237597902</v>
      </c>
      <c r="O2403" s="9">
        <f t="shared" si="132"/>
        <v>0.16032114882506532</v>
      </c>
    </row>
    <row r="2404" spans="1:15" ht="13.5">
      <c r="A2404">
        <f t="shared" si="133"/>
        <v>2</v>
      </c>
      <c r="B2404" s="3" t="s">
        <v>2439</v>
      </c>
      <c r="C2404" s="4">
        <v>21.468951616256899</v>
      </c>
      <c r="K2404" s="8">
        <v>34788</v>
      </c>
      <c r="L2404">
        <v>448.42</v>
      </c>
      <c r="M2404">
        <v>444.1592</v>
      </c>
      <c r="N2404" s="9">
        <f t="shared" si="131"/>
        <v>0.17927679158448395</v>
      </c>
      <c r="O2404" s="9">
        <f t="shared" si="132"/>
        <v>0.16807153188691659</v>
      </c>
    </row>
    <row r="2405" spans="1:15" ht="13.5">
      <c r="A2405">
        <f t="shared" si="133"/>
        <v>3</v>
      </c>
      <c r="B2405" s="3" t="s">
        <v>2440</v>
      </c>
      <c r="C2405" s="4">
        <v>20.983785840479499</v>
      </c>
      <c r="K2405" s="8">
        <v>34789</v>
      </c>
      <c r="L2405">
        <v>447.15</v>
      </c>
      <c r="M2405">
        <v>446.47969999999998</v>
      </c>
      <c r="N2405" s="9">
        <f t="shared" si="131"/>
        <v>0.16761541675370806</v>
      </c>
      <c r="O2405" s="9">
        <f t="shared" si="132"/>
        <v>0.16586510340505534</v>
      </c>
    </row>
    <row r="2406" spans="1:15" ht="13.5">
      <c r="A2406">
        <f t="shared" si="133"/>
        <v>4</v>
      </c>
      <c r="B2406" s="3" t="s">
        <v>2441</v>
      </c>
      <c r="C2406" s="4">
        <v>22.277764526568198</v>
      </c>
      <c r="K2406" s="8">
        <v>34792</v>
      </c>
      <c r="L2406">
        <v>448.49</v>
      </c>
      <c r="M2406">
        <v>450.65910000000002</v>
      </c>
      <c r="N2406" s="9">
        <f t="shared" si="131"/>
        <v>0.19463534175057262</v>
      </c>
      <c r="O2406" s="9">
        <f t="shared" si="132"/>
        <v>0.20041313728623944</v>
      </c>
    </row>
    <row r="2407" spans="1:15" ht="13.5">
      <c r="A2407">
        <f t="shared" si="133"/>
        <v>5</v>
      </c>
      <c r="B2407" s="3" t="s">
        <v>2442</v>
      </c>
      <c r="C2407" s="4">
        <v>19.375338831600999</v>
      </c>
      <c r="K2407" s="8">
        <v>34793</v>
      </c>
      <c r="L2407">
        <v>441.86</v>
      </c>
      <c r="M2407">
        <v>440.52890000000002</v>
      </c>
      <c r="N2407" s="9">
        <f t="shared" si="131"/>
        <v>0.13498240476740908</v>
      </c>
      <c r="O2407" s="9">
        <f t="shared" si="132"/>
        <v>0.13156327862115025</v>
      </c>
    </row>
    <row r="2408" spans="1:15" ht="13.5">
      <c r="A2408">
        <f t="shared" si="133"/>
        <v>6</v>
      </c>
      <c r="B2408" s="3" t="s">
        <v>2443</v>
      </c>
      <c r="C2408" s="4">
        <v>18.338546738891399</v>
      </c>
      <c r="K2408" s="8">
        <v>34794</v>
      </c>
      <c r="L2408">
        <v>444.66</v>
      </c>
      <c r="M2408">
        <v>436.36720000000003</v>
      </c>
      <c r="N2408" s="9">
        <f t="shared" si="131"/>
        <v>0.14379051342730742</v>
      </c>
      <c r="O2408" s="9">
        <f t="shared" si="132"/>
        <v>0.12245910073052801</v>
      </c>
    </row>
    <row r="2409" spans="1:15" ht="13.5">
      <c r="A2409">
        <f t="shared" si="133"/>
        <v>7</v>
      </c>
      <c r="B2409" s="3" t="s">
        <v>2444</v>
      </c>
      <c r="C2409" s="4">
        <v>18.338546738891399</v>
      </c>
      <c r="K2409" s="8">
        <v>34795</v>
      </c>
      <c r="L2409">
        <v>439.92</v>
      </c>
      <c r="M2409">
        <v>438.48950000000002</v>
      </c>
      <c r="N2409" s="9">
        <f t="shared" si="131"/>
        <v>0.12520142210399765</v>
      </c>
      <c r="O2409" s="9">
        <f t="shared" si="132"/>
        <v>0.12154257359899745</v>
      </c>
    </row>
    <row r="2410" spans="1:15" ht="13.5">
      <c r="A2410">
        <f t="shared" si="133"/>
        <v>1</v>
      </c>
      <c r="B2410" s="3" t="s">
        <v>2445</v>
      </c>
      <c r="C2410" s="4">
        <v>19.3141529375334</v>
      </c>
      <c r="K2410" s="8">
        <v>34796</v>
      </c>
      <c r="L2410">
        <v>444.01</v>
      </c>
      <c r="M2410">
        <v>437.2312</v>
      </c>
      <c r="N2410" s="9">
        <f t="shared" si="131"/>
        <v>0.15357235645622236</v>
      </c>
      <c r="O2410" s="9">
        <f t="shared" si="132"/>
        <v>0.13596050922317482</v>
      </c>
    </row>
    <row r="2411" spans="1:15" ht="13.5">
      <c r="A2411">
        <f t="shared" si="133"/>
        <v>2</v>
      </c>
      <c r="B2411" s="3" t="s">
        <v>2446</v>
      </c>
      <c r="C2411" s="4">
        <v>19.987980648955801</v>
      </c>
      <c r="K2411" s="8">
        <v>34799</v>
      </c>
      <c r="L2411">
        <v>449.36</v>
      </c>
      <c r="M2411">
        <v>434.95839999999998</v>
      </c>
      <c r="N2411" s="9">
        <f t="shared" si="131"/>
        <v>0.17066562459293988</v>
      </c>
      <c r="O2411" s="9">
        <f t="shared" si="132"/>
        <v>0.13314680213625096</v>
      </c>
    </row>
    <row r="2412" spans="1:15" ht="13.5">
      <c r="A2412">
        <f t="shared" si="133"/>
        <v>3</v>
      </c>
      <c r="B2412" s="3" t="s">
        <v>2447</v>
      </c>
      <c r="C2412" s="4">
        <v>20.924590512539201</v>
      </c>
      <c r="K2412" s="8">
        <v>34800</v>
      </c>
      <c r="L2412">
        <v>453.33</v>
      </c>
      <c r="M2412">
        <v>434.95839999999998</v>
      </c>
      <c r="N2412" s="9">
        <f t="shared" si="131"/>
        <v>0.20739892398657656</v>
      </c>
      <c r="O2412" s="9">
        <f t="shared" si="132"/>
        <v>0.15846801257124588</v>
      </c>
    </row>
    <row r="2413" spans="1:15" ht="13.5">
      <c r="A2413">
        <f t="shared" si="133"/>
        <v>4</v>
      </c>
      <c r="B2413" s="3" t="s">
        <v>2448</v>
      </c>
      <c r="C2413" s="4">
        <v>21.2717104702872</v>
      </c>
      <c r="K2413" s="8">
        <v>34801</v>
      </c>
      <c r="L2413">
        <v>456.98</v>
      </c>
      <c r="M2413">
        <v>437.63310000000001</v>
      </c>
      <c r="N2413" s="9">
        <f t="shared" si="131"/>
        <v>0.24432947583390074</v>
      </c>
      <c r="O2413" s="9">
        <f t="shared" si="132"/>
        <v>0.19164901293396874</v>
      </c>
    </row>
    <row r="2414" spans="1:15" ht="13.5">
      <c r="A2414">
        <f t="shared" si="133"/>
        <v>5</v>
      </c>
      <c r="B2414" s="3" t="s">
        <v>2449</v>
      </c>
      <c r="C2414" s="4">
        <v>21.615798424707499</v>
      </c>
      <c r="K2414" s="8">
        <v>34802</v>
      </c>
      <c r="L2414">
        <v>458.93</v>
      </c>
      <c r="M2414">
        <v>439.18889999999999</v>
      </c>
      <c r="N2414" s="9">
        <f t="shared" si="131"/>
        <v>0.25510734308765226</v>
      </c>
      <c r="O2414" s="9">
        <f t="shared" si="132"/>
        <v>0.20111828251059771</v>
      </c>
    </row>
    <row r="2415" spans="1:15" ht="13.5">
      <c r="A2415">
        <f t="shared" si="133"/>
        <v>6</v>
      </c>
      <c r="B2415" s="3" t="s">
        <v>2450</v>
      </c>
      <c r="C2415" s="4">
        <v>21.340557705754399</v>
      </c>
      <c r="K2415" s="8">
        <v>34806</v>
      </c>
      <c r="L2415">
        <v>457.06</v>
      </c>
      <c r="M2415">
        <v>440.33359999999999</v>
      </c>
      <c r="N2415" s="9">
        <f t="shared" si="131"/>
        <v>0.24780911299789787</v>
      </c>
      <c r="O2415" s="9">
        <f t="shared" si="132"/>
        <v>0.2021447486963881</v>
      </c>
    </row>
    <row r="2416" spans="1:15" ht="13.5">
      <c r="A2416">
        <f t="shared" si="133"/>
        <v>7</v>
      </c>
      <c r="B2416" s="3" t="s">
        <v>2451</v>
      </c>
      <c r="C2416" s="4">
        <v>21.340557705754399</v>
      </c>
      <c r="K2416" s="8">
        <v>34807</v>
      </c>
      <c r="L2416">
        <v>453.43</v>
      </c>
      <c r="M2416">
        <v>440.6499</v>
      </c>
      <c r="N2416" s="9">
        <f t="shared" si="131"/>
        <v>0.25792043499972261</v>
      </c>
      <c r="O2416" s="9">
        <f t="shared" si="132"/>
        <v>0.22246546080008889</v>
      </c>
    </row>
    <row r="2417" spans="1:15" ht="13.5">
      <c r="A2417">
        <f t="shared" si="133"/>
        <v>1</v>
      </c>
      <c r="B2417" s="3" t="s">
        <v>2452</v>
      </c>
      <c r="C2417" s="4">
        <v>20.3955836622299</v>
      </c>
      <c r="K2417" s="8">
        <v>34808</v>
      </c>
      <c r="L2417">
        <v>447.06</v>
      </c>
      <c r="M2417">
        <v>444.2004</v>
      </c>
      <c r="N2417" s="9">
        <f t="shared" si="131"/>
        <v>0.25100738750839491</v>
      </c>
      <c r="O2417" s="9">
        <f t="shared" si="132"/>
        <v>0.24300537273337808</v>
      </c>
    </row>
    <row r="2418" spans="1:15" ht="13.5">
      <c r="A2418">
        <f t="shared" si="133"/>
        <v>2</v>
      </c>
      <c r="B2418" s="3" t="s">
        <v>2453</v>
      </c>
      <c r="C2418" s="4">
        <v>22.116426614632601</v>
      </c>
      <c r="K2418" s="8">
        <v>34809</v>
      </c>
      <c r="L2418">
        <v>449.01</v>
      </c>
      <c r="M2418">
        <v>446.59870000000001</v>
      </c>
      <c r="N2418" s="9">
        <f t="shared" si="131"/>
        <v>0.26346446057741013</v>
      </c>
      <c r="O2418" s="9">
        <f t="shared" si="132"/>
        <v>0.25667932916877723</v>
      </c>
    </row>
    <row r="2419" spans="1:15" ht="13.5">
      <c r="A2419">
        <f t="shared" si="133"/>
        <v>3</v>
      </c>
      <c r="B2419" s="3" t="s">
        <v>2454</v>
      </c>
      <c r="C2419" s="4">
        <v>21.277105343350801</v>
      </c>
      <c r="K2419" s="8">
        <v>34810</v>
      </c>
      <c r="L2419">
        <v>451.34</v>
      </c>
      <c r="M2419">
        <v>445.17329999999998</v>
      </c>
      <c r="N2419" s="9">
        <f t="shared" si="131"/>
        <v>0.22974224837883495</v>
      </c>
      <c r="O2419" s="9">
        <f t="shared" si="132"/>
        <v>0.2129401667484061</v>
      </c>
    </row>
    <row r="2420" spans="1:15" ht="13.5">
      <c r="A2420">
        <f t="shared" si="133"/>
        <v>4</v>
      </c>
      <c r="B2420" s="3" t="s">
        <v>2455</v>
      </c>
      <c r="C2420" s="4">
        <v>21.151204476161698</v>
      </c>
      <c r="K2420" s="8">
        <v>34813</v>
      </c>
      <c r="L2420">
        <v>456.41</v>
      </c>
      <c r="M2420">
        <v>446.58730000000003</v>
      </c>
      <c r="N2420" s="9">
        <f t="shared" si="131"/>
        <v>0.23661536794190963</v>
      </c>
      <c r="O2420" s="9">
        <f t="shared" si="132"/>
        <v>0.21000135471984405</v>
      </c>
    </row>
    <row r="2421" spans="1:15" ht="13.5">
      <c r="A2421">
        <f t="shared" si="133"/>
        <v>5</v>
      </c>
      <c r="B2421" s="3" t="s">
        <v>2456</v>
      </c>
      <c r="C2421" s="4">
        <v>19.7403405787312</v>
      </c>
      <c r="K2421" s="8">
        <v>34814</v>
      </c>
      <c r="L2421">
        <v>459.1</v>
      </c>
      <c r="M2421">
        <v>445.1551</v>
      </c>
      <c r="N2421" s="9">
        <f t="shared" si="131"/>
        <v>0.22495264014514804</v>
      </c>
      <c r="O2421" s="9">
        <f t="shared" si="132"/>
        <v>0.1877454040929587</v>
      </c>
    </row>
    <row r="2422" spans="1:15" ht="13.5">
      <c r="A2422">
        <f t="shared" si="133"/>
        <v>6</v>
      </c>
      <c r="B2422" s="3" t="s">
        <v>2457</v>
      </c>
      <c r="C2422" s="4">
        <v>19.6166178177311</v>
      </c>
      <c r="K2422" s="8">
        <v>34815</v>
      </c>
      <c r="L2422">
        <v>463.03</v>
      </c>
      <c r="M2422">
        <v>447.9742</v>
      </c>
      <c r="N2422" s="9">
        <f t="shared" si="131"/>
        <v>0.23323389974964037</v>
      </c>
      <c r="O2422" s="9">
        <f t="shared" si="132"/>
        <v>0.19313428860597681</v>
      </c>
    </row>
    <row r="2423" spans="1:15" ht="13.5">
      <c r="A2423">
        <f t="shared" si="133"/>
        <v>7</v>
      </c>
      <c r="B2423" s="3" t="s">
        <v>2458</v>
      </c>
      <c r="C2423" s="4">
        <v>19.6166178177311</v>
      </c>
      <c r="K2423" s="8">
        <v>34816</v>
      </c>
      <c r="L2423">
        <v>465.34</v>
      </c>
      <c r="M2423">
        <v>447.95159999999998</v>
      </c>
      <c r="N2423" s="9">
        <f t="shared" si="131"/>
        <v>0.24940260437642636</v>
      </c>
      <c r="O2423" s="9">
        <f t="shared" si="132"/>
        <v>0.20271606927104302</v>
      </c>
    </row>
    <row r="2424" spans="1:15" ht="13.5">
      <c r="A2424">
        <f t="shared" si="133"/>
        <v>1</v>
      </c>
      <c r="B2424" s="3" t="s">
        <v>2459</v>
      </c>
      <c r="C2424" s="4">
        <v>20.818115851752701</v>
      </c>
      <c r="K2424" s="8">
        <v>34817</v>
      </c>
      <c r="L2424">
        <v>469.56</v>
      </c>
      <c r="M2424">
        <v>450.04430000000002</v>
      </c>
      <c r="N2424" s="9">
        <f t="shared" si="131"/>
        <v>0.25803081044876097</v>
      </c>
      <c r="O2424" s="9">
        <f t="shared" si="132"/>
        <v>0.20574494306764901</v>
      </c>
    </row>
    <row r="2425" spans="1:15" ht="13.5">
      <c r="A2425">
        <f t="shared" si="133"/>
        <v>2</v>
      </c>
      <c r="B2425" s="3" t="s">
        <v>2460</v>
      </c>
      <c r="C2425" s="4">
        <v>23.983136788719499</v>
      </c>
      <c r="K2425" s="8">
        <v>34820</v>
      </c>
      <c r="L2425">
        <v>466.05</v>
      </c>
      <c r="M2425">
        <v>450.79809999999998</v>
      </c>
      <c r="N2425" s="9">
        <f t="shared" si="131"/>
        <v>0.22702859249118013</v>
      </c>
      <c r="O2425" s="9">
        <f t="shared" si="132"/>
        <v>0.18687299247011735</v>
      </c>
    </row>
    <row r="2426" spans="1:15" ht="13.5">
      <c r="A2426">
        <f t="shared" si="133"/>
        <v>3</v>
      </c>
      <c r="B2426" s="3" t="s">
        <v>2461</v>
      </c>
      <c r="C2426" s="4">
        <v>25.133776517220699</v>
      </c>
      <c r="K2426" s="8">
        <v>34821</v>
      </c>
      <c r="L2426">
        <v>465.38</v>
      </c>
      <c r="M2426">
        <v>446.93380000000002</v>
      </c>
      <c r="N2426" s="9">
        <f t="shared" si="131"/>
        <v>0.23420054631765996</v>
      </c>
      <c r="O2426" s="9">
        <f t="shared" si="132"/>
        <v>0.18528071710822935</v>
      </c>
    </row>
    <row r="2427" spans="1:15" ht="13.5">
      <c r="A2427">
        <f t="shared" si="133"/>
        <v>4</v>
      </c>
      <c r="B2427" s="3" t="s">
        <v>2462</v>
      </c>
      <c r="C2427" s="4">
        <v>24.618467872772602</v>
      </c>
      <c r="K2427" s="8">
        <v>34822</v>
      </c>
      <c r="L2427">
        <v>474.93</v>
      </c>
      <c r="M2427">
        <v>454.42489999999998</v>
      </c>
      <c r="N2427" s="9">
        <f t="shared" si="131"/>
        <v>0.25799274229862545</v>
      </c>
      <c r="O2427" s="9">
        <f t="shared" si="132"/>
        <v>0.20367891293407148</v>
      </c>
    </row>
    <row r="2428" spans="1:15" ht="13.5">
      <c r="A2428">
        <f t="shared" si="133"/>
        <v>5</v>
      </c>
      <c r="B2428" s="3" t="s">
        <v>2463</v>
      </c>
      <c r="C2428" s="4">
        <v>29.060243931393899</v>
      </c>
      <c r="K2428" s="8">
        <v>34823</v>
      </c>
      <c r="L2428">
        <v>474.1</v>
      </c>
      <c r="M2428">
        <v>454.99939999999998</v>
      </c>
      <c r="N2428" s="9">
        <f t="shared" si="131"/>
        <v>0.25347011077915549</v>
      </c>
      <c r="O2428" s="9">
        <f t="shared" si="132"/>
        <v>0.20297015043756428</v>
      </c>
    </row>
    <row r="2429" spans="1:15" ht="13.5">
      <c r="A2429">
        <f t="shared" si="133"/>
        <v>6</v>
      </c>
      <c r="B2429" s="3" t="s">
        <v>2464</v>
      </c>
      <c r="C2429" s="4">
        <v>29.406617929673502</v>
      </c>
      <c r="K2429" s="8">
        <v>34824</v>
      </c>
      <c r="L2429">
        <v>470.3</v>
      </c>
      <c r="M2429">
        <v>461.51859999999999</v>
      </c>
      <c r="N2429" s="9">
        <f t="shared" si="131"/>
        <v>0.25557305710548106</v>
      </c>
      <c r="O2429" s="9">
        <f t="shared" si="132"/>
        <v>0.23212910804389031</v>
      </c>
    </row>
    <row r="2430" spans="1:15" ht="13.5">
      <c r="A2430">
        <f t="shared" si="133"/>
        <v>7</v>
      </c>
      <c r="B2430" s="3" t="s">
        <v>2465</v>
      </c>
      <c r="C2430" s="4">
        <v>29.406617929673502</v>
      </c>
      <c r="K2430" s="8">
        <v>34827</v>
      </c>
      <c r="L2430">
        <v>476.78</v>
      </c>
      <c r="M2430">
        <v>463.2303</v>
      </c>
      <c r="N2430" s="9">
        <f t="shared" si="131"/>
        <v>0.29559782608695651</v>
      </c>
      <c r="O2430" s="9">
        <f t="shared" si="132"/>
        <v>0.2587779891304347</v>
      </c>
    </row>
    <row r="2431" spans="1:15" ht="13.5">
      <c r="A2431">
        <f t="shared" si="133"/>
        <v>1</v>
      </c>
      <c r="B2431" s="3" t="s">
        <v>2466</v>
      </c>
      <c r="C2431" s="4">
        <v>32.164190602693402</v>
      </c>
      <c r="K2431" s="8">
        <v>34828</v>
      </c>
      <c r="L2431">
        <v>476</v>
      </c>
      <c r="M2431">
        <v>461.78250000000003</v>
      </c>
      <c r="N2431" s="9">
        <f t="shared" si="131"/>
        <v>0.28641695043511173</v>
      </c>
      <c r="O2431" s="9">
        <f t="shared" si="132"/>
        <v>0.24799335171071846</v>
      </c>
    </row>
    <row r="2432" spans="1:15" ht="13.5">
      <c r="A2432">
        <f t="shared" si="133"/>
        <v>2</v>
      </c>
      <c r="B2432" s="3" t="s">
        <v>2467</v>
      </c>
      <c r="C2432" s="4">
        <v>31.936739214937301</v>
      </c>
      <c r="K2432" s="8">
        <v>34829</v>
      </c>
      <c r="L2432">
        <v>472.88</v>
      </c>
      <c r="M2432">
        <v>466.94490000000002</v>
      </c>
      <c r="N2432" s="9">
        <f t="shared" ref="N2432:N2495" si="134">L2432 / INDEX(L:L, MAX(ROW(L2432) - 252, 3)) - 1</f>
        <v>0.29492305164576371</v>
      </c>
      <c r="O2432" s="9">
        <f t="shared" ref="O2432:O2495" si="135">M2432 / INDEX(L:L, MAX(ROW(M2432) - 252, 3)) - 1</f>
        <v>0.27867051864833781</v>
      </c>
    </row>
    <row r="2433" spans="1:15" ht="13.5">
      <c r="A2433">
        <f t="shared" si="133"/>
        <v>3</v>
      </c>
      <c r="B2433" s="3" t="s">
        <v>2468</v>
      </c>
      <c r="C2433" s="4">
        <v>30.5369063726531</v>
      </c>
      <c r="K2433" s="8">
        <v>34830</v>
      </c>
      <c r="L2433">
        <v>479.57</v>
      </c>
      <c r="M2433">
        <v>465.64640000000003</v>
      </c>
      <c r="N2433" s="9">
        <f t="shared" si="134"/>
        <v>0.3080133100589133</v>
      </c>
      <c r="O2433" s="9">
        <f t="shared" si="135"/>
        <v>0.27003709360680794</v>
      </c>
    </row>
    <row r="2434" spans="1:15" ht="13.5">
      <c r="A2434">
        <f t="shared" si="133"/>
        <v>4</v>
      </c>
      <c r="B2434" s="3" t="s">
        <v>2469</v>
      </c>
      <c r="C2434" s="4">
        <v>29.922392605109899</v>
      </c>
      <c r="K2434" s="8">
        <v>34831</v>
      </c>
      <c r="L2434">
        <v>483.19</v>
      </c>
      <c r="M2434">
        <v>462.79239999999999</v>
      </c>
      <c r="N2434" s="9">
        <f t="shared" si="134"/>
        <v>0.32446137821391363</v>
      </c>
      <c r="O2434" s="9">
        <f t="shared" si="135"/>
        <v>0.26854996984814439</v>
      </c>
    </row>
    <row r="2435" spans="1:15" ht="13.5">
      <c r="A2435">
        <f t="shared" ref="A2435:A2498" si="136">WEEKDAY(B2435,2)</f>
        <v>5</v>
      </c>
      <c r="B2435" s="3" t="s">
        <v>2470</v>
      </c>
      <c r="C2435" s="4">
        <v>30.5024504454124</v>
      </c>
      <c r="K2435" s="8">
        <v>34834</v>
      </c>
      <c r="L2435">
        <v>486.34</v>
      </c>
      <c r="M2435">
        <v>463.16050000000001</v>
      </c>
      <c r="N2435" s="9">
        <f t="shared" si="134"/>
        <v>0.34910815834003706</v>
      </c>
      <c r="O2435" s="9">
        <f t="shared" si="135"/>
        <v>0.28480817775805156</v>
      </c>
    </row>
    <row r="2436" spans="1:15" ht="13.5">
      <c r="A2436">
        <f t="shared" si="136"/>
        <v>6</v>
      </c>
      <c r="B2436" s="3" t="s">
        <v>2471</v>
      </c>
      <c r="C2436" s="4">
        <v>29.158953128119201</v>
      </c>
      <c r="K2436" s="8">
        <v>34835</v>
      </c>
      <c r="L2436">
        <v>491.04</v>
      </c>
      <c r="M2436">
        <v>467.15940000000001</v>
      </c>
      <c r="N2436" s="9">
        <f t="shared" si="134"/>
        <v>0.3621081830790569</v>
      </c>
      <c r="O2436" s="9">
        <f t="shared" si="135"/>
        <v>0.29586518723994448</v>
      </c>
    </row>
    <row r="2437" spans="1:15" ht="13.5">
      <c r="A2437">
        <f t="shared" si="136"/>
        <v>7</v>
      </c>
      <c r="B2437" s="3" t="s">
        <v>2472</v>
      </c>
      <c r="C2437" s="4">
        <v>29.158953128119201</v>
      </c>
      <c r="K2437" s="8">
        <v>34836</v>
      </c>
      <c r="L2437">
        <v>494.69</v>
      </c>
      <c r="M2437">
        <v>467.26350000000002</v>
      </c>
      <c r="N2437" s="9">
        <f t="shared" si="134"/>
        <v>0.34211454461596902</v>
      </c>
      <c r="O2437" s="9">
        <f t="shared" si="135"/>
        <v>0.26770530942239357</v>
      </c>
    </row>
    <row r="2438" spans="1:15" ht="13.5">
      <c r="A2438">
        <f t="shared" si="136"/>
        <v>1</v>
      </c>
      <c r="B2438" s="3" t="s">
        <v>2473</v>
      </c>
      <c r="C2438" s="4">
        <v>31.180943891014302</v>
      </c>
      <c r="K2438" s="8">
        <v>34837</v>
      </c>
      <c r="L2438">
        <v>488.02</v>
      </c>
      <c r="M2438">
        <v>466.61309999999997</v>
      </c>
      <c r="N2438" s="9">
        <f t="shared" si="134"/>
        <v>0.31290522181270353</v>
      </c>
      <c r="O2438" s="9">
        <f t="shared" si="135"/>
        <v>0.25531489602109181</v>
      </c>
    </row>
    <row r="2439" spans="1:15" ht="13.5">
      <c r="A2439">
        <f t="shared" si="136"/>
        <v>2</v>
      </c>
      <c r="B2439" s="3" t="s">
        <v>2474</v>
      </c>
      <c r="C2439" s="4">
        <v>28.613078804643699</v>
      </c>
      <c r="K2439" s="8">
        <v>34838</v>
      </c>
      <c r="L2439">
        <v>489.87</v>
      </c>
      <c r="M2439">
        <v>465.21080000000001</v>
      </c>
      <c r="N2439" s="9">
        <f t="shared" si="134"/>
        <v>0.32265032265032256</v>
      </c>
      <c r="O2439" s="9">
        <f t="shared" si="135"/>
        <v>0.25607041607041614</v>
      </c>
    </row>
    <row r="2440" spans="1:15" ht="13.5">
      <c r="A2440">
        <f t="shared" si="136"/>
        <v>3</v>
      </c>
      <c r="B2440" s="3" t="s">
        <v>2475</v>
      </c>
      <c r="C2440" s="4">
        <v>28.264680504174699</v>
      </c>
      <c r="K2440" s="8">
        <v>34841</v>
      </c>
      <c r="L2440">
        <v>495.09</v>
      </c>
      <c r="M2440">
        <v>465.3587</v>
      </c>
      <c r="N2440" s="9">
        <f t="shared" si="134"/>
        <v>0.33847900727243241</v>
      </c>
      <c r="O2440" s="9">
        <f t="shared" si="135"/>
        <v>0.25810024601908688</v>
      </c>
    </row>
    <row r="2441" spans="1:15" ht="13.5">
      <c r="A2441">
        <f t="shared" si="136"/>
        <v>4</v>
      </c>
      <c r="B2441" s="3" t="s">
        <v>2476</v>
      </c>
      <c r="C2441" s="4">
        <v>29.2159995886059</v>
      </c>
      <c r="K2441" s="8">
        <v>34842</v>
      </c>
      <c r="L2441">
        <v>503.12</v>
      </c>
      <c r="M2441">
        <v>465.04160000000002</v>
      </c>
      <c r="N2441" s="9">
        <f t="shared" si="134"/>
        <v>0.33453580901856772</v>
      </c>
      <c r="O2441" s="9">
        <f t="shared" si="135"/>
        <v>0.2335320954907163</v>
      </c>
    </row>
    <row r="2442" spans="1:15" ht="13.5">
      <c r="A2442">
        <f t="shared" si="136"/>
        <v>5</v>
      </c>
      <c r="B2442" s="3" t="s">
        <v>2477</v>
      </c>
      <c r="C2442" s="4">
        <v>27.472813180474699</v>
      </c>
      <c r="K2442" s="8">
        <v>34843</v>
      </c>
      <c r="L2442">
        <v>500.5</v>
      </c>
      <c r="M2442">
        <v>464.94940000000003</v>
      </c>
      <c r="N2442" s="9">
        <f t="shared" si="134"/>
        <v>0.32323392554991526</v>
      </c>
      <c r="O2442" s="9">
        <f t="shared" si="135"/>
        <v>0.22924439509306271</v>
      </c>
    </row>
    <row r="2443" spans="1:15" ht="13.5">
      <c r="A2443">
        <f t="shared" si="136"/>
        <v>6</v>
      </c>
      <c r="B2443" s="3" t="s">
        <v>2478</v>
      </c>
      <c r="C2443" s="4">
        <v>26.647585377142299</v>
      </c>
      <c r="K2443" s="8">
        <v>34844</v>
      </c>
      <c r="L2443">
        <v>501.66</v>
      </c>
      <c r="M2443">
        <v>462.71089999999998</v>
      </c>
      <c r="N2443" s="9">
        <f t="shared" si="134"/>
        <v>0.33491218733368822</v>
      </c>
      <c r="O2443" s="9">
        <f t="shared" si="135"/>
        <v>0.23126902607770083</v>
      </c>
    </row>
    <row r="2444" spans="1:15" ht="13.5">
      <c r="A2444">
        <f t="shared" si="136"/>
        <v>7</v>
      </c>
      <c r="B2444" s="3" t="s">
        <v>2479</v>
      </c>
      <c r="C2444" s="4">
        <v>26.647585377142299</v>
      </c>
      <c r="K2444" s="8">
        <v>34845</v>
      </c>
      <c r="L2444">
        <v>496.06</v>
      </c>
      <c r="M2444">
        <v>461.76429999999999</v>
      </c>
      <c r="N2444" s="9">
        <f t="shared" si="134"/>
        <v>0.31647249276823852</v>
      </c>
      <c r="O2444" s="9">
        <f t="shared" si="135"/>
        <v>0.22545659616252212</v>
      </c>
    </row>
    <row r="2445" spans="1:15" ht="13.5">
      <c r="A2445">
        <f t="shared" si="136"/>
        <v>1</v>
      </c>
      <c r="B2445" s="3" t="s">
        <v>2480</v>
      </c>
      <c r="C2445" s="4">
        <v>27.1871626310664</v>
      </c>
      <c r="K2445" s="8">
        <v>34849</v>
      </c>
      <c r="L2445">
        <v>482.08</v>
      </c>
      <c r="M2445">
        <v>462.71449999999999</v>
      </c>
      <c r="N2445" s="9">
        <f t="shared" si="134"/>
        <v>0.2724825128678896</v>
      </c>
      <c r="O2445" s="9">
        <f t="shared" si="135"/>
        <v>0.22136597597993912</v>
      </c>
    </row>
    <row r="2446" spans="1:15" ht="13.5">
      <c r="A2446">
        <f t="shared" si="136"/>
        <v>2</v>
      </c>
      <c r="B2446" s="3" t="s">
        <v>2481</v>
      </c>
      <c r="C2446" s="4">
        <v>27.6562686872042</v>
      </c>
      <c r="K2446" s="8">
        <v>34850</v>
      </c>
      <c r="L2446">
        <v>488.1</v>
      </c>
      <c r="M2446">
        <v>464.47879999999998</v>
      </c>
      <c r="N2446" s="9">
        <f t="shared" si="134"/>
        <v>0.28708171821849526</v>
      </c>
      <c r="O2446" s="9">
        <f t="shared" si="135"/>
        <v>0.22479445191572389</v>
      </c>
    </row>
    <row r="2447" spans="1:15" ht="13.5">
      <c r="A2447">
        <f t="shared" si="136"/>
        <v>3</v>
      </c>
      <c r="B2447" s="3" t="s">
        <v>2482</v>
      </c>
      <c r="C2447" s="4">
        <v>27.392066131981199</v>
      </c>
      <c r="K2447" s="8">
        <v>34851</v>
      </c>
      <c r="L2447">
        <v>490.96</v>
      </c>
      <c r="M2447">
        <v>474.92899999999997</v>
      </c>
      <c r="N2447" s="9">
        <f t="shared" si="134"/>
        <v>0.28975989071612451</v>
      </c>
      <c r="O2447" s="9">
        <f t="shared" si="135"/>
        <v>0.24764619345347549</v>
      </c>
    </row>
    <row r="2448" spans="1:15" ht="13.5">
      <c r="A2448">
        <f t="shared" si="136"/>
        <v>4</v>
      </c>
      <c r="B2448" s="3" t="s">
        <v>2483</v>
      </c>
      <c r="C2448" s="4">
        <v>25.759934311141201</v>
      </c>
      <c r="K2448" s="8">
        <v>34852</v>
      </c>
      <c r="L2448">
        <v>492.65</v>
      </c>
      <c r="M2448">
        <v>478.6336</v>
      </c>
      <c r="N2448" s="9">
        <f t="shared" si="134"/>
        <v>0.28703171534562943</v>
      </c>
      <c r="O2448" s="9">
        <f t="shared" si="135"/>
        <v>0.25041433721720052</v>
      </c>
    </row>
    <row r="2449" spans="1:15" ht="13.5">
      <c r="A2449">
        <f t="shared" si="136"/>
        <v>5</v>
      </c>
      <c r="B2449" s="3" t="s">
        <v>2484</v>
      </c>
      <c r="C2449" s="4">
        <v>27.926279906637902</v>
      </c>
      <c r="K2449" s="8">
        <v>34855</v>
      </c>
      <c r="L2449">
        <v>500.81</v>
      </c>
      <c r="M2449">
        <v>477.58139999999997</v>
      </c>
      <c r="N2449" s="9">
        <f t="shared" si="134"/>
        <v>0.30828108672936261</v>
      </c>
      <c r="O2449" s="9">
        <f t="shared" si="135"/>
        <v>0.24760031347962363</v>
      </c>
    </row>
    <row r="2450" spans="1:15" ht="13.5">
      <c r="A2450">
        <f t="shared" si="136"/>
        <v>6</v>
      </c>
      <c r="B2450" s="3" t="s">
        <v>2485</v>
      </c>
      <c r="C2450" s="4">
        <v>27.451189329498</v>
      </c>
      <c r="K2450" s="8">
        <v>34856</v>
      </c>
      <c r="L2450">
        <v>495.12</v>
      </c>
      <c r="M2450">
        <v>480.92450000000002</v>
      </c>
      <c r="N2450" s="9">
        <f t="shared" si="134"/>
        <v>0.3029816574120372</v>
      </c>
      <c r="O2450" s="9">
        <f t="shared" si="135"/>
        <v>0.26562409537093079</v>
      </c>
    </row>
    <row r="2451" spans="1:15" ht="13.5">
      <c r="A2451">
        <f t="shared" si="136"/>
        <v>7</v>
      </c>
      <c r="B2451" s="3" t="s">
        <v>2486</v>
      </c>
      <c r="C2451" s="4">
        <v>27.451189329498</v>
      </c>
      <c r="K2451" s="8">
        <v>34857</v>
      </c>
      <c r="L2451">
        <v>497.15</v>
      </c>
      <c r="M2451">
        <v>481.70920000000001</v>
      </c>
      <c r="N2451" s="9">
        <f t="shared" si="134"/>
        <v>0.34002695417789752</v>
      </c>
      <c r="O2451" s="9">
        <f t="shared" si="135"/>
        <v>0.29840754716981133</v>
      </c>
    </row>
    <row r="2452" spans="1:15" ht="13.5">
      <c r="A2452">
        <f t="shared" si="136"/>
        <v>1</v>
      </c>
      <c r="B2452" s="3" t="s">
        <v>2487</v>
      </c>
      <c r="C2452" s="4">
        <v>27.451189329498</v>
      </c>
      <c r="K2452" s="8">
        <v>34858</v>
      </c>
      <c r="L2452">
        <v>500.86</v>
      </c>
      <c r="M2452">
        <v>486.6782</v>
      </c>
      <c r="N2452" s="9">
        <f t="shared" si="134"/>
        <v>0.35257899000810156</v>
      </c>
      <c r="O2452" s="9">
        <f t="shared" si="135"/>
        <v>0.31428085336213885</v>
      </c>
    </row>
    <row r="2453" spans="1:15" ht="13.5">
      <c r="A2453">
        <f t="shared" si="136"/>
        <v>2</v>
      </c>
      <c r="B2453" s="3" t="s">
        <v>2488</v>
      </c>
      <c r="C2453" s="4">
        <v>27.855637471687299</v>
      </c>
      <c r="K2453" s="8">
        <v>34859</v>
      </c>
      <c r="L2453">
        <v>500.41</v>
      </c>
      <c r="M2453">
        <v>487.93110000000001</v>
      </c>
      <c r="N2453" s="9">
        <f t="shared" si="134"/>
        <v>0.33570894725603262</v>
      </c>
      <c r="O2453" s="9">
        <f t="shared" si="135"/>
        <v>0.30239990390775162</v>
      </c>
    </row>
    <row r="2454" spans="1:15" ht="13.5">
      <c r="A2454">
        <f t="shared" si="136"/>
        <v>3</v>
      </c>
      <c r="B2454" s="3" t="s">
        <v>2489</v>
      </c>
      <c r="C2454" s="4">
        <v>28.6917651596548</v>
      </c>
      <c r="K2454" s="8">
        <v>34862</v>
      </c>
      <c r="L2454">
        <v>501.69</v>
      </c>
      <c r="M2454">
        <v>482.39229999999998</v>
      </c>
      <c r="N2454" s="9">
        <f t="shared" si="134"/>
        <v>0.34906421426266543</v>
      </c>
      <c r="O2454" s="9">
        <f t="shared" si="135"/>
        <v>0.29717193718403778</v>
      </c>
    </row>
    <row r="2455" spans="1:15" ht="13.5">
      <c r="A2455">
        <f t="shared" si="136"/>
        <v>4</v>
      </c>
      <c r="B2455" s="3" t="s">
        <v>2490</v>
      </c>
      <c r="C2455" s="4">
        <v>29.028517814638001</v>
      </c>
      <c r="K2455" s="8">
        <v>34863</v>
      </c>
      <c r="L2455">
        <v>505.32</v>
      </c>
      <c r="M2455">
        <v>483.69560000000001</v>
      </c>
      <c r="N2455" s="9">
        <f t="shared" si="134"/>
        <v>0.3390216757644815</v>
      </c>
      <c r="O2455" s="9">
        <f t="shared" si="135"/>
        <v>0.28172028194392928</v>
      </c>
    </row>
    <row r="2456" spans="1:15" ht="13.5">
      <c r="A2456">
        <f t="shared" si="136"/>
        <v>5</v>
      </c>
      <c r="B2456" s="3" t="s">
        <v>2491</v>
      </c>
      <c r="C2456" s="4">
        <v>28.9245374720882</v>
      </c>
      <c r="K2456" s="8">
        <v>34864</v>
      </c>
      <c r="L2456">
        <v>506.09</v>
      </c>
      <c r="M2456">
        <v>483.85629999999998</v>
      </c>
      <c r="N2456" s="9">
        <f t="shared" si="134"/>
        <v>0.33964211975223679</v>
      </c>
      <c r="O2456" s="9">
        <f t="shared" si="135"/>
        <v>0.2807885541849755</v>
      </c>
    </row>
    <row r="2457" spans="1:15" ht="13.5">
      <c r="A2457">
        <f t="shared" si="136"/>
        <v>6</v>
      </c>
      <c r="B2457" s="3" t="s">
        <v>2492</v>
      </c>
      <c r="C2457" s="4">
        <v>29.414897409132301</v>
      </c>
      <c r="K2457" s="8">
        <v>34865</v>
      </c>
      <c r="L2457">
        <v>511.99</v>
      </c>
      <c r="M2457">
        <v>487.67500000000001</v>
      </c>
      <c r="N2457" s="9">
        <f t="shared" si="134"/>
        <v>0.35518793012175753</v>
      </c>
      <c r="O2457" s="9">
        <f t="shared" si="135"/>
        <v>0.29082848067760714</v>
      </c>
    </row>
    <row r="2458" spans="1:15" ht="13.5">
      <c r="A2458">
        <f t="shared" si="136"/>
        <v>7</v>
      </c>
      <c r="B2458" s="3" t="s">
        <v>2493</v>
      </c>
      <c r="C2458" s="4">
        <v>29.414897409132301</v>
      </c>
      <c r="K2458" s="8">
        <v>34866</v>
      </c>
      <c r="L2458">
        <v>517.57000000000005</v>
      </c>
      <c r="M2458">
        <v>487.67500000000001</v>
      </c>
      <c r="N2458" s="9">
        <f t="shared" si="134"/>
        <v>0.3915416465021242</v>
      </c>
      <c r="O2458" s="9">
        <f t="shared" si="135"/>
        <v>0.31116577942678925</v>
      </c>
    </row>
    <row r="2459" spans="1:15" ht="13.5">
      <c r="A2459">
        <f t="shared" si="136"/>
        <v>1</v>
      </c>
      <c r="B2459" s="3" t="s">
        <v>2494</v>
      </c>
      <c r="C2459" s="4">
        <v>29.123505933702901</v>
      </c>
      <c r="K2459" s="8">
        <v>34869</v>
      </c>
      <c r="L2459">
        <v>530.53</v>
      </c>
      <c r="M2459">
        <v>483.93389999999999</v>
      </c>
      <c r="N2459" s="9">
        <f t="shared" si="134"/>
        <v>0.44232389962754537</v>
      </c>
      <c r="O2459" s="9">
        <f t="shared" si="135"/>
        <v>0.31564554277791368</v>
      </c>
    </row>
    <row r="2460" spans="1:15" ht="13.5">
      <c r="A2460">
        <f t="shared" si="136"/>
        <v>2</v>
      </c>
      <c r="B2460" s="3" t="s">
        <v>2495</v>
      </c>
      <c r="C2460" s="4">
        <v>29.268373308650901</v>
      </c>
      <c r="K2460" s="8">
        <v>34870</v>
      </c>
      <c r="L2460">
        <v>539.54999999999995</v>
      </c>
      <c r="M2460">
        <v>486.16820000000001</v>
      </c>
      <c r="N2460" s="9">
        <f t="shared" si="134"/>
        <v>0.49468114576984856</v>
      </c>
      <c r="O2460" s="9">
        <f t="shared" si="135"/>
        <v>0.34680093079949015</v>
      </c>
    </row>
    <row r="2461" spans="1:15" ht="13.5">
      <c r="A2461">
        <f t="shared" si="136"/>
        <v>3</v>
      </c>
      <c r="B2461" s="3" t="s">
        <v>2496</v>
      </c>
      <c r="C2461" s="4">
        <v>27.538619750468701</v>
      </c>
      <c r="K2461" s="8">
        <v>34871</v>
      </c>
      <c r="L2461">
        <v>535.52</v>
      </c>
      <c r="M2461">
        <v>488.41460000000001</v>
      </c>
      <c r="N2461" s="9">
        <f t="shared" si="134"/>
        <v>0.4743275610494726</v>
      </c>
      <c r="O2461" s="9">
        <f t="shared" si="135"/>
        <v>0.34464278831594308</v>
      </c>
    </row>
    <row r="2462" spans="1:15" ht="13.5">
      <c r="A2462">
        <f t="shared" si="136"/>
        <v>4</v>
      </c>
      <c r="B2462" s="3" t="s">
        <v>2497</v>
      </c>
      <c r="C2462" s="4">
        <v>26.914159704242</v>
      </c>
      <c r="K2462" s="8">
        <v>34872</v>
      </c>
      <c r="L2462">
        <v>546.05999999999995</v>
      </c>
      <c r="M2462">
        <v>493.80579999999998</v>
      </c>
      <c r="N2462" s="9">
        <f t="shared" si="134"/>
        <v>0.54476788593736725</v>
      </c>
      <c r="O2462" s="9">
        <f t="shared" si="135"/>
        <v>0.39694418512546314</v>
      </c>
    </row>
    <row r="2463" spans="1:15" ht="13.5">
      <c r="A2463">
        <f t="shared" si="136"/>
        <v>5</v>
      </c>
      <c r="B2463" s="3" t="s">
        <v>2498</v>
      </c>
      <c r="C2463" s="4">
        <v>30.1292214517232</v>
      </c>
      <c r="K2463" s="8">
        <v>34873</v>
      </c>
      <c r="L2463">
        <v>544.66</v>
      </c>
      <c r="M2463">
        <v>488.59500000000003</v>
      </c>
      <c r="N2463" s="9">
        <f t="shared" si="134"/>
        <v>0.54838526267909926</v>
      </c>
      <c r="O2463" s="9">
        <f t="shared" si="135"/>
        <v>0.38900102342506271</v>
      </c>
    </row>
    <row r="2464" spans="1:15" ht="13.5">
      <c r="A2464">
        <f t="shared" si="136"/>
        <v>6</v>
      </c>
      <c r="B2464" s="3" t="s">
        <v>2499</v>
      </c>
      <c r="C2464" s="4">
        <v>30.0733841302788</v>
      </c>
      <c r="K2464" s="8">
        <v>34876</v>
      </c>
      <c r="L2464">
        <v>536.49</v>
      </c>
      <c r="M2464">
        <v>492.08010000000002</v>
      </c>
      <c r="N2464" s="9">
        <f t="shared" si="134"/>
        <v>0.48546350647912284</v>
      </c>
      <c r="O2464" s="9">
        <f t="shared" si="135"/>
        <v>0.36249889245763645</v>
      </c>
    </row>
    <row r="2465" spans="1:15" ht="13.5">
      <c r="A2465">
        <f t="shared" si="136"/>
        <v>7</v>
      </c>
      <c r="B2465" s="3" t="s">
        <v>2500</v>
      </c>
      <c r="C2465" s="4">
        <v>30.0733841302788</v>
      </c>
      <c r="K2465" s="8">
        <v>34877</v>
      </c>
      <c r="L2465">
        <v>527.84</v>
      </c>
      <c r="M2465">
        <v>496.19439999999997</v>
      </c>
      <c r="N2465" s="9">
        <f t="shared" si="134"/>
        <v>0.45792017677116426</v>
      </c>
      <c r="O2465" s="9">
        <f t="shared" si="135"/>
        <v>0.37051346499102311</v>
      </c>
    </row>
    <row r="2466" spans="1:15" ht="13.5">
      <c r="A2466">
        <f t="shared" si="136"/>
        <v>1</v>
      </c>
      <c r="B2466" s="3" t="s">
        <v>2501</v>
      </c>
      <c r="C2466" s="4">
        <v>30.820753435769099</v>
      </c>
      <c r="K2466" s="8">
        <v>34878</v>
      </c>
      <c r="L2466">
        <v>530.65</v>
      </c>
      <c r="M2466">
        <v>495.9015</v>
      </c>
      <c r="N2466" s="9">
        <f t="shared" si="134"/>
        <v>0.46293386265266157</v>
      </c>
      <c r="O2466" s="9">
        <f t="shared" si="135"/>
        <v>0.36713671325779496</v>
      </c>
    </row>
    <row r="2467" spans="1:15" ht="13.5">
      <c r="A2467">
        <f t="shared" si="136"/>
        <v>2</v>
      </c>
      <c r="B2467" s="3" t="s">
        <v>2502</v>
      </c>
      <c r="C2467" s="4">
        <v>31.399207929596599</v>
      </c>
      <c r="K2467" s="8">
        <v>34879</v>
      </c>
      <c r="L2467">
        <v>536.21</v>
      </c>
      <c r="M2467">
        <v>495.988</v>
      </c>
      <c r="N2467" s="9">
        <f t="shared" si="134"/>
        <v>0.48823202886483497</v>
      </c>
      <c r="O2467" s="9">
        <f t="shared" si="135"/>
        <v>0.37659728004440729</v>
      </c>
    </row>
    <row r="2468" spans="1:15" ht="13.5">
      <c r="A2468">
        <f t="shared" si="136"/>
        <v>3</v>
      </c>
      <c r="B2468" s="3" t="s">
        <v>2503</v>
      </c>
      <c r="C2468" s="4">
        <v>32.310417819971804</v>
      </c>
      <c r="K2468" s="8">
        <v>34880</v>
      </c>
      <c r="L2468">
        <v>538.03</v>
      </c>
      <c r="M2468">
        <v>495.34129999999999</v>
      </c>
      <c r="N2468" s="9">
        <f t="shared" si="134"/>
        <v>0.49440324417409665</v>
      </c>
      <c r="O2468" s="9">
        <f t="shared" si="135"/>
        <v>0.3758334027719914</v>
      </c>
    </row>
    <row r="2469" spans="1:15" ht="13.5">
      <c r="A2469">
        <f t="shared" si="136"/>
        <v>4</v>
      </c>
      <c r="B2469" s="3" t="s">
        <v>2504</v>
      </c>
      <c r="C2469" s="4">
        <v>34.782490830808499</v>
      </c>
      <c r="K2469" s="8">
        <v>34883</v>
      </c>
      <c r="L2469">
        <v>538.97</v>
      </c>
      <c r="M2469">
        <v>491.83550000000002</v>
      </c>
      <c r="N2469" s="9">
        <f t="shared" si="134"/>
        <v>0.51010058558179927</v>
      </c>
      <c r="O2469" s="9">
        <f t="shared" si="135"/>
        <v>0.3780378806982152</v>
      </c>
    </row>
    <row r="2470" spans="1:15" ht="13.5">
      <c r="A2470">
        <f t="shared" si="136"/>
        <v>5</v>
      </c>
      <c r="B2470" s="3" t="s">
        <v>2505</v>
      </c>
      <c r="C2470" s="4">
        <v>36.496902200909197</v>
      </c>
      <c r="K2470" s="8">
        <v>34885</v>
      </c>
      <c r="L2470">
        <v>543.39</v>
      </c>
      <c r="M2470">
        <v>491.72919999999999</v>
      </c>
      <c r="N2470" s="9">
        <f t="shared" si="134"/>
        <v>0.53664951077427747</v>
      </c>
      <c r="O2470" s="9">
        <f t="shared" si="135"/>
        <v>0.39055822634466364</v>
      </c>
    </row>
    <row r="2471" spans="1:15" ht="13.5">
      <c r="A2471">
        <f t="shared" si="136"/>
        <v>6</v>
      </c>
      <c r="B2471" s="3" t="s">
        <v>2506</v>
      </c>
      <c r="C2471" s="4">
        <v>36.919995834367803</v>
      </c>
      <c r="K2471" s="8">
        <v>34886</v>
      </c>
      <c r="L2471">
        <v>553.87</v>
      </c>
      <c r="M2471">
        <v>486.05</v>
      </c>
      <c r="N2471" s="9">
        <f t="shared" si="134"/>
        <v>0.54182557136096654</v>
      </c>
      <c r="O2471" s="9">
        <f t="shared" si="135"/>
        <v>0.35303287587339582</v>
      </c>
    </row>
    <row r="2472" spans="1:15" ht="13.5">
      <c r="A2472">
        <f t="shared" si="136"/>
        <v>7</v>
      </c>
      <c r="B2472" s="3" t="s">
        <v>2507</v>
      </c>
      <c r="C2472" s="4">
        <v>36.919995834367803</v>
      </c>
      <c r="K2472" s="8">
        <v>34887</v>
      </c>
      <c r="L2472">
        <v>567.55999999999995</v>
      </c>
      <c r="M2472">
        <v>487.98309999999998</v>
      </c>
      <c r="N2472" s="9">
        <f t="shared" si="134"/>
        <v>0.57958308981102657</v>
      </c>
      <c r="O2472" s="9">
        <f t="shared" si="135"/>
        <v>0.35811165845648607</v>
      </c>
    </row>
    <row r="2473" spans="1:15" ht="13.5">
      <c r="A2473">
        <f t="shared" si="136"/>
        <v>1</v>
      </c>
      <c r="B2473" s="3" t="s">
        <v>2508</v>
      </c>
      <c r="C2473" s="4">
        <v>37.021466355846201</v>
      </c>
      <c r="K2473" s="8">
        <v>34890</v>
      </c>
      <c r="L2473">
        <v>573.55999999999995</v>
      </c>
      <c r="M2473">
        <v>488.87599999999998</v>
      </c>
      <c r="N2473" s="9">
        <f t="shared" si="134"/>
        <v>0.59859527857521089</v>
      </c>
      <c r="O2473" s="9">
        <f t="shared" si="135"/>
        <v>0.36256863346247092</v>
      </c>
    </row>
    <row r="2474" spans="1:15" ht="13.5">
      <c r="A2474">
        <f t="shared" si="136"/>
        <v>2</v>
      </c>
      <c r="B2474" s="3" t="s">
        <v>2509</v>
      </c>
      <c r="C2474" s="4">
        <v>37.237838126804</v>
      </c>
      <c r="K2474" s="8">
        <v>34891</v>
      </c>
      <c r="L2474">
        <v>563.98</v>
      </c>
      <c r="M2474">
        <v>487.93290000000002</v>
      </c>
      <c r="N2474" s="9">
        <f t="shared" si="134"/>
        <v>0.56093105643353347</v>
      </c>
      <c r="O2474" s="9">
        <f t="shared" si="135"/>
        <v>0.35045501093244025</v>
      </c>
    </row>
    <row r="2475" spans="1:15" ht="13.5">
      <c r="A2475">
        <f t="shared" si="136"/>
        <v>3</v>
      </c>
      <c r="B2475" s="3" t="s">
        <v>2510</v>
      </c>
      <c r="C2475" s="4">
        <v>37.058289605834901</v>
      </c>
      <c r="K2475" s="8">
        <v>34892</v>
      </c>
      <c r="L2475">
        <v>579.71</v>
      </c>
      <c r="M2475">
        <v>486.7679</v>
      </c>
      <c r="N2475" s="9">
        <f t="shared" si="134"/>
        <v>0.57043398168716486</v>
      </c>
      <c r="O2475" s="9">
        <f t="shared" si="135"/>
        <v>0.31865389824998647</v>
      </c>
    </row>
    <row r="2476" spans="1:15" ht="13.5">
      <c r="A2476">
        <f t="shared" si="136"/>
        <v>4</v>
      </c>
      <c r="B2476" s="3" t="s">
        <v>2511</v>
      </c>
      <c r="C2476" s="4">
        <v>38.458484923849802</v>
      </c>
      <c r="K2476" s="8">
        <v>34893</v>
      </c>
      <c r="L2476">
        <v>583.25</v>
      </c>
      <c r="M2476">
        <v>489.56259999999997</v>
      </c>
      <c r="N2476" s="9">
        <f t="shared" si="134"/>
        <v>0.58698846321288656</v>
      </c>
      <c r="O2476" s="9">
        <f t="shared" si="135"/>
        <v>0.33207063561166739</v>
      </c>
    </row>
    <row r="2477" spans="1:15" ht="13.5">
      <c r="A2477">
        <f t="shared" si="136"/>
        <v>5</v>
      </c>
      <c r="B2477" s="3" t="s">
        <v>2512</v>
      </c>
      <c r="C2477" s="4">
        <v>38.533528523464803</v>
      </c>
      <c r="K2477" s="8">
        <v>34894</v>
      </c>
      <c r="L2477">
        <v>589.85</v>
      </c>
      <c r="M2477">
        <v>498.18979999999999</v>
      </c>
      <c r="N2477" s="9">
        <f t="shared" si="134"/>
        <v>0.60617035181352796</v>
      </c>
      <c r="O2477" s="9">
        <f t="shared" si="135"/>
        <v>0.35657825944886179</v>
      </c>
    </row>
    <row r="2478" spans="1:15" ht="13.5">
      <c r="A2478">
        <f t="shared" si="136"/>
        <v>6</v>
      </c>
      <c r="B2478" s="3" t="s">
        <v>2513</v>
      </c>
      <c r="C2478" s="4">
        <v>37.545728074118401</v>
      </c>
      <c r="K2478" s="8">
        <v>34897</v>
      </c>
      <c r="L2478">
        <v>596.91</v>
      </c>
      <c r="M2478">
        <v>496.3535</v>
      </c>
      <c r="N2478" s="9">
        <f t="shared" si="134"/>
        <v>0.62124504318539842</v>
      </c>
      <c r="O2478" s="9">
        <f t="shared" si="135"/>
        <v>0.34812727470259119</v>
      </c>
    </row>
    <row r="2479" spans="1:15" ht="13.5">
      <c r="A2479">
        <f t="shared" si="136"/>
        <v>7</v>
      </c>
      <c r="B2479" s="3" t="s">
        <v>2514</v>
      </c>
      <c r="C2479" s="4">
        <v>37.545728074118401</v>
      </c>
      <c r="K2479" s="8">
        <v>34898</v>
      </c>
      <c r="L2479">
        <v>578.46</v>
      </c>
      <c r="M2479">
        <v>499.16660000000002</v>
      </c>
      <c r="N2479" s="9">
        <f t="shared" si="134"/>
        <v>0.58603860495722748</v>
      </c>
      <c r="O2479" s="9">
        <f t="shared" si="135"/>
        <v>0.36862963369159907</v>
      </c>
    </row>
    <row r="2480" spans="1:15" ht="13.5">
      <c r="A2480">
        <f t="shared" si="136"/>
        <v>1</v>
      </c>
      <c r="B2480" s="3" t="s">
        <v>2515</v>
      </c>
      <c r="C2480" s="4">
        <v>34.474795639963901</v>
      </c>
      <c r="K2480" s="8">
        <v>34899</v>
      </c>
      <c r="L2480">
        <v>547.12</v>
      </c>
      <c r="M2480">
        <v>495.23180000000002</v>
      </c>
      <c r="N2480" s="9">
        <f t="shared" si="134"/>
        <v>0.52176452590882549</v>
      </c>
      <c r="O2480" s="9">
        <f t="shared" si="135"/>
        <v>0.37744221622674057</v>
      </c>
    </row>
    <row r="2481" spans="1:15" ht="13.5">
      <c r="A2481">
        <f t="shared" si="136"/>
        <v>2</v>
      </c>
      <c r="B2481" s="3" t="s">
        <v>2516</v>
      </c>
      <c r="C2481" s="4">
        <v>36.774629453810299</v>
      </c>
      <c r="K2481" s="8">
        <v>34900</v>
      </c>
      <c r="L2481">
        <v>550.33000000000004</v>
      </c>
      <c r="M2481">
        <v>485.9203</v>
      </c>
      <c r="N2481" s="9">
        <f t="shared" si="134"/>
        <v>0.51936721791226104</v>
      </c>
      <c r="O2481" s="9">
        <f t="shared" si="135"/>
        <v>0.34154302752546872</v>
      </c>
    </row>
    <row r="2482" spans="1:15" ht="13.5">
      <c r="A2482">
        <f t="shared" si="136"/>
        <v>3</v>
      </c>
      <c r="B2482" s="3" t="s">
        <v>2517</v>
      </c>
      <c r="C2482" s="4">
        <v>35.732335522029203</v>
      </c>
      <c r="K2482" s="8">
        <v>34901</v>
      </c>
      <c r="L2482">
        <v>547.78</v>
      </c>
      <c r="M2482">
        <v>483.41070000000002</v>
      </c>
      <c r="N2482" s="9">
        <f t="shared" si="134"/>
        <v>0.50052046238974413</v>
      </c>
      <c r="O2482" s="9">
        <f t="shared" si="135"/>
        <v>0.32419520078891151</v>
      </c>
    </row>
    <row r="2483" spans="1:15" ht="13.5">
      <c r="A2483">
        <f t="shared" si="136"/>
        <v>4</v>
      </c>
      <c r="B2483" s="3" t="s">
        <v>2518</v>
      </c>
      <c r="C2483" s="4">
        <v>35.739560194993203</v>
      </c>
      <c r="K2483" s="8">
        <v>34904</v>
      </c>
      <c r="L2483">
        <v>562.64</v>
      </c>
      <c r="M2483">
        <v>485.44479999999999</v>
      </c>
      <c r="N2483" s="9">
        <f t="shared" si="134"/>
        <v>0.53680587801480417</v>
      </c>
      <c r="O2483" s="9">
        <f t="shared" si="135"/>
        <v>0.32595340198301059</v>
      </c>
    </row>
    <row r="2484" spans="1:15" ht="13.5">
      <c r="A2484">
        <f t="shared" si="136"/>
        <v>5</v>
      </c>
      <c r="B2484" s="3" t="s">
        <v>2519</v>
      </c>
      <c r="C2484" s="4">
        <v>35.447847091929802</v>
      </c>
      <c r="K2484" s="8">
        <v>34905</v>
      </c>
      <c r="L2484">
        <v>572.71</v>
      </c>
      <c r="M2484">
        <v>485.44479999999999</v>
      </c>
      <c r="N2484" s="9">
        <f t="shared" si="134"/>
        <v>0.5733358973654572</v>
      </c>
      <c r="O2484" s="9">
        <f t="shared" si="135"/>
        <v>0.33360292299662087</v>
      </c>
    </row>
    <row r="2485" spans="1:15" ht="13.5">
      <c r="A2485">
        <f t="shared" si="136"/>
        <v>6</v>
      </c>
      <c r="B2485" s="3" t="s">
        <v>2520</v>
      </c>
      <c r="C2485" s="4">
        <v>35.027814701511403</v>
      </c>
      <c r="K2485" s="8">
        <v>34906</v>
      </c>
      <c r="L2485">
        <v>576.84</v>
      </c>
      <c r="M2485">
        <v>487.65280000000001</v>
      </c>
      <c r="N2485" s="9">
        <f t="shared" si="134"/>
        <v>0.59431745944003778</v>
      </c>
      <c r="O2485" s="9">
        <f t="shared" si="135"/>
        <v>0.34781459882258647</v>
      </c>
    </row>
    <row r="2486" spans="1:15" ht="13.5">
      <c r="A2486">
        <f t="shared" si="136"/>
        <v>7</v>
      </c>
      <c r="B2486" s="3" t="s">
        <v>2521</v>
      </c>
      <c r="C2486" s="4">
        <v>35.027814701511403</v>
      </c>
      <c r="K2486" s="8">
        <v>34907</v>
      </c>
      <c r="L2486">
        <v>584.25</v>
      </c>
      <c r="M2486">
        <v>489.1053</v>
      </c>
      <c r="N2486" s="9">
        <f t="shared" si="134"/>
        <v>0.61332633788037771</v>
      </c>
      <c r="O2486" s="9">
        <f t="shared" si="135"/>
        <v>0.35059728281879932</v>
      </c>
    </row>
    <row r="2487" spans="1:15" ht="13.5">
      <c r="A2487">
        <f t="shared" si="136"/>
        <v>1</v>
      </c>
      <c r="B2487" s="3" t="s">
        <v>2522</v>
      </c>
      <c r="C2487" s="4">
        <v>34.6991051382997</v>
      </c>
      <c r="K2487" s="8">
        <v>34908</v>
      </c>
      <c r="L2487">
        <v>574.17999999999995</v>
      </c>
      <c r="M2487">
        <v>494.21609999999998</v>
      </c>
      <c r="N2487" s="9">
        <f t="shared" si="134"/>
        <v>0.55116706289172224</v>
      </c>
      <c r="O2487" s="9">
        <f t="shared" si="135"/>
        <v>0.33514183055975777</v>
      </c>
    </row>
    <row r="2488" spans="1:15" ht="13.5">
      <c r="A2488">
        <f t="shared" si="136"/>
        <v>2</v>
      </c>
      <c r="B2488" s="3" t="s">
        <v>2523</v>
      </c>
      <c r="C2488" s="4">
        <v>34.539585591014102</v>
      </c>
      <c r="K2488" s="8">
        <v>34911</v>
      </c>
      <c r="L2488">
        <v>568.88</v>
      </c>
      <c r="M2488">
        <v>497.54579999999999</v>
      </c>
      <c r="N2488" s="9">
        <f t="shared" si="134"/>
        <v>0.52277959205524915</v>
      </c>
      <c r="O2488" s="9">
        <f t="shared" si="135"/>
        <v>0.3318320038545961</v>
      </c>
    </row>
    <row r="2489" spans="1:15" ht="13.5">
      <c r="A2489">
        <f t="shared" si="136"/>
        <v>3</v>
      </c>
      <c r="B2489" s="3" t="s">
        <v>2524</v>
      </c>
      <c r="C2489" s="4">
        <v>36.953727269130702</v>
      </c>
      <c r="K2489" s="8">
        <v>34912</v>
      </c>
      <c r="L2489">
        <v>559.21</v>
      </c>
      <c r="M2489">
        <v>500.16379999999998</v>
      </c>
      <c r="N2489" s="9">
        <f t="shared" si="134"/>
        <v>0.50010730189387864</v>
      </c>
      <c r="O2489" s="9">
        <f t="shared" si="135"/>
        <v>0.34171307473576906</v>
      </c>
    </row>
    <row r="2490" spans="1:15" ht="13.5">
      <c r="A2490">
        <f t="shared" si="136"/>
        <v>4</v>
      </c>
      <c r="B2490" s="3" t="s">
        <v>2525</v>
      </c>
      <c r="C2490" s="4">
        <v>39.157597710897797</v>
      </c>
      <c r="K2490" s="8">
        <v>34913</v>
      </c>
      <c r="L2490">
        <v>551.55999999999995</v>
      </c>
      <c r="M2490">
        <v>501.73379999999997</v>
      </c>
      <c r="N2490" s="9">
        <f t="shared" si="134"/>
        <v>0.4887713236881881</v>
      </c>
      <c r="O2490" s="9">
        <f t="shared" si="135"/>
        <v>0.35428039300367087</v>
      </c>
    </row>
    <row r="2491" spans="1:15" ht="13.5">
      <c r="A2491">
        <f t="shared" si="136"/>
        <v>5</v>
      </c>
      <c r="B2491" s="3" t="s">
        <v>2526</v>
      </c>
      <c r="C2491" s="4">
        <v>39.157597710897797</v>
      </c>
      <c r="K2491" s="8">
        <v>34914</v>
      </c>
      <c r="L2491">
        <v>553.05999999999995</v>
      </c>
      <c r="M2491">
        <v>501.94670000000002</v>
      </c>
      <c r="N2491" s="9">
        <f t="shared" si="134"/>
        <v>0.5047204461977961</v>
      </c>
      <c r="O2491" s="9">
        <f t="shared" si="135"/>
        <v>0.36565555706706565</v>
      </c>
    </row>
    <row r="2492" spans="1:15" ht="13.5">
      <c r="A2492">
        <f t="shared" si="136"/>
        <v>6</v>
      </c>
      <c r="B2492" s="3" t="s">
        <v>2527</v>
      </c>
      <c r="C2492" s="4">
        <v>42.320244748272103</v>
      </c>
      <c r="K2492" s="8">
        <v>34915</v>
      </c>
      <c r="L2492">
        <v>560.58000000000004</v>
      </c>
      <c r="M2492">
        <v>504.8843</v>
      </c>
      <c r="N2492" s="9">
        <f t="shared" si="134"/>
        <v>0.52684189023559869</v>
      </c>
      <c r="O2492" s="9">
        <f t="shared" si="135"/>
        <v>0.37514449135230832</v>
      </c>
    </row>
    <row r="2493" spans="1:15" ht="13.5">
      <c r="A2493">
        <f t="shared" si="136"/>
        <v>7</v>
      </c>
      <c r="B2493" s="3" t="s">
        <v>2528</v>
      </c>
      <c r="C2493" s="4">
        <v>42.320244748272103</v>
      </c>
      <c r="K2493" s="8">
        <v>34918</v>
      </c>
      <c r="L2493">
        <v>563.65</v>
      </c>
      <c r="M2493">
        <v>505.8383</v>
      </c>
      <c r="N2493" s="9">
        <f t="shared" si="134"/>
        <v>0.52796226517389999</v>
      </c>
      <c r="O2493" s="9">
        <f t="shared" si="135"/>
        <v>0.37124427336062249</v>
      </c>
    </row>
    <row r="2494" spans="1:15" ht="13.5">
      <c r="A2494">
        <f t="shared" si="136"/>
        <v>1</v>
      </c>
      <c r="B2494" s="3" t="s">
        <v>2529</v>
      </c>
      <c r="C2494" s="4">
        <v>41.588561552666299</v>
      </c>
      <c r="K2494" s="8">
        <v>34919</v>
      </c>
      <c r="L2494">
        <v>565.71</v>
      </c>
      <c r="M2494">
        <v>504.21170000000001</v>
      </c>
      <c r="N2494" s="9">
        <f t="shared" si="134"/>
        <v>0.52622349322829542</v>
      </c>
      <c r="O2494" s="9">
        <f t="shared" si="135"/>
        <v>0.36030782927750482</v>
      </c>
    </row>
    <row r="2495" spans="1:15" ht="13.5">
      <c r="A2495">
        <f t="shared" si="136"/>
        <v>2</v>
      </c>
      <c r="B2495" s="3" t="s">
        <v>2530</v>
      </c>
      <c r="C2495" s="4">
        <v>43.664340780197897</v>
      </c>
      <c r="K2495" s="8">
        <v>34920</v>
      </c>
      <c r="L2495">
        <v>575.49</v>
      </c>
      <c r="M2495">
        <v>510.8843</v>
      </c>
      <c r="N2495" s="9">
        <f t="shared" si="134"/>
        <v>0.53903136950766184</v>
      </c>
      <c r="O2495" s="9">
        <f t="shared" si="135"/>
        <v>0.36625651859973796</v>
      </c>
    </row>
    <row r="2496" spans="1:15" ht="13.5">
      <c r="A2496">
        <f t="shared" si="136"/>
        <v>3</v>
      </c>
      <c r="B2496" s="3" t="s">
        <v>2531</v>
      </c>
      <c r="C2496" s="4">
        <v>41.426589995459899</v>
      </c>
      <c r="K2496" s="8">
        <v>34921</v>
      </c>
      <c r="L2496">
        <v>569.75</v>
      </c>
      <c r="M2496">
        <v>507.5061</v>
      </c>
      <c r="N2496" s="9">
        <f t="shared" ref="N2496:N2559" si="137">L2496 / INDEX(L:L, MAX(ROW(L2496) - 252, 3)) - 1</f>
        <v>0.52140244065262076</v>
      </c>
      <c r="O2496" s="9">
        <f t="shared" ref="O2496:O2559" si="138">M2496 / INDEX(L:L, MAX(ROW(M2496) - 252, 3)) - 1</f>
        <v>0.3551926620203476</v>
      </c>
    </row>
    <row r="2497" spans="1:15" ht="13.5">
      <c r="A2497">
        <f t="shared" si="136"/>
        <v>4</v>
      </c>
      <c r="B2497" s="3" t="s">
        <v>2532</v>
      </c>
      <c r="C2497" s="4">
        <v>42.112348821372301</v>
      </c>
      <c r="K2497" s="8">
        <v>34922</v>
      </c>
      <c r="L2497">
        <v>575.64</v>
      </c>
      <c r="M2497">
        <v>511.14760000000001</v>
      </c>
      <c r="N2497" s="9">
        <f t="shared" si="137"/>
        <v>0.52705857385398991</v>
      </c>
      <c r="O2497" s="9">
        <f t="shared" si="138"/>
        <v>0.35597304753820036</v>
      </c>
    </row>
    <row r="2498" spans="1:15" ht="13.5">
      <c r="A2498">
        <f t="shared" si="136"/>
        <v>5</v>
      </c>
      <c r="B2498" s="3" t="s">
        <v>2533</v>
      </c>
      <c r="C2498" s="4">
        <v>44.863310349606699</v>
      </c>
      <c r="K2498" s="8">
        <v>34925</v>
      </c>
      <c r="L2498">
        <v>584.73</v>
      </c>
      <c r="M2498">
        <v>507.8424</v>
      </c>
      <c r="N2498" s="9">
        <f t="shared" si="137"/>
        <v>0.55067890102895944</v>
      </c>
      <c r="O2498" s="9">
        <f t="shared" si="138"/>
        <v>0.34677628089530077</v>
      </c>
    </row>
    <row r="2499" spans="1:15" ht="13.5">
      <c r="A2499">
        <f t="shared" ref="A2499:A2562" si="139">WEEKDAY(B2499,2)</f>
        <v>6</v>
      </c>
      <c r="B2499" s="3" t="s">
        <v>2534</v>
      </c>
      <c r="C2499" s="4">
        <v>44.7467641768704</v>
      </c>
      <c r="K2499" s="8">
        <v>34926</v>
      </c>
      <c r="L2499">
        <v>584.04999999999995</v>
      </c>
      <c r="M2499">
        <v>508.20159999999998</v>
      </c>
      <c r="N2499" s="9">
        <f t="shared" si="137"/>
        <v>0.53483299608440849</v>
      </c>
      <c r="O2499" s="9">
        <f t="shared" si="138"/>
        <v>0.33550994665335199</v>
      </c>
    </row>
    <row r="2500" spans="1:15" ht="13.5">
      <c r="A2500">
        <f t="shared" si="139"/>
        <v>7</v>
      </c>
      <c r="B2500" s="3" t="s">
        <v>2535</v>
      </c>
      <c r="C2500" s="4">
        <v>44.7467641768704</v>
      </c>
      <c r="K2500" s="8">
        <v>34927</v>
      </c>
      <c r="L2500">
        <v>596.42999999999995</v>
      </c>
      <c r="M2500">
        <v>514.59900000000005</v>
      </c>
      <c r="N2500" s="9">
        <f t="shared" si="137"/>
        <v>0.5415611269061773</v>
      </c>
      <c r="O2500" s="9">
        <f t="shared" si="138"/>
        <v>0.33005686223830466</v>
      </c>
    </row>
    <row r="2501" spans="1:15" ht="13.5">
      <c r="A2501">
        <f t="shared" si="139"/>
        <v>1</v>
      </c>
      <c r="B2501" s="3" t="s">
        <v>2536</v>
      </c>
      <c r="C2501" s="4">
        <v>45.015159033844597</v>
      </c>
      <c r="K2501" s="8">
        <v>34928</v>
      </c>
      <c r="L2501">
        <v>596.28</v>
      </c>
      <c r="M2501">
        <v>520.68039999999996</v>
      </c>
      <c r="N2501" s="9">
        <f t="shared" si="137"/>
        <v>0.54624899515079206</v>
      </c>
      <c r="O2501" s="9">
        <f t="shared" si="138"/>
        <v>0.35020719342374806</v>
      </c>
    </row>
    <row r="2502" spans="1:15" ht="13.5">
      <c r="A2502">
        <f t="shared" si="139"/>
        <v>2</v>
      </c>
      <c r="B2502" s="3" t="s">
        <v>2537</v>
      </c>
      <c r="C2502" s="4">
        <v>49.984635379224201</v>
      </c>
      <c r="K2502" s="8">
        <v>34929</v>
      </c>
      <c r="L2502">
        <v>595.52</v>
      </c>
      <c r="M2502">
        <v>520.94380000000001</v>
      </c>
      <c r="N2502" s="9">
        <f t="shared" si="137"/>
        <v>0.55034884931792138</v>
      </c>
      <c r="O2502" s="9">
        <f t="shared" si="138"/>
        <v>0.35620066645839832</v>
      </c>
    </row>
    <row r="2503" spans="1:15" ht="13.5">
      <c r="A2503">
        <f t="shared" si="139"/>
        <v>3</v>
      </c>
      <c r="B2503" s="3" t="s">
        <v>2538</v>
      </c>
      <c r="C2503" s="4">
        <v>52.0947959003758</v>
      </c>
      <c r="K2503" s="8">
        <v>34932</v>
      </c>
      <c r="L2503">
        <v>578.89</v>
      </c>
      <c r="M2503">
        <v>527.05840000000001</v>
      </c>
      <c r="N2503" s="9">
        <f t="shared" si="137"/>
        <v>0.51221232465191613</v>
      </c>
      <c r="O2503" s="9">
        <f t="shared" si="138"/>
        <v>0.37681460776886699</v>
      </c>
    </row>
    <row r="2504" spans="1:15" ht="13.5">
      <c r="A2504">
        <f t="shared" si="139"/>
        <v>4</v>
      </c>
      <c r="B2504" s="3" t="s">
        <v>2539</v>
      </c>
      <c r="C2504" s="4">
        <v>49.9155254529621</v>
      </c>
      <c r="K2504" s="8">
        <v>34933</v>
      </c>
      <c r="L2504">
        <v>589.25</v>
      </c>
      <c r="M2504">
        <v>523.7079</v>
      </c>
      <c r="N2504" s="9">
        <f t="shared" si="137"/>
        <v>0.52363344882867047</v>
      </c>
      <c r="O2504" s="9">
        <f t="shared" si="138"/>
        <v>0.35416015928013644</v>
      </c>
    </row>
    <row r="2505" spans="1:15" ht="13.5">
      <c r="A2505">
        <f t="shared" si="139"/>
        <v>5</v>
      </c>
      <c r="B2505" s="3" t="s">
        <v>2540</v>
      </c>
      <c r="C2505" s="4">
        <v>45.107401596349099</v>
      </c>
      <c r="K2505" s="8">
        <v>34934</v>
      </c>
      <c r="L2505">
        <v>591.32000000000005</v>
      </c>
      <c r="M2505">
        <v>524.68449999999996</v>
      </c>
      <c r="N2505" s="9">
        <f t="shared" si="137"/>
        <v>0.52229430542683564</v>
      </c>
      <c r="O2505" s="9">
        <f t="shared" si="138"/>
        <v>0.35074786324786311</v>
      </c>
    </row>
    <row r="2506" spans="1:15" ht="13.5">
      <c r="A2506">
        <f t="shared" si="139"/>
        <v>6</v>
      </c>
      <c r="B2506" s="3" t="s">
        <v>2541</v>
      </c>
      <c r="C2506" s="4">
        <v>46.204274842596298</v>
      </c>
      <c r="K2506" s="8">
        <v>34935</v>
      </c>
      <c r="L2506">
        <v>583.16</v>
      </c>
      <c r="M2506">
        <v>525.53020000000004</v>
      </c>
      <c r="N2506" s="9">
        <f t="shared" si="137"/>
        <v>0.48959104957981037</v>
      </c>
      <c r="O2506" s="9">
        <f t="shared" si="138"/>
        <v>0.34238473524227953</v>
      </c>
    </row>
    <row r="2507" spans="1:15" ht="13.5">
      <c r="A2507">
        <f t="shared" si="139"/>
        <v>7</v>
      </c>
      <c r="B2507" s="3" t="s">
        <v>2542</v>
      </c>
      <c r="C2507" s="4">
        <v>46.204274842596298</v>
      </c>
      <c r="K2507" s="8">
        <v>34936</v>
      </c>
      <c r="L2507">
        <v>580.1</v>
      </c>
      <c r="M2507">
        <v>524.34109999999998</v>
      </c>
      <c r="N2507" s="9">
        <f t="shared" si="137"/>
        <v>0.4529379351800833</v>
      </c>
      <c r="O2507" s="9">
        <f t="shared" si="138"/>
        <v>0.31328232229624797</v>
      </c>
    </row>
    <row r="2508" spans="1:15" ht="13.5">
      <c r="A2508">
        <f t="shared" si="139"/>
        <v>1</v>
      </c>
      <c r="B2508" s="3" t="s">
        <v>2543</v>
      </c>
      <c r="C2508" s="4">
        <v>45.827628892568598</v>
      </c>
      <c r="K2508" s="8">
        <v>34939</v>
      </c>
      <c r="L2508">
        <v>566.04999999999995</v>
      </c>
      <c r="M2508">
        <v>532.83010000000002</v>
      </c>
      <c r="N2508" s="9">
        <f t="shared" si="137"/>
        <v>0.42066559582371243</v>
      </c>
      <c r="O2508" s="9">
        <f t="shared" si="138"/>
        <v>0.33729068366629855</v>
      </c>
    </row>
    <row r="2509" spans="1:15" ht="13.5">
      <c r="A2509">
        <f t="shared" si="139"/>
        <v>2</v>
      </c>
      <c r="B2509" s="3" t="s">
        <v>2544</v>
      </c>
      <c r="C2509" s="4">
        <v>50.3559810360059</v>
      </c>
      <c r="K2509" s="8">
        <v>34940</v>
      </c>
      <c r="L2509">
        <v>566.82000000000005</v>
      </c>
      <c r="M2509">
        <v>532.93529999999998</v>
      </c>
      <c r="N2509" s="9">
        <f t="shared" si="137"/>
        <v>0.41091253049235843</v>
      </c>
      <c r="O2509" s="9">
        <f t="shared" si="138"/>
        <v>0.32656768058943597</v>
      </c>
    </row>
    <row r="2510" spans="1:15" ht="13.5">
      <c r="A2510">
        <f t="shared" si="139"/>
        <v>3</v>
      </c>
      <c r="B2510" s="3" t="s">
        <v>2545</v>
      </c>
      <c r="C2510" s="4">
        <v>52.432407635000303</v>
      </c>
      <c r="K2510" s="8">
        <v>34941</v>
      </c>
      <c r="L2510">
        <v>572.83000000000004</v>
      </c>
      <c r="M2510">
        <v>529.35500000000002</v>
      </c>
      <c r="N2510" s="9">
        <f t="shared" si="137"/>
        <v>0.43963307363659232</v>
      </c>
      <c r="O2510" s="9">
        <f t="shared" si="138"/>
        <v>0.33037195275194775</v>
      </c>
    </row>
    <row r="2511" spans="1:15" ht="13.5">
      <c r="A2511">
        <f t="shared" si="139"/>
        <v>4</v>
      </c>
      <c r="B2511" s="3" t="s">
        <v>2546</v>
      </c>
      <c r="C2511" s="4">
        <v>53.0921208804344</v>
      </c>
      <c r="K2511" s="8">
        <v>34942</v>
      </c>
      <c r="L2511">
        <v>576.77</v>
      </c>
      <c r="M2511">
        <v>531.40719999999999</v>
      </c>
      <c r="N2511" s="9">
        <f t="shared" si="137"/>
        <v>0.47281734378590934</v>
      </c>
      <c r="O2511" s="9">
        <f t="shared" si="138"/>
        <v>0.35698066954367857</v>
      </c>
    </row>
    <row r="2512" spans="1:15" ht="13.5">
      <c r="A2512">
        <f t="shared" si="139"/>
        <v>5</v>
      </c>
      <c r="B2512" s="3" t="s">
        <v>2547</v>
      </c>
      <c r="C2512" s="4">
        <v>51.750989834195899</v>
      </c>
      <c r="K2512" s="8">
        <v>34943</v>
      </c>
      <c r="L2512">
        <v>573.21</v>
      </c>
      <c r="M2512">
        <v>526.17619999999999</v>
      </c>
      <c r="N2512" s="9">
        <f t="shared" si="137"/>
        <v>0.46447459186019779</v>
      </c>
      <c r="O2512" s="9">
        <f t="shared" si="138"/>
        <v>0.34430954753327692</v>
      </c>
    </row>
    <row r="2513" spans="1:15" ht="13.5">
      <c r="A2513">
        <f t="shared" si="139"/>
        <v>6</v>
      </c>
      <c r="B2513" s="3" t="s">
        <v>2548</v>
      </c>
      <c r="C2513" s="4">
        <v>50.622227333785197</v>
      </c>
      <c r="K2513" s="8">
        <v>34947</v>
      </c>
      <c r="L2513">
        <v>595.36</v>
      </c>
      <c r="M2513">
        <v>523.80129999999997</v>
      </c>
      <c r="N2513" s="9">
        <f t="shared" si="137"/>
        <v>0.51225583580990119</v>
      </c>
      <c r="O2513" s="9">
        <f t="shared" si="138"/>
        <v>0.33049175747415482</v>
      </c>
    </row>
    <row r="2514" spans="1:15" ht="13.5">
      <c r="A2514">
        <f t="shared" si="139"/>
        <v>7</v>
      </c>
      <c r="B2514" s="3" t="s">
        <v>2549</v>
      </c>
      <c r="C2514" s="4">
        <v>50.622227333785197</v>
      </c>
      <c r="K2514" s="8">
        <v>34948</v>
      </c>
      <c r="L2514">
        <v>594.12</v>
      </c>
      <c r="M2514">
        <v>526.34960000000001</v>
      </c>
      <c r="N2514" s="9">
        <f t="shared" si="137"/>
        <v>0.49633547412164702</v>
      </c>
      <c r="O2514" s="9">
        <f t="shared" si="138"/>
        <v>0.32565067371867529</v>
      </c>
    </row>
    <row r="2515" spans="1:15" ht="13.5">
      <c r="A2515">
        <f t="shared" si="139"/>
        <v>1</v>
      </c>
      <c r="B2515" s="3" t="s">
        <v>2550</v>
      </c>
      <c r="C2515" s="4">
        <v>50.247104367818103</v>
      </c>
      <c r="K2515" s="8">
        <v>34949</v>
      </c>
      <c r="L2515">
        <v>599.14</v>
      </c>
      <c r="M2515">
        <v>527.89179999999999</v>
      </c>
      <c r="N2515" s="9">
        <f t="shared" si="137"/>
        <v>0.49504678727386153</v>
      </c>
      <c r="O2515" s="9">
        <f t="shared" si="138"/>
        <v>0.3172596381784154</v>
      </c>
    </row>
    <row r="2516" spans="1:15" ht="13.5">
      <c r="A2516">
        <f t="shared" si="139"/>
        <v>2</v>
      </c>
      <c r="B2516" s="3" t="s">
        <v>2551</v>
      </c>
      <c r="C2516" s="4">
        <v>52.375465303127903</v>
      </c>
      <c r="K2516" s="8">
        <v>34950</v>
      </c>
      <c r="L2516">
        <v>604.27</v>
      </c>
      <c r="M2516">
        <v>526.0729</v>
      </c>
      <c r="N2516" s="9">
        <f t="shared" si="137"/>
        <v>0.5304173842569142</v>
      </c>
      <c r="O2516" s="9">
        <f t="shared" si="138"/>
        <v>0.33236982068686061</v>
      </c>
    </row>
    <row r="2517" spans="1:15" ht="13.5">
      <c r="A2517">
        <f t="shared" si="139"/>
        <v>3</v>
      </c>
      <c r="B2517" s="3" t="s">
        <v>2552</v>
      </c>
      <c r="C2517" s="4">
        <v>52.963918029810003</v>
      </c>
      <c r="K2517" s="8">
        <v>34953</v>
      </c>
      <c r="L2517">
        <v>609.75</v>
      </c>
      <c r="M2517">
        <v>528.49059999999997</v>
      </c>
      <c r="N2517" s="9">
        <f t="shared" si="137"/>
        <v>0.55679526131692492</v>
      </c>
      <c r="O2517" s="9">
        <f t="shared" si="138"/>
        <v>0.3493262185002679</v>
      </c>
    </row>
    <row r="2518" spans="1:15" ht="13.5">
      <c r="A2518">
        <f t="shared" si="139"/>
        <v>4</v>
      </c>
      <c r="B2518" s="3" t="s">
        <v>2553</v>
      </c>
      <c r="C2518" s="4">
        <v>52.138193372019202</v>
      </c>
      <c r="K2518" s="8">
        <v>34954</v>
      </c>
      <c r="L2518">
        <v>605.99</v>
      </c>
      <c r="M2518">
        <v>520.399</v>
      </c>
      <c r="N2518" s="9">
        <f t="shared" si="137"/>
        <v>0.52761602258690665</v>
      </c>
      <c r="O2518" s="9">
        <f t="shared" si="138"/>
        <v>0.3118530842723537</v>
      </c>
    </row>
    <row r="2519" spans="1:15" ht="13.5">
      <c r="A2519">
        <f t="shared" si="139"/>
        <v>5</v>
      </c>
      <c r="B2519" s="3" t="s">
        <v>2554</v>
      </c>
      <c r="C2519" s="4">
        <v>48.634971091482498</v>
      </c>
      <c r="K2519" s="8">
        <v>34955</v>
      </c>
      <c r="L2519">
        <v>607.70000000000005</v>
      </c>
      <c r="M2519">
        <v>521.25599999999997</v>
      </c>
      <c r="N2519" s="9">
        <f t="shared" si="137"/>
        <v>0.52769048995701251</v>
      </c>
      <c r="O2519" s="9">
        <f t="shared" si="138"/>
        <v>0.31037984866386781</v>
      </c>
    </row>
    <row r="2520" spans="1:15" ht="13.5">
      <c r="A2520">
        <f t="shared" si="139"/>
        <v>6</v>
      </c>
      <c r="B2520" s="3" t="s">
        <v>2555</v>
      </c>
      <c r="C2520" s="4">
        <v>45.8286499480297</v>
      </c>
      <c r="K2520" s="8">
        <v>34956</v>
      </c>
      <c r="L2520">
        <v>604.12</v>
      </c>
      <c r="M2520">
        <v>526.62149999999997</v>
      </c>
      <c r="N2520" s="9">
        <f t="shared" si="137"/>
        <v>0.48395971505772528</v>
      </c>
      <c r="O2520" s="9">
        <f t="shared" si="138"/>
        <v>0.2935924834193071</v>
      </c>
    </row>
    <row r="2521" spans="1:15" ht="13.5">
      <c r="A2521">
        <f t="shared" si="139"/>
        <v>7</v>
      </c>
      <c r="B2521" s="3" t="s">
        <v>2556</v>
      </c>
      <c r="C2521" s="4">
        <v>45.8286499480297</v>
      </c>
      <c r="K2521" s="8">
        <v>34957</v>
      </c>
      <c r="L2521">
        <v>589.01</v>
      </c>
      <c r="M2521">
        <v>537.04849999999999</v>
      </c>
      <c r="N2521" s="9">
        <f t="shared" si="137"/>
        <v>0.45625139070882881</v>
      </c>
      <c r="O2521" s="9">
        <f t="shared" si="138"/>
        <v>0.32778327193611378</v>
      </c>
    </row>
    <row r="2522" spans="1:15" ht="13.5">
      <c r="A2522">
        <f t="shared" si="139"/>
        <v>1</v>
      </c>
      <c r="B2522" s="3" t="s">
        <v>2557</v>
      </c>
      <c r="C2522" s="4">
        <v>46.317667666086201</v>
      </c>
      <c r="K2522" s="8">
        <v>34960</v>
      </c>
      <c r="L2522">
        <v>591.13</v>
      </c>
      <c r="M2522">
        <v>535.58180000000004</v>
      </c>
      <c r="N2522" s="9">
        <f t="shared" si="137"/>
        <v>0.46362781024066546</v>
      </c>
      <c r="O2522" s="9">
        <f t="shared" si="138"/>
        <v>0.3260914132910766</v>
      </c>
    </row>
    <row r="2523" spans="1:15" ht="13.5">
      <c r="A2523">
        <f t="shared" si="139"/>
        <v>2</v>
      </c>
      <c r="B2523" s="3" t="s">
        <v>2558</v>
      </c>
      <c r="C2523" s="4">
        <v>47.1274508329018</v>
      </c>
      <c r="K2523" s="8">
        <v>34961</v>
      </c>
      <c r="L2523">
        <v>601.02</v>
      </c>
      <c r="M2523">
        <v>538.22519999999997</v>
      </c>
      <c r="N2523" s="9">
        <f t="shared" si="137"/>
        <v>0.51447650245684762</v>
      </c>
      <c r="O2523" s="9">
        <f t="shared" si="138"/>
        <v>0.35624341690815164</v>
      </c>
    </row>
    <row r="2524" spans="1:15" ht="13.5">
      <c r="A2524">
        <f t="shared" si="139"/>
        <v>3</v>
      </c>
      <c r="B2524" s="3" t="s">
        <v>2559</v>
      </c>
      <c r="C2524" s="4">
        <v>47.883111374829099</v>
      </c>
      <c r="K2524" s="8">
        <v>34962</v>
      </c>
      <c r="L2524">
        <v>603.19000000000005</v>
      </c>
      <c r="M2524">
        <v>534.88350000000003</v>
      </c>
      <c r="N2524" s="9">
        <f t="shared" si="137"/>
        <v>0.53206674963805867</v>
      </c>
      <c r="O2524" s="9">
        <f t="shared" si="138"/>
        <v>0.35857229940819391</v>
      </c>
    </row>
    <row r="2525" spans="1:15" ht="13.5">
      <c r="A2525">
        <f t="shared" si="139"/>
        <v>4</v>
      </c>
      <c r="B2525" s="3" t="s">
        <v>2560</v>
      </c>
      <c r="C2525" s="4">
        <v>46.072527880961204</v>
      </c>
      <c r="K2525" s="8">
        <v>34963</v>
      </c>
      <c r="L2525">
        <v>594.85</v>
      </c>
      <c r="M2525">
        <v>536.13570000000004</v>
      </c>
      <c r="N2525" s="9">
        <f t="shared" si="137"/>
        <v>0.51149790369711612</v>
      </c>
      <c r="O2525" s="9">
        <f t="shared" si="138"/>
        <v>0.3623064413670436</v>
      </c>
    </row>
    <row r="2526" spans="1:15" ht="13.5">
      <c r="A2526">
        <f t="shared" si="139"/>
        <v>5</v>
      </c>
      <c r="B2526" s="3" t="s">
        <v>2561</v>
      </c>
      <c r="C2526" s="4">
        <v>43.698283240438002</v>
      </c>
      <c r="K2526" s="8">
        <v>34964</v>
      </c>
      <c r="L2526">
        <v>592.64</v>
      </c>
      <c r="M2526">
        <v>537.36199999999997</v>
      </c>
      <c r="N2526" s="9">
        <f t="shared" si="137"/>
        <v>0.51881086622244998</v>
      </c>
      <c r="O2526" s="9">
        <f t="shared" si="138"/>
        <v>0.37714505381855457</v>
      </c>
    </row>
    <row r="2527" spans="1:15" ht="13.5">
      <c r="A2527">
        <f t="shared" si="139"/>
        <v>6</v>
      </c>
      <c r="B2527" s="3" t="s">
        <v>2562</v>
      </c>
      <c r="C2527" s="4">
        <v>43.768850625926603</v>
      </c>
      <c r="K2527" s="8">
        <v>34967</v>
      </c>
      <c r="L2527">
        <v>587.92999999999995</v>
      </c>
      <c r="M2527">
        <v>540.99639999999999</v>
      </c>
      <c r="N2527" s="9">
        <f t="shared" si="137"/>
        <v>0.51177680637696055</v>
      </c>
      <c r="O2527" s="9">
        <f t="shared" si="138"/>
        <v>0.39109385446130118</v>
      </c>
    </row>
    <row r="2528" spans="1:15" ht="13.5">
      <c r="A2528">
        <f t="shared" si="139"/>
        <v>7</v>
      </c>
      <c r="B2528" s="3" t="s">
        <v>2563</v>
      </c>
      <c r="C2528" s="4">
        <v>43.768850625926603</v>
      </c>
      <c r="K2528" s="8">
        <v>34968</v>
      </c>
      <c r="L2528">
        <v>580.77</v>
      </c>
      <c r="M2528">
        <v>540.99639999999999</v>
      </c>
      <c r="N2528" s="9">
        <f t="shared" si="137"/>
        <v>0.49171653866899545</v>
      </c>
      <c r="O2528" s="9">
        <f t="shared" si="138"/>
        <v>0.38955744484113741</v>
      </c>
    </row>
    <row r="2529" spans="1:15" ht="13.5">
      <c r="A2529">
        <f t="shared" si="139"/>
        <v>1</v>
      </c>
      <c r="B2529" s="3" t="s">
        <v>2564</v>
      </c>
      <c r="C2529" s="4">
        <v>44.340046012664303</v>
      </c>
      <c r="K2529" s="8">
        <v>34969</v>
      </c>
      <c r="L2529">
        <v>576.22</v>
      </c>
      <c r="M2529">
        <v>539.27890000000002</v>
      </c>
      <c r="N2529" s="9">
        <f t="shared" si="137"/>
        <v>0.47006148429726768</v>
      </c>
      <c r="O2529" s="9">
        <f t="shared" si="138"/>
        <v>0.37581677169171113</v>
      </c>
    </row>
    <row r="2530" spans="1:15" ht="13.5">
      <c r="A2530">
        <f t="shared" si="139"/>
        <v>2</v>
      </c>
      <c r="B2530" s="3" t="s">
        <v>2565</v>
      </c>
      <c r="C2530" s="4">
        <v>41.940632424075602</v>
      </c>
      <c r="K2530" s="8">
        <v>34970</v>
      </c>
      <c r="L2530">
        <v>595.44000000000005</v>
      </c>
      <c r="M2530">
        <v>534.21429999999998</v>
      </c>
      <c r="N2530" s="9">
        <f t="shared" si="137"/>
        <v>0.52200807729666177</v>
      </c>
      <c r="O2530" s="9">
        <f t="shared" si="138"/>
        <v>0.36550866520116543</v>
      </c>
    </row>
    <row r="2531" spans="1:15" ht="13.5">
      <c r="A2531">
        <f t="shared" si="139"/>
        <v>3</v>
      </c>
      <c r="B2531" s="3" t="s">
        <v>2566</v>
      </c>
      <c r="C2531" s="4">
        <v>42.4347428316172</v>
      </c>
      <c r="K2531" s="8">
        <v>34971</v>
      </c>
      <c r="L2531">
        <v>585.08000000000004</v>
      </c>
      <c r="M2531">
        <v>532.87739999999997</v>
      </c>
      <c r="N2531" s="9">
        <f t="shared" si="137"/>
        <v>0.485540180271677</v>
      </c>
      <c r="O2531" s="9">
        <f t="shared" si="138"/>
        <v>0.35299581058778706</v>
      </c>
    </row>
    <row r="2532" spans="1:15" ht="13.5">
      <c r="A2532">
        <f t="shared" si="139"/>
        <v>4</v>
      </c>
      <c r="B2532" s="3" t="s">
        <v>2567</v>
      </c>
      <c r="C2532" s="4">
        <v>42.443114721277396</v>
      </c>
      <c r="K2532" s="8">
        <v>34974</v>
      </c>
      <c r="L2532">
        <v>573.87</v>
      </c>
      <c r="M2532">
        <v>533.5077</v>
      </c>
      <c r="N2532" s="9">
        <f t="shared" si="137"/>
        <v>0.4612701161132613</v>
      </c>
      <c r="O2532" s="9">
        <f t="shared" si="138"/>
        <v>0.35849383784884892</v>
      </c>
    </row>
    <row r="2533" spans="1:15" ht="13.5">
      <c r="A2533">
        <f t="shared" si="139"/>
        <v>5</v>
      </c>
      <c r="B2533" s="3" t="s">
        <v>2568</v>
      </c>
      <c r="C2533" s="4">
        <v>38.703085369377497</v>
      </c>
      <c r="K2533" s="8">
        <v>34975</v>
      </c>
      <c r="L2533">
        <v>573.16</v>
      </c>
      <c r="M2533">
        <v>532.0376</v>
      </c>
      <c r="N2533" s="9">
        <f t="shared" si="137"/>
        <v>0.49763528520289513</v>
      </c>
      <c r="O2533" s="9">
        <f t="shared" si="138"/>
        <v>0.39018473517807228</v>
      </c>
    </row>
    <row r="2534" spans="1:15" ht="13.5">
      <c r="A2534">
        <f t="shared" si="139"/>
        <v>6</v>
      </c>
      <c r="B2534" s="3" t="s">
        <v>2569</v>
      </c>
      <c r="C2534" s="4">
        <v>38.075957701133497</v>
      </c>
      <c r="K2534" s="8">
        <v>34976</v>
      </c>
      <c r="L2534">
        <v>558.99</v>
      </c>
      <c r="M2534">
        <v>533.66589999999997</v>
      </c>
      <c r="N2534" s="9">
        <f t="shared" si="137"/>
        <v>0.44445592909377507</v>
      </c>
      <c r="O2534" s="9">
        <f t="shared" si="138"/>
        <v>0.37901728726840478</v>
      </c>
    </row>
    <row r="2535" spans="1:15" ht="13.5">
      <c r="A2535">
        <f t="shared" si="139"/>
        <v>7</v>
      </c>
      <c r="B2535" s="3" t="s">
        <v>2570</v>
      </c>
      <c r="C2535" s="4">
        <v>38.075957701133497</v>
      </c>
      <c r="K2535" s="8">
        <v>34977</v>
      </c>
      <c r="L2535">
        <v>572.75</v>
      </c>
      <c r="M2535">
        <v>528.721</v>
      </c>
      <c r="N2535" s="9">
        <f t="shared" si="137"/>
        <v>0.49601671672978975</v>
      </c>
      <c r="O2535" s="9">
        <f t="shared" si="138"/>
        <v>0.38101345174350265</v>
      </c>
    </row>
    <row r="2536" spans="1:15" ht="13.5">
      <c r="A2536">
        <f t="shared" si="139"/>
        <v>1</v>
      </c>
      <c r="B2536" s="3" t="s">
        <v>2571</v>
      </c>
      <c r="C2536" s="4">
        <v>39.883386210467101</v>
      </c>
      <c r="K2536" s="8">
        <v>34978</v>
      </c>
      <c r="L2536">
        <v>567.41999999999996</v>
      </c>
      <c r="M2536">
        <v>525.23299999999995</v>
      </c>
      <c r="N2536" s="9">
        <f t="shared" si="137"/>
        <v>0.46483890954151152</v>
      </c>
      <c r="O2536" s="9">
        <f t="shared" si="138"/>
        <v>0.35592988434531159</v>
      </c>
    </row>
    <row r="2537" spans="1:15" ht="13.5">
      <c r="A2537">
        <f t="shared" si="139"/>
        <v>2</v>
      </c>
      <c r="B2537" s="3" t="s">
        <v>2572</v>
      </c>
      <c r="C2537" s="4">
        <v>41.662635616059703</v>
      </c>
      <c r="K2537" s="8">
        <v>34981</v>
      </c>
      <c r="L2537">
        <v>546.92999999999995</v>
      </c>
      <c r="M2537">
        <v>528.15340000000003</v>
      </c>
      <c r="N2537" s="9">
        <f t="shared" si="137"/>
        <v>0.39221076746849914</v>
      </c>
      <c r="O2537" s="9">
        <f t="shared" si="138"/>
        <v>0.34441491663484802</v>
      </c>
    </row>
    <row r="2538" spans="1:15" ht="13.5">
      <c r="A2538">
        <f t="shared" si="139"/>
        <v>3</v>
      </c>
      <c r="B2538" s="3" t="s">
        <v>2573</v>
      </c>
      <c r="C2538" s="4">
        <v>43.903541125789801</v>
      </c>
      <c r="K2538" s="8">
        <v>34982</v>
      </c>
      <c r="L2538">
        <v>550.76</v>
      </c>
      <c r="M2538">
        <v>530.74009999999998</v>
      </c>
      <c r="N2538" s="9">
        <f t="shared" si="137"/>
        <v>0.37590247070873617</v>
      </c>
      <c r="O2538" s="9">
        <f t="shared" si="138"/>
        <v>0.32588898048914516</v>
      </c>
    </row>
    <row r="2539" spans="1:15" ht="13.5">
      <c r="A2539">
        <f t="shared" si="139"/>
        <v>4</v>
      </c>
      <c r="B2539" s="3" t="s">
        <v>2574</v>
      </c>
      <c r="C2539" s="4">
        <v>41.829815045534097</v>
      </c>
      <c r="K2539" s="8">
        <v>34983</v>
      </c>
      <c r="L2539">
        <v>564.33000000000004</v>
      </c>
      <c r="M2539">
        <v>530.69420000000002</v>
      </c>
      <c r="N2539" s="9">
        <f t="shared" si="137"/>
        <v>0.41135425784669244</v>
      </c>
      <c r="O2539" s="9">
        <f t="shared" si="138"/>
        <v>0.32723321245467041</v>
      </c>
    </row>
    <row r="2540" spans="1:15" ht="13.5">
      <c r="A2540">
        <f t="shared" si="139"/>
        <v>5</v>
      </c>
      <c r="B2540" s="3" t="s">
        <v>2575</v>
      </c>
      <c r="C2540" s="4">
        <v>40.4128734019693</v>
      </c>
      <c r="K2540" s="8">
        <v>34984</v>
      </c>
      <c r="L2540">
        <v>573.1</v>
      </c>
      <c r="M2540">
        <v>530.57470000000001</v>
      </c>
      <c r="N2540" s="9">
        <f t="shared" si="137"/>
        <v>0.43325163807332556</v>
      </c>
      <c r="O2540" s="9">
        <f t="shared" si="138"/>
        <v>0.32690116540789282</v>
      </c>
    </row>
    <row r="2541" spans="1:15" ht="13.5">
      <c r="A2541">
        <f t="shared" si="139"/>
        <v>6</v>
      </c>
      <c r="B2541" s="3" t="s">
        <v>2576</v>
      </c>
      <c r="C2541" s="4">
        <v>41.176145705436703</v>
      </c>
      <c r="K2541" s="8">
        <v>34985</v>
      </c>
      <c r="L2541">
        <v>570</v>
      </c>
      <c r="M2541">
        <v>529.48440000000005</v>
      </c>
      <c r="N2541" s="9">
        <f t="shared" si="137"/>
        <v>0.4292878635907722</v>
      </c>
      <c r="O2541" s="9">
        <f t="shared" si="138"/>
        <v>0.32769408224674024</v>
      </c>
    </row>
    <row r="2542" spans="1:15" ht="13.5">
      <c r="A2542">
        <f t="shared" si="139"/>
        <v>7</v>
      </c>
      <c r="B2542" s="3" t="s">
        <v>2577</v>
      </c>
      <c r="C2542" s="4">
        <v>41.176145705436703</v>
      </c>
      <c r="K2542" s="8">
        <v>34988</v>
      </c>
      <c r="L2542">
        <v>568.46</v>
      </c>
      <c r="M2542">
        <v>531.55669999999998</v>
      </c>
      <c r="N2542" s="9">
        <f t="shared" si="137"/>
        <v>0.43243038931586253</v>
      </c>
      <c r="O2542" s="9">
        <f t="shared" si="138"/>
        <v>0.33943983872999861</v>
      </c>
    </row>
    <row r="2543" spans="1:15" ht="13.5">
      <c r="A2543">
        <f t="shared" si="139"/>
        <v>1</v>
      </c>
      <c r="B2543" s="3" t="s">
        <v>2578</v>
      </c>
      <c r="C2543" s="4">
        <v>40.658204427752601</v>
      </c>
      <c r="K2543" s="8">
        <v>34989</v>
      </c>
      <c r="L2543">
        <v>589.42999999999995</v>
      </c>
      <c r="M2543">
        <v>527.47029999999995</v>
      </c>
      <c r="N2543" s="9">
        <f t="shared" si="137"/>
        <v>0.48097989949748721</v>
      </c>
      <c r="O2543" s="9">
        <f t="shared" si="138"/>
        <v>0.32530226130653261</v>
      </c>
    </row>
    <row r="2544" spans="1:15" ht="13.5">
      <c r="A2544">
        <f t="shared" si="139"/>
        <v>2</v>
      </c>
      <c r="B2544" s="3" t="s">
        <v>2579</v>
      </c>
      <c r="C2544" s="4">
        <v>40.230718540987901</v>
      </c>
      <c r="K2544" s="8">
        <v>34990</v>
      </c>
      <c r="L2544">
        <v>597.97</v>
      </c>
      <c r="M2544">
        <v>527.64340000000004</v>
      </c>
      <c r="N2544" s="9">
        <f t="shared" si="137"/>
        <v>0.48111361553513476</v>
      </c>
      <c r="O2544" s="9">
        <f t="shared" si="138"/>
        <v>0.30692145740965504</v>
      </c>
    </row>
    <row r="2545" spans="1:15" ht="13.5">
      <c r="A2545">
        <f t="shared" si="139"/>
        <v>3</v>
      </c>
      <c r="B2545" s="3" t="s">
        <v>2580</v>
      </c>
      <c r="C2545" s="4">
        <v>39.824097831627903</v>
      </c>
      <c r="K2545" s="8">
        <v>34991</v>
      </c>
      <c r="L2545">
        <v>601.26</v>
      </c>
      <c r="M2545">
        <v>528.84169999999995</v>
      </c>
      <c r="N2545" s="9">
        <f t="shared" si="137"/>
        <v>0.4919973200327552</v>
      </c>
      <c r="O2545" s="9">
        <f t="shared" si="138"/>
        <v>0.31229484602595581</v>
      </c>
    </row>
    <row r="2546" spans="1:15" ht="13.5">
      <c r="A2546">
        <f t="shared" si="139"/>
        <v>4</v>
      </c>
      <c r="B2546" s="3" t="s">
        <v>2581</v>
      </c>
      <c r="C2546" s="4">
        <v>38.604552553806698</v>
      </c>
      <c r="K2546" s="8">
        <v>34992</v>
      </c>
      <c r="L2546">
        <v>591.88</v>
      </c>
      <c r="M2546">
        <v>534.29409999999996</v>
      </c>
      <c r="N2546" s="9">
        <f t="shared" si="137"/>
        <v>0.4777788874463198</v>
      </c>
      <c r="O2546" s="9">
        <f t="shared" si="138"/>
        <v>0.33400104863677216</v>
      </c>
    </row>
    <row r="2547" spans="1:15" ht="13.5">
      <c r="A2547">
        <f t="shared" si="139"/>
        <v>5</v>
      </c>
      <c r="B2547" s="3" t="s">
        <v>2582</v>
      </c>
      <c r="C2547" s="4">
        <v>39.495592384873397</v>
      </c>
      <c r="K2547" s="8">
        <v>34995</v>
      </c>
      <c r="L2547">
        <v>593.27</v>
      </c>
      <c r="M2547">
        <v>535.1816</v>
      </c>
      <c r="N2547" s="9">
        <f t="shared" si="137"/>
        <v>0.48767521753303722</v>
      </c>
      <c r="O2547" s="9">
        <f t="shared" si="138"/>
        <v>0.34201359111311702</v>
      </c>
    </row>
    <row r="2548" spans="1:15" ht="13.5">
      <c r="A2548">
        <f t="shared" si="139"/>
        <v>6</v>
      </c>
      <c r="B2548" s="3" t="s">
        <v>2583</v>
      </c>
      <c r="C2548" s="4">
        <v>40.648323934973</v>
      </c>
      <c r="K2548" s="8">
        <v>34996</v>
      </c>
      <c r="L2548">
        <v>594.23</v>
      </c>
      <c r="M2548">
        <v>537.85329999999999</v>
      </c>
      <c r="N2548" s="9">
        <f t="shared" si="137"/>
        <v>0.49124171853041565</v>
      </c>
      <c r="O2548" s="9">
        <f t="shared" si="138"/>
        <v>0.34976234691828934</v>
      </c>
    </row>
    <row r="2549" spans="1:15" ht="13.5">
      <c r="A2549">
        <f t="shared" si="139"/>
        <v>7</v>
      </c>
      <c r="B2549" s="3" t="s">
        <v>2584</v>
      </c>
      <c r="C2549" s="4">
        <v>40.648323934973</v>
      </c>
      <c r="K2549" s="8">
        <v>34997</v>
      </c>
      <c r="L2549">
        <v>584.33000000000004</v>
      </c>
      <c r="M2549">
        <v>543.95119999999997</v>
      </c>
      <c r="N2549" s="9">
        <f t="shared" si="137"/>
        <v>0.4469702597627716</v>
      </c>
      <c r="O2549" s="9">
        <f t="shared" si="138"/>
        <v>0.34698066017878815</v>
      </c>
    </row>
    <row r="2550" spans="1:15" ht="13.5">
      <c r="A2550">
        <f t="shared" si="139"/>
        <v>1</v>
      </c>
      <c r="B2550" s="3" t="s">
        <v>2585</v>
      </c>
      <c r="C2550" s="4">
        <v>40.648323934973</v>
      </c>
      <c r="K2550" s="8">
        <v>34998</v>
      </c>
      <c r="L2550">
        <v>582.47</v>
      </c>
      <c r="M2550">
        <v>547.45680000000004</v>
      </c>
      <c r="N2550" s="9">
        <f t="shared" si="137"/>
        <v>0.43599921108426609</v>
      </c>
      <c r="O2550" s="9">
        <f t="shared" si="138"/>
        <v>0.34967900991075407</v>
      </c>
    </row>
    <row r="2551" spans="1:15" ht="13.5">
      <c r="A2551">
        <f t="shared" si="139"/>
        <v>2</v>
      </c>
      <c r="B2551" s="3" t="s">
        <v>2586</v>
      </c>
      <c r="C2551" s="4">
        <v>45.046637008975303</v>
      </c>
      <c r="K2551" s="8">
        <v>34999</v>
      </c>
      <c r="L2551">
        <v>593.53</v>
      </c>
      <c r="M2551">
        <v>547.50279999999998</v>
      </c>
      <c r="N2551" s="9">
        <f t="shared" si="137"/>
        <v>0.44116647241647233</v>
      </c>
      <c r="O2551" s="9">
        <f t="shared" si="138"/>
        <v>0.32940656565656568</v>
      </c>
    </row>
    <row r="2552" spans="1:15" ht="13.5">
      <c r="A2552">
        <f t="shared" si="139"/>
        <v>3</v>
      </c>
      <c r="B2552" s="3" t="s">
        <v>2587</v>
      </c>
      <c r="C2552" s="4">
        <v>44.523170370306097</v>
      </c>
      <c r="K2552" s="8">
        <v>35002</v>
      </c>
      <c r="L2552">
        <v>607.1</v>
      </c>
      <c r="M2552">
        <v>550.31880000000001</v>
      </c>
      <c r="N2552" s="9">
        <f t="shared" si="137"/>
        <v>0.46979784529717961</v>
      </c>
      <c r="O2552" s="9">
        <f t="shared" si="138"/>
        <v>0.33232974216196576</v>
      </c>
    </row>
    <row r="2553" spans="1:15" ht="13.5">
      <c r="A2553">
        <f t="shared" si="139"/>
        <v>4</v>
      </c>
      <c r="B2553" s="3" t="s">
        <v>2588</v>
      </c>
      <c r="C2553" s="4">
        <v>44.740500175715297</v>
      </c>
      <c r="K2553" s="8">
        <v>35003</v>
      </c>
      <c r="L2553">
        <v>598.78</v>
      </c>
      <c r="M2553">
        <v>551.88329999999996</v>
      </c>
      <c r="N2553" s="9">
        <f t="shared" si="137"/>
        <v>0.4602253328781154</v>
      </c>
      <c r="O2553" s="9">
        <f t="shared" si="138"/>
        <v>0.34585987416475628</v>
      </c>
    </row>
    <row r="2554" spans="1:15" ht="13.5">
      <c r="A2554">
        <f t="shared" si="139"/>
        <v>5</v>
      </c>
      <c r="B2554" s="3" t="s">
        <v>2589</v>
      </c>
      <c r="C2554" s="4">
        <v>45.8247146291652</v>
      </c>
      <c r="K2554" s="8">
        <v>35004</v>
      </c>
      <c r="L2554">
        <v>600.91</v>
      </c>
      <c r="M2554">
        <v>550.86329999999998</v>
      </c>
      <c r="N2554" s="9">
        <f t="shared" si="137"/>
        <v>0.46954097478662771</v>
      </c>
      <c r="O2554" s="9">
        <f t="shared" si="138"/>
        <v>0.34715047320926362</v>
      </c>
    </row>
    <row r="2555" spans="1:15" ht="13.5">
      <c r="A2555">
        <f t="shared" si="139"/>
        <v>6</v>
      </c>
      <c r="B2555" s="3" t="s">
        <v>2590</v>
      </c>
      <c r="C2555" s="4">
        <v>44.425441569487703</v>
      </c>
      <c r="K2555" s="8">
        <v>35005</v>
      </c>
      <c r="L2555">
        <v>614.69000000000005</v>
      </c>
      <c r="M2555">
        <v>547.58839999999998</v>
      </c>
      <c r="N2555" s="9">
        <f t="shared" si="137"/>
        <v>0.50596565156674922</v>
      </c>
      <c r="O2555" s="9">
        <f t="shared" si="138"/>
        <v>0.34156944410417212</v>
      </c>
    </row>
    <row r="2556" spans="1:15" ht="13.5">
      <c r="A2556">
        <f t="shared" si="139"/>
        <v>7</v>
      </c>
      <c r="B2556" s="3" t="s">
        <v>2591</v>
      </c>
      <c r="C2556" s="4">
        <v>44.425441569487703</v>
      </c>
      <c r="K2556" s="8">
        <v>35006</v>
      </c>
      <c r="L2556">
        <v>621.71</v>
      </c>
      <c r="M2556">
        <v>545.13419999999996</v>
      </c>
      <c r="N2556" s="9">
        <f t="shared" si="137"/>
        <v>0.54862252777362652</v>
      </c>
      <c r="O2556" s="9">
        <f t="shared" si="138"/>
        <v>0.35787924077118505</v>
      </c>
    </row>
    <row r="2557" spans="1:15" ht="13.5">
      <c r="A2557">
        <f t="shared" si="139"/>
        <v>1</v>
      </c>
      <c r="B2557" s="3" t="s">
        <v>2592</v>
      </c>
      <c r="C2557" s="4">
        <v>44.768680623615801</v>
      </c>
      <c r="K2557" s="8">
        <v>35009</v>
      </c>
      <c r="L2557">
        <v>615.72</v>
      </c>
      <c r="M2557">
        <v>511.74110000000002</v>
      </c>
      <c r="N2557" s="9">
        <f t="shared" si="137"/>
        <v>0.53856917963967121</v>
      </c>
      <c r="O2557" s="9">
        <f t="shared" si="138"/>
        <v>0.2787453459606688</v>
      </c>
    </row>
    <row r="2558" spans="1:15" ht="13.5">
      <c r="A2558">
        <f t="shared" si="139"/>
        <v>2</v>
      </c>
      <c r="B2558" s="3" t="s">
        <v>2593</v>
      </c>
      <c r="C2558" s="4">
        <v>43.376562865677002</v>
      </c>
      <c r="K2558" s="8">
        <v>35010</v>
      </c>
      <c r="L2558">
        <v>596.23</v>
      </c>
      <c r="M2558">
        <v>525.99869999999999</v>
      </c>
      <c r="N2558" s="9">
        <f t="shared" si="137"/>
        <v>0.46335656783820944</v>
      </c>
      <c r="O2558" s="9">
        <f t="shared" si="138"/>
        <v>0.29098443942666408</v>
      </c>
    </row>
    <row r="2559" spans="1:15" ht="13.5">
      <c r="A2559">
        <f t="shared" si="139"/>
        <v>3</v>
      </c>
      <c r="B2559" s="3" t="s">
        <v>2594</v>
      </c>
      <c r="C2559" s="4">
        <v>41.112366617275498</v>
      </c>
      <c r="K2559" s="8">
        <v>35011</v>
      </c>
      <c r="L2559">
        <v>598.72</v>
      </c>
      <c r="M2559">
        <v>523.43510000000003</v>
      </c>
      <c r="N2559" s="9">
        <f t="shared" si="137"/>
        <v>0.4663009404388716</v>
      </c>
      <c r="O2559" s="9">
        <f t="shared" si="138"/>
        <v>0.28192373628526646</v>
      </c>
    </row>
    <row r="2560" spans="1:15" ht="13.5">
      <c r="A2560">
        <f t="shared" si="139"/>
        <v>4</v>
      </c>
      <c r="B2560" s="3" t="s">
        <v>2595</v>
      </c>
      <c r="C2560" s="4">
        <v>39.412863315805403</v>
      </c>
      <c r="K2560" s="8">
        <v>35012</v>
      </c>
      <c r="L2560">
        <v>616.95000000000005</v>
      </c>
      <c r="M2560">
        <v>524.36329999999998</v>
      </c>
      <c r="N2560" s="9">
        <f t="shared" ref="N2560:N2623" si="140">L2560 / INDEX(L:L, MAX(ROW(L2560) - 252, 3)) - 1</f>
        <v>0.51913227617452984</v>
      </c>
      <c r="O2560" s="9">
        <f t="shared" ref="O2560:O2623" si="141">M2560 / INDEX(L:L, MAX(ROW(M2560) - 252, 3)) - 1</f>
        <v>0.2911535999212056</v>
      </c>
    </row>
    <row r="2561" spans="1:15" ht="13.5">
      <c r="A2561">
        <f t="shared" si="139"/>
        <v>5</v>
      </c>
      <c r="B2561" s="3" t="s">
        <v>2596</v>
      </c>
      <c r="C2561" s="4">
        <v>40.286549196108801</v>
      </c>
      <c r="K2561" s="8">
        <v>35013</v>
      </c>
      <c r="L2561">
        <v>613.61</v>
      </c>
      <c r="M2561">
        <v>532.61180000000002</v>
      </c>
      <c r="N2561" s="9">
        <f t="shared" si="140"/>
        <v>0.51590987697020618</v>
      </c>
      <c r="O2561" s="9">
        <f t="shared" si="141"/>
        <v>0.31580562280745106</v>
      </c>
    </row>
    <row r="2562" spans="1:15" ht="13.5">
      <c r="A2562">
        <f t="shared" si="139"/>
        <v>6</v>
      </c>
      <c r="B2562" s="3" t="s">
        <v>2597</v>
      </c>
      <c r="C2562" s="4">
        <v>38.350697601912302</v>
      </c>
      <c r="K2562" s="8">
        <v>35016</v>
      </c>
      <c r="L2562">
        <v>608.32000000000005</v>
      </c>
      <c r="M2562">
        <v>532.66240000000005</v>
      </c>
      <c r="N2562" s="9">
        <f t="shared" si="140"/>
        <v>0.47589586820971941</v>
      </c>
      <c r="O2562" s="9">
        <f t="shared" si="141"/>
        <v>0.2923366572045516</v>
      </c>
    </row>
    <row r="2563" spans="1:15" ht="13.5">
      <c r="A2563">
        <f t="shared" ref="A2563:A2626" si="142">WEEKDAY(B2563,2)</f>
        <v>7</v>
      </c>
      <c r="B2563" s="3" t="s">
        <v>2598</v>
      </c>
      <c r="C2563" s="4">
        <v>38.350697601912302</v>
      </c>
      <c r="K2563" s="8">
        <v>35017</v>
      </c>
      <c r="L2563">
        <v>591.67999999999995</v>
      </c>
      <c r="M2563">
        <v>529.15030000000002</v>
      </c>
      <c r="N2563" s="9">
        <f t="shared" si="140"/>
        <v>0.43688377288843561</v>
      </c>
      <c r="O2563" s="9">
        <f t="shared" si="141"/>
        <v>0.28503157025596204</v>
      </c>
    </row>
    <row r="2564" spans="1:15" ht="13.5">
      <c r="A2564">
        <f t="shared" si="142"/>
        <v>1</v>
      </c>
      <c r="B2564" s="3" t="s">
        <v>2599</v>
      </c>
      <c r="C2564" s="4">
        <v>37.758892151004297</v>
      </c>
      <c r="K2564" s="8">
        <v>35018</v>
      </c>
      <c r="L2564">
        <v>593.48</v>
      </c>
      <c r="M2564">
        <v>527.42240000000004</v>
      </c>
      <c r="N2564" s="9">
        <f t="shared" si="140"/>
        <v>0.43797247528590799</v>
      </c>
      <c r="O2564" s="9">
        <f t="shared" si="141"/>
        <v>0.27791820120178334</v>
      </c>
    </row>
    <row r="2565" spans="1:15" ht="13.5">
      <c r="A2565">
        <f t="shared" si="142"/>
        <v>2</v>
      </c>
      <c r="B2565" s="3" t="s">
        <v>2600</v>
      </c>
      <c r="C2565" s="4">
        <v>40.882239381241597</v>
      </c>
      <c r="K2565" s="8">
        <v>35019</v>
      </c>
      <c r="L2565">
        <v>591.70000000000005</v>
      </c>
      <c r="M2565">
        <v>525.64850000000001</v>
      </c>
      <c r="N2565" s="9">
        <f t="shared" si="140"/>
        <v>0.43972942722273589</v>
      </c>
      <c r="O2565" s="9">
        <f t="shared" si="141"/>
        <v>0.27901236069881752</v>
      </c>
    </row>
    <row r="2566" spans="1:15" ht="13.5">
      <c r="A2566">
        <f t="shared" si="142"/>
        <v>3</v>
      </c>
      <c r="B2566" s="3" t="s">
        <v>2601</v>
      </c>
      <c r="C2566" s="4">
        <v>40.712589639248002</v>
      </c>
      <c r="K2566" s="8">
        <v>35020</v>
      </c>
      <c r="L2566">
        <v>588.80999999999995</v>
      </c>
      <c r="M2566">
        <v>518.73910000000001</v>
      </c>
      <c r="N2566" s="9">
        <f t="shared" si="140"/>
        <v>0.42766045147055243</v>
      </c>
      <c r="O2566" s="9">
        <f t="shared" si="141"/>
        <v>0.25776277186431629</v>
      </c>
    </row>
    <row r="2567" spans="1:15" ht="13.5">
      <c r="A2567">
        <f t="shared" si="142"/>
        <v>4</v>
      </c>
      <c r="B2567" s="3" t="s">
        <v>2602</v>
      </c>
      <c r="C2567" s="4">
        <v>41.658107207997801</v>
      </c>
      <c r="K2567" s="8">
        <v>35023</v>
      </c>
      <c r="L2567">
        <v>571.66999999999996</v>
      </c>
      <c r="M2567">
        <v>514.33960000000002</v>
      </c>
      <c r="N2567" s="9">
        <f t="shared" si="140"/>
        <v>0.39676993745113376</v>
      </c>
      <c r="O2567" s="9">
        <f t="shared" si="141"/>
        <v>0.25669370602032848</v>
      </c>
    </row>
    <row r="2568" spans="1:15" ht="13.5">
      <c r="A2568">
        <f t="shared" si="142"/>
        <v>5</v>
      </c>
      <c r="B2568" s="3" t="s">
        <v>2603</v>
      </c>
      <c r="C2568" s="4">
        <v>41.815496138206299</v>
      </c>
      <c r="K2568" s="8">
        <v>35024</v>
      </c>
      <c r="L2568">
        <v>574.22</v>
      </c>
      <c r="M2568">
        <v>514.44550000000004</v>
      </c>
      <c r="N2568" s="9">
        <f t="shared" si="140"/>
        <v>0.44301761616364699</v>
      </c>
      <c r="O2568" s="9">
        <f t="shared" si="141"/>
        <v>0.29280401075566065</v>
      </c>
    </row>
    <row r="2569" spans="1:15" ht="13.5">
      <c r="A2569">
        <f t="shared" si="142"/>
        <v>6</v>
      </c>
      <c r="B2569" s="3" t="s">
        <v>2604</v>
      </c>
      <c r="C2569" s="4">
        <v>40.9832269895279</v>
      </c>
      <c r="K2569" s="8">
        <v>35025</v>
      </c>
      <c r="L2569">
        <v>569.04</v>
      </c>
      <c r="M2569">
        <v>522.75480000000005</v>
      </c>
      <c r="N2569" s="9">
        <f t="shared" si="140"/>
        <v>0.4327366115265503</v>
      </c>
      <c r="O2569" s="9">
        <f t="shared" si="141"/>
        <v>0.31619910869401013</v>
      </c>
    </row>
    <row r="2570" spans="1:15" ht="13.5">
      <c r="A2570">
        <f t="shared" si="142"/>
        <v>7</v>
      </c>
      <c r="B2570" s="3" t="s">
        <v>2605</v>
      </c>
      <c r="C2570" s="4">
        <v>40.9832269895279</v>
      </c>
      <c r="K2570" s="8">
        <v>35027</v>
      </c>
      <c r="L2570">
        <v>578.32000000000005</v>
      </c>
      <c r="M2570">
        <v>524.06029999999998</v>
      </c>
      <c r="N2570" s="9">
        <f t="shared" si="140"/>
        <v>0.44158336864670855</v>
      </c>
      <c r="O2570" s="9">
        <f t="shared" si="141"/>
        <v>0.30632973552359344</v>
      </c>
    </row>
    <row r="2571" spans="1:15" ht="13.5">
      <c r="A2571">
        <f t="shared" si="142"/>
        <v>1</v>
      </c>
      <c r="B2571" s="3" t="s">
        <v>2606</v>
      </c>
      <c r="C2571" s="4">
        <v>41.715808121164599</v>
      </c>
      <c r="K2571" s="8">
        <v>35030</v>
      </c>
      <c r="L2571">
        <v>573.91</v>
      </c>
      <c r="M2571">
        <v>520.17129999999997</v>
      </c>
      <c r="N2571" s="9">
        <f t="shared" si="140"/>
        <v>0.42120251597246283</v>
      </c>
      <c r="O2571" s="9">
        <f t="shared" si="141"/>
        <v>0.28812664058243764</v>
      </c>
    </row>
    <row r="2572" spans="1:15" ht="13.5">
      <c r="A2572">
        <f t="shared" si="142"/>
        <v>2</v>
      </c>
      <c r="B2572" s="3" t="s">
        <v>2607</v>
      </c>
      <c r="C2572" s="4">
        <v>41.306382895458903</v>
      </c>
      <c r="K2572" s="8">
        <v>35031</v>
      </c>
      <c r="L2572">
        <v>598</v>
      </c>
      <c r="M2572">
        <v>518.86810000000003</v>
      </c>
      <c r="N2572" s="9">
        <f t="shared" si="140"/>
        <v>0.46174529454900992</v>
      </c>
      <c r="O2572" s="9">
        <f t="shared" si="141"/>
        <v>0.26831605964311911</v>
      </c>
    </row>
    <row r="2573" spans="1:15" ht="13.5">
      <c r="A2573">
        <f t="shared" si="142"/>
        <v>3</v>
      </c>
      <c r="B2573" s="3" t="s">
        <v>2608</v>
      </c>
      <c r="C2573" s="4">
        <v>40.381620078233603</v>
      </c>
      <c r="K2573" s="8">
        <v>35032</v>
      </c>
      <c r="L2573">
        <v>599.58000000000004</v>
      </c>
      <c r="M2573">
        <v>511.35300000000001</v>
      </c>
      <c r="N2573" s="9">
        <f t="shared" si="140"/>
        <v>0.48110271231658519</v>
      </c>
      <c r="O2573" s="9">
        <f t="shared" si="141"/>
        <v>0.2631614050689195</v>
      </c>
    </row>
    <row r="2574" spans="1:15" ht="13.5">
      <c r="A2574">
        <f t="shared" si="142"/>
        <v>4</v>
      </c>
      <c r="B2574" s="3" t="s">
        <v>2609</v>
      </c>
      <c r="C2574" s="4">
        <v>39.356477997794201</v>
      </c>
      <c r="K2574" s="8">
        <v>35033</v>
      </c>
      <c r="L2574">
        <v>593.72</v>
      </c>
      <c r="M2574">
        <v>514.96280000000002</v>
      </c>
      <c r="N2574" s="9">
        <f t="shared" si="140"/>
        <v>0.493034250364633</v>
      </c>
      <c r="O2574" s="9">
        <f t="shared" si="141"/>
        <v>0.29498264849368794</v>
      </c>
    </row>
    <row r="2575" spans="1:15" ht="13.5">
      <c r="A2575">
        <f t="shared" si="142"/>
        <v>5</v>
      </c>
      <c r="B2575" s="3" t="s">
        <v>2610</v>
      </c>
      <c r="C2575" s="4">
        <v>40.436980539486697</v>
      </c>
      <c r="K2575" s="8">
        <v>35034</v>
      </c>
      <c r="L2575">
        <v>587.02</v>
      </c>
      <c r="M2575">
        <v>520.12149999999997</v>
      </c>
      <c r="N2575" s="9">
        <f t="shared" si="140"/>
        <v>0.46010347229131421</v>
      </c>
      <c r="O2575" s="9">
        <f t="shared" si="141"/>
        <v>0.29370585016416273</v>
      </c>
    </row>
    <row r="2576" spans="1:15" ht="13.5">
      <c r="A2576">
        <f t="shared" si="142"/>
        <v>6</v>
      </c>
      <c r="B2576" s="3" t="s">
        <v>2611</v>
      </c>
      <c r="C2576" s="4">
        <v>40.366325717725701</v>
      </c>
      <c r="K2576" s="8">
        <v>35037</v>
      </c>
      <c r="L2576">
        <v>598</v>
      </c>
      <c r="M2576">
        <v>517.84349999999995</v>
      </c>
      <c r="N2576" s="9">
        <f t="shared" si="140"/>
        <v>0.48493953465272788</v>
      </c>
      <c r="O2576" s="9">
        <f t="shared" si="141"/>
        <v>0.28589679918551814</v>
      </c>
    </row>
    <row r="2577" spans="1:15" ht="13.5">
      <c r="A2577">
        <f t="shared" si="142"/>
        <v>7</v>
      </c>
      <c r="B2577" s="3" t="s">
        <v>2612</v>
      </c>
      <c r="C2577" s="4">
        <v>40.366325717725701</v>
      </c>
      <c r="K2577" s="8">
        <v>35038</v>
      </c>
      <c r="L2577">
        <v>591.23</v>
      </c>
      <c r="M2577">
        <v>521.88689999999997</v>
      </c>
      <c r="N2577" s="9">
        <f t="shared" si="140"/>
        <v>0.4781489074453722</v>
      </c>
      <c r="O2577" s="9">
        <f t="shared" si="141"/>
        <v>0.30478248912445616</v>
      </c>
    </row>
    <row r="2578" spans="1:15" ht="13.5">
      <c r="A2578">
        <f t="shared" si="142"/>
        <v>1</v>
      </c>
      <c r="B2578" s="3" t="s">
        <v>2613</v>
      </c>
      <c r="C2578" s="4">
        <v>41.575275769040502</v>
      </c>
      <c r="K2578" s="8">
        <v>35039</v>
      </c>
      <c r="L2578">
        <v>589.98</v>
      </c>
      <c r="M2578">
        <v>522.77340000000004</v>
      </c>
      <c r="N2578" s="9">
        <f t="shared" si="140"/>
        <v>0.49078963992419466</v>
      </c>
      <c r="O2578" s="9">
        <f t="shared" si="141"/>
        <v>0.32096879343019591</v>
      </c>
    </row>
    <row r="2579" spans="1:15" ht="13.5">
      <c r="A2579">
        <f t="shared" si="142"/>
        <v>2</v>
      </c>
      <c r="B2579" s="3" t="s">
        <v>2614</v>
      </c>
      <c r="C2579" s="4">
        <v>40.446156551173097</v>
      </c>
      <c r="K2579" s="8">
        <v>35040</v>
      </c>
      <c r="L2579">
        <v>587.13</v>
      </c>
      <c r="M2579">
        <v>520.44240000000002</v>
      </c>
      <c r="N2579" s="9">
        <f t="shared" si="140"/>
        <v>0.51988092156355159</v>
      </c>
      <c r="O2579" s="9">
        <f t="shared" si="141"/>
        <v>0.3472492881180429</v>
      </c>
    </row>
    <row r="2580" spans="1:15" ht="13.5">
      <c r="A2580">
        <f t="shared" si="142"/>
        <v>3</v>
      </c>
      <c r="B2580" s="3" t="s">
        <v>2615</v>
      </c>
      <c r="C2580" s="4">
        <v>41.299458494861902</v>
      </c>
      <c r="K2580" s="8">
        <v>35041</v>
      </c>
      <c r="L2580">
        <v>599.38</v>
      </c>
      <c r="M2580">
        <v>524.39670000000001</v>
      </c>
      <c r="N2580" s="9">
        <f t="shared" si="140"/>
        <v>0.54228958134987004</v>
      </c>
      <c r="O2580" s="9">
        <f t="shared" si="141"/>
        <v>0.34934693667498662</v>
      </c>
    </row>
    <row r="2581" spans="1:15" ht="13.5">
      <c r="A2581">
        <f t="shared" si="142"/>
        <v>4</v>
      </c>
      <c r="B2581" s="3" t="s">
        <v>2616</v>
      </c>
      <c r="C2581" s="4">
        <v>41.020885851703802</v>
      </c>
      <c r="K2581" s="8">
        <v>35044</v>
      </c>
      <c r="L2581">
        <v>596.11</v>
      </c>
      <c r="M2581">
        <v>524.55219999999997</v>
      </c>
      <c r="N2581" s="9">
        <f t="shared" si="140"/>
        <v>0.53288932318452997</v>
      </c>
      <c r="O2581" s="9">
        <f t="shared" si="141"/>
        <v>0.34887934581361857</v>
      </c>
    </row>
    <row r="2582" spans="1:15" ht="13.5">
      <c r="A2582">
        <f t="shared" si="142"/>
        <v>5</v>
      </c>
      <c r="B2582" s="3" t="s">
        <v>2617</v>
      </c>
      <c r="C2582" s="4">
        <v>41.944689509569599</v>
      </c>
      <c r="K2582" s="8">
        <v>35045</v>
      </c>
      <c r="L2582">
        <v>585.04</v>
      </c>
      <c r="M2582">
        <v>526.20630000000006</v>
      </c>
      <c r="N2582" s="9">
        <f t="shared" si="140"/>
        <v>0.50966376796635093</v>
      </c>
      <c r="O2582" s="9">
        <f t="shared" si="141"/>
        <v>0.35784661832632336</v>
      </c>
    </row>
    <row r="2583" spans="1:15" ht="13.5">
      <c r="A2583">
        <f t="shared" si="142"/>
        <v>6</v>
      </c>
      <c r="B2583" s="3" t="s">
        <v>2618</v>
      </c>
      <c r="C2583" s="4">
        <v>40.184633980509297</v>
      </c>
      <c r="K2583" s="8">
        <v>35046</v>
      </c>
      <c r="L2583">
        <v>587.54</v>
      </c>
      <c r="M2583">
        <v>522.78359999999998</v>
      </c>
      <c r="N2583" s="9">
        <f t="shared" si="140"/>
        <v>0.50016596450912809</v>
      </c>
      <c r="O2583" s="9">
        <f t="shared" si="141"/>
        <v>0.33482343929528913</v>
      </c>
    </row>
    <row r="2584" spans="1:15" ht="13.5">
      <c r="A2584">
        <f t="shared" si="142"/>
        <v>7</v>
      </c>
      <c r="B2584" s="3" t="s">
        <v>2619</v>
      </c>
      <c r="C2584" s="4">
        <v>40.184633980509297</v>
      </c>
      <c r="K2584" s="8">
        <v>35047</v>
      </c>
      <c r="L2584">
        <v>566.29</v>
      </c>
      <c r="M2584">
        <v>523.16110000000003</v>
      </c>
      <c r="N2584" s="9">
        <f t="shared" si="140"/>
        <v>0.4383794767589535</v>
      </c>
      <c r="O2584" s="9">
        <f t="shared" si="141"/>
        <v>0.32883185166370343</v>
      </c>
    </row>
    <row r="2585" spans="1:15" ht="13.5">
      <c r="A2585">
        <f t="shared" si="142"/>
        <v>1</v>
      </c>
      <c r="B2585" s="3" t="s">
        <v>2620</v>
      </c>
      <c r="C2585" s="4">
        <v>41.297373523708899</v>
      </c>
      <c r="K2585" s="8">
        <v>35048</v>
      </c>
      <c r="L2585">
        <v>563.28</v>
      </c>
      <c r="M2585">
        <v>526.73519999999996</v>
      </c>
      <c r="N2585" s="9">
        <f t="shared" si="140"/>
        <v>0.43690211984388139</v>
      </c>
      <c r="O2585" s="9">
        <f t="shared" si="141"/>
        <v>0.34367796739879086</v>
      </c>
    </row>
    <row r="2586" spans="1:15" ht="13.5">
      <c r="A2586">
        <f t="shared" si="142"/>
        <v>2</v>
      </c>
      <c r="B2586" s="3" t="s">
        <v>2621</v>
      </c>
      <c r="C2586" s="4">
        <v>42.431712556612197</v>
      </c>
      <c r="K2586" s="8">
        <v>35051</v>
      </c>
      <c r="L2586">
        <v>548.04</v>
      </c>
      <c r="M2586">
        <v>526.73519999999996</v>
      </c>
      <c r="N2586" s="9">
        <f t="shared" si="140"/>
        <v>0.40371907176886412</v>
      </c>
      <c r="O2586" s="9">
        <f t="shared" si="141"/>
        <v>0.34915014599661887</v>
      </c>
    </row>
    <row r="2587" spans="1:15" ht="13.5">
      <c r="A2587">
        <f t="shared" si="142"/>
        <v>3</v>
      </c>
      <c r="B2587" s="3" t="s">
        <v>2622</v>
      </c>
      <c r="C2587" s="4">
        <v>41.636790921537603</v>
      </c>
      <c r="K2587" s="8">
        <v>35052</v>
      </c>
      <c r="L2587">
        <v>575.01</v>
      </c>
      <c r="M2587">
        <v>529.97190000000001</v>
      </c>
      <c r="N2587" s="9">
        <f t="shared" si="140"/>
        <v>0.47208212795371329</v>
      </c>
      <c r="O2587" s="9">
        <f t="shared" si="141"/>
        <v>0.35678016435831128</v>
      </c>
    </row>
    <row r="2588" spans="1:15" ht="13.5">
      <c r="A2588">
        <f t="shared" si="142"/>
        <v>4</v>
      </c>
      <c r="B2588" s="3" t="s">
        <v>2623</v>
      </c>
      <c r="C2588" s="4">
        <v>41.941126085259597</v>
      </c>
      <c r="K2588" s="8">
        <v>35053</v>
      </c>
      <c r="L2588">
        <v>565.15</v>
      </c>
      <c r="M2588">
        <v>532.73140000000001</v>
      </c>
      <c r="N2588" s="9">
        <f t="shared" si="140"/>
        <v>0.420688788335847</v>
      </c>
      <c r="O2588" s="9">
        <f t="shared" si="141"/>
        <v>0.33919406737053803</v>
      </c>
    </row>
    <row r="2589" spans="1:15" ht="13.5">
      <c r="A2589">
        <f t="shared" si="142"/>
        <v>5</v>
      </c>
      <c r="B2589" s="3" t="s">
        <v>2624</v>
      </c>
      <c r="C2589" s="4">
        <v>41.837860314929998</v>
      </c>
      <c r="K2589" s="8">
        <v>35054</v>
      </c>
      <c r="L2589">
        <v>580.76</v>
      </c>
      <c r="M2589">
        <v>533.06129999999996</v>
      </c>
      <c r="N2589" s="9">
        <f t="shared" si="140"/>
        <v>0.4526263131565782</v>
      </c>
      <c r="O2589" s="9">
        <f t="shared" si="141"/>
        <v>0.33331990995497729</v>
      </c>
    </row>
    <row r="2590" spans="1:15" ht="13.5">
      <c r="A2590">
        <f t="shared" si="142"/>
        <v>6</v>
      </c>
      <c r="B2590" s="3" t="s">
        <v>2625</v>
      </c>
      <c r="C2590" s="4">
        <v>40.613122397699698</v>
      </c>
      <c r="K2590" s="8">
        <v>35055</v>
      </c>
      <c r="L2590">
        <v>585.17999999999995</v>
      </c>
      <c r="M2590">
        <v>529.72820000000002</v>
      </c>
      <c r="N2590" s="9">
        <f t="shared" si="140"/>
        <v>0.45875607628069304</v>
      </c>
      <c r="O2590" s="9">
        <f t="shared" si="141"/>
        <v>0.32052399351863414</v>
      </c>
    </row>
    <row r="2591" spans="1:15" ht="13.5">
      <c r="A2591">
        <f t="shared" si="142"/>
        <v>7</v>
      </c>
      <c r="B2591" s="3" t="s">
        <v>2626</v>
      </c>
      <c r="C2591" s="4">
        <v>40.613122397699698</v>
      </c>
      <c r="K2591" s="8">
        <v>35059</v>
      </c>
      <c r="L2591">
        <v>585.09</v>
      </c>
      <c r="M2591">
        <v>533.41589999999997</v>
      </c>
      <c r="N2591" s="9">
        <f t="shared" si="140"/>
        <v>0.44813503947726674</v>
      </c>
      <c r="O2591" s="9">
        <f t="shared" si="141"/>
        <v>0.32023834863747735</v>
      </c>
    </row>
    <row r="2592" spans="1:15" ht="13.5">
      <c r="A2592">
        <f t="shared" si="142"/>
        <v>1</v>
      </c>
      <c r="B2592" s="3" t="s">
        <v>2627</v>
      </c>
      <c r="C2592" s="4">
        <v>40.776000830518903</v>
      </c>
      <c r="K2592" s="8">
        <v>35060</v>
      </c>
      <c r="L2592">
        <v>580.37</v>
      </c>
      <c r="M2592">
        <v>540.625</v>
      </c>
      <c r="N2592" s="9">
        <f t="shared" si="140"/>
        <v>0.44998251136761103</v>
      </c>
      <c r="O2592" s="9">
        <f t="shared" si="141"/>
        <v>0.35068455503922458</v>
      </c>
    </row>
    <row r="2593" spans="1:15" ht="13.5">
      <c r="A2593">
        <f t="shared" si="142"/>
        <v>2</v>
      </c>
      <c r="B2593" s="3" t="s">
        <v>2628</v>
      </c>
      <c r="C2593" s="4">
        <v>40.5154337004846</v>
      </c>
      <c r="K2593" s="8">
        <v>35061</v>
      </c>
      <c r="L2593">
        <v>571.96</v>
      </c>
      <c r="M2593">
        <v>542.07119999999998</v>
      </c>
      <c r="N2593" s="9">
        <f t="shared" si="140"/>
        <v>0.40769363294036576</v>
      </c>
      <c r="O2593" s="9">
        <f t="shared" si="141"/>
        <v>0.33413206664861805</v>
      </c>
    </row>
    <row r="2594" spans="1:15" ht="13.5">
      <c r="A2594">
        <f t="shared" si="142"/>
        <v>3</v>
      </c>
      <c r="B2594" s="3" t="s">
        <v>2629</v>
      </c>
      <c r="C2594" s="4">
        <v>40.049544460348301</v>
      </c>
      <c r="K2594" s="8">
        <v>35062</v>
      </c>
      <c r="L2594">
        <v>576.23</v>
      </c>
      <c r="M2594">
        <v>539.32860000000005</v>
      </c>
      <c r="N2594" s="9">
        <f t="shared" si="140"/>
        <v>0.42535928958369418</v>
      </c>
      <c r="O2594" s="9">
        <f t="shared" si="141"/>
        <v>0.33408019392979948</v>
      </c>
    </row>
    <row r="2595" spans="1:15" ht="13.5">
      <c r="A2595">
        <f t="shared" si="142"/>
        <v>4</v>
      </c>
      <c r="B2595" s="3" t="s">
        <v>2630</v>
      </c>
      <c r="C2595" s="4">
        <v>38.1585885419276</v>
      </c>
      <c r="K2595" s="8">
        <v>35066</v>
      </c>
      <c r="L2595">
        <v>585.94000000000005</v>
      </c>
      <c r="M2595">
        <v>537.74720000000002</v>
      </c>
      <c r="N2595" s="9">
        <f t="shared" si="140"/>
        <v>0.47221105527638207</v>
      </c>
      <c r="O2595" s="9">
        <f t="shared" si="141"/>
        <v>0.35112361809045223</v>
      </c>
    </row>
    <row r="2596" spans="1:15" ht="13.5">
      <c r="A2596">
        <f t="shared" si="142"/>
        <v>5</v>
      </c>
      <c r="B2596" s="3" t="s">
        <v>2631</v>
      </c>
      <c r="C2596" s="4">
        <v>36.049351028088097</v>
      </c>
      <c r="K2596" s="8">
        <v>35067</v>
      </c>
      <c r="L2596">
        <v>572.29</v>
      </c>
      <c r="M2596">
        <v>536.30309999999997</v>
      </c>
      <c r="N2596" s="9">
        <f t="shared" si="140"/>
        <v>0.43197798073314142</v>
      </c>
      <c r="O2596" s="9">
        <f t="shared" si="141"/>
        <v>0.34193194044789199</v>
      </c>
    </row>
    <row r="2597" spans="1:15" ht="13.5">
      <c r="A2597">
        <f t="shared" si="142"/>
        <v>6</v>
      </c>
      <c r="B2597" s="3" t="s">
        <v>2632</v>
      </c>
      <c r="C2597" s="4">
        <v>35.314381584848498</v>
      </c>
      <c r="K2597" s="8">
        <v>35068</v>
      </c>
      <c r="L2597">
        <v>563.48</v>
      </c>
      <c r="M2597">
        <v>538.005</v>
      </c>
      <c r="N2597" s="9">
        <f t="shared" si="140"/>
        <v>0.41570775337922727</v>
      </c>
      <c r="O2597" s="9">
        <f t="shared" si="141"/>
        <v>0.35170343198834231</v>
      </c>
    </row>
    <row r="2598" spans="1:15" ht="13.5">
      <c r="A2598">
        <f t="shared" si="142"/>
        <v>7</v>
      </c>
      <c r="B2598" s="3" t="s">
        <v>2633</v>
      </c>
      <c r="C2598" s="4">
        <v>35.314381584848498</v>
      </c>
      <c r="K2598" s="8">
        <v>35069</v>
      </c>
      <c r="L2598">
        <v>565.14</v>
      </c>
      <c r="M2598">
        <v>538.03269999999998</v>
      </c>
      <c r="N2598" s="9">
        <f t="shared" si="140"/>
        <v>0.40725615677681226</v>
      </c>
      <c r="O2598" s="9">
        <f t="shared" si="141"/>
        <v>0.33975621902935838</v>
      </c>
    </row>
    <row r="2599" spans="1:15" ht="13.5">
      <c r="A2599">
        <f t="shared" si="142"/>
        <v>1</v>
      </c>
      <c r="B2599" s="3" t="s">
        <v>2634</v>
      </c>
      <c r="C2599" s="4">
        <v>36.956803542613102</v>
      </c>
      <c r="K2599" s="8">
        <v>35072</v>
      </c>
      <c r="L2599">
        <v>563.15</v>
      </c>
      <c r="M2599">
        <v>542.96609999999998</v>
      </c>
      <c r="N2599" s="9">
        <f t="shared" si="140"/>
        <v>0.39555919014695307</v>
      </c>
      <c r="O2599" s="9">
        <f t="shared" si="141"/>
        <v>0.34554085198126527</v>
      </c>
    </row>
    <row r="2600" spans="1:15" ht="13.5">
      <c r="A2600">
        <f t="shared" si="142"/>
        <v>2</v>
      </c>
      <c r="B2600" s="3" t="s">
        <v>2635</v>
      </c>
      <c r="C2600" s="4">
        <v>39.536238111650597</v>
      </c>
      <c r="K2600" s="8">
        <v>35073</v>
      </c>
      <c r="L2600">
        <v>534.41999999999996</v>
      </c>
      <c r="M2600">
        <v>544.55920000000003</v>
      </c>
      <c r="N2600" s="9">
        <f t="shared" si="140"/>
        <v>0.31123487989793164</v>
      </c>
      <c r="O2600" s="9">
        <f t="shared" si="141"/>
        <v>0.33611207890669093</v>
      </c>
    </row>
    <row r="2601" spans="1:15" ht="13.5">
      <c r="A2601">
        <f t="shared" si="142"/>
        <v>3</v>
      </c>
      <c r="B2601" s="3" t="s">
        <v>2636</v>
      </c>
      <c r="C2601" s="4">
        <v>39.646326863848998</v>
      </c>
      <c r="K2601" s="8">
        <v>35074</v>
      </c>
      <c r="L2601">
        <v>535.29</v>
      </c>
      <c r="M2601">
        <v>541.75570000000005</v>
      </c>
      <c r="N2601" s="9">
        <f t="shared" si="140"/>
        <v>0.31488577745025781</v>
      </c>
      <c r="O2601" s="9">
        <f t="shared" si="141"/>
        <v>0.33076811594202904</v>
      </c>
    </row>
    <row r="2602" spans="1:15" ht="13.5">
      <c r="A2602">
        <f t="shared" si="142"/>
        <v>4</v>
      </c>
      <c r="B2602" s="3" t="s">
        <v>2637</v>
      </c>
      <c r="C2602" s="4">
        <v>36.9408715852082</v>
      </c>
      <c r="K2602" s="8">
        <v>35075</v>
      </c>
      <c r="L2602">
        <v>555.20000000000005</v>
      </c>
      <c r="M2602">
        <v>540.42190000000005</v>
      </c>
      <c r="N2602" s="9">
        <f t="shared" si="140"/>
        <v>0.3630560738485713</v>
      </c>
      <c r="O2602" s="9">
        <f t="shared" si="141"/>
        <v>0.32677477167828739</v>
      </c>
    </row>
    <row r="2603" spans="1:15" ht="13.5">
      <c r="A2603">
        <f t="shared" si="142"/>
        <v>5</v>
      </c>
      <c r="B2603" s="3" t="s">
        <v>2638</v>
      </c>
      <c r="C2603" s="4">
        <v>36.598495492257598</v>
      </c>
      <c r="K2603" s="8">
        <v>35076</v>
      </c>
      <c r="L2603">
        <v>552.71</v>
      </c>
      <c r="M2603">
        <v>530.62180000000001</v>
      </c>
      <c r="N2603" s="9">
        <f t="shared" si="140"/>
        <v>0.34649678425258235</v>
      </c>
      <c r="O2603" s="9">
        <f t="shared" si="141"/>
        <v>0.29268612356265833</v>
      </c>
    </row>
    <row r="2604" spans="1:15" ht="13.5">
      <c r="A2604">
        <f t="shared" si="142"/>
        <v>6</v>
      </c>
      <c r="B2604" s="3" t="s">
        <v>2639</v>
      </c>
      <c r="C2604" s="4">
        <v>36.865504156690101</v>
      </c>
      <c r="K2604" s="8">
        <v>35079</v>
      </c>
      <c r="L2604">
        <v>534.44000000000005</v>
      </c>
      <c r="M2604">
        <v>528.75530000000003</v>
      </c>
      <c r="N2604" s="9">
        <f t="shared" si="140"/>
        <v>0.29201015351142301</v>
      </c>
      <c r="O2604" s="9">
        <f t="shared" si="141"/>
        <v>0.27826737580079786</v>
      </c>
    </row>
    <row r="2605" spans="1:15" ht="13.5">
      <c r="A2605">
        <f t="shared" si="142"/>
        <v>7</v>
      </c>
      <c r="B2605" s="3" t="s">
        <v>2640</v>
      </c>
      <c r="C2605" s="4">
        <v>36.865504156690101</v>
      </c>
      <c r="K2605" s="8">
        <v>35080</v>
      </c>
      <c r="L2605">
        <v>546.04999999999995</v>
      </c>
      <c r="M2605">
        <v>529.3528</v>
      </c>
      <c r="N2605" s="9">
        <f t="shared" si="140"/>
        <v>0.30981793758545417</v>
      </c>
      <c r="O2605" s="9">
        <f t="shared" si="141"/>
        <v>0.26976612535680888</v>
      </c>
    </row>
    <row r="2606" spans="1:15" ht="13.5">
      <c r="A2606">
        <f t="shared" si="142"/>
        <v>1</v>
      </c>
      <c r="B2606" s="3" t="s">
        <v>2641</v>
      </c>
      <c r="C2606" s="4">
        <v>27.468755571717502</v>
      </c>
      <c r="K2606" s="8">
        <v>35081</v>
      </c>
      <c r="L2606">
        <v>545.51</v>
      </c>
      <c r="M2606">
        <v>532.35749999999996</v>
      </c>
      <c r="N2606" s="9">
        <f t="shared" si="140"/>
        <v>0.30112579306396992</v>
      </c>
      <c r="O2606" s="9">
        <f t="shared" si="141"/>
        <v>0.26975504460239463</v>
      </c>
    </row>
    <row r="2607" spans="1:15" ht="13.5">
      <c r="A2607">
        <f t="shared" si="142"/>
        <v>2</v>
      </c>
      <c r="B2607" s="3" t="s">
        <v>2642</v>
      </c>
      <c r="C2607" s="4">
        <v>34.692467138472601</v>
      </c>
      <c r="K2607" s="8">
        <v>35082</v>
      </c>
      <c r="L2607">
        <v>554.32000000000005</v>
      </c>
      <c r="M2607">
        <v>536.721</v>
      </c>
      <c r="N2607" s="9">
        <f t="shared" si="140"/>
        <v>0.32666395423976269</v>
      </c>
      <c r="O2607" s="9">
        <f t="shared" si="141"/>
        <v>0.28454395328243542</v>
      </c>
    </row>
    <row r="2608" spans="1:15" ht="13.5">
      <c r="A2608">
        <f t="shared" si="142"/>
        <v>3</v>
      </c>
      <c r="B2608" s="3" t="s">
        <v>2643</v>
      </c>
      <c r="C2608" s="4">
        <v>33.502922481774803</v>
      </c>
      <c r="K2608" s="8">
        <v>35083</v>
      </c>
      <c r="L2608">
        <v>564.64</v>
      </c>
      <c r="M2608">
        <v>536.721</v>
      </c>
      <c r="N2608" s="9">
        <f t="shared" si="140"/>
        <v>0.37673420622729381</v>
      </c>
      <c r="O2608" s="9">
        <f t="shared" si="141"/>
        <v>0.30866066856850272</v>
      </c>
    </row>
    <row r="2609" spans="1:15" ht="13.5">
      <c r="A2609">
        <f t="shared" si="142"/>
        <v>4</v>
      </c>
      <c r="B2609" s="3" t="s">
        <v>2644</v>
      </c>
      <c r="C2609" s="4">
        <v>31.356734785942901</v>
      </c>
      <c r="K2609" s="8">
        <v>35086</v>
      </c>
      <c r="L2609">
        <v>571.25</v>
      </c>
      <c r="M2609">
        <v>535.89290000000005</v>
      </c>
      <c r="N2609" s="9">
        <f t="shared" si="140"/>
        <v>0.38689941489232571</v>
      </c>
      <c r="O2609" s="9">
        <f t="shared" si="141"/>
        <v>0.30105829226249736</v>
      </c>
    </row>
    <row r="2610" spans="1:15" ht="13.5">
      <c r="A2610">
        <f t="shared" si="142"/>
        <v>5</v>
      </c>
      <c r="B2610" s="3" t="s">
        <v>2645</v>
      </c>
      <c r="C2610" s="4">
        <v>32.111819887429697</v>
      </c>
      <c r="K2610" s="8">
        <v>35087</v>
      </c>
      <c r="L2610">
        <v>567.35</v>
      </c>
      <c r="M2610">
        <v>538.98329999999999</v>
      </c>
      <c r="N2610" s="9">
        <f t="shared" si="140"/>
        <v>0.37173597678916837</v>
      </c>
      <c r="O2610" s="9">
        <f t="shared" si="141"/>
        <v>0.30315111218568647</v>
      </c>
    </row>
    <row r="2611" spans="1:15" ht="13.5">
      <c r="A2611">
        <f t="shared" si="142"/>
        <v>6</v>
      </c>
      <c r="B2611" s="3" t="s">
        <v>2646</v>
      </c>
      <c r="C2611" s="4">
        <v>32.376473489963999</v>
      </c>
      <c r="K2611" s="8">
        <v>35088</v>
      </c>
      <c r="L2611">
        <v>582.14</v>
      </c>
      <c r="M2611">
        <v>541.8682</v>
      </c>
      <c r="N2611" s="9">
        <f t="shared" si="140"/>
        <v>0.41684717793949422</v>
      </c>
      <c r="O2611" s="9">
        <f t="shared" si="141"/>
        <v>0.31883126049602062</v>
      </c>
    </row>
    <row r="2612" spans="1:15" ht="13.5">
      <c r="A2612">
        <f t="shared" si="142"/>
        <v>7</v>
      </c>
      <c r="B2612" s="3" t="s">
        <v>2647</v>
      </c>
      <c r="C2612" s="4">
        <v>32.376473489963999</v>
      </c>
      <c r="K2612" s="8">
        <v>35089</v>
      </c>
      <c r="L2612">
        <v>572.26</v>
      </c>
      <c r="M2612">
        <v>546.22580000000005</v>
      </c>
      <c r="N2612" s="9">
        <f t="shared" si="140"/>
        <v>0.40777367773677731</v>
      </c>
      <c r="O2612" s="9">
        <f t="shared" si="141"/>
        <v>0.34372890528905309</v>
      </c>
    </row>
    <row r="2613" spans="1:15" ht="13.5">
      <c r="A2613">
        <f t="shared" si="142"/>
        <v>1</v>
      </c>
      <c r="B2613" s="3" t="s">
        <v>2648</v>
      </c>
      <c r="C2613" s="4">
        <v>35.908137043464798</v>
      </c>
      <c r="K2613" s="8">
        <v>35090</v>
      </c>
      <c r="L2613">
        <v>577.04999999999995</v>
      </c>
      <c r="M2613">
        <v>546.22580000000005</v>
      </c>
      <c r="N2613" s="9">
        <f t="shared" si="140"/>
        <v>0.41704729630175308</v>
      </c>
      <c r="O2613" s="9">
        <f t="shared" si="141"/>
        <v>0.34135307696085659</v>
      </c>
    </row>
    <row r="2614" spans="1:15" ht="13.5">
      <c r="A2614">
        <f t="shared" si="142"/>
        <v>2</v>
      </c>
      <c r="B2614" s="3" t="s">
        <v>2649</v>
      </c>
      <c r="C2614" s="4">
        <v>35.583139655613003</v>
      </c>
      <c r="K2614" s="8">
        <v>35093</v>
      </c>
      <c r="L2614">
        <v>576.23</v>
      </c>
      <c r="M2614">
        <v>555.94780000000003</v>
      </c>
      <c r="N2614" s="9">
        <f t="shared" si="140"/>
        <v>0.43444275721291481</v>
      </c>
      <c r="O2614" s="9">
        <f t="shared" si="141"/>
        <v>0.38395310049538245</v>
      </c>
    </row>
    <row r="2615" spans="1:15" ht="13.5">
      <c r="A2615">
        <f t="shared" si="142"/>
        <v>3</v>
      </c>
      <c r="B2615" s="3" t="s">
        <v>2650</v>
      </c>
      <c r="C2615" s="4">
        <v>34.4809530043199</v>
      </c>
      <c r="K2615" s="8">
        <v>35094</v>
      </c>
      <c r="L2615">
        <v>583.99</v>
      </c>
      <c r="M2615">
        <v>554.52120000000002</v>
      </c>
      <c r="N2615" s="9">
        <f t="shared" si="140"/>
        <v>0.44077665112377584</v>
      </c>
      <c r="O2615" s="9">
        <f t="shared" si="141"/>
        <v>0.36807342165642831</v>
      </c>
    </row>
    <row r="2616" spans="1:15" ht="13.5">
      <c r="A2616">
        <f t="shared" si="142"/>
        <v>4</v>
      </c>
      <c r="B2616" s="3" t="s">
        <v>2651</v>
      </c>
      <c r="C2616" s="4">
        <v>31.860165471572699</v>
      </c>
      <c r="K2616" s="8">
        <v>35095</v>
      </c>
      <c r="L2616">
        <v>591.82000000000005</v>
      </c>
      <c r="M2616">
        <v>549.98159999999996</v>
      </c>
      <c r="N2616" s="9">
        <f t="shared" si="140"/>
        <v>0.45388886159288577</v>
      </c>
      <c r="O2616" s="9">
        <f t="shared" si="141"/>
        <v>0.35110696211860648</v>
      </c>
    </row>
    <row r="2617" spans="1:15" ht="13.5">
      <c r="A2617">
        <f t="shared" si="142"/>
        <v>5</v>
      </c>
      <c r="B2617" s="3" t="s">
        <v>2652</v>
      </c>
      <c r="C2617" s="4">
        <v>29.835218835899301</v>
      </c>
      <c r="K2617" s="8">
        <v>35096</v>
      </c>
      <c r="L2617">
        <v>601.88</v>
      </c>
      <c r="M2617">
        <v>544.62819999999999</v>
      </c>
      <c r="N2617" s="9">
        <f t="shared" si="140"/>
        <v>0.46389395597713734</v>
      </c>
      <c r="O2617" s="9">
        <f t="shared" si="141"/>
        <v>0.32464599294661323</v>
      </c>
    </row>
    <row r="2618" spans="1:15" ht="13.5">
      <c r="A2618">
        <f t="shared" si="142"/>
        <v>6</v>
      </c>
      <c r="B2618" s="3" t="s">
        <v>2653</v>
      </c>
      <c r="C2618" s="4">
        <v>29.260598937488702</v>
      </c>
      <c r="K2618" s="8">
        <v>35097</v>
      </c>
      <c r="L2618">
        <v>601.41999999999996</v>
      </c>
      <c r="M2618">
        <v>547.13329999999996</v>
      </c>
      <c r="N2618" s="9">
        <f t="shared" si="140"/>
        <v>0.44523477675782175</v>
      </c>
      <c r="O2618" s="9">
        <f t="shared" si="141"/>
        <v>0.3147818042005095</v>
      </c>
    </row>
    <row r="2619" spans="1:15" ht="13.5">
      <c r="A2619">
        <f t="shared" si="142"/>
        <v>7</v>
      </c>
      <c r="B2619" s="3" t="s">
        <v>2654</v>
      </c>
      <c r="C2619" s="4">
        <v>29.260598937488702</v>
      </c>
      <c r="K2619" s="8">
        <v>35100</v>
      </c>
      <c r="L2619">
        <v>615.47</v>
      </c>
      <c r="M2619">
        <v>540.69060000000002</v>
      </c>
      <c r="N2619" s="9">
        <f t="shared" si="140"/>
        <v>0.46216710616967194</v>
      </c>
      <c r="O2619" s="9">
        <f t="shared" si="141"/>
        <v>0.28451428978690041</v>
      </c>
    </row>
    <row r="2620" spans="1:15" ht="13.5">
      <c r="A2620">
        <f t="shared" si="142"/>
        <v>1</v>
      </c>
      <c r="B2620" s="3" t="s">
        <v>2655</v>
      </c>
      <c r="C2620" s="4">
        <v>28.3830694907018</v>
      </c>
      <c r="K2620" s="8">
        <v>35101</v>
      </c>
      <c r="L2620">
        <v>619.20000000000005</v>
      </c>
      <c r="M2620">
        <v>537.12440000000004</v>
      </c>
      <c r="N2620" s="9">
        <f t="shared" si="140"/>
        <v>0.47228760967258743</v>
      </c>
      <c r="O2620" s="9">
        <f t="shared" si="141"/>
        <v>0.2771343652661864</v>
      </c>
    </row>
    <row r="2621" spans="1:15" ht="13.5">
      <c r="A2621">
        <f t="shared" si="142"/>
        <v>2</v>
      </c>
      <c r="B2621" s="3" t="s">
        <v>2656</v>
      </c>
      <c r="C2621" s="4">
        <v>28.5676775317196</v>
      </c>
      <c r="K2621" s="8">
        <v>35102</v>
      </c>
      <c r="L2621">
        <v>615.07000000000005</v>
      </c>
      <c r="M2621">
        <v>539.01110000000006</v>
      </c>
      <c r="N2621" s="9">
        <f t="shared" si="140"/>
        <v>0.44497956115209325</v>
      </c>
      <c r="O2621" s="9">
        <f t="shared" si="141"/>
        <v>0.26629493022600204</v>
      </c>
    </row>
    <row r="2622" spans="1:15" ht="13.5">
      <c r="A2622">
        <f t="shared" si="142"/>
        <v>3</v>
      </c>
      <c r="B2622" s="3" t="s">
        <v>2657</v>
      </c>
      <c r="C2622" s="4">
        <v>26.500888219636799</v>
      </c>
      <c r="K2622" s="8">
        <v>35103</v>
      </c>
      <c r="L2622">
        <v>623.79999999999995</v>
      </c>
      <c r="M2622">
        <v>525.80219999999997</v>
      </c>
      <c r="N2622" s="9">
        <f t="shared" si="140"/>
        <v>0.46284267054381711</v>
      </c>
      <c r="O2622" s="9">
        <f t="shared" si="141"/>
        <v>0.23303285416129249</v>
      </c>
    </row>
    <row r="2623" spans="1:15" ht="13.5">
      <c r="A2623">
        <f t="shared" si="142"/>
        <v>4</v>
      </c>
      <c r="B2623" s="3" t="s">
        <v>2658</v>
      </c>
      <c r="C2623" s="4">
        <v>27.696419558047701</v>
      </c>
      <c r="K2623" s="8">
        <v>35104</v>
      </c>
      <c r="L2623">
        <v>623.01</v>
      </c>
      <c r="M2623">
        <v>521.27009999999996</v>
      </c>
      <c r="N2623" s="9">
        <f t="shared" si="140"/>
        <v>0.44627063165958636</v>
      </c>
      <c r="O2623" s="9">
        <f t="shared" si="141"/>
        <v>0.21008914269795942</v>
      </c>
    </row>
    <row r="2624" spans="1:15" ht="13.5">
      <c r="A2624">
        <f t="shared" si="142"/>
        <v>5</v>
      </c>
      <c r="B2624" s="3" t="s">
        <v>2659</v>
      </c>
      <c r="C2624" s="4">
        <v>28.485904463961599</v>
      </c>
      <c r="K2624" s="8">
        <v>35107</v>
      </c>
      <c r="L2624">
        <v>625.29</v>
      </c>
      <c r="M2624">
        <v>527.09540000000004</v>
      </c>
      <c r="N2624" s="9">
        <f t="shared" ref="N2624:N2687" si="143">L2624 / INDEX(L:L, MAX(ROW(L2624) - 252, 3)) - 1</f>
        <v>0.45833430510530127</v>
      </c>
      <c r="O2624" s="9">
        <f t="shared" ref="O2624:O2687" si="144">M2624 / INDEX(L:L, MAX(ROW(M2624) - 252, 3)) - 1</f>
        <v>0.22931968188072882</v>
      </c>
    </row>
    <row r="2625" spans="1:15" ht="13.5">
      <c r="A2625">
        <f t="shared" si="142"/>
        <v>6</v>
      </c>
      <c r="B2625" s="3" t="s">
        <v>2660</v>
      </c>
      <c r="C2625" s="4">
        <v>28.173935810359101</v>
      </c>
      <c r="K2625" s="8">
        <v>35108</v>
      </c>
      <c r="L2625">
        <v>618.54</v>
      </c>
      <c r="M2625">
        <v>521.93349999999998</v>
      </c>
      <c r="N2625" s="9">
        <f t="shared" si="143"/>
        <v>0.43910099811544634</v>
      </c>
      <c r="O2625" s="9">
        <f t="shared" si="144"/>
        <v>0.21433540401572793</v>
      </c>
    </row>
    <row r="2626" spans="1:15" ht="13.5">
      <c r="A2626">
        <f t="shared" si="142"/>
        <v>7</v>
      </c>
      <c r="B2626" s="3" t="s">
        <v>2661</v>
      </c>
      <c r="C2626" s="4">
        <v>28.173935810359101</v>
      </c>
      <c r="K2626" s="8">
        <v>35109</v>
      </c>
      <c r="L2626">
        <v>617.59</v>
      </c>
      <c r="M2626">
        <v>523.15549999999996</v>
      </c>
      <c r="N2626" s="9">
        <f t="shared" si="143"/>
        <v>0.42798677426067666</v>
      </c>
      <c r="O2626" s="9">
        <f t="shared" si="144"/>
        <v>0.20963606094938592</v>
      </c>
    </row>
    <row r="2627" spans="1:15" ht="13.5">
      <c r="A2627">
        <f t="shared" ref="A2627:A2690" si="145">WEEKDAY(B2627,2)</f>
        <v>1</v>
      </c>
      <c r="B2627" s="3" t="s">
        <v>2662</v>
      </c>
      <c r="C2627" s="4">
        <v>30.6426799576505</v>
      </c>
      <c r="K2627" s="8">
        <v>35110</v>
      </c>
      <c r="L2627">
        <v>620.23</v>
      </c>
      <c r="M2627">
        <v>524.65610000000004</v>
      </c>
      <c r="N2627" s="9">
        <f t="shared" si="143"/>
        <v>0.4395163162047997</v>
      </c>
      <c r="O2627" s="9">
        <f t="shared" si="144"/>
        <v>0.21769507496634644</v>
      </c>
    </row>
    <row r="2628" spans="1:15" ht="13.5">
      <c r="A2628">
        <f t="shared" si="145"/>
        <v>2</v>
      </c>
      <c r="B2628" s="3" t="s">
        <v>2663</v>
      </c>
      <c r="C2628" s="4">
        <v>29.652452056169899</v>
      </c>
      <c r="K2628" s="8">
        <v>35111</v>
      </c>
      <c r="L2628">
        <v>619.04</v>
      </c>
      <c r="M2628">
        <v>511.14170000000001</v>
      </c>
      <c r="N2628" s="9">
        <f t="shared" si="143"/>
        <v>0.45430625381760081</v>
      </c>
      <c r="O2628" s="9">
        <f t="shared" si="144"/>
        <v>0.20082154771413796</v>
      </c>
    </row>
    <row r="2629" spans="1:15" ht="13.5">
      <c r="A2629">
        <f t="shared" si="145"/>
        <v>3</v>
      </c>
      <c r="B2629" s="3" t="s">
        <v>2664</v>
      </c>
      <c r="C2629" s="4">
        <v>29.6449886759127</v>
      </c>
      <c r="K2629" s="8">
        <v>35115</v>
      </c>
      <c r="L2629">
        <v>616.83000000000004</v>
      </c>
      <c r="M2629">
        <v>513.04780000000005</v>
      </c>
      <c r="N2629" s="9">
        <f t="shared" si="143"/>
        <v>0.45197966197448336</v>
      </c>
      <c r="O2629" s="9">
        <f t="shared" si="144"/>
        <v>0.20768278329645518</v>
      </c>
    </row>
    <row r="2630" spans="1:15" ht="13.5">
      <c r="A2630">
        <f t="shared" si="145"/>
        <v>4</v>
      </c>
      <c r="B2630" s="3" t="s">
        <v>2665</v>
      </c>
      <c r="C2630" s="4">
        <v>31.280743969126501</v>
      </c>
      <c r="K2630" s="8">
        <v>35116</v>
      </c>
      <c r="L2630">
        <v>627.28</v>
      </c>
      <c r="M2630">
        <v>511.0566</v>
      </c>
      <c r="N2630" s="9">
        <f t="shared" si="143"/>
        <v>0.46147573448894486</v>
      </c>
      <c r="O2630" s="9">
        <f t="shared" si="144"/>
        <v>0.1906912700076886</v>
      </c>
    </row>
    <row r="2631" spans="1:15" ht="13.5">
      <c r="A2631">
        <f t="shared" si="145"/>
        <v>5</v>
      </c>
      <c r="B2631" s="3" t="s">
        <v>2666</v>
      </c>
      <c r="C2631" s="4">
        <v>32.055280417297197</v>
      </c>
      <c r="K2631" s="8">
        <v>35117</v>
      </c>
      <c r="L2631">
        <v>643.41</v>
      </c>
      <c r="M2631">
        <v>504.62540000000001</v>
      </c>
      <c r="N2631" s="9">
        <f t="shared" si="143"/>
        <v>0.49272672435793341</v>
      </c>
      <c r="O2631" s="9">
        <f t="shared" si="144"/>
        <v>0.17074310372827894</v>
      </c>
    </row>
    <row r="2632" spans="1:15" ht="13.5">
      <c r="A2632">
        <f t="shared" si="145"/>
        <v>6</v>
      </c>
      <c r="B2632" s="3" t="s">
        <v>2667</v>
      </c>
      <c r="C2632" s="4">
        <v>30.998337601864801</v>
      </c>
      <c r="K2632" s="8">
        <v>35118</v>
      </c>
      <c r="L2632">
        <v>642.59</v>
      </c>
      <c r="M2632">
        <v>504.23860000000002</v>
      </c>
      <c r="N2632" s="9">
        <f t="shared" si="143"/>
        <v>0.49990663367723265</v>
      </c>
      <c r="O2632" s="9">
        <f t="shared" si="144"/>
        <v>0.1769725969842677</v>
      </c>
    </row>
    <row r="2633" spans="1:15" ht="13.5">
      <c r="A2633">
        <f t="shared" si="145"/>
        <v>7</v>
      </c>
      <c r="B2633" s="3" t="s">
        <v>2668</v>
      </c>
      <c r="C2633" s="4">
        <v>30.998337601864801</v>
      </c>
      <c r="K2633" s="8">
        <v>35121</v>
      </c>
      <c r="L2633">
        <v>637.91999999999996</v>
      </c>
      <c r="M2633">
        <v>503.41520000000003</v>
      </c>
      <c r="N2633" s="9">
        <f t="shared" si="143"/>
        <v>0.50187168922895808</v>
      </c>
      <c r="O2633" s="9">
        <f t="shared" si="144"/>
        <v>0.18520353148911139</v>
      </c>
    </row>
    <row r="2634" spans="1:15" ht="13.5">
      <c r="A2634">
        <f t="shared" si="145"/>
        <v>1</v>
      </c>
      <c r="B2634" s="3" t="s">
        <v>2669</v>
      </c>
      <c r="C2634" s="4">
        <v>28.7687102133732</v>
      </c>
      <c r="K2634" s="8">
        <v>35122</v>
      </c>
      <c r="L2634">
        <v>631.1</v>
      </c>
      <c r="M2634">
        <v>500.10550000000001</v>
      </c>
      <c r="N2634" s="9">
        <f t="shared" si="143"/>
        <v>0.45919075144508681</v>
      </c>
      <c r="O2634" s="9">
        <f t="shared" si="144"/>
        <v>0.15631329479768796</v>
      </c>
    </row>
    <row r="2635" spans="1:15" ht="13.5">
      <c r="A2635">
        <f t="shared" si="145"/>
        <v>2</v>
      </c>
      <c r="B2635" s="3" t="s">
        <v>2670</v>
      </c>
      <c r="C2635" s="4">
        <v>27.9232836118168</v>
      </c>
      <c r="K2635" s="8">
        <v>35123</v>
      </c>
      <c r="L2635">
        <v>631.44000000000005</v>
      </c>
      <c r="M2635">
        <v>509.55189999999999</v>
      </c>
      <c r="N2635" s="9">
        <f t="shared" si="143"/>
        <v>0.46914844113541188</v>
      </c>
      <c r="O2635" s="9">
        <f t="shared" si="144"/>
        <v>0.18555583992554681</v>
      </c>
    </row>
    <row r="2636" spans="1:15" ht="13.5">
      <c r="A2636">
        <f t="shared" si="145"/>
        <v>3</v>
      </c>
      <c r="B2636" s="3" t="s">
        <v>2671</v>
      </c>
      <c r="C2636" s="4">
        <v>28.211722566060601</v>
      </c>
      <c r="K2636" s="8">
        <v>35124</v>
      </c>
      <c r="L2636">
        <v>622.83000000000004</v>
      </c>
      <c r="M2636">
        <v>509.1782</v>
      </c>
      <c r="N2636" s="9">
        <f t="shared" si="143"/>
        <v>0.44280485544848047</v>
      </c>
      <c r="O2636" s="9">
        <f t="shared" si="144"/>
        <v>0.17952696441808746</v>
      </c>
    </row>
    <row r="2637" spans="1:15" ht="13.5">
      <c r="A2637">
        <f t="shared" si="145"/>
        <v>4</v>
      </c>
      <c r="B2637" s="3" t="s">
        <v>2672</v>
      </c>
      <c r="C2637" s="4">
        <v>28.352133014429199</v>
      </c>
      <c r="K2637" s="8">
        <v>35125</v>
      </c>
      <c r="L2637">
        <v>604.76</v>
      </c>
      <c r="M2637">
        <v>512.55769999999995</v>
      </c>
      <c r="N2637" s="9">
        <f t="shared" si="143"/>
        <v>0.38490427773197755</v>
      </c>
      <c r="O2637" s="9">
        <f t="shared" si="144"/>
        <v>0.17376041952917465</v>
      </c>
    </row>
    <row r="2638" spans="1:15" ht="13.5">
      <c r="A2638">
        <f t="shared" si="145"/>
        <v>5</v>
      </c>
      <c r="B2638" s="3" t="s">
        <v>2673</v>
      </c>
      <c r="C2638" s="4">
        <v>28.862625512591499</v>
      </c>
      <c r="K2638" s="8">
        <v>35128</v>
      </c>
      <c r="L2638">
        <v>601.5</v>
      </c>
      <c r="M2638">
        <v>514.34680000000003</v>
      </c>
      <c r="N2638" s="9">
        <f t="shared" si="143"/>
        <v>0.37567468667093573</v>
      </c>
      <c r="O2638" s="9">
        <f t="shared" si="144"/>
        <v>0.17634891592717961</v>
      </c>
    </row>
    <row r="2639" spans="1:15" ht="13.5">
      <c r="A2639">
        <f t="shared" si="145"/>
        <v>6</v>
      </c>
      <c r="B2639" s="3" t="s">
        <v>2674</v>
      </c>
      <c r="C2639" s="4">
        <v>28.513709695050199</v>
      </c>
      <c r="K2639" s="8">
        <v>35129</v>
      </c>
      <c r="L2639">
        <v>615.88</v>
      </c>
      <c r="M2639">
        <v>511.13929999999999</v>
      </c>
      <c r="N2639" s="9">
        <f t="shared" si="143"/>
        <v>0.42525224474682966</v>
      </c>
      <c r="O2639" s="9">
        <f t="shared" si="144"/>
        <v>0.18286425067110978</v>
      </c>
    </row>
    <row r="2640" spans="1:15" ht="13.5">
      <c r="A2640">
        <f t="shared" si="145"/>
        <v>7</v>
      </c>
      <c r="B2640" s="3" t="s">
        <v>2675</v>
      </c>
      <c r="C2640" s="4">
        <v>28.513709695050199</v>
      </c>
      <c r="K2640" s="8">
        <v>35130</v>
      </c>
      <c r="L2640">
        <v>607.84</v>
      </c>
      <c r="M2640">
        <v>517.58259999999996</v>
      </c>
      <c r="N2640" s="9">
        <f t="shared" si="143"/>
        <v>0.39090638658154275</v>
      </c>
      <c r="O2640" s="9">
        <f t="shared" si="144"/>
        <v>0.18437243998993158</v>
      </c>
    </row>
    <row r="2641" spans="1:15" ht="13.5">
      <c r="A2641">
        <f t="shared" si="145"/>
        <v>1</v>
      </c>
      <c r="B2641" s="3" t="s">
        <v>2676</v>
      </c>
      <c r="C2641" s="4">
        <v>31.1231265370409</v>
      </c>
      <c r="K2641" s="8">
        <v>35131</v>
      </c>
      <c r="L2641">
        <v>609.54999999999995</v>
      </c>
      <c r="M2641">
        <v>516.38729999999998</v>
      </c>
      <c r="N2641" s="9">
        <f t="shared" si="143"/>
        <v>0.39478742391652544</v>
      </c>
      <c r="O2641" s="9">
        <f t="shared" si="144"/>
        <v>0.18161022378838498</v>
      </c>
    </row>
    <row r="2642" spans="1:15" ht="13.5">
      <c r="A2642">
        <f t="shared" si="145"/>
        <v>2</v>
      </c>
      <c r="B2642" s="3" t="s">
        <v>2677</v>
      </c>
      <c r="C2642" s="4">
        <v>30.785971833266998</v>
      </c>
      <c r="K2642" s="8">
        <v>35132</v>
      </c>
      <c r="L2642">
        <v>591.71</v>
      </c>
      <c r="M2642">
        <v>517.65110000000004</v>
      </c>
      <c r="N2642" s="9">
        <f t="shared" si="143"/>
        <v>0.3394377037305325</v>
      </c>
      <c r="O2642" s="9">
        <f t="shared" si="144"/>
        <v>0.17179260231800075</v>
      </c>
    </row>
    <row r="2643" spans="1:15" ht="13.5">
      <c r="A2643">
        <f t="shared" si="145"/>
        <v>3</v>
      </c>
      <c r="B2643" s="3" t="s">
        <v>2678</v>
      </c>
      <c r="C2643" s="4">
        <v>32.957222887555197</v>
      </c>
      <c r="K2643" s="8">
        <v>35135</v>
      </c>
      <c r="L2643">
        <v>605.48</v>
      </c>
      <c r="M2643">
        <v>512.34180000000003</v>
      </c>
      <c r="N2643" s="9">
        <f t="shared" si="143"/>
        <v>0.37353114649970509</v>
      </c>
      <c r="O2643" s="9">
        <f t="shared" si="144"/>
        <v>0.1622471757179802</v>
      </c>
    </row>
    <row r="2644" spans="1:15" ht="13.5">
      <c r="A2644">
        <f t="shared" si="145"/>
        <v>4</v>
      </c>
      <c r="B2644" s="3" t="s">
        <v>2679</v>
      </c>
      <c r="C2644" s="4">
        <v>32.991531813809601</v>
      </c>
      <c r="K2644" s="8">
        <v>35136</v>
      </c>
      <c r="L2644">
        <v>599.02</v>
      </c>
      <c r="M2644">
        <v>513.94309999999996</v>
      </c>
      <c r="N2644" s="9">
        <f t="shared" si="143"/>
        <v>0.34228157841665352</v>
      </c>
      <c r="O2644" s="9">
        <f t="shared" si="144"/>
        <v>0.15164160709884156</v>
      </c>
    </row>
    <row r="2645" spans="1:15" ht="13.5">
      <c r="A2645">
        <f t="shared" si="145"/>
        <v>5</v>
      </c>
      <c r="B2645" s="3" t="s">
        <v>2680</v>
      </c>
      <c r="C2645" s="4">
        <v>34.567853949420702</v>
      </c>
      <c r="K2645" s="8">
        <v>35137</v>
      </c>
      <c r="L2645">
        <v>614.75</v>
      </c>
      <c r="M2645">
        <v>515.52210000000002</v>
      </c>
      <c r="N2645" s="9">
        <f t="shared" si="143"/>
        <v>0.38591428635841019</v>
      </c>
      <c r="O2645" s="9">
        <f t="shared" si="144"/>
        <v>0.16221137588204804</v>
      </c>
    </row>
    <row r="2646" spans="1:15" ht="13.5">
      <c r="A2646">
        <f t="shared" si="145"/>
        <v>6</v>
      </c>
      <c r="B2646" s="3" t="s">
        <v>2681</v>
      </c>
      <c r="C2646" s="4">
        <v>35.427294461618096</v>
      </c>
      <c r="K2646" s="8">
        <v>35138</v>
      </c>
      <c r="L2646">
        <v>610.55999999999995</v>
      </c>
      <c r="M2646">
        <v>520.02980000000002</v>
      </c>
      <c r="N2646" s="9">
        <f t="shared" si="143"/>
        <v>0.37303229288477091</v>
      </c>
      <c r="O2646" s="9">
        <f t="shared" si="144"/>
        <v>0.16944724296123059</v>
      </c>
    </row>
    <row r="2647" spans="1:15" ht="13.5">
      <c r="A2647">
        <f t="shared" si="145"/>
        <v>7</v>
      </c>
      <c r="B2647" s="3" t="s">
        <v>2682</v>
      </c>
      <c r="C2647" s="4">
        <v>35.427294461618096</v>
      </c>
      <c r="K2647" s="8">
        <v>35139</v>
      </c>
      <c r="L2647">
        <v>621.71</v>
      </c>
      <c r="M2647">
        <v>516.7989</v>
      </c>
      <c r="N2647" s="9">
        <f t="shared" si="143"/>
        <v>0.40043699599044924</v>
      </c>
      <c r="O2647" s="9">
        <f t="shared" si="144"/>
        <v>0.16411879983781597</v>
      </c>
    </row>
    <row r="2648" spans="1:15" ht="13.5">
      <c r="A2648">
        <f t="shared" si="145"/>
        <v>1</v>
      </c>
      <c r="B2648" s="3" t="s">
        <v>2683</v>
      </c>
      <c r="C2648" s="4">
        <v>35.241181150923502</v>
      </c>
      <c r="K2648" s="8">
        <v>35142</v>
      </c>
      <c r="L2648">
        <v>633.26</v>
      </c>
      <c r="M2648">
        <v>516.7989</v>
      </c>
      <c r="N2648" s="9">
        <f t="shared" si="143"/>
        <v>0.41792615481068496</v>
      </c>
      <c r="O2648" s="9">
        <f t="shared" si="144"/>
        <v>0.15715926647410483</v>
      </c>
    </row>
    <row r="2649" spans="1:15" ht="13.5">
      <c r="A2649">
        <f t="shared" si="145"/>
        <v>2</v>
      </c>
      <c r="B2649" s="3" t="s">
        <v>2684</v>
      </c>
      <c r="C2649" s="4">
        <v>32.503100289798397</v>
      </c>
      <c r="K2649" s="8">
        <v>35143</v>
      </c>
      <c r="L2649">
        <v>629.39</v>
      </c>
      <c r="M2649">
        <v>509.49209999999999</v>
      </c>
      <c r="N2649" s="9">
        <f t="shared" si="143"/>
        <v>0.40762194440095723</v>
      </c>
      <c r="O2649" s="9">
        <f t="shared" si="144"/>
        <v>0.13947196564757447</v>
      </c>
    </row>
    <row r="2650" spans="1:15" ht="13.5">
      <c r="A2650">
        <f t="shared" si="145"/>
        <v>3</v>
      </c>
      <c r="B2650" s="3" t="s">
        <v>2685</v>
      </c>
      <c r="C2650" s="4">
        <v>32.097447752129298</v>
      </c>
      <c r="K2650" s="8">
        <v>35144</v>
      </c>
      <c r="L2650">
        <v>615.26</v>
      </c>
      <c r="M2650">
        <v>508.9984</v>
      </c>
      <c r="N2650" s="9">
        <f t="shared" si="143"/>
        <v>0.37602039675262233</v>
      </c>
      <c r="O2650" s="9">
        <f t="shared" si="144"/>
        <v>0.138367812493011</v>
      </c>
    </row>
    <row r="2651" spans="1:15" ht="13.5">
      <c r="A2651">
        <f t="shared" si="145"/>
        <v>4</v>
      </c>
      <c r="B2651" s="3" t="s">
        <v>2686</v>
      </c>
      <c r="C2651" s="4">
        <v>31.287073115809299</v>
      </c>
      <c r="K2651" s="8">
        <v>35145</v>
      </c>
      <c r="L2651">
        <v>611.51</v>
      </c>
      <c r="M2651">
        <v>505.98559999999998</v>
      </c>
      <c r="N2651" s="9">
        <f t="shared" si="143"/>
        <v>0.36248384653090326</v>
      </c>
      <c r="O2651" s="9">
        <f t="shared" si="144"/>
        <v>0.12736865558575827</v>
      </c>
    </row>
    <row r="2652" spans="1:15" ht="13.5">
      <c r="A2652">
        <f t="shared" si="145"/>
        <v>5</v>
      </c>
      <c r="B2652" s="3" t="s">
        <v>2687</v>
      </c>
      <c r="C2652" s="4">
        <v>33.085049988688702</v>
      </c>
      <c r="K2652" s="8">
        <v>35146</v>
      </c>
      <c r="L2652">
        <v>612.88</v>
      </c>
      <c r="M2652">
        <v>503.71390000000002</v>
      </c>
      <c r="N2652" s="9">
        <f t="shared" si="143"/>
        <v>0.34571723426212597</v>
      </c>
      <c r="O2652" s="9">
        <f t="shared" si="144"/>
        <v>0.10601826844959716</v>
      </c>
    </row>
    <row r="2653" spans="1:15" ht="13.5">
      <c r="A2653">
        <f t="shared" si="145"/>
        <v>6</v>
      </c>
      <c r="B2653" s="3" t="s">
        <v>2688</v>
      </c>
      <c r="C2653" s="4">
        <v>33.209638717090698</v>
      </c>
      <c r="K2653" s="8">
        <v>35149</v>
      </c>
      <c r="L2653">
        <v>597.82000000000005</v>
      </c>
      <c r="M2653">
        <v>510.87580000000003</v>
      </c>
      <c r="N2653" s="9">
        <f t="shared" si="143"/>
        <v>0.30779663983199179</v>
      </c>
      <c r="O2653" s="9">
        <f t="shared" si="144"/>
        <v>0.11759669233461678</v>
      </c>
    </row>
    <row r="2654" spans="1:15" ht="13.5">
      <c r="A2654">
        <f t="shared" si="145"/>
        <v>7</v>
      </c>
      <c r="B2654" s="3" t="s">
        <v>2689</v>
      </c>
      <c r="C2654" s="4">
        <v>33.209638717090698</v>
      </c>
      <c r="K2654" s="8">
        <v>35150</v>
      </c>
      <c r="L2654">
        <v>602.08000000000004</v>
      </c>
      <c r="M2654">
        <v>513.44680000000005</v>
      </c>
      <c r="N2654" s="9">
        <f t="shared" si="143"/>
        <v>0.30733486776392938</v>
      </c>
      <c r="O2654" s="9">
        <f t="shared" si="144"/>
        <v>0.11487992356798538</v>
      </c>
    </row>
    <row r="2655" spans="1:15" ht="13.5">
      <c r="A2655">
        <f t="shared" si="145"/>
        <v>1</v>
      </c>
      <c r="B2655" s="3" t="s">
        <v>2690</v>
      </c>
      <c r="C2655" s="4">
        <v>34.608952168518201</v>
      </c>
      <c r="K2655" s="8">
        <v>35151</v>
      </c>
      <c r="L2655">
        <v>608.05999999999995</v>
      </c>
      <c r="M2655">
        <v>516.08789999999999</v>
      </c>
      <c r="N2655" s="9">
        <f t="shared" si="143"/>
        <v>0.34565251067784963</v>
      </c>
      <c r="O2655" s="9">
        <f t="shared" si="144"/>
        <v>0.14211587403456738</v>
      </c>
    </row>
    <row r="2656" spans="1:15" ht="13.5">
      <c r="A2656">
        <f t="shared" si="145"/>
        <v>2</v>
      </c>
      <c r="B2656" s="3" t="s">
        <v>2691</v>
      </c>
      <c r="C2656" s="4">
        <v>36.690753489824303</v>
      </c>
      <c r="K2656" s="8">
        <v>35152</v>
      </c>
      <c r="L2656">
        <v>608.08000000000004</v>
      </c>
      <c r="M2656">
        <v>517.44600000000003</v>
      </c>
      <c r="N2656" s="9">
        <f t="shared" si="143"/>
        <v>0.35605013157307885</v>
      </c>
      <c r="O2656" s="9">
        <f t="shared" si="144"/>
        <v>0.1539315819990188</v>
      </c>
    </row>
    <row r="2657" spans="1:15" ht="13.5">
      <c r="A2657">
        <f t="shared" si="145"/>
        <v>3</v>
      </c>
      <c r="B2657" s="3" t="s">
        <v>2692</v>
      </c>
      <c r="C2657" s="4">
        <v>35.396430094189697</v>
      </c>
      <c r="K2657" s="8">
        <v>35153</v>
      </c>
      <c r="L2657">
        <v>609.69000000000005</v>
      </c>
      <c r="M2657">
        <v>521.82989999999995</v>
      </c>
      <c r="N2657" s="9">
        <f t="shared" si="143"/>
        <v>0.3635021804763503</v>
      </c>
      <c r="O2657" s="9">
        <f t="shared" si="144"/>
        <v>0.16701308285810135</v>
      </c>
    </row>
    <row r="2658" spans="1:15" ht="13.5">
      <c r="A2658">
        <f t="shared" si="145"/>
        <v>4</v>
      </c>
      <c r="B2658" s="3" t="s">
        <v>2693</v>
      </c>
      <c r="C2658" s="4">
        <v>32.9534318557536</v>
      </c>
      <c r="K2658" s="8">
        <v>35156</v>
      </c>
      <c r="L2658">
        <v>612.99</v>
      </c>
      <c r="M2658">
        <v>519.23310000000004</v>
      </c>
      <c r="N2658" s="9">
        <f t="shared" si="143"/>
        <v>0.36678632745434681</v>
      </c>
      <c r="O2658" s="9">
        <f t="shared" si="144"/>
        <v>0.15773618140872703</v>
      </c>
    </row>
    <row r="2659" spans="1:15" ht="13.5">
      <c r="A2659">
        <f t="shared" si="145"/>
        <v>5</v>
      </c>
      <c r="B2659" s="3" t="s">
        <v>2694</v>
      </c>
      <c r="C2659" s="4">
        <v>29.2512335113224</v>
      </c>
      <c r="K2659" s="8">
        <v>35157</v>
      </c>
      <c r="L2659">
        <v>615.80999999999995</v>
      </c>
      <c r="M2659">
        <v>525.79809999999998</v>
      </c>
      <c r="N2659" s="9">
        <f t="shared" si="143"/>
        <v>0.39367673018603155</v>
      </c>
      <c r="O2659" s="9">
        <f t="shared" si="144"/>
        <v>0.18996537364776156</v>
      </c>
    </row>
    <row r="2660" spans="1:15" ht="13.5">
      <c r="A2660">
        <f t="shared" si="145"/>
        <v>6</v>
      </c>
      <c r="B2660" s="3" t="s">
        <v>2695</v>
      </c>
      <c r="C2660" s="4">
        <v>28.711356185358799</v>
      </c>
      <c r="K2660" s="8">
        <v>35158</v>
      </c>
      <c r="L2660">
        <v>618.57000000000005</v>
      </c>
      <c r="M2660">
        <v>524.29089999999997</v>
      </c>
      <c r="N2660" s="9">
        <f t="shared" si="143"/>
        <v>0.39110781271083539</v>
      </c>
      <c r="O2660" s="9">
        <f t="shared" si="144"/>
        <v>0.1790826699050958</v>
      </c>
    </row>
    <row r="2661" spans="1:15" ht="13.5">
      <c r="A2661">
        <f t="shared" si="145"/>
        <v>7</v>
      </c>
      <c r="B2661" s="3" t="s">
        <v>2696</v>
      </c>
      <c r="C2661" s="4">
        <v>28.711356185358799</v>
      </c>
      <c r="K2661" s="8">
        <v>35159</v>
      </c>
      <c r="L2661">
        <v>618</v>
      </c>
      <c r="M2661">
        <v>529.47109999999998</v>
      </c>
      <c r="N2661" s="9">
        <f t="shared" si="143"/>
        <v>0.40480087288597932</v>
      </c>
      <c r="O2661" s="9">
        <f t="shared" si="144"/>
        <v>0.20356223858883427</v>
      </c>
    </row>
    <row r="2662" spans="1:15" ht="13.5">
      <c r="A2662">
        <f t="shared" si="145"/>
        <v>1</v>
      </c>
      <c r="B2662" s="3" t="s">
        <v>2697</v>
      </c>
      <c r="C2662" s="4">
        <v>29.654683287460099</v>
      </c>
      <c r="K2662" s="8">
        <v>35163</v>
      </c>
      <c r="L2662">
        <v>610.61</v>
      </c>
      <c r="M2662">
        <v>526.05529999999999</v>
      </c>
      <c r="N2662" s="9">
        <f t="shared" si="143"/>
        <v>0.37521677439697321</v>
      </c>
      <c r="O2662" s="9">
        <f t="shared" si="144"/>
        <v>0.18478254994256882</v>
      </c>
    </row>
    <row r="2663" spans="1:15" ht="13.5">
      <c r="A2663">
        <f t="shared" si="145"/>
        <v>2</v>
      </c>
      <c r="B2663" s="3" t="s">
        <v>2698</v>
      </c>
      <c r="C2663" s="4">
        <v>28.009403259401001</v>
      </c>
      <c r="K2663" s="8">
        <v>35164</v>
      </c>
      <c r="L2663">
        <v>611.05999999999995</v>
      </c>
      <c r="M2663">
        <v>527.23979999999995</v>
      </c>
      <c r="N2663" s="9">
        <f t="shared" si="143"/>
        <v>0.35984511304967048</v>
      </c>
      <c r="O2663" s="9">
        <f t="shared" si="144"/>
        <v>0.17331271141178539</v>
      </c>
    </row>
    <row r="2664" spans="1:15" ht="13.5">
      <c r="A2664">
        <f t="shared" si="145"/>
        <v>3</v>
      </c>
      <c r="B2664" s="3" t="s">
        <v>2699</v>
      </c>
      <c r="C2664" s="4">
        <v>26.435812669853998</v>
      </c>
      <c r="K2664" s="8">
        <v>35165</v>
      </c>
      <c r="L2664">
        <v>609.11</v>
      </c>
      <c r="M2664">
        <v>523.10199999999998</v>
      </c>
      <c r="N2664" s="9">
        <f t="shared" si="143"/>
        <v>0.34363487966823292</v>
      </c>
      <c r="O2664" s="9">
        <f t="shared" si="144"/>
        <v>0.15390995522025896</v>
      </c>
    </row>
    <row r="2665" spans="1:15" ht="13.5">
      <c r="A2665">
        <f t="shared" si="145"/>
        <v>4</v>
      </c>
      <c r="B2665" s="3" t="s">
        <v>2700</v>
      </c>
      <c r="C2665" s="4">
        <v>26.435812669853998</v>
      </c>
      <c r="K2665" s="8">
        <v>35166</v>
      </c>
      <c r="L2665">
        <v>604.07000000000005</v>
      </c>
      <c r="M2665">
        <v>524.46730000000002</v>
      </c>
      <c r="N2665" s="9">
        <f t="shared" si="143"/>
        <v>0.32187404262768626</v>
      </c>
      <c r="O2665" s="9">
        <f t="shared" si="144"/>
        <v>0.14768108013479808</v>
      </c>
    </row>
    <row r="2666" spans="1:15" ht="13.5">
      <c r="A2666">
        <f t="shared" si="145"/>
        <v>5</v>
      </c>
      <c r="B2666" s="3" t="s">
        <v>2701</v>
      </c>
      <c r="C2666" s="4">
        <v>26.141789225038799</v>
      </c>
      <c r="K2666" s="8">
        <v>35167</v>
      </c>
      <c r="L2666">
        <v>605.04999999999995</v>
      </c>
      <c r="M2666">
        <v>526.34979999999996</v>
      </c>
      <c r="N2666" s="9">
        <f t="shared" si="143"/>
        <v>0.31839278321312614</v>
      </c>
      <c r="O2666" s="9">
        <f t="shared" si="144"/>
        <v>0.14690649990194582</v>
      </c>
    </row>
    <row r="2667" spans="1:15" ht="13.5">
      <c r="A2667">
        <f t="shared" si="145"/>
        <v>6</v>
      </c>
      <c r="B2667" s="3" t="s">
        <v>2702</v>
      </c>
      <c r="C2667" s="4">
        <v>25.9271940053052</v>
      </c>
      <c r="K2667" s="8">
        <v>35170</v>
      </c>
      <c r="L2667">
        <v>611.08000000000004</v>
      </c>
      <c r="M2667">
        <v>532.34450000000004</v>
      </c>
      <c r="N2667" s="9">
        <f t="shared" si="143"/>
        <v>0.33697982759375145</v>
      </c>
      <c r="O2667" s="9">
        <f t="shared" si="144"/>
        <v>0.16471469828906504</v>
      </c>
    </row>
    <row r="2668" spans="1:15" ht="13.5">
      <c r="A2668">
        <f t="shared" si="145"/>
        <v>7</v>
      </c>
      <c r="B2668" s="3" t="s">
        <v>2703</v>
      </c>
      <c r="C2668" s="4">
        <v>25.9271940053052</v>
      </c>
      <c r="K2668" s="8">
        <v>35171</v>
      </c>
      <c r="L2668">
        <v>625.94000000000005</v>
      </c>
      <c r="M2668">
        <v>534.87599999999998</v>
      </c>
      <c r="N2668" s="9">
        <f t="shared" si="143"/>
        <v>0.38045563813598582</v>
      </c>
      <c r="O2668" s="9">
        <f t="shared" si="144"/>
        <v>0.17962199236927412</v>
      </c>
    </row>
    <row r="2669" spans="1:15" ht="13.5">
      <c r="A2669">
        <f t="shared" si="145"/>
        <v>1</v>
      </c>
      <c r="B2669" s="3" t="s">
        <v>2704</v>
      </c>
      <c r="C2669" s="4">
        <v>28.241729653391001</v>
      </c>
      <c r="K2669" s="8">
        <v>35172</v>
      </c>
      <c r="L2669">
        <v>620.71</v>
      </c>
      <c r="M2669">
        <v>531.87649999999996</v>
      </c>
      <c r="N2669" s="9">
        <f t="shared" si="143"/>
        <v>0.38842660940365947</v>
      </c>
      <c r="O2669" s="9">
        <f t="shared" si="144"/>
        <v>0.18972061915626526</v>
      </c>
    </row>
    <row r="2670" spans="1:15" ht="13.5">
      <c r="A2670">
        <f t="shared" si="145"/>
        <v>2</v>
      </c>
      <c r="B2670" s="3" t="s">
        <v>2705</v>
      </c>
      <c r="C2670" s="4">
        <v>31.1130055851748</v>
      </c>
      <c r="K2670" s="8">
        <v>35173</v>
      </c>
      <c r="L2670">
        <v>633.44000000000005</v>
      </c>
      <c r="M2670">
        <v>529.03139999999996</v>
      </c>
      <c r="N2670" s="9">
        <f t="shared" si="143"/>
        <v>0.4107480902429792</v>
      </c>
      <c r="O2670" s="9">
        <f t="shared" si="144"/>
        <v>0.17821741163893901</v>
      </c>
    </row>
    <row r="2671" spans="1:15" ht="13.5">
      <c r="A2671">
        <f t="shared" si="145"/>
        <v>3</v>
      </c>
      <c r="B2671" s="3" t="s">
        <v>2706</v>
      </c>
      <c r="C2671" s="4">
        <v>33.363372768990502</v>
      </c>
      <c r="K2671" s="8">
        <v>35174</v>
      </c>
      <c r="L2671">
        <v>633.01</v>
      </c>
      <c r="M2671">
        <v>522.72490000000005</v>
      </c>
      <c r="N2671" s="9">
        <f t="shared" si="143"/>
        <v>0.40251251827890289</v>
      </c>
      <c r="O2671" s="9">
        <f t="shared" si="144"/>
        <v>0.15816213940709911</v>
      </c>
    </row>
    <row r="2672" spans="1:15" ht="13.5">
      <c r="A2672">
        <f t="shared" si="145"/>
        <v>4</v>
      </c>
      <c r="B2672" s="3" t="s">
        <v>2707</v>
      </c>
      <c r="C2672" s="4">
        <v>33.363372768990502</v>
      </c>
      <c r="K2672" s="8">
        <v>35177</v>
      </c>
      <c r="L2672">
        <v>644.29</v>
      </c>
      <c r="M2672">
        <v>525.11400000000003</v>
      </c>
      <c r="N2672" s="9">
        <f t="shared" si="143"/>
        <v>0.41164742227383266</v>
      </c>
      <c r="O2672" s="9">
        <f t="shared" si="144"/>
        <v>0.15053132052321372</v>
      </c>
    </row>
    <row r="2673" spans="1:15" ht="13.5">
      <c r="A2673">
        <f t="shared" si="145"/>
        <v>5</v>
      </c>
      <c r="B2673" s="3" t="s">
        <v>2708</v>
      </c>
      <c r="C2673" s="4">
        <v>34.672557727820603</v>
      </c>
      <c r="K2673" s="8">
        <v>35178</v>
      </c>
      <c r="L2673">
        <v>654.49</v>
      </c>
      <c r="M2673">
        <v>526.05629999999996</v>
      </c>
      <c r="N2673" s="9">
        <f t="shared" si="143"/>
        <v>0.42559355260291865</v>
      </c>
      <c r="O2673" s="9">
        <f t="shared" si="144"/>
        <v>0.14584251796994097</v>
      </c>
    </row>
    <row r="2674" spans="1:15" ht="13.5">
      <c r="A2674">
        <f t="shared" si="145"/>
        <v>6</v>
      </c>
      <c r="B2674" s="3" t="s">
        <v>2709</v>
      </c>
      <c r="C2674" s="4">
        <v>32.685380365371202</v>
      </c>
      <c r="K2674" s="8">
        <v>35179</v>
      </c>
      <c r="L2674">
        <v>664.01</v>
      </c>
      <c r="M2674">
        <v>532.10749999999996</v>
      </c>
      <c r="N2674" s="9">
        <f t="shared" si="143"/>
        <v>0.4340539489881865</v>
      </c>
      <c r="O2674" s="9">
        <f t="shared" si="144"/>
        <v>0.14918579789646458</v>
      </c>
    </row>
    <row r="2675" spans="1:15" ht="13.5">
      <c r="A2675">
        <f t="shared" si="145"/>
        <v>7</v>
      </c>
      <c r="B2675" s="3" t="s">
        <v>2710</v>
      </c>
      <c r="C2675" s="4">
        <v>32.685380365371202</v>
      </c>
      <c r="K2675" s="8">
        <v>35180</v>
      </c>
      <c r="L2675">
        <v>666.68</v>
      </c>
      <c r="M2675">
        <v>532.8999</v>
      </c>
      <c r="N2675" s="9">
        <f t="shared" si="143"/>
        <v>0.43267288434263107</v>
      </c>
      <c r="O2675" s="9">
        <f t="shared" si="144"/>
        <v>0.14518395151931918</v>
      </c>
    </row>
    <row r="2676" spans="1:15" ht="13.5">
      <c r="A2676">
        <f t="shared" si="145"/>
        <v>1</v>
      </c>
      <c r="B2676" s="3" t="s">
        <v>2711</v>
      </c>
      <c r="C2676" s="4">
        <v>32.9640746981635</v>
      </c>
      <c r="K2676" s="8">
        <v>35181</v>
      </c>
      <c r="L2676">
        <v>666.65</v>
      </c>
      <c r="M2676">
        <v>531.0145</v>
      </c>
      <c r="N2676" s="9">
        <f t="shared" si="143"/>
        <v>0.41973336740778588</v>
      </c>
      <c r="O2676" s="9">
        <f t="shared" si="144"/>
        <v>0.13087677826049915</v>
      </c>
    </row>
    <row r="2677" spans="1:15" ht="13.5">
      <c r="A2677">
        <f t="shared" si="145"/>
        <v>2</v>
      </c>
      <c r="B2677" s="3" t="s">
        <v>2712</v>
      </c>
      <c r="C2677" s="4">
        <v>31.607612646749399</v>
      </c>
      <c r="K2677" s="8">
        <v>35184</v>
      </c>
      <c r="L2677">
        <v>667</v>
      </c>
      <c r="M2677">
        <v>529.73950000000002</v>
      </c>
      <c r="N2677" s="9">
        <f t="shared" si="143"/>
        <v>0.43117691234846034</v>
      </c>
      <c r="O2677" s="9">
        <f t="shared" si="144"/>
        <v>0.13665808389657763</v>
      </c>
    </row>
    <row r="2678" spans="1:15" ht="13.5">
      <c r="A2678">
        <f t="shared" si="145"/>
        <v>3</v>
      </c>
      <c r="B2678" s="3" t="s">
        <v>2713</v>
      </c>
      <c r="C2678" s="4">
        <v>30.306924405335799</v>
      </c>
      <c r="K2678" s="8">
        <v>35185</v>
      </c>
      <c r="L2678">
        <v>666.73</v>
      </c>
      <c r="M2678">
        <v>527.91129999999998</v>
      </c>
      <c r="N2678" s="9">
        <f t="shared" si="143"/>
        <v>0.43265718337702519</v>
      </c>
      <c r="O2678" s="9">
        <f t="shared" si="144"/>
        <v>0.13436610941596117</v>
      </c>
    </row>
    <row r="2679" spans="1:15" ht="13.5">
      <c r="A2679">
        <f t="shared" si="145"/>
        <v>4</v>
      </c>
      <c r="B2679" s="3" t="s">
        <v>2714</v>
      </c>
      <c r="C2679" s="4">
        <v>30.0359725740812</v>
      </c>
      <c r="K2679" s="8">
        <v>35186</v>
      </c>
      <c r="L2679">
        <v>673.36</v>
      </c>
      <c r="M2679">
        <v>535.68550000000005</v>
      </c>
      <c r="N2679" s="9">
        <f t="shared" si="143"/>
        <v>0.41780894026488125</v>
      </c>
      <c r="O2679" s="9">
        <f t="shared" si="144"/>
        <v>0.12792516791948305</v>
      </c>
    </row>
    <row r="2680" spans="1:15" ht="13.5">
      <c r="A2680">
        <f t="shared" si="145"/>
        <v>5</v>
      </c>
      <c r="B2680" s="3" t="s">
        <v>2715</v>
      </c>
      <c r="C2680" s="4">
        <v>25.099332877786001</v>
      </c>
      <c r="K2680" s="8">
        <v>35187</v>
      </c>
      <c r="L2680">
        <v>656.73</v>
      </c>
      <c r="M2680">
        <v>531.95330000000001</v>
      </c>
      <c r="N2680" s="9">
        <f t="shared" si="143"/>
        <v>0.38521408985446115</v>
      </c>
      <c r="O2680" s="9">
        <f t="shared" si="144"/>
        <v>0.12202763130141325</v>
      </c>
    </row>
    <row r="2681" spans="1:15" ht="13.5">
      <c r="A2681">
        <f t="shared" si="145"/>
        <v>6</v>
      </c>
      <c r="B2681" s="3" t="s">
        <v>2716</v>
      </c>
      <c r="C2681" s="4">
        <v>24.333423083079602</v>
      </c>
      <c r="K2681" s="8">
        <v>35188</v>
      </c>
      <c r="L2681">
        <v>661.07</v>
      </c>
      <c r="M2681">
        <v>531.40419999999995</v>
      </c>
      <c r="N2681" s="9">
        <f t="shared" si="143"/>
        <v>0.4056347012545185</v>
      </c>
      <c r="O2681" s="9">
        <f t="shared" si="144"/>
        <v>0.12992600467786497</v>
      </c>
    </row>
    <row r="2682" spans="1:15" ht="13.5">
      <c r="A2682">
        <f t="shared" si="145"/>
        <v>7</v>
      </c>
      <c r="B2682" s="3" t="s">
        <v>2717</v>
      </c>
      <c r="C2682" s="4">
        <v>24.333423083079602</v>
      </c>
      <c r="K2682" s="8">
        <v>35191</v>
      </c>
      <c r="L2682">
        <v>662.93</v>
      </c>
      <c r="M2682">
        <v>530.44169999999997</v>
      </c>
      <c r="N2682" s="9">
        <f t="shared" si="143"/>
        <v>0.39043164562271904</v>
      </c>
      <c r="O2682" s="9">
        <f t="shared" si="144"/>
        <v>0.11255023281177912</v>
      </c>
    </row>
    <row r="2683" spans="1:15" ht="13.5">
      <c r="A2683">
        <f t="shared" si="145"/>
        <v>1</v>
      </c>
      <c r="B2683" s="3" t="s">
        <v>2718</v>
      </c>
      <c r="C2683" s="4">
        <v>25.877396295093401</v>
      </c>
      <c r="K2683" s="8">
        <v>35192</v>
      </c>
      <c r="L2683">
        <v>660.82</v>
      </c>
      <c r="M2683">
        <v>532.46500000000003</v>
      </c>
      <c r="N2683" s="9">
        <f t="shared" si="143"/>
        <v>0.38827731092436979</v>
      </c>
      <c r="O2683" s="9">
        <f t="shared" si="144"/>
        <v>0.11862394957983202</v>
      </c>
    </row>
    <row r="2684" spans="1:15" ht="13.5">
      <c r="A2684">
        <f t="shared" si="145"/>
        <v>2</v>
      </c>
      <c r="B2684" s="3" t="s">
        <v>2719</v>
      </c>
      <c r="C2684" s="4">
        <v>27.6042384650044</v>
      </c>
      <c r="K2684" s="8">
        <v>35193</v>
      </c>
      <c r="L2684">
        <v>663.53</v>
      </c>
      <c r="M2684">
        <v>533.55679999999995</v>
      </c>
      <c r="N2684" s="9">
        <f t="shared" si="143"/>
        <v>0.40316782270343432</v>
      </c>
      <c r="O2684" s="9">
        <f t="shared" si="144"/>
        <v>0.12831331416004055</v>
      </c>
    </row>
    <row r="2685" spans="1:15" ht="13.5">
      <c r="A2685">
        <f t="shared" si="145"/>
        <v>3</v>
      </c>
      <c r="B2685" s="3" t="s">
        <v>2720</v>
      </c>
      <c r="C2685" s="4">
        <v>26.826342598918099</v>
      </c>
      <c r="K2685" s="8">
        <v>35194</v>
      </c>
      <c r="L2685">
        <v>662.54</v>
      </c>
      <c r="M2685">
        <v>533.32529999999997</v>
      </c>
      <c r="N2685" s="9">
        <f t="shared" si="143"/>
        <v>0.38152928665262631</v>
      </c>
      <c r="O2685" s="9">
        <f t="shared" si="144"/>
        <v>0.11209062284963611</v>
      </c>
    </row>
    <row r="2686" spans="1:15" ht="13.5">
      <c r="A2686">
        <f t="shared" si="145"/>
        <v>4</v>
      </c>
      <c r="B2686" s="3" t="s">
        <v>2721</v>
      </c>
      <c r="C2686" s="4">
        <v>26.146929736185399</v>
      </c>
      <c r="K2686" s="8">
        <v>35195</v>
      </c>
      <c r="L2686">
        <v>672.54</v>
      </c>
      <c r="M2686">
        <v>537.14909999999998</v>
      </c>
      <c r="N2686" s="9">
        <f t="shared" si="143"/>
        <v>0.39187483184668559</v>
      </c>
      <c r="O2686" s="9">
        <f t="shared" si="144"/>
        <v>0.11167263395351723</v>
      </c>
    </row>
    <row r="2687" spans="1:15" ht="13.5">
      <c r="A2687">
        <f t="shared" si="145"/>
        <v>5</v>
      </c>
      <c r="B2687" s="3" t="s">
        <v>2722</v>
      </c>
      <c r="C2687" s="4">
        <v>27.150656646197799</v>
      </c>
      <c r="K2687" s="8">
        <v>35198</v>
      </c>
      <c r="L2687">
        <v>688.52</v>
      </c>
      <c r="M2687">
        <v>537.14909999999998</v>
      </c>
      <c r="N2687" s="9">
        <f t="shared" si="143"/>
        <v>0.41571739935024876</v>
      </c>
      <c r="O2687" s="9">
        <f t="shared" si="144"/>
        <v>0.10447238557387828</v>
      </c>
    </row>
    <row r="2688" spans="1:15" ht="13.5">
      <c r="A2688">
        <f t="shared" si="145"/>
        <v>6</v>
      </c>
      <c r="B2688" s="3" t="s">
        <v>2723</v>
      </c>
      <c r="C2688" s="4">
        <v>26.0936140012283</v>
      </c>
      <c r="K2688" s="8">
        <v>35199</v>
      </c>
      <c r="L2688">
        <v>695.43</v>
      </c>
      <c r="M2688">
        <v>537.82410000000004</v>
      </c>
      <c r="N2688" s="9">
        <f t="shared" ref="N2688:N2751" si="146">L2688 / INDEX(L:L, MAX(ROW(L2688) - 252, 3)) - 1</f>
        <v>0.41623900293255112</v>
      </c>
      <c r="O2688" s="9">
        <f t="shared" ref="O2688:O2751" si="147">M2688 / INDEX(L:L, MAX(ROW(M2688) - 252, 3)) - 1</f>
        <v>9.5275537634408547E-2</v>
      </c>
    </row>
    <row r="2689" spans="1:15" ht="13.5">
      <c r="A2689">
        <f t="shared" si="145"/>
        <v>7</v>
      </c>
      <c r="B2689" s="3" t="s">
        <v>2724</v>
      </c>
      <c r="C2689" s="4">
        <v>26.0936140012283</v>
      </c>
      <c r="K2689" s="8">
        <v>35200</v>
      </c>
      <c r="L2689">
        <v>690.16</v>
      </c>
      <c r="M2689">
        <v>537.73979999999995</v>
      </c>
      <c r="N2689" s="9">
        <f t="shared" si="146"/>
        <v>0.39513634801592912</v>
      </c>
      <c r="O2689" s="9">
        <f t="shared" si="147"/>
        <v>8.7023792678242895E-2</v>
      </c>
    </row>
    <row r="2690" spans="1:15" ht="13.5">
      <c r="A2690">
        <f t="shared" si="145"/>
        <v>1</v>
      </c>
      <c r="B2690" s="3" t="s">
        <v>2725</v>
      </c>
      <c r="C2690" s="4">
        <v>26.0936140012283</v>
      </c>
      <c r="K2690" s="8">
        <v>35201</v>
      </c>
      <c r="L2690">
        <v>695.25</v>
      </c>
      <c r="M2690">
        <v>531.58150000000001</v>
      </c>
      <c r="N2690" s="9">
        <f t="shared" si="146"/>
        <v>0.42463423630179098</v>
      </c>
      <c r="O2690" s="9">
        <f t="shared" si="147"/>
        <v>8.9261710585631704E-2</v>
      </c>
    </row>
    <row r="2691" spans="1:15" ht="13.5">
      <c r="A2691">
        <f t="shared" ref="A2691:A2754" si="148">WEEKDAY(B2691,2)</f>
        <v>2</v>
      </c>
      <c r="B2691" s="3" t="s">
        <v>2726</v>
      </c>
      <c r="C2691" s="4">
        <v>28.248535184077699</v>
      </c>
      <c r="K2691" s="8">
        <v>35202</v>
      </c>
      <c r="L2691">
        <v>690.81</v>
      </c>
      <c r="M2691">
        <v>527.48779999999999</v>
      </c>
      <c r="N2691" s="9">
        <f t="shared" si="146"/>
        <v>0.41019045869312265</v>
      </c>
      <c r="O2691" s="9">
        <f t="shared" si="147"/>
        <v>7.6791393635045946E-2</v>
      </c>
    </row>
    <row r="2692" spans="1:15" ht="13.5">
      <c r="A2692">
        <f t="shared" si="148"/>
        <v>3</v>
      </c>
      <c r="B2692" s="3" t="s">
        <v>2727</v>
      </c>
      <c r="C2692" s="4">
        <v>26.256732495511599</v>
      </c>
      <c r="K2692" s="8">
        <v>35205</v>
      </c>
      <c r="L2692">
        <v>693.27</v>
      </c>
      <c r="M2692">
        <v>522.86850000000004</v>
      </c>
      <c r="N2692" s="9">
        <f t="shared" si="146"/>
        <v>0.40029085620796212</v>
      </c>
      <c r="O2692" s="9">
        <f t="shared" si="147"/>
        <v>5.610798036720599E-2</v>
      </c>
    </row>
    <row r="2693" spans="1:15" ht="13.5">
      <c r="A2693">
        <f t="shared" si="148"/>
        <v>4</v>
      </c>
      <c r="B2693" s="3" t="s">
        <v>2728</v>
      </c>
      <c r="C2693" s="4">
        <v>24.678395965249901</v>
      </c>
      <c r="K2693" s="8">
        <v>35206</v>
      </c>
      <c r="L2693">
        <v>687.86</v>
      </c>
      <c r="M2693">
        <v>516.57709999999997</v>
      </c>
      <c r="N2693" s="9">
        <f t="shared" si="146"/>
        <v>0.36718874224837017</v>
      </c>
      <c r="O2693" s="9">
        <f t="shared" si="147"/>
        <v>2.67472968675464E-2</v>
      </c>
    </row>
    <row r="2694" spans="1:15" ht="13.5">
      <c r="A2694">
        <f t="shared" si="148"/>
        <v>5</v>
      </c>
      <c r="B2694" s="3" t="s">
        <v>2729</v>
      </c>
      <c r="C2694" s="4">
        <v>25.3545388792183</v>
      </c>
      <c r="K2694" s="8">
        <v>35207</v>
      </c>
      <c r="L2694">
        <v>688.43</v>
      </c>
      <c r="M2694">
        <v>515.53629999999998</v>
      </c>
      <c r="N2694" s="9">
        <f t="shared" si="146"/>
        <v>0.37548451548451545</v>
      </c>
      <c r="O2694" s="9">
        <f t="shared" si="147"/>
        <v>3.0042557442557349E-2</v>
      </c>
    </row>
    <row r="2695" spans="1:15" ht="13.5">
      <c r="A2695">
        <f t="shared" si="148"/>
        <v>6</v>
      </c>
      <c r="B2695" s="3" t="s">
        <v>2730</v>
      </c>
      <c r="C2695" s="4">
        <v>26.4998623184838</v>
      </c>
      <c r="K2695" s="8">
        <v>35208</v>
      </c>
      <c r="L2695">
        <v>692.09</v>
      </c>
      <c r="M2695">
        <v>518.18320000000006</v>
      </c>
      <c r="N2695" s="9">
        <f t="shared" si="146"/>
        <v>0.37959972890005189</v>
      </c>
      <c r="O2695" s="9">
        <f t="shared" si="147"/>
        <v>3.2937048997328855E-2</v>
      </c>
    </row>
    <row r="2696" spans="1:15" ht="13.5">
      <c r="A2696">
        <f t="shared" si="148"/>
        <v>7</v>
      </c>
      <c r="B2696" s="3" t="s">
        <v>2731</v>
      </c>
      <c r="C2696" s="4">
        <v>26.4998623184838</v>
      </c>
      <c r="K2696" s="8">
        <v>35209</v>
      </c>
      <c r="L2696">
        <v>688.91</v>
      </c>
      <c r="M2696">
        <v>519.6558</v>
      </c>
      <c r="N2696" s="9">
        <f t="shared" si="146"/>
        <v>0.38876345603354423</v>
      </c>
      <c r="O2696" s="9">
        <f t="shared" si="147"/>
        <v>4.7566423416522285E-2</v>
      </c>
    </row>
    <row r="2697" spans="1:15" ht="13.5">
      <c r="A2697">
        <f t="shared" si="148"/>
        <v>1</v>
      </c>
      <c r="B2697" s="3" t="s">
        <v>2732</v>
      </c>
      <c r="C2697" s="4">
        <v>26.415293042798002</v>
      </c>
      <c r="K2697" s="8">
        <v>35213</v>
      </c>
      <c r="L2697">
        <v>685.07</v>
      </c>
      <c r="M2697">
        <v>513.72360000000003</v>
      </c>
      <c r="N2697" s="9">
        <f t="shared" si="146"/>
        <v>0.42107119150348504</v>
      </c>
      <c r="O2697" s="9">
        <f t="shared" si="147"/>
        <v>6.5639727846000806E-2</v>
      </c>
    </row>
    <row r="2698" spans="1:15" ht="13.5">
      <c r="A2698">
        <f t="shared" si="148"/>
        <v>2</v>
      </c>
      <c r="B2698" s="3" t="s">
        <v>2733</v>
      </c>
      <c r="C2698" s="4">
        <v>28.9301045866696</v>
      </c>
      <c r="K2698" s="8">
        <v>35214</v>
      </c>
      <c r="L2698">
        <v>677.09</v>
      </c>
      <c r="M2698">
        <v>516.48490000000004</v>
      </c>
      <c r="N2698" s="9">
        <f t="shared" si="146"/>
        <v>0.38719524687564033</v>
      </c>
      <c r="O2698" s="9">
        <f t="shared" si="147"/>
        <v>5.8153861913542437E-2</v>
      </c>
    </row>
    <row r="2699" spans="1:15" ht="13.5">
      <c r="A2699">
        <f t="shared" si="148"/>
        <v>3</v>
      </c>
      <c r="B2699" s="3" t="s">
        <v>2734</v>
      </c>
      <c r="C2699" s="4">
        <v>30.0726544112852</v>
      </c>
      <c r="K2699" s="8">
        <v>35215</v>
      </c>
      <c r="L2699">
        <v>684.04</v>
      </c>
      <c r="M2699">
        <v>518.88639999999998</v>
      </c>
      <c r="N2699" s="9">
        <f t="shared" si="146"/>
        <v>0.3932703275215903</v>
      </c>
      <c r="O2699" s="9">
        <f t="shared" si="147"/>
        <v>5.6881212318722563E-2</v>
      </c>
    </row>
    <row r="2700" spans="1:15" ht="13.5">
      <c r="A2700">
        <f t="shared" si="148"/>
        <v>4</v>
      </c>
      <c r="B2700" s="3" t="s">
        <v>2735</v>
      </c>
      <c r="C2700" s="4">
        <v>29.856798003355099</v>
      </c>
      <c r="K2700" s="8">
        <v>35216</v>
      </c>
      <c r="L2700">
        <v>692.39</v>
      </c>
      <c r="M2700">
        <v>522.39409999999998</v>
      </c>
      <c r="N2700" s="9">
        <f t="shared" si="146"/>
        <v>0.40543996752258193</v>
      </c>
      <c r="O2700" s="9">
        <f t="shared" si="147"/>
        <v>6.0375723130011272E-2</v>
      </c>
    </row>
    <row r="2701" spans="1:15" ht="13.5">
      <c r="A2701">
        <f t="shared" si="148"/>
        <v>5</v>
      </c>
      <c r="B2701" s="3" t="s">
        <v>2736</v>
      </c>
      <c r="C2701" s="4">
        <v>27.231966541435899</v>
      </c>
      <c r="K2701" s="8">
        <v>35219</v>
      </c>
      <c r="L2701">
        <v>689.25</v>
      </c>
      <c r="M2701">
        <v>524.25409999999999</v>
      </c>
      <c r="N2701" s="9">
        <f t="shared" si="146"/>
        <v>0.3762704418841476</v>
      </c>
      <c r="O2701" s="9">
        <f t="shared" si="147"/>
        <v>4.6812363970367921E-2</v>
      </c>
    </row>
    <row r="2702" spans="1:15" ht="13.5">
      <c r="A2702">
        <f t="shared" si="148"/>
        <v>6</v>
      </c>
      <c r="B2702" s="3" t="s">
        <v>2737</v>
      </c>
      <c r="C2702" s="4">
        <v>26.909692833160701</v>
      </c>
      <c r="K2702" s="8">
        <v>35220</v>
      </c>
      <c r="L2702">
        <v>692.59</v>
      </c>
      <c r="M2702">
        <v>528.93150000000003</v>
      </c>
      <c r="N2702" s="9">
        <f t="shared" si="146"/>
        <v>0.39883260623687189</v>
      </c>
      <c r="O2702" s="9">
        <f t="shared" si="147"/>
        <v>6.8289505574406162E-2</v>
      </c>
    </row>
    <row r="2703" spans="1:15" ht="13.5">
      <c r="A2703">
        <f t="shared" si="148"/>
        <v>7</v>
      </c>
      <c r="B2703" s="3" t="s">
        <v>2738</v>
      </c>
      <c r="C2703" s="4">
        <v>26.909692833160701</v>
      </c>
      <c r="K2703" s="8">
        <v>35221</v>
      </c>
      <c r="L2703">
        <v>699.35</v>
      </c>
      <c r="M2703">
        <v>532.41480000000001</v>
      </c>
      <c r="N2703" s="9">
        <f t="shared" si="146"/>
        <v>0.40671829427738126</v>
      </c>
      <c r="O2703" s="9">
        <f t="shared" si="147"/>
        <v>7.0933923363170059E-2</v>
      </c>
    </row>
    <row r="2704" spans="1:15" ht="13.5">
      <c r="A2704">
        <f t="shared" si="148"/>
        <v>1</v>
      </c>
      <c r="B2704" s="3" t="s">
        <v>2739</v>
      </c>
      <c r="C2704" s="4">
        <v>29.628015066454999</v>
      </c>
      <c r="K2704" s="8">
        <v>35222</v>
      </c>
      <c r="L2704">
        <v>687.01</v>
      </c>
      <c r="M2704">
        <v>534.92319999999995</v>
      </c>
      <c r="N2704" s="9">
        <f t="shared" si="146"/>
        <v>0.37166074352114364</v>
      </c>
      <c r="O2704" s="9">
        <f t="shared" si="147"/>
        <v>6.8009423791079326E-2</v>
      </c>
    </row>
    <row r="2705" spans="1:15" ht="13.5">
      <c r="A2705">
        <f t="shared" si="148"/>
        <v>2</v>
      </c>
      <c r="B2705" s="3" t="s">
        <v>2740</v>
      </c>
      <c r="C2705" s="4">
        <v>30.1403389449274</v>
      </c>
      <c r="K2705" s="8">
        <v>35223</v>
      </c>
      <c r="L2705">
        <v>691.46</v>
      </c>
      <c r="M2705">
        <v>536.36009999999999</v>
      </c>
      <c r="N2705" s="9">
        <f t="shared" si="146"/>
        <v>0.38178693471353498</v>
      </c>
      <c r="O2705" s="9">
        <f t="shared" si="147"/>
        <v>7.1841290142083514E-2</v>
      </c>
    </row>
    <row r="2706" spans="1:15" ht="13.5">
      <c r="A2706">
        <f t="shared" si="148"/>
        <v>3</v>
      </c>
      <c r="B2706" s="3" t="s">
        <v>2741</v>
      </c>
      <c r="C2706" s="4">
        <v>29.846661216123302</v>
      </c>
      <c r="K2706" s="8">
        <v>35226</v>
      </c>
      <c r="L2706">
        <v>688.84</v>
      </c>
      <c r="M2706">
        <v>537.9402</v>
      </c>
      <c r="N2706" s="9">
        <f t="shared" si="146"/>
        <v>0.37303912774821102</v>
      </c>
      <c r="O2706" s="9">
        <f t="shared" si="147"/>
        <v>7.2256174131435813E-2</v>
      </c>
    </row>
    <row r="2707" spans="1:15" ht="13.5">
      <c r="A2707">
        <f t="shared" si="148"/>
        <v>4</v>
      </c>
      <c r="B2707" s="3" t="s">
        <v>2742</v>
      </c>
      <c r="C2707" s="4">
        <v>31.232570883481099</v>
      </c>
      <c r="K2707" s="8">
        <v>35227</v>
      </c>
      <c r="L2707">
        <v>690.94</v>
      </c>
      <c r="M2707">
        <v>550.86599999999999</v>
      </c>
      <c r="N2707" s="9">
        <f t="shared" si="146"/>
        <v>0.36733159186258235</v>
      </c>
      <c r="O2707" s="9">
        <f t="shared" si="147"/>
        <v>9.0132985039182989E-2</v>
      </c>
    </row>
    <row r="2708" spans="1:15" ht="13.5">
      <c r="A2708">
        <f t="shared" si="148"/>
        <v>5</v>
      </c>
      <c r="B2708" s="3" t="s">
        <v>2743</v>
      </c>
      <c r="C2708" s="4">
        <v>32.063988269267</v>
      </c>
      <c r="K2708" s="8">
        <v>35228</v>
      </c>
      <c r="L2708">
        <v>697.16</v>
      </c>
      <c r="M2708">
        <v>555.43219999999997</v>
      </c>
      <c r="N2708" s="9">
        <f t="shared" si="146"/>
        <v>0.37754154399415119</v>
      </c>
      <c r="O2708" s="9">
        <f t="shared" si="147"/>
        <v>9.7496887905313301E-2</v>
      </c>
    </row>
    <row r="2709" spans="1:15" ht="13.5">
      <c r="A2709">
        <f t="shared" si="148"/>
        <v>6</v>
      </c>
      <c r="B2709" s="3" t="s">
        <v>2744</v>
      </c>
      <c r="C2709" s="4">
        <v>30.4883636694939</v>
      </c>
      <c r="K2709" s="8">
        <v>35229</v>
      </c>
      <c r="L2709">
        <v>691.84</v>
      </c>
      <c r="M2709">
        <v>554.72469999999998</v>
      </c>
      <c r="N2709" s="9">
        <f t="shared" si="146"/>
        <v>0.35127639211703365</v>
      </c>
      <c r="O2709" s="9">
        <f t="shared" si="147"/>
        <v>8.3467841168772816E-2</v>
      </c>
    </row>
    <row r="2710" spans="1:15" ht="13.5">
      <c r="A2710">
        <f t="shared" si="148"/>
        <v>7</v>
      </c>
      <c r="B2710" s="3" t="s">
        <v>2745</v>
      </c>
      <c r="C2710" s="4">
        <v>30.4883636694939</v>
      </c>
      <c r="K2710" s="8">
        <v>35230</v>
      </c>
      <c r="L2710">
        <v>681.13</v>
      </c>
      <c r="M2710">
        <v>554.40170000000001</v>
      </c>
      <c r="N2710" s="9">
        <f t="shared" si="146"/>
        <v>0.31601522499372048</v>
      </c>
      <c r="O2710" s="9">
        <f t="shared" si="147"/>
        <v>7.116274127171196E-2</v>
      </c>
    </row>
    <row r="2711" spans="1:15" ht="13.5">
      <c r="A2711">
        <f t="shared" si="148"/>
        <v>1</v>
      </c>
      <c r="B2711" s="3" t="s">
        <v>2746</v>
      </c>
      <c r="C2711" s="4">
        <v>30.275836475835099</v>
      </c>
      <c r="K2711" s="8">
        <v>35233</v>
      </c>
      <c r="L2711">
        <v>678.44</v>
      </c>
      <c r="M2711">
        <v>555.16129999999998</v>
      </c>
      <c r="N2711" s="9">
        <f t="shared" si="146"/>
        <v>0.27879667502309036</v>
      </c>
      <c r="O2711" s="9">
        <f t="shared" si="147"/>
        <v>4.6427723220175965E-2</v>
      </c>
    </row>
    <row r="2712" spans="1:15" ht="13.5">
      <c r="A2712">
        <f t="shared" si="148"/>
        <v>2</v>
      </c>
      <c r="B2712" s="3" t="s">
        <v>2747</v>
      </c>
      <c r="C2712" s="4">
        <v>32.0288654672297</v>
      </c>
      <c r="K2712" s="8">
        <v>35234</v>
      </c>
      <c r="L2712">
        <v>666.07</v>
      </c>
      <c r="M2712">
        <v>555.43010000000004</v>
      </c>
      <c r="N2712" s="9">
        <f t="shared" si="146"/>
        <v>0.23449170605133918</v>
      </c>
      <c r="O2712" s="9">
        <f t="shared" si="147"/>
        <v>2.9432119358725028E-2</v>
      </c>
    </row>
    <row r="2713" spans="1:15" ht="13.5">
      <c r="A2713">
        <f t="shared" si="148"/>
        <v>3</v>
      </c>
      <c r="B2713" s="3" t="s">
        <v>2748</v>
      </c>
      <c r="C2713" s="4">
        <v>31.4903043890776</v>
      </c>
      <c r="K2713" s="8">
        <v>35235</v>
      </c>
      <c r="L2713">
        <v>667.72</v>
      </c>
      <c r="M2713">
        <v>560.81790000000001</v>
      </c>
      <c r="N2713" s="9">
        <f t="shared" si="146"/>
        <v>0.24686286226471466</v>
      </c>
      <c r="O2713" s="9">
        <f t="shared" si="147"/>
        <v>4.7239878996115925E-2</v>
      </c>
    </row>
    <row r="2714" spans="1:15" ht="13.5">
      <c r="A2714">
        <f t="shared" si="148"/>
        <v>4</v>
      </c>
      <c r="B2714" s="3" t="s">
        <v>2749</v>
      </c>
      <c r="C2714" s="4">
        <v>29.832499933360001</v>
      </c>
      <c r="K2714" s="8">
        <v>35236</v>
      </c>
      <c r="L2714">
        <v>664.45</v>
      </c>
      <c r="M2714">
        <v>561.80380000000002</v>
      </c>
      <c r="N2714" s="9">
        <f t="shared" si="146"/>
        <v>0.21680767681207214</v>
      </c>
      <c r="O2714" s="9">
        <f t="shared" si="147"/>
        <v>2.8831630223784988E-2</v>
      </c>
    </row>
    <row r="2715" spans="1:15" ht="13.5">
      <c r="A2715">
        <f t="shared" si="148"/>
        <v>5</v>
      </c>
      <c r="B2715" s="3" t="s">
        <v>2750</v>
      </c>
      <c r="C2715" s="4">
        <v>27.8669365047955</v>
      </c>
      <c r="K2715" s="8">
        <v>35237</v>
      </c>
      <c r="L2715">
        <v>672.53</v>
      </c>
      <c r="M2715">
        <v>563.16859999999997</v>
      </c>
      <c r="N2715" s="9">
        <f t="shared" si="146"/>
        <v>0.23477031542613735</v>
      </c>
      <c r="O2715" s="9">
        <f t="shared" si="147"/>
        <v>3.3981933683398857E-2</v>
      </c>
    </row>
    <row r="2716" spans="1:15" ht="13.5">
      <c r="A2716">
        <f t="shared" si="148"/>
        <v>6</v>
      </c>
      <c r="B2716" s="3" t="s">
        <v>2751</v>
      </c>
      <c r="C2716" s="4">
        <v>28.391046348284</v>
      </c>
      <c r="K2716" s="8">
        <v>35240</v>
      </c>
      <c r="L2716">
        <v>677.17</v>
      </c>
      <c r="M2716">
        <v>561.85720000000003</v>
      </c>
      <c r="N2716" s="9">
        <f t="shared" si="146"/>
        <v>0.26222296780927867</v>
      </c>
      <c r="O2716" s="9">
        <f t="shared" si="147"/>
        <v>4.728363995601037E-2</v>
      </c>
    </row>
    <row r="2717" spans="1:15" ht="13.5">
      <c r="A2717">
        <f t="shared" si="148"/>
        <v>7</v>
      </c>
      <c r="B2717" s="3" t="s">
        <v>2752</v>
      </c>
      <c r="C2717" s="4">
        <v>28.391046348284</v>
      </c>
      <c r="K2717" s="8">
        <v>35241</v>
      </c>
      <c r="L2717">
        <v>668.04</v>
      </c>
      <c r="M2717">
        <v>556.10559999999998</v>
      </c>
      <c r="N2717" s="9">
        <f t="shared" si="146"/>
        <v>0.26561079114883279</v>
      </c>
      <c r="O2717" s="9">
        <f t="shared" si="147"/>
        <v>5.3549560472870406E-2</v>
      </c>
    </row>
    <row r="2718" spans="1:15" ht="13.5">
      <c r="A2718">
        <f t="shared" si="148"/>
        <v>1</v>
      </c>
      <c r="B2718" s="3" t="s">
        <v>2753</v>
      </c>
      <c r="C2718" s="4">
        <v>28.391046348284</v>
      </c>
      <c r="K2718" s="8">
        <v>35242</v>
      </c>
      <c r="L2718">
        <v>659.69</v>
      </c>
      <c r="M2718">
        <v>556.10559999999998</v>
      </c>
      <c r="N2718" s="9">
        <f t="shared" si="146"/>
        <v>0.24317346650334515</v>
      </c>
      <c r="O2718" s="9">
        <f t="shared" si="147"/>
        <v>4.7970602091774284E-2</v>
      </c>
    </row>
    <row r="2719" spans="1:15" ht="13.5">
      <c r="A2719">
        <f t="shared" si="148"/>
        <v>2</v>
      </c>
      <c r="B2719" s="3" t="s">
        <v>2754</v>
      </c>
      <c r="C2719" s="4">
        <v>28.7335153703253</v>
      </c>
      <c r="K2719" s="8">
        <v>35243</v>
      </c>
      <c r="L2719">
        <v>671.15</v>
      </c>
      <c r="M2719">
        <v>565.75909999999999</v>
      </c>
      <c r="N2719" s="9">
        <f t="shared" si="146"/>
        <v>0.25165513511497339</v>
      </c>
      <c r="O2719" s="9">
        <f t="shared" si="147"/>
        <v>5.5107327353089097E-2</v>
      </c>
    </row>
    <row r="2720" spans="1:15" ht="13.5">
      <c r="A2720">
        <f t="shared" si="148"/>
        <v>3</v>
      </c>
      <c r="B2720" s="3" t="s">
        <v>2755</v>
      </c>
      <c r="C2720" s="4">
        <v>28.668824683009898</v>
      </c>
      <c r="K2720" s="8">
        <v>35244</v>
      </c>
      <c r="L2720">
        <v>677.3</v>
      </c>
      <c r="M2720">
        <v>566.10709999999995</v>
      </c>
      <c r="N2720" s="9">
        <f t="shared" si="146"/>
        <v>0.25885173689199492</v>
      </c>
      <c r="O2720" s="9">
        <f t="shared" si="147"/>
        <v>5.2185008270914324E-2</v>
      </c>
    </row>
    <row r="2721" spans="1:15" ht="13.5">
      <c r="A2721">
        <f t="shared" si="148"/>
        <v>4</v>
      </c>
      <c r="B2721" s="3" t="s">
        <v>2756</v>
      </c>
      <c r="C2721" s="4">
        <v>28.7850520529215</v>
      </c>
      <c r="K2721" s="8">
        <v>35247</v>
      </c>
      <c r="L2721">
        <v>687.07</v>
      </c>
      <c r="M2721">
        <v>566.79489999999998</v>
      </c>
      <c r="N2721" s="9">
        <f t="shared" si="146"/>
        <v>0.27478338311965422</v>
      </c>
      <c r="O2721" s="9">
        <f t="shared" si="147"/>
        <v>5.1626064530493343E-2</v>
      </c>
    </row>
    <row r="2722" spans="1:15" ht="13.5">
      <c r="A2722">
        <f t="shared" si="148"/>
        <v>5</v>
      </c>
      <c r="B2722" s="3" t="s">
        <v>2757</v>
      </c>
      <c r="C2722" s="4">
        <v>31.086025201308601</v>
      </c>
      <c r="K2722" s="8">
        <v>35248</v>
      </c>
      <c r="L2722">
        <v>680.17</v>
      </c>
      <c r="M2722">
        <v>569.87300000000005</v>
      </c>
      <c r="N2722" s="9">
        <f t="shared" si="146"/>
        <v>0.2517160786911794</v>
      </c>
      <c r="O2722" s="9">
        <f t="shared" si="147"/>
        <v>4.8736634829496417E-2</v>
      </c>
    </row>
    <row r="2723" spans="1:15" ht="13.5">
      <c r="A2723">
        <f t="shared" si="148"/>
        <v>6</v>
      </c>
      <c r="B2723" s="3" t="s">
        <v>2758</v>
      </c>
      <c r="C2723" s="4">
        <v>31.2519787925911</v>
      </c>
      <c r="K2723" s="8">
        <v>35249</v>
      </c>
      <c r="L2723">
        <v>673.84</v>
      </c>
      <c r="M2723">
        <v>576.63220000000001</v>
      </c>
      <c r="N2723" s="9">
        <f t="shared" si="146"/>
        <v>0.21660317403000717</v>
      </c>
      <c r="O2723" s="9">
        <f t="shared" si="147"/>
        <v>4.1096647227688798E-2</v>
      </c>
    </row>
    <row r="2724" spans="1:15" ht="13.5">
      <c r="A2724">
        <f t="shared" si="148"/>
        <v>7</v>
      </c>
      <c r="B2724" s="3" t="s">
        <v>2759</v>
      </c>
      <c r="C2724" s="4">
        <v>31.2519787925911</v>
      </c>
      <c r="K2724" s="8">
        <v>35251</v>
      </c>
      <c r="L2724">
        <v>657.68</v>
      </c>
      <c r="M2724">
        <v>575.52149999999995</v>
      </c>
      <c r="N2724" s="9">
        <f t="shared" si="146"/>
        <v>0.15878497427584759</v>
      </c>
      <c r="O2724" s="9">
        <f t="shared" si="147"/>
        <v>1.4027591796462069E-2</v>
      </c>
    </row>
    <row r="2725" spans="1:15" ht="13.5">
      <c r="A2725">
        <f t="shared" si="148"/>
        <v>1</v>
      </c>
      <c r="B2725" s="3" t="s">
        <v>2760</v>
      </c>
      <c r="C2725" s="4">
        <v>31.753651910923299</v>
      </c>
      <c r="K2725" s="8">
        <v>35254</v>
      </c>
      <c r="L2725">
        <v>656</v>
      </c>
      <c r="M2725">
        <v>572.90679999999998</v>
      </c>
      <c r="N2725" s="9">
        <f t="shared" si="146"/>
        <v>0.14373387265499704</v>
      </c>
      <c r="O2725" s="9">
        <f t="shared" si="147"/>
        <v>-1.1388520817350312E-3</v>
      </c>
    </row>
    <row r="2726" spans="1:15" ht="13.5">
      <c r="A2726">
        <f t="shared" si="148"/>
        <v>2</v>
      </c>
      <c r="B2726" s="3" t="s">
        <v>2761</v>
      </c>
      <c r="C2726" s="4">
        <v>29.417438254910898</v>
      </c>
      <c r="K2726" s="8">
        <v>35255</v>
      </c>
      <c r="L2726">
        <v>660.76</v>
      </c>
      <c r="M2726">
        <v>570.09029999999996</v>
      </c>
      <c r="N2726" s="9">
        <f t="shared" si="146"/>
        <v>0.17160182985212247</v>
      </c>
      <c r="O2726" s="9">
        <f t="shared" si="147"/>
        <v>1.083424944146949E-2</v>
      </c>
    </row>
    <row r="2727" spans="1:15" ht="13.5">
      <c r="A2727">
        <f t="shared" si="148"/>
        <v>3</v>
      </c>
      <c r="B2727" s="3" t="s">
        <v>2762</v>
      </c>
      <c r="C2727" s="4">
        <v>30.690233546105901</v>
      </c>
      <c r="K2727" s="8">
        <v>35256</v>
      </c>
      <c r="L2727">
        <v>657.45</v>
      </c>
      <c r="M2727">
        <v>563.13130000000001</v>
      </c>
      <c r="N2727" s="9">
        <f t="shared" si="146"/>
        <v>0.13410153352538345</v>
      </c>
      <c r="O2727" s="9">
        <f t="shared" si="147"/>
        <v>-2.8598264649566163E-2</v>
      </c>
    </row>
    <row r="2728" spans="1:15" ht="13.5">
      <c r="A2728">
        <f t="shared" si="148"/>
        <v>4</v>
      </c>
      <c r="B2728" s="3" t="s">
        <v>2763</v>
      </c>
      <c r="C2728" s="4">
        <v>32.453063005716601</v>
      </c>
      <c r="K2728" s="8">
        <v>35257</v>
      </c>
      <c r="L2728">
        <v>635.78</v>
      </c>
      <c r="M2728">
        <v>567.96190000000001</v>
      </c>
      <c r="N2728" s="9">
        <f t="shared" si="146"/>
        <v>9.0064294899271369E-2</v>
      </c>
      <c r="O2728" s="9">
        <f t="shared" si="147"/>
        <v>-2.6211915987998213E-2</v>
      </c>
    </row>
    <row r="2729" spans="1:15" ht="13.5">
      <c r="A2729">
        <f t="shared" si="148"/>
        <v>5</v>
      </c>
      <c r="B2729" s="3" t="s">
        <v>2764</v>
      </c>
      <c r="C2729" s="4">
        <v>34.286532951289502</v>
      </c>
      <c r="K2729" s="8">
        <v>35258</v>
      </c>
      <c r="L2729">
        <v>635.05999999999995</v>
      </c>
      <c r="M2729">
        <v>575.2441</v>
      </c>
      <c r="N2729" s="9">
        <f t="shared" si="146"/>
        <v>7.6646605069085272E-2</v>
      </c>
      <c r="O2729" s="9">
        <f t="shared" si="147"/>
        <v>-2.4762058150377242E-2</v>
      </c>
    </row>
    <row r="2730" spans="1:15" ht="13.5">
      <c r="A2730">
        <f t="shared" si="148"/>
        <v>6</v>
      </c>
      <c r="B2730" s="3" t="s">
        <v>2765</v>
      </c>
      <c r="C2730" s="4">
        <v>35.0049724608986</v>
      </c>
      <c r="K2730" s="8">
        <v>35261</v>
      </c>
      <c r="L2730">
        <v>606.89</v>
      </c>
      <c r="M2730">
        <v>573.14329999999995</v>
      </c>
      <c r="N2730" s="9">
        <f t="shared" si="146"/>
        <v>1.6719438441306078E-2</v>
      </c>
      <c r="O2730" s="9">
        <f t="shared" si="147"/>
        <v>-3.9816220200700303E-2</v>
      </c>
    </row>
    <row r="2731" spans="1:15" ht="13.5">
      <c r="A2731">
        <f t="shared" si="148"/>
        <v>7</v>
      </c>
      <c r="B2731" s="3" t="s">
        <v>2766</v>
      </c>
      <c r="C2731" s="4">
        <v>35.0049724608986</v>
      </c>
      <c r="K2731" s="8">
        <v>35262</v>
      </c>
      <c r="L2731">
        <v>614.25</v>
      </c>
      <c r="M2731">
        <v>570.02059999999994</v>
      </c>
      <c r="N2731" s="9">
        <f t="shared" si="146"/>
        <v>6.1871175189295746E-2</v>
      </c>
      <c r="O2731" s="9">
        <f t="shared" si="147"/>
        <v>-1.4589427099540364E-2</v>
      </c>
    </row>
    <row r="2732" spans="1:15" ht="13.5">
      <c r="A2732">
        <f t="shared" si="148"/>
        <v>1</v>
      </c>
      <c r="B2732" s="3" t="s">
        <v>2767</v>
      </c>
      <c r="C2732" s="4">
        <v>34.796900233466602</v>
      </c>
      <c r="K2732" s="8">
        <v>35263</v>
      </c>
      <c r="L2732">
        <v>631.29999999999995</v>
      </c>
      <c r="M2732">
        <v>570.04179999999997</v>
      </c>
      <c r="N2732" s="9">
        <f t="shared" si="146"/>
        <v>0.15386021348150303</v>
      </c>
      <c r="O2732" s="9">
        <f t="shared" si="147"/>
        <v>4.1895379441438729E-2</v>
      </c>
    </row>
    <row r="2733" spans="1:15" ht="13.5">
      <c r="A2733">
        <f t="shared" si="148"/>
        <v>2</v>
      </c>
      <c r="B2733" s="3" t="s">
        <v>2768</v>
      </c>
      <c r="C2733" s="4">
        <v>34.587939266678703</v>
      </c>
      <c r="K2733" s="8">
        <v>35264</v>
      </c>
      <c r="L2733">
        <v>643.74</v>
      </c>
      <c r="M2733">
        <v>560.59209999999996</v>
      </c>
      <c r="N2733" s="9">
        <f t="shared" si="146"/>
        <v>0.16973452292260993</v>
      </c>
      <c r="O2733" s="9">
        <f t="shared" si="147"/>
        <v>1.8647175331164778E-2</v>
      </c>
    </row>
    <row r="2734" spans="1:15" ht="13.5">
      <c r="A2734">
        <f t="shared" si="148"/>
        <v>3</v>
      </c>
      <c r="B2734" s="3" t="s">
        <v>2769</v>
      </c>
      <c r="C2734" s="4">
        <v>34.737093470001099</v>
      </c>
      <c r="K2734" s="8">
        <v>35265</v>
      </c>
      <c r="L2734">
        <v>633.04999999999995</v>
      </c>
      <c r="M2734">
        <v>563.1454</v>
      </c>
      <c r="N2734" s="9">
        <f t="shared" si="146"/>
        <v>0.15566468290189484</v>
      </c>
      <c r="O2734" s="9">
        <f t="shared" si="147"/>
        <v>2.8050312169119129E-2</v>
      </c>
    </row>
    <row r="2735" spans="1:15" ht="13.5">
      <c r="A2735">
        <f t="shared" si="148"/>
        <v>4</v>
      </c>
      <c r="B2735" s="3" t="s">
        <v>2770</v>
      </c>
      <c r="C2735" s="4">
        <v>31.299273044464101</v>
      </c>
      <c r="K2735" s="8">
        <v>35268</v>
      </c>
      <c r="L2735">
        <v>624.03</v>
      </c>
      <c r="M2735">
        <v>564.1463</v>
      </c>
      <c r="N2735" s="9">
        <f t="shared" si="146"/>
        <v>0.10911062135646232</v>
      </c>
      <c r="O2735" s="9">
        <f t="shared" si="147"/>
        <v>2.6772003412485201E-3</v>
      </c>
    </row>
    <row r="2736" spans="1:15" ht="13.5">
      <c r="A2736">
        <f t="shared" si="148"/>
        <v>5</v>
      </c>
      <c r="B2736" s="3" t="s">
        <v>2771</v>
      </c>
      <c r="C2736" s="4">
        <v>34.488192913554798</v>
      </c>
      <c r="K2736" s="8">
        <v>35269</v>
      </c>
      <c r="L2736">
        <v>598.34</v>
      </c>
      <c r="M2736">
        <v>566.29939999999999</v>
      </c>
      <c r="N2736" s="9">
        <f t="shared" si="146"/>
        <v>4.4752143318607995E-2</v>
      </c>
      <c r="O2736" s="9">
        <f t="shared" si="147"/>
        <v>-1.1193448691309782E-2</v>
      </c>
    </row>
    <row r="2737" spans="1:15" ht="13.5">
      <c r="A2737">
        <f t="shared" si="148"/>
        <v>6</v>
      </c>
      <c r="B2737" s="3" t="s">
        <v>2772</v>
      </c>
      <c r="C2737" s="4">
        <v>33.4164267342899</v>
      </c>
      <c r="K2737" s="8">
        <v>35270</v>
      </c>
      <c r="L2737">
        <v>605.04999999999995</v>
      </c>
      <c r="M2737">
        <v>558.38379999999995</v>
      </c>
      <c r="N2737" s="9">
        <f t="shared" si="146"/>
        <v>4.8904375563414426E-2</v>
      </c>
      <c r="O2737" s="9">
        <f t="shared" si="147"/>
        <v>-3.1995353997642417E-2</v>
      </c>
    </row>
    <row r="2738" spans="1:15" ht="13.5">
      <c r="A2738">
        <f t="shared" si="148"/>
        <v>7</v>
      </c>
      <c r="B2738" s="3" t="s">
        <v>2773</v>
      </c>
      <c r="C2738" s="4">
        <v>33.4164267342899</v>
      </c>
      <c r="K2738" s="8">
        <v>35271</v>
      </c>
      <c r="L2738">
        <v>620.39</v>
      </c>
      <c r="M2738">
        <v>553.79010000000005</v>
      </c>
      <c r="N2738" s="9">
        <f t="shared" si="146"/>
        <v>6.1857081728712071E-2</v>
      </c>
      <c r="O2738" s="9">
        <f t="shared" si="147"/>
        <v>-5.2135044929396579E-2</v>
      </c>
    </row>
    <row r="2739" spans="1:15" ht="13.5">
      <c r="A2739">
        <f t="shared" si="148"/>
        <v>1</v>
      </c>
      <c r="B2739" s="3" t="s">
        <v>2774</v>
      </c>
      <c r="C2739" s="4">
        <v>32.990661891370401</v>
      </c>
      <c r="K2739" s="8">
        <v>35272</v>
      </c>
      <c r="L2739">
        <v>633.39</v>
      </c>
      <c r="M2739">
        <v>553.41920000000005</v>
      </c>
      <c r="N2739" s="9">
        <f t="shared" si="146"/>
        <v>0.10312097251732921</v>
      </c>
      <c r="O2739" s="9">
        <f t="shared" si="147"/>
        <v>-3.6157302588038398E-2</v>
      </c>
    </row>
    <row r="2740" spans="1:15" ht="13.5">
      <c r="A2740">
        <f t="shared" si="148"/>
        <v>2</v>
      </c>
      <c r="B2740" s="3" t="s">
        <v>2775</v>
      </c>
      <c r="C2740" s="4">
        <v>33.064189110657303</v>
      </c>
      <c r="K2740" s="8">
        <v>35275</v>
      </c>
      <c r="L2740">
        <v>620.51</v>
      </c>
      <c r="M2740">
        <v>558.27200000000005</v>
      </c>
      <c r="N2740" s="9">
        <f t="shared" si="146"/>
        <v>9.0757277457460317E-2</v>
      </c>
      <c r="O2740" s="9">
        <f t="shared" si="147"/>
        <v>-1.8647166361974277E-2</v>
      </c>
    </row>
    <row r="2741" spans="1:15" ht="13.5">
      <c r="A2741">
        <f t="shared" si="148"/>
        <v>3</v>
      </c>
      <c r="B2741" s="3" t="s">
        <v>2776</v>
      </c>
      <c r="C2741" s="4">
        <v>33.9947230417105</v>
      </c>
      <c r="K2741" s="8">
        <v>35276</v>
      </c>
      <c r="L2741">
        <v>630.32000000000005</v>
      </c>
      <c r="M2741">
        <v>562.23350000000005</v>
      </c>
      <c r="N2741" s="9">
        <f t="shared" si="146"/>
        <v>0.12716153144614717</v>
      </c>
      <c r="O2741" s="9">
        <f t="shared" si="147"/>
        <v>5.4067345004560341E-3</v>
      </c>
    </row>
    <row r="2742" spans="1:15" ht="13.5">
      <c r="A2742">
        <f t="shared" si="148"/>
        <v>4</v>
      </c>
      <c r="B2742" s="3" t="s">
        <v>2777</v>
      </c>
      <c r="C2742" s="4">
        <v>35.347785595891303</v>
      </c>
      <c r="K2742" s="8">
        <v>35277</v>
      </c>
      <c r="L2742">
        <v>636.01</v>
      </c>
      <c r="M2742">
        <v>562.95619999999997</v>
      </c>
      <c r="N2742" s="9">
        <f t="shared" si="146"/>
        <v>0.15311117557473364</v>
      </c>
      <c r="O2742" s="9">
        <f t="shared" si="147"/>
        <v>2.0661759373413524E-2</v>
      </c>
    </row>
    <row r="2743" spans="1:15" ht="13.5">
      <c r="A2743">
        <f t="shared" si="148"/>
        <v>5</v>
      </c>
      <c r="B2743" s="3" t="s">
        <v>2778</v>
      </c>
      <c r="C2743" s="4">
        <v>37.673565615839301</v>
      </c>
      <c r="K2743" s="8">
        <v>35278</v>
      </c>
      <c r="L2743">
        <v>651.07000000000005</v>
      </c>
      <c r="M2743">
        <v>565.35699999999997</v>
      </c>
      <c r="N2743" s="9">
        <f t="shared" si="146"/>
        <v>0.17721404549235187</v>
      </c>
      <c r="O2743" s="9">
        <f t="shared" si="147"/>
        <v>2.2234477271905417E-2</v>
      </c>
    </row>
    <row r="2744" spans="1:15" ht="13.5">
      <c r="A2744">
        <f t="shared" si="148"/>
        <v>6</v>
      </c>
      <c r="B2744" s="3" t="s">
        <v>2779</v>
      </c>
      <c r="C2744" s="4">
        <v>37.045903954802299</v>
      </c>
      <c r="K2744" s="8">
        <v>35279</v>
      </c>
      <c r="L2744">
        <v>667.84</v>
      </c>
      <c r="M2744">
        <v>566.56870000000004</v>
      </c>
      <c r="N2744" s="9">
        <f t="shared" si="146"/>
        <v>0.19133754325876762</v>
      </c>
      <c r="O2744" s="9">
        <f t="shared" si="147"/>
        <v>1.0683042563059741E-2</v>
      </c>
    </row>
    <row r="2745" spans="1:15" ht="13.5">
      <c r="A2745">
        <f t="shared" si="148"/>
        <v>7</v>
      </c>
      <c r="B2745" s="3" t="s">
        <v>2780</v>
      </c>
      <c r="C2745" s="4">
        <v>37.045903954802299</v>
      </c>
      <c r="K2745" s="8">
        <v>35282</v>
      </c>
      <c r="L2745">
        <v>661.02</v>
      </c>
      <c r="M2745">
        <v>566.56870000000004</v>
      </c>
      <c r="N2745" s="9">
        <f t="shared" si="146"/>
        <v>0.17274904639403887</v>
      </c>
      <c r="O2745" s="9">
        <f t="shared" si="147"/>
        <v>5.178213430320433E-3</v>
      </c>
    </row>
    <row r="2746" spans="1:15" ht="13.5">
      <c r="A2746">
        <f t="shared" si="148"/>
        <v>1</v>
      </c>
      <c r="B2746" s="3" t="s">
        <v>2781</v>
      </c>
      <c r="C2746" s="4">
        <v>38.414945268361699</v>
      </c>
      <c r="K2746" s="8">
        <v>35283</v>
      </c>
      <c r="L2746">
        <v>671.69</v>
      </c>
      <c r="M2746">
        <v>559.61040000000003</v>
      </c>
      <c r="N2746" s="9">
        <f t="shared" si="146"/>
        <v>0.1873398030793163</v>
      </c>
      <c r="O2746" s="9">
        <f t="shared" si="147"/>
        <v>-1.0782202895476489E-2</v>
      </c>
    </row>
    <row r="2747" spans="1:15" ht="13.5">
      <c r="A2747">
        <f t="shared" si="148"/>
        <v>2</v>
      </c>
      <c r="B2747" s="3" t="s">
        <v>2782</v>
      </c>
      <c r="C2747" s="4">
        <v>38.117912585158997</v>
      </c>
      <c r="K2747" s="8">
        <v>35284</v>
      </c>
      <c r="L2747">
        <v>682.37</v>
      </c>
      <c r="M2747">
        <v>563.92139999999995</v>
      </c>
      <c r="N2747" s="9">
        <f t="shared" si="146"/>
        <v>0.18571999513458093</v>
      </c>
      <c r="O2747" s="9">
        <f t="shared" si="147"/>
        <v>-2.010217379971857E-2</v>
      </c>
    </row>
    <row r="2748" spans="1:15" ht="13.5">
      <c r="A2748">
        <f t="shared" si="148"/>
        <v>3</v>
      </c>
      <c r="B2748" s="3" t="s">
        <v>2783</v>
      </c>
      <c r="C2748" s="4">
        <v>39.833303261540699</v>
      </c>
      <c r="K2748" s="8">
        <v>35285</v>
      </c>
      <c r="L2748">
        <v>677.52</v>
      </c>
      <c r="M2748">
        <v>565.69719999999995</v>
      </c>
      <c r="N2748" s="9">
        <f t="shared" si="146"/>
        <v>0.18915313734093897</v>
      </c>
      <c r="O2748" s="9">
        <f t="shared" si="147"/>
        <v>-7.1132953049584113E-3</v>
      </c>
    </row>
    <row r="2749" spans="1:15" ht="13.5">
      <c r="A2749">
        <f t="shared" si="148"/>
        <v>4</v>
      </c>
      <c r="B2749" s="3" t="s">
        <v>2784</v>
      </c>
      <c r="C2749" s="4">
        <v>41.074795333934397</v>
      </c>
      <c r="K2749" s="8">
        <v>35286</v>
      </c>
      <c r="L2749">
        <v>678.31</v>
      </c>
      <c r="M2749">
        <v>560.94100000000003</v>
      </c>
      <c r="N2749" s="9">
        <f t="shared" si="146"/>
        <v>0.17835800152873316</v>
      </c>
      <c r="O2749" s="9">
        <f t="shared" si="147"/>
        <v>-2.553505663261757E-2</v>
      </c>
    </row>
    <row r="2750" spans="1:15" ht="13.5">
      <c r="A2750">
        <f t="shared" si="148"/>
        <v>5</v>
      </c>
      <c r="B2750" s="3" t="s">
        <v>2785</v>
      </c>
      <c r="C2750" s="4">
        <v>42.855047125528202</v>
      </c>
      <c r="K2750" s="8">
        <v>35289</v>
      </c>
      <c r="L2750">
        <v>679.39</v>
      </c>
      <c r="M2750">
        <v>568.40589999999997</v>
      </c>
      <c r="N2750" s="9">
        <f t="shared" si="146"/>
        <v>0.16188668274246232</v>
      </c>
      <c r="O2750" s="9">
        <f t="shared" si="147"/>
        <v>-2.7917329365690247E-2</v>
      </c>
    </row>
    <row r="2751" spans="1:15" ht="13.5">
      <c r="A2751">
        <f t="shared" si="148"/>
        <v>6</v>
      </c>
      <c r="B2751" s="3" t="s">
        <v>2786</v>
      </c>
      <c r="C2751" s="4">
        <v>42.5894262594406</v>
      </c>
      <c r="K2751" s="8">
        <v>35290</v>
      </c>
      <c r="L2751">
        <v>669.1</v>
      </c>
      <c r="M2751">
        <v>575.03049999999996</v>
      </c>
      <c r="N2751" s="9">
        <f t="shared" si="146"/>
        <v>0.14562109408441071</v>
      </c>
      <c r="O2751" s="9">
        <f t="shared" si="147"/>
        <v>-1.5443027138087428E-2</v>
      </c>
    </row>
    <row r="2752" spans="1:15" ht="13.5">
      <c r="A2752">
        <f t="shared" si="148"/>
        <v>7</v>
      </c>
      <c r="B2752" s="3" t="s">
        <v>2787</v>
      </c>
      <c r="C2752" s="4">
        <v>42.5894262594406</v>
      </c>
      <c r="K2752" s="8">
        <v>35291</v>
      </c>
      <c r="L2752">
        <v>677.17</v>
      </c>
      <c r="M2752">
        <v>577.97299999999996</v>
      </c>
      <c r="N2752" s="9">
        <f t="shared" ref="N2752:N2815" si="149">L2752 / INDEX(L:L, MAX(ROW(L2752) - 252, 3)) - 1</f>
        <v>0.13537213084519562</v>
      </c>
      <c r="O2752" s="9">
        <f t="shared" ref="O2752:O2815" si="150">M2752 / INDEX(L:L, MAX(ROW(M2752) - 252, 3)) - 1</f>
        <v>-3.0945794141810423E-2</v>
      </c>
    </row>
    <row r="2753" spans="1:15" ht="13.5">
      <c r="A2753">
        <f t="shared" si="148"/>
        <v>1</v>
      </c>
      <c r="B2753" s="3" t="s">
        <v>2788</v>
      </c>
      <c r="C2753" s="4">
        <v>42.123623103907697</v>
      </c>
      <c r="K2753" s="8">
        <v>35292</v>
      </c>
      <c r="L2753">
        <v>677.09</v>
      </c>
      <c r="M2753">
        <v>580.67269999999996</v>
      </c>
      <c r="N2753" s="9">
        <f t="shared" si="149"/>
        <v>0.13552357952639715</v>
      </c>
      <c r="O2753" s="9">
        <f t="shared" si="150"/>
        <v>-2.6174448245790627E-2</v>
      </c>
    </row>
    <row r="2754" spans="1:15" ht="13.5">
      <c r="A2754">
        <f t="shared" si="148"/>
        <v>2</v>
      </c>
      <c r="B2754" s="3" t="s">
        <v>2789</v>
      </c>
      <c r="C2754" s="4">
        <v>42.200230587599997</v>
      </c>
      <c r="K2754" s="8">
        <v>35293</v>
      </c>
      <c r="L2754">
        <v>672.28</v>
      </c>
      <c r="M2754">
        <v>578.43550000000005</v>
      </c>
      <c r="N2754" s="9">
        <f t="shared" si="149"/>
        <v>0.12889575497044592</v>
      </c>
      <c r="O2754" s="9">
        <f t="shared" si="150"/>
        <v>-2.8688373186458782E-2</v>
      </c>
    </row>
    <row r="2755" spans="1:15" ht="13.5">
      <c r="A2755">
        <f t="shared" ref="A2755:A2818" si="151">WEEKDAY(B2755,2)</f>
        <v>3</v>
      </c>
      <c r="B2755" s="3" t="s">
        <v>2790</v>
      </c>
      <c r="C2755" s="4">
        <v>42.037661396957198</v>
      </c>
      <c r="K2755" s="8">
        <v>35296</v>
      </c>
      <c r="L2755">
        <v>670.25</v>
      </c>
      <c r="M2755">
        <v>573.2627</v>
      </c>
      <c r="N2755" s="9">
        <f t="shared" si="149"/>
        <v>0.15781927481905034</v>
      </c>
      <c r="O2755" s="9">
        <f t="shared" si="150"/>
        <v>-9.7208450655564826E-3</v>
      </c>
    </row>
    <row r="2756" spans="1:15" ht="13.5">
      <c r="A2756">
        <f t="shared" si="151"/>
        <v>4</v>
      </c>
      <c r="B2756" s="3" t="s">
        <v>2791</v>
      </c>
      <c r="C2756" s="4">
        <v>41.601702991877602</v>
      </c>
      <c r="K2756" s="8">
        <v>35297</v>
      </c>
      <c r="L2756">
        <v>662.87</v>
      </c>
      <c r="M2756">
        <v>575.00340000000006</v>
      </c>
      <c r="N2756" s="9">
        <f t="shared" si="149"/>
        <v>0.124938481120068</v>
      </c>
      <c r="O2756" s="9">
        <f t="shared" si="150"/>
        <v>-2.4177513788714355E-2</v>
      </c>
    </row>
    <row r="2757" spans="1:15" ht="13.5">
      <c r="A2757">
        <f t="shared" si="151"/>
        <v>5</v>
      </c>
      <c r="B2757" s="3" t="s">
        <v>2792</v>
      </c>
      <c r="C2757" s="4">
        <v>43.962051209705699</v>
      </c>
      <c r="K2757" s="8">
        <v>35298</v>
      </c>
      <c r="L2757">
        <v>667.42</v>
      </c>
      <c r="M2757">
        <v>569.16989999999998</v>
      </c>
      <c r="N2757" s="9">
        <f t="shared" si="149"/>
        <v>0.12869512277616169</v>
      </c>
      <c r="O2757" s="9">
        <f t="shared" si="150"/>
        <v>-3.7458736386389857E-2</v>
      </c>
    </row>
    <row r="2758" spans="1:15" ht="13.5">
      <c r="A2758">
        <f t="shared" si="151"/>
        <v>6</v>
      </c>
      <c r="B2758" s="3" t="s">
        <v>2793</v>
      </c>
      <c r="C2758" s="4">
        <v>43.962051209705699</v>
      </c>
      <c r="K2758" s="8">
        <v>35299</v>
      </c>
      <c r="L2758">
        <v>681.63</v>
      </c>
      <c r="M2758">
        <v>559.31190000000004</v>
      </c>
      <c r="N2758" s="9">
        <f t="shared" si="149"/>
        <v>0.16885588860690048</v>
      </c>
      <c r="O2758" s="9">
        <f t="shared" si="150"/>
        <v>-4.0894608683723077E-2</v>
      </c>
    </row>
    <row r="2759" spans="1:15" ht="13.5">
      <c r="A2759">
        <f t="shared" si="151"/>
        <v>7</v>
      </c>
      <c r="B2759" s="3" t="s">
        <v>2794</v>
      </c>
      <c r="C2759" s="4">
        <v>43.962051209705699</v>
      </c>
      <c r="K2759" s="8">
        <v>35300</v>
      </c>
      <c r="L2759">
        <v>677.57</v>
      </c>
      <c r="M2759">
        <v>560.07060000000001</v>
      </c>
      <c r="N2759" s="9">
        <f t="shared" si="149"/>
        <v>0.16802275469746597</v>
      </c>
      <c r="O2759" s="9">
        <f t="shared" si="150"/>
        <v>-3.452749525943799E-2</v>
      </c>
    </row>
    <row r="2760" spans="1:15" ht="13.5">
      <c r="A2760">
        <f t="shared" si="151"/>
        <v>1</v>
      </c>
      <c r="B2760" s="3" t="s">
        <v>2795</v>
      </c>
      <c r="C2760" s="4">
        <v>43.715398541877803</v>
      </c>
      <c r="K2760" s="8">
        <v>35303</v>
      </c>
      <c r="L2760">
        <v>672.92</v>
      </c>
      <c r="M2760">
        <v>562.14409999999998</v>
      </c>
      <c r="N2760" s="9">
        <f t="shared" si="149"/>
        <v>0.18879957600918651</v>
      </c>
      <c r="O2760" s="9">
        <f t="shared" si="150"/>
        <v>-6.9002738274003272E-3</v>
      </c>
    </row>
    <row r="2761" spans="1:15" ht="13.5">
      <c r="A2761">
        <f t="shared" si="151"/>
        <v>2</v>
      </c>
      <c r="B2761" s="3" t="s">
        <v>2796</v>
      </c>
      <c r="C2761" s="4">
        <v>47.9994361549467</v>
      </c>
      <c r="K2761" s="8">
        <v>35304</v>
      </c>
      <c r="L2761">
        <v>679.05</v>
      </c>
      <c r="M2761">
        <v>560.3288</v>
      </c>
      <c r="N2761" s="9">
        <f t="shared" si="149"/>
        <v>0.19799936487773873</v>
      </c>
      <c r="O2761" s="9">
        <f t="shared" si="150"/>
        <v>-1.145196005786675E-2</v>
      </c>
    </row>
    <row r="2762" spans="1:15" ht="13.5">
      <c r="A2762">
        <f t="shared" si="151"/>
        <v>3</v>
      </c>
      <c r="B2762" s="3" t="s">
        <v>2797</v>
      </c>
      <c r="C2762" s="4">
        <v>48.375022225579599</v>
      </c>
      <c r="K2762" s="8">
        <v>35305</v>
      </c>
      <c r="L2762">
        <v>679.67</v>
      </c>
      <c r="M2762">
        <v>556.53110000000004</v>
      </c>
      <c r="N2762" s="9">
        <f t="shared" si="149"/>
        <v>0.18651257790269349</v>
      </c>
      <c r="O2762" s="9">
        <f t="shared" si="150"/>
        <v>-2.8453293298186244E-2</v>
      </c>
    </row>
    <row r="2763" spans="1:15" ht="13.5">
      <c r="A2763">
        <f t="shared" si="151"/>
        <v>4</v>
      </c>
      <c r="B2763" s="3" t="s">
        <v>2798</v>
      </c>
      <c r="C2763" s="4">
        <v>51.846669614323297</v>
      </c>
      <c r="K2763" s="8">
        <v>35306</v>
      </c>
      <c r="L2763">
        <v>671.1</v>
      </c>
      <c r="M2763">
        <v>559.98829999999998</v>
      </c>
      <c r="N2763" s="9">
        <f t="shared" si="149"/>
        <v>0.16354872826256583</v>
      </c>
      <c r="O2763" s="9">
        <f t="shared" si="150"/>
        <v>-2.9096000138703504E-2</v>
      </c>
    </row>
    <row r="2764" spans="1:15" ht="13.5">
      <c r="A2764">
        <f t="shared" si="151"/>
        <v>5</v>
      </c>
      <c r="B2764" s="3" t="s">
        <v>2799</v>
      </c>
      <c r="C2764" s="4">
        <v>52.1698909820661</v>
      </c>
      <c r="K2764" s="8">
        <v>35307</v>
      </c>
      <c r="L2764">
        <v>663.57</v>
      </c>
      <c r="M2764">
        <v>561.13070000000005</v>
      </c>
      <c r="N2764" s="9">
        <f t="shared" si="149"/>
        <v>0.15763856178363955</v>
      </c>
      <c r="O2764" s="9">
        <f t="shared" si="150"/>
        <v>-2.1073079674115869E-2</v>
      </c>
    </row>
    <row r="2765" spans="1:15" ht="13.5">
      <c r="A2765">
        <f t="shared" si="151"/>
        <v>6</v>
      </c>
      <c r="B2765" s="3" t="s">
        <v>2800</v>
      </c>
      <c r="C2765" s="4">
        <v>50.644406809233899</v>
      </c>
      <c r="K2765" s="8">
        <v>35311</v>
      </c>
      <c r="L2765">
        <v>669.29</v>
      </c>
      <c r="M2765">
        <v>560.16319999999996</v>
      </c>
      <c r="N2765" s="9">
        <f t="shared" si="149"/>
        <v>0.12417696855683946</v>
      </c>
      <c r="O2765" s="9">
        <f t="shared" si="150"/>
        <v>-5.911851652781519E-2</v>
      </c>
    </row>
    <row r="2766" spans="1:15" ht="13.5">
      <c r="A2766">
        <f t="shared" si="151"/>
        <v>7</v>
      </c>
      <c r="B2766" s="3" t="s">
        <v>2801</v>
      </c>
      <c r="C2766" s="4">
        <v>50.644406809233899</v>
      </c>
      <c r="K2766" s="8">
        <v>35312</v>
      </c>
      <c r="L2766">
        <v>669.2</v>
      </c>
      <c r="M2766">
        <v>553.88810000000001</v>
      </c>
      <c r="N2766" s="9">
        <f t="shared" si="149"/>
        <v>0.12637177674543865</v>
      </c>
      <c r="O2766" s="9">
        <f t="shared" si="150"/>
        <v>-6.7716791220628791E-2</v>
      </c>
    </row>
    <row r="2767" spans="1:15" ht="13.5">
      <c r="A2767">
        <f t="shared" si="151"/>
        <v>1</v>
      </c>
      <c r="B2767" s="3" t="s">
        <v>2802</v>
      </c>
      <c r="C2767" s="4">
        <v>50.468493743799897</v>
      </c>
      <c r="K2767" s="8">
        <v>35313</v>
      </c>
      <c r="L2767">
        <v>652.32000000000005</v>
      </c>
      <c r="M2767">
        <v>543.54570000000001</v>
      </c>
      <c r="N2767" s="9">
        <f t="shared" si="149"/>
        <v>8.8760556798077372E-2</v>
      </c>
      <c r="O2767" s="9">
        <f t="shared" si="150"/>
        <v>-9.2790165904462985E-2</v>
      </c>
    </row>
    <row r="2768" spans="1:15" ht="13.5">
      <c r="A2768">
        <f t="shared" si="151"/>
        <v>2</v>
      </c>
      <c r="B2768" s="3" t="s">
        <v>2803</v>
      </c>
      <c r="C2768" s="4">
        <v>48.0975430623932</v>
      </c>
      <c r="K2768" s="8">
        <v>35314</v>
      </c>
      <c r="L2768">
        <v>664.22</v>
      </c>
      <c r="M2768">
        <v>527.45399999999995</v>
      </c>
      <c r="N2768" s="9">
        <f t="shared" si="149"/>
        <v>9.9210617770202125E-2</v>
      </c>
      <c r="O2768" s="9">
        <f t="shared" si="150"/>
        <v>-0.12712198189551038</v>
      </c>
    </row>
    <row r="2769" spans="1:15" ht="13.5">
      <c r="A2769">
        <f t="shared" si="151"/>
        <v>3</v>
      </c>
      <c r="B2769" s="3" t="s">
        <v>2804</v>
      </c>
      <c r="C2769" s="4">
        <v>46.238481852855102</v>
      </c>
      <c r="K2769" s="8">
        <v>35317</v>
      </c>
      <c r="L2769">
        <v>671.98</v>
      </c>
      <c r="M2769">
        <v>528.32590000000005</v>
      </c>
      <c r="N2769" s="9">
        <f t="shared" si="149"/>
        <v>0.10205822058220582</v>
      </c>
      <c r="O2769" s="9">
        <f t="shared" si="150"/>
        <v>-0.13353685936859361</v>
      </c>
    </row>
    <row r="2770" spans="1:15" ht="13.5">
      <c r="A2770">
        <f t="shared" si="151"/>
        <v>4</v>
      </c>
      <c r="B2770" s="3" t="s">
        <v>2805</v>
      </c>
      <c r="C2770" s="4">
        <v>48.499133987551701</v>
      </c>
      <c r="K2770" s="8">
        <v>35318</v>
      </c>
      <c r="L2770">
        <v>671.65</v>
      </c>
      <c r="M2770">
        <v>533.88810000000001</v>
      </c>
      <c r="N2770" s="9">
        <f t="shared" si="149"/>
        <v>0.1083516229640753</v>
      </c>
      <c r="O2770" s="9">
        <f t="shared" si="150"/>
        <v>-0.11898199640258089</v>
      </c>
    </row>
    <row r="2771" spans="1:15" ht="13.5">
      <c r="A2771">
        <f t="shared" si="151"/>
        <v>5</v>
      </c>
      <c r="B2771" s="3" t="s">
        <v>2806</v>
      </c>
      <c r="C2771" s="4">
        <v>48.938022653426103</v>
      </c>
      <c r="K2771" s="8">
        <v>35319</v>
      </c>
      <c r="L2771">
        <v>675.12</v>
      </c>
      <c r="M2771">
        <v>536.52440000000001</v>
      </c>
      <c r="N2771" s="9">
        <f t="shared" si="149"/>
        <v>0.11094289945696878</v>
      </c>
      <c r="O2771" s="9">
        <f t="shared" si="150"/>
        <v>-0.11712292249465206</v>
      </c>
    </row>
    <row r="2772" spans="1:15" ht="13.5">
      <c r="A2772">
        <f t="shared" si="151"/>
        <v>6</v>
      </c>
      <c r="B2772" s="3" t="s">
        <v>2807</v>
      </c>
      <c r="C2772" s="4">
        <v>53.1049299259913</v>
      </c>
      <c r="K2772" s="8">
        <v>35320</v>
      </c>
      <c r="L2772">
        <v>685.65</v>
      </c>
      <c r="M2772">
        <v>529.70740000000001</v>
      </c>
      <c r="N2772" s="9">
        <f t="shared" si="149"/>
        <v>0.13495663113288736</v>
      </c>
      <c r="O2772" s="9">
        <f t="shared" si="150"/>
        <v>-0.12317519698073232</v>
      </c>
    </row>
    <row r="2773" spans="1:15" ht="13.5">
      <c r="A2773">
        <f t="shared" si="151"/>
        <v>7</v>
      </c>
      <c r="B2773" s="3" t="s">
        <v>2808</v>
      </c>
      <c r="C2773" s="4">
        <v>53.1049299259913</v>
      </c>
      <c r="K2773" s="8">
        <v>35321</v>
      </c>
      <c r="L2773">
        <v>707.86</v>
      </c>
      <c r="M2773">
        <v>535.10910000000001</v>
      </c>
      <c r="N2773" s="9">
        <f t="shared" si="149"/>
        <v>0.20177925671890118</v>
      </c>
      <c r="O2773" s="9">
        <f t="shared" si="150"/>
        <v>-9.1511009999830195E-2</v>
      </c>
    </row>
    <row r="2774" spans="1:15" ht="13.5">
      <c r="A2774">
        <f t="shared" si="151"/>
        <v>1</v>
      </c>
      <c r="B2774" s="3" t="s">
        <v>2809</v>
      </c>
      <c r="C2774" s="4">
        <v>52.978406093622802</v>
      </c>
      <c r="K2774" s="8">
        <v>35324</v>
      </c>
      <c r="L2774">
        <v>709.22</v>
      </c>
      <c r="M2774">
        <v>536.05769999999995</v>
      </c>
      <c r="N2774" s="9">
        <f t="shared" si="149"/>
        <v>0.19976993216382199</v>
      </c>
      <c r="O2774" s="9">
        <f t="shared" si="150"/>
        <v>-9.3164447752609458E-2</v>
      </c>
    </row>
    <row r="2775" spans="1:15" ht="13.5">
      <c r="A2775">
        <f t="shared" si="151"/>
        <v>2</v>
      </c>
      <c r="B2775" s="3" t="s">
        <v>2810</v>
      </c>
      <c r="C2775" s="4">
        <v>52.556262121657198</v>
      </c>
      <c r="K2775" s="8">
        <v>35325</v>
      </c>
      <c r="L2775">
        <v>722.5</v>
      </c>
      <c r="M2775">
        <v>537.15329999999994</v>
      </c>
      <c r="N2775" s="9">
        <f t="shared" si="149"/>
        <v>0.20212305746896941</v>
      </c>
      <c r="O2775" s="9">
        <f t="shared" si="150"/>
        <v>-0.10626385145253081</v>
      </c>
    </row>
    <row r="2776" spans="1:15" ht="13.5">
      <c r="A2776">
        <f t="shared" si="151"/>
        <v>3</v>
      </c>
      <c r="B2776" s="3" t="s">
        <v>2811</v>
      </c>
      <c r="C2776" s="4">
        <v>50.816914955870303</v>
      </c>
      <c r="K2776" s="8">
        <v>35326</v>
      </c>
      <c r="L2776">
        <v>727.63</v>
      </c>
      <c r="M2776">
        <v>525.14589999999998</v>
      </c>
      <c r="N2776" s="9">
        <f t="shared" si="149"/>
        <v>0.20630315489315132</v>
      </c>
      <c r="O2776" s="9">
        <f t="shared" si="150"/>
        <v>-0.12938559989389753</v>
      </c>
    </row>
    <row r="2777" spans="1:15" ht="13.5">
      <c r="A2777">
        <f t="shared" si="151"/>
        <v>4</v>
      </c>
      <c r="B2777" s="3" t="s">
        <v>2812</v>
      </c>
      <c r="C2777" s="4">
        <v>47.584250032857902</v>
      </c>
      <c r="K2777" s="8">
        <v>35327</v>
      </c>
      <c r="L2777">
        <v>736.76</v>
      </c>
      <c r="M2777">
        <v>517.94500000000005</v>
      </c>
      <c r="N2777" s="9">
        <f t="shared" si="149"/>
        <v>0.2385643439522569</v>
      </c>
      <c r="O2777" s="9">
        <f t="shared" si="150"/>
        <v>-0.12928469362024031</v>
      </c>
    </row>
    <row r="2778" spans="1:15" ht="13.5">
      <c r="A2778">
        <f t="shared" si="151"/>
        <v>5</v>
      </c>
      <c r="B2778" s="3" t="s">
        <v>2813</v>
      </c>
      <c r="C2778" s="4">
        <v>49.863220935825701</v>
      </c>
      <c r="K2778" s="8">
        <v>35328</v>
      </c>
      <c r="L2778">
        <v>743.42</v>
      </c>
      <c r="M2778">
        <v>519.11829999999998</v>
      </c>
      <c r="N2778" s="9">
        <f t="shared" si="149"/>
        <v>0.25442089632829368</v>
      </c>
      <c r="O2778" s="9">
        <f t="shared" si="150"/>
        <v>-0.12405794411447091</v>
      </c>
    </row>
    <row r="2779" spans="1:15" ht="13.5">
      <c r="A2779">
        <f t="shared" si="151"/>
        <v>6</v>
      </c>
      <c r="B2779" s="3" t="s">
        <v>2814</v>
      </c>
      <c r="C2779" s="4">
        <v>48.969552406597799</v>
      </c>
      <c r="K2779" s="8">
        <v>35331</v>
      </c>
      <c r="L2779">
        <v>733.41</v>
      </c>
      <c r="M2779">
        <v>508.66739999999999</v>
      </c>
      <c r="N2779" s="9">
        <f t="shared" si="149"/>
        <v>0.24744442365587749</v>
      </c>
      <c r="O2779" s="9">
        <f t="shared" si="150"/>
        <v>-0.13481638970625753</v>
      </c>
    </row>
    <row r="2780" spans="1:15" ht="13.5">
      <c r="A2780">
        <f t="shared" si="151"/>
        <v>7</v>
      </c>
      <c r="B2780" s="3" t="s">
        <v>2815</v>
      </c>
      <c r="C2780" s="4">
        <v>48.969552406597799</v>
      </c>
      <c r="K2780" s="8">
        <v>35332</v>
      </c>
      <c r="L2780">
        <v>736.61</v>
      </c>
      <c r="M2780">
        <v>500.28719999999998</v>
      </c>
      <c r="N2780" s="9">
        <f t="shared" si="149"/>
        <v>0.26833341942593458</v>
      </c>
      <c r="O2780" s="9">
        <f t="shared" si="150"/>
        <v>-0.13857947208016941</v>
      </c>
    </row>
    <row r="2781" spans="1:15" ht="13.5">
      <c r="A2781">
        <f t="shared" si="151"/>
        <v>1</v>
      </c>
      <c r="B2781" s="3" t="s">
        <v>2816</v>
      </c>
      <c r="C2781" s="4">
        <v>49.092968866201602</v>
      </c>
      <c r="K2781" s="8">
        <v>35333</v>
      </c>
      <c r="L2781">
        <v>745.69</v>
      </c>
      <c r="M2781">
        <v>485.29730000000001</v>
      </c>
      <c r="N2781" s="9">
        <f t="shared" si="149"/>
        <v>0.29410641768768886</v>
      </c>
      <c r="O2781" s="9">
        <f t="shared" si="150"/>
        <v>-0.1577916420811496</v>
      </c>
    </row>
    <row r="2782" spans="1:15" ht="13.5">
      <c r="A2782">
        <f t="shared" si="151"/>
        <v>2</v>
      </c>
      <c r="B2782" s="3" t="s">
        <v>2817</v>
      </c>
      <c r="C2782" s="4">
        <v>50.667426312723002</v>
      </c>
      <c r="K2782" s="8">
        <v>35334</v>
      </c>
      <c r="L2782">
        <v>744.61</v>
      </c>
      <c r="M2782">
        <v>492.33499999999998</v>
      </c>
      <c r="N2782" s="9">
        <f t="shared" si="149"/>
        <v>0.25052062340454118</v>
      </c>
      <c r="O2782" s="9">
        <f t="shared" si="150"/>
        <v>-0.17315766492005924</v>
      </c>
    </row>
    <row r="2783" spans="1:15" ht="13.5">
      <c r="A2783">
        <f t="shared" si="151"/>
        <v>3</v>
      </c>
      <c r="B2783" s="3" t="s">
        <v>2818</v>
      </c>
      <c r="C2783" s="4">
        <v>48.4151115091286</v>
      </c>
      <c r="K2783" s="8">
        <v>35335</v>
      </c>
      <c r="L2783">
        <v>744.73</v>
      </c>
      <c r="M2783">
        <v>508.21890000000002</v>
      </c>
      <c r="N2783" s="9">
        <f t="shared" si="149"/>
        <v>0.27286866753264505</v>
      </c>
      <c r="O2783" s="9">
        <f t="shared" si="150"/>
        <v>-0.13136853079920696</v>
      </c>
    </row>
    <row r="2784" spans="1:15" ht="13.5">
      <c r="A2784">
        <f t="shared" si="151"/>
        <v>4</v>
      </c>
      <c r="B2784" s="3" t="s">
        <v>2819</v>
      </c>
      <c r="C2784" s="4">
        <v>47.155157882082797</v>
      </c>
      <c r="K2784" s="8">
        <v>35338</v>
      </c>
      <c r="L2784">
        <v>737.57</v>
      </c>
      <c r="M2784">
        <v>508.24829999999997</v>
      </c>
      <c r="N2784" s="9">
        <f t="shared" si="149"/>
        <v>0.28525624270305139</v>
      </c>
      <c r="O2784" s="9">
        <f t="shared" si="150"/>
        <v>-0.11434941711537461</v>
      </c>
    </row>
    <row r="2785" spans="1:15" ht="13.5">
      <c r="A2785">
        <f t="shared" si="151"/>
        <v>5</v>
      </c>
      <c r="B2785" s="3" t="s">
        <v>2820</v>
      </c>
      <c r="C2785" s="4">
        <v>46.082166690845703</v>
      </c>
      <c r="K2785" s="8">
        <v>35339</v>
      </c>
      <c r="L2785">
        <v>734.5</v>
      </c>
      <c r="M2785">
        <v>512.78949999999998</v>
      </c>
      <c r="N2785" s="9">
        <f t="shared" si="149"/>
        <v>0.28149207900062811</v>
      </c>
      <c r="O2785" s="9">
        <f t="shared" si="150"/>
        <v>-0.10532922744085416</v>
      </c>
    </row>
    <row r="2786" spans="1:15" ht="13.5">
      <c r="A2786">
        <f t="shared" si="151"/>
        <v>6</v>
      </c>
      <c r="B2786" s="3" t="s">
        <v>2821</v>
      </c>
      <c r="C2786" s="4">
        <v>47.191091304264397</v>
      </c>
      <c r="K2786" s="8">
        <v>35340</v>
      </c>
      <c r="L2786">
        <v>747.55</v>
      </c>
      <c r="M2786">
        <v>504.13400000000001</v>
      </c>
      <c r="N2786" s="9">
        <f t="shared" si="149"/>
        <v>0.33732267124635484</v>
      </c>
      <c r="O2786" s="9">
        <f t="shared" si="150"/>
        <v>-9.813413477879751E-2</v>
      </c>
    </row>
    <row r="2787" spans="1:15" ht="13.5">
      <c r="A2787">
        <f t="shared" si="151"/>
        <v>7</v>
      </c>
      <c r="B2787" s="3" t="s">
        <v>2822</v>
      </c>
      <c r="C2787" s="4">
        <v>47.191091304264397</v>
      </c>
      <c r="K2787" s="8">
        <v>35341</v>
      </c>
      <c r="L2787">
        <v>743.28</v>
      </c>
      <c r="M2787">
        <v>510.37049999999999</v>
      </c>
      <c r="N2787" s="9">
        <f t="shared" si="149"/>
        <v>0.29773897861195975</v>
      </c>
      <c r="O2787" s="9">
        <f t="shared" si="150"/>
        <v>-0.10891226538629417</v>
      </c>
    </row>
    <row r="2788" spans="1:15" ht="13.5">
      <c r="A2788">
        <f t="shared" si="151"/>
        <v>1</v>
      </c>
      <c r="B2788" s="3" t="s">
        <v>2823</v>
      </c>
      <c r="C2788" s="4">
        <v>44.353312850422697</v>
      </c>
      <c r="K2788" s="8">
        <v>35342</v>
      </c>
      <c r="L2788">
        <v>759.12</v>
      </c>
      <c r="M2788">
        <v>510.37049999999999</v>
      </c>
      <c r="N2788" s="9">
        <f t="shared" si="149"/>
        <v>0.33784498255260664</v>
      </c>
      <c r="O2788" s="9">
        <f t="shared" si="150"/>
        <v>-0.10054192661520567</v>
      </c>
    </row>
    <row r="2789" spans="1:15" ht="13.5">
      <c r="A2789">
        <f t="shared" si="151"/>
        <v>2</v>
      </c>
      <c r="B2789" s="3" t="s">
        <v>2824</v>
      </c>
      <c r="C2789" s="4">
        <v>42.744640638659497</v>
      </c>
      <c r="K2789" s="8">
        <v>35345</v>
      </c>
      <c r="L2789">
        <v>764.82</v>
      </c>
      <c r="M2789">
        <v>511.33940000000001</v>
      </c>
      <c r="N2789" s="9">
        <f t="shared" si="149"/>
        <v>0.39838736218528892</v>
      </c>
      <c r="O2789" s="9">
        <f t="shared" si="150"/>
        <v>-6.5073409759932588E-2</v>
      </c>
    </row>
    <row r="2790" spans="1:15" ht="13.5">
      <c r="A2790">
        <f t="shared" si="151"/>
        <v>3</v>
      </c>
      <c r="B2790" s="3" t="s">
        <v>2825</v>
      </c>
      <c r="C2790" s="4">
        <v>40.188733567474699</v>
      </c>
      <c r="K2790" s="8">
        <v>35346</v>
      </c>
      <c r="L2790">
        <v>753.24</v>
      </c>
      <c r="M2790">
        <v>513.40219999999999</v>
      </c>
      <c r="N2790" s="9">
        <f t="shared" si="149"/>
        <v>0.36763744643764973</v>
      </c>
      <c r="O2790" s="9">
        <f t="shared" si="150"/>
        <v>-6.7829544629239624E-2</v>
      </c>
    </row>
    <row r="2791" spans="1:15" ht="13.5">
      <c r="A2791">
        <f t="shared" si="151"/>
        <v>4</v>
      </c>
      <c r="B2791" s="3" t="s">
        <v>2826</v>
      </c>
      <c r="C2791" s="4">
        <v>41.066952769109598</v>
      </c>
      <c r="K2791" s="8">
        <v>35347</v>
      </c>
      <c r="L2791">
        <v>753.97</v>
      </c>
      <c r="M2791">
        <v>507.21199999999999</v>
      </c>
      <c r="N2791" s="9">
        <f t="shared" si="149"/>
        <v>0.33604451296227378</v>
      </c>
      <c r="O2791" s="9">
        <f t="shared" si="150"/>
        <v>-0.10121382878812046</v>
      </c>
    </row>
    <row r="2792" spans="1:15" ht="13.5">
      <c r="A2792">
        <f t="shared" si="151"/>
        <v>5</v>
      </c>
      <c r="B2792" s="3" t="s">
        <v>2827</v>
      </c>
      <c r="C2792" s="4">
        <v>42.722391429921601</v>
      </c>
      <c r="K2792" s="8">
        <v>35348</v>
      </c>
      <c r="L2792">
        <v>751.44</v>
      </c>
      <c r="M2792">
        <v>511.8682</v>
      </c>
      <c r="N2792" s="9">
        <f t="shared" si="149"/>
        <v>0.31118478450532194</v>
      </c>
      <c r="O2792" s="9">
        <f t="shared" si="150"/>
        <v>-0.10684313383353694</v>
      </c>
    </row>
    <row r="2793" spans="1:15" ht="13.5">
      <c r="A2793">
        <f t="shared" si="151"/>
        <v>6</v>
      </c>
      <c r="B2793" s="3" t="s">
        <v>2828</v>
      </c>
      <c r="C2793" s="4">
        <v>40.186994221764998</v>
      </c>
      <c r="K2793" s="8">
        <v>35349</v>
      </c>
      <c r="L2793">
        <v>765.64</v>
      </c>
      <c r="M2793">
        <v>509.29059999999998</v>
      </c>
      <c r="N2793" s="9">
        <f t="shared" si="149"/>
        <v>0.34322807017543866</v>
      </c>
      <c r="O2793" s="9">
        <f t="shared" si="150"/>
        <v>-0.10650771929824565</v>
      </c>
    </row>
    <row r="2794" spans="1:15" ht="13.5">
      <c r="A2794">
        <f t="shared" si="151"/>
        <v>7</v>
      </c>
      <c r="B2794" s="3" t="s">
        <v>2829</v>
      </c>
      <c r="C2794" s="4">
        <v>40.186994221764998</v>
      </c>
      <c r="K2794" s="8">
        <v>35352</v>
      </c>
      <c r="L2794">
        <v>771.99</v>
      </c>
      <c r="M2794">
        <v>508.44110000000001</v>
      </c>
      <c r="N2794" s="9">
        <f t="shared" si="149"/>
        <v>0.35803750483763142</v>
      </c>
      <c r="O2794" s="9">
        <f t="shared" si="150"/>
        <v>-0.10558157126270984</v>
      </c>
    </row>
    <row r="2795" spans="1:15" ht="13.5">
      <c r="A2795">
        <f t="shared" si="151"/>
        <v>1</v>
      </c>
      <c r="B2795" s="3" t="s">
        <v>2830</v>
      </c>
      <c r="C2795" s="4">
        <v>40.320801000993299</v>
      </c>
      <c r="K2795" s="8">
        <v>35353</v>
      </c>
      <c r="L2795">
        <v>775.08</v>
      </c>
      <c r="M2795">
        <v>510.81939999999997</v>
      </c>
      <c r="N2795" s="9">
        <f t="shared" si="149"/>
        <v>0.31496530546460155</v>
      </c>
      <c r="O2795" s="9">
        <f t="shared" si="150"/>
        <v>-0.13336715131567778</v>
      </c>
    </row>
    <row r="2796" spans="1:15" ht="13.5">
      <c r="A2796">
        <f t="shared" si="151"/>
        <v>2</v>
      </c>
      <c r="B2796" s="3" t="s">
        <v>2831</v>
      </c>
      <c r="C2796" s="4">
        <v>36.591296955259899</v>
      </c>
      <c r="K2796" s="8">
        <v>35354</v>
      </c>
      <c r="L2796">
        <v>767.64</v>
      </c>
      <c r="M2796">
        <v>504.6619</v>
      </c>
      <c r="N2796" s="9">
        <f t="shared" si="149"/>
        <v>0.28374333160526444</v>
      </c>
      <c r="O2796" s="9">
        <f t="shared" si="150"/>
        <v>-0.15604144020603039</v>
      </c>
    </row>
    <row r="2797" spans="1:15" ht="13.5">
      <c r="A2797">
        <f t="shared" si="151"/>
        <v>3</v>
      </c>
      <c r="B2797" s="3" t="s">
        <v>2832</v>
      </c>
      <c r="C2797" s="4">
        <v>35.722718483647597</v>
      </c>
      <c r="K2797" s="8">
        <v>35355</v>
      </c>
      <c r="L2797">
        <v>755.8</v>
      </c>
      <c r="M2797">
        <v>501.79500000000002</v>
      </c>
      <c r="N2797" s="9">
        <f t="shared" si="149"/>
        <v>0.2570269101553404</v>
      </c>
      <c r="O2797" s="9">
        <f t="shared" si="150"/>
        <v>-0.16542760203572493</v>
      </c>
    </row>
    <row r="2798" spans="1:15" ht="13.5">
      <c r="A2798">
        <f t="shared" si="151"/>
        <v>4</v>
      </c>
      <c r="B2798" s="3" t="s">
        <v>2833</v>
      </c>
      <c r="C2798" s="4">
        <v>36.507139715182298</v>
      </c>
      <c r="K2798" s="8">
        <v>35356</v>
      </c>
      <c r="L2798">
        <v>756.83</v>
      </c>
      <c r="M2798">
        <v>503.3177</v>
      </c>
      <c r="N2798" s="9">
        <f t="shared" si="149"/>
        <v>0.27868824761776034</v>
      </c>
      <c r="O2798" s="9">
        <f t="shared" si="150"/>
        <v>-0.14962880989389737</v>
      </c>
    </row>
    <row r="2799" spans="1:15" ht="13.5">
      <c r="A2799">
        <f t="shared" si="151"/>
        <v>5</v>
      </c>
      <c r="B2799" s="3" t="s">
        <v>2834</v>
      </c>
      <c r="C2799" s="4">
        <v>37.343968927937098</v>
      </c>
      <c r="K2799" s="8">
        <v>35359</v>
      </c>
      <c r="L2799">
        <v>746.28</v>
      </c>
      <c r="M2799">
        <v>504.91570000000002</v>
      </c>
      <c r="N2799" s="9">
        <f t="shared" si="149"/>
        <v>0.25790955214320621</v>
      </c>
      <c r="O2799" s="9">
        <f t="shared" si="150"/>
        <v>-0.1489276383434186</v>
      </c>
    </row>
    <row r="2800" spans="1:15" ht="13.5">
      <c r="A2800">
        <f t="shared" si="151"/>
        <v>6</v>
      </c>
      <c r="B2800" s="3" t="s">
        <v>2835</v>
      </c>
      <c r="C2800" s="4">
        <v>36.554507095629397</v>
      </c>
      <c r="K2800" s="8">
        <v>35360</v>
      </c>
      <c r="L2800">
        <v>736.64</v>
      </c>
      <c r="M2800">
        <v>501.74720000000002</v>
      </c>
      <c r="N2800" s="9">
        <f t="shared" si="149"/>
        <v>0.23965467916463323</v>
      </c>
      <c r="O2800" s="9">
        <f t="shared" si="150"/>
        <v>-0.15563468690574356</v>
      </c>
    </row>
    <row r="2801" spans="1:15" ht="13.5">
      <c r="A2801">
        <f t="shared" si="151"/>
        <v>7</v>
      </c>
      <c r="B2801" s="3" t="s">
        <v>2836</v>
      </c>
      <c r="C2801" s="4">
        <v>36.554507095629397</v>
      </c>
      <c r="K2801" s="8">
        <v>35361</v>
      </c>
      <c r="L2801">
        <v>749.7</v>
      </c>
      <c r="M2801">
        <v>493.74509999999998</v>
      </c>
      <c r="N2801" s="9">
        <f t="shared" si="149"/>
        <v>0.28300788937757781</v>
      </c>
      <c r="O2801" s="9">
        <f t="shared" si="150"/>
        <v>-0.15502353122379486</v>
      </c>
    </row>
    <row r="2802" spans="1:15" ht="13.5">
      <c r="A2802">
        <f t="shared" si="151"/>
        <v>1</v>
      </c>
      <c r="B2802" s="3" t="s">
        <v>2837</v>
      </c>
      <c r="C2802" s="4">
        <v>36.437936794591799</v>
      </c>
      <c r="K2802" s="8">
        <v>35362</v>
      </c>
      <c r="L2802">
        <v>748.41</v>
      </c>
      <c r="M2802">
        <v>493.4914</v>
      </c>
      <c r="N2802" s="9">
        <f t="shared" si="149"/>
        <v>0.28489020893779915</v>
      </c>
      <c r="O2802" s="9">
        <f t="shared" si="150"/>
        <v>-0.15276082888389109</v>
      </c>
    </row>
    <row r="2803" spans="1:15" ht="13.5">
      <c r="A2803">
        <f t="shared" si="151"/>
        <v>2</v>
      </c>
      <c r="B2803" s="3" t="s">
        <v>2838</v>
      </c>
      <c r="C2803" s="4">
        <v>35.451591883223699</v>
      </c>
      <c r="K2803" s="8">
        <v>35363</v>
      </c>
      <c r="L2803">
        <v>743.55</v>
      </c>
      <c r="M2803">
        <v>483.04430000000002</v>
      </c>
      <c r="N2803" s="9">
        <f t="shared" si="149"/>
        <v>0.2527589169881892</v>
      </c>
      <c r="O2803" s="9">
        <f t="shared" si="150"/>
        <v>-0.18615015247754951</v>
      </c>
    </row>
    <row r="2804" spans="1:15" ht="13.5">
      <c r="A2804">
        <f t="shared" si="151"/>
        <v>3</v>
      </c>
      <c r="B2804" s="3" t="s">
        <v>2839</v>
      </c>
      <c r="C2804" s="4">
        <v>36.564520434903898</v>
      </c>
      <c r="K2804" s="8">
        <v>35366</v>
      </c>
      <c r="L2804">
        <v>741.64</v>
      </c>
      <c r="M2804">
        <v>488.90089999999998</v>
      </c>
      <c r="N2804" s="9">
        <f t="shared" si="149"/>
        <v>0.22161093724262892</v>
      </c>
      <c r="O2804" s="9">
        <f t="shared" si="150"/>
        <v>-0.19469461373744035</v>
      </c>
    </row>
    <row r="2805" spans="1:15" ht="13.5">
      <c r="A2805">
        <f t="shared" si="151"/>
        <v>4</v>
      </c>
      <c r="B2805" s="3" t="s">
        <v>2840</v>
      </c>
      <c r="C2805" s="4">
        <v>35.891383170053402</v>
      </c>
      <c r="K2805" s="8">
        <v>35367</v>
      </c>
      <c r="L2805">
        <v>731.21</v>
      </c>
      <c r="M2805">
        <v>483.84050000000002</v>
      </c>
      <c r="N2805" s="9">
        <f t="shared" si="149"/>
        <v>0.22116637162229869</v>
      </c>
      <c r="O2805" s="9">
        <f t="shared" si="150"/>
        <v>-0.19195614415979145</v>
      </c>
    </row>
    <row r="2806" spans="1:15" ht="13.5">
      <c r="A2806">
        <f t="shared" si="151"/>
        <v>5</v>
      </c>
      <c r="B2806" s="3" t="s">
        <v>2841</v>
      </c>
      <c r="C2806" s="4">
        <v>33.869765536842301</v>
      </c>
      <c r="K2806" s="8">
        <v>35368</v>
      </c>
      <c r="L2806">
        <v>736.36</v>
      </c>
      <c r="M2806">
        <v>477.43950000000001</v>
      </c>
      <c r="N2806" s="9">
        <f t="shared" si="149"/>
        <v>0.22540813100131474</v>
      </c>
      <c r="O2806" s="9">
        <f t="shared" si="150"/>
        <v>-0.20547253332445781</v>
      </c>
    </row>
    <row r="2807" spans="1:15" ht="13.5">
      <c r="A2807">
        <f t="shared" si="151"/>
        <v>6</v>
      </c>
      <c r="B2807" s="3" t="s">
        <v>2842</v>
      </c>
      <c r="C2807" s="4">
        <v>35.802054828797203</v>
      </c>
      <c r="K2807" s="8">
        <v>35369</v>
      </c>
      <c r="L2807">
        <v>751.99</v>
      </c>
      <c r="M2807">
        <v>485.50290000000001</v>
      </c>
      <c r="N2807" s="9">
        <f t="shared" si="149"/>
        <v>0.22336462281800573</v>
      </c>
      <c r="O2807" s="9">
        <f t="shared" si="150"/>
        <v>-0.21016626266898764</v>
      </c>
    </row>
    <row r="2808" spans="1:15" ht="13.5">
      <c r="A2808">
        <f t="shared" si="151"/>
        <v>7</v>
      </c>
      <c r="B2808" s="3" t="s">
        <v>2843</v>
      </c>
      <c r="C2808" s="4">
        <v>35.802054828797203</v>
      </c>
      <c r="K2808" s="8">
        <v>35370</v>
      </c>
      <c r="L2808">
        <v>755.51</v>
      </c>
      <c r="M2808">
        <v>499.76729999999998</v>
      </c>
      <c r="N2808" s="9">
        <f t="shared" si="149"/>
        <v>0.21521288060349675</v>
      </c>
      <c r="O2808" s="9">
        <f t="shared" si="150"/>
        <v>-0.19614080519856536</v>
      </c>
    </row>
    <row r="2809" spans="1:15" ht="13.5">
      <c r="A2809">
        <f t="shared" si="151"/>
        <v>1</v>
      </c>
      <c r="B2809" s="3" t="s">
        <v>2844</v>
      </c>
      <c r="C2809" s="4">
        <v>35.461083278558299</v>
      </c>
      <c r="K2809" s="8">
        <v>35373</v>
      </c>
      <c r="L2809">
        <v>756.23</v>
      </c>
      <c r="M2809">
        <v>500.19959999999998</v>
      </c>
      <c r="N2809" s="9">
        <f t="shared" si="149"/>
        <v>0.22820437861365561</v>
      </c>
      <c r="O2809" s="9">
        <f t="shared" si="150"/>
        <v>-0.18761839797310476</v>
      </c>
    </row>
    <row r="2810" spans="1:15" ht="13.5">
      <c r="A2810">
        <f t="shared" si="151"/>
        <v>2</v>
      </c>
      <c r="B2810" s="3" t="s">
        <v>2845</v>
      </c>
      <c r="C2810" s="4">
        <v>35.3385744471829</v>
      </c>
      <c r="K2810" s="8">
        <v>35374</v>
      </c>
      <c r="L2810">
        <v>769.91</v>
      </c>
      <c r="M2810">
        <v>494.46839999999997</v>
      </c>
      <c r="N2810" s="9">
        <f t="shared" si="149"/>
        <v>0.29129698270801518</v>
      </c>
      <c r="O2810" s="9">
        <f t="shared" si="150"/>
        <v>-0.17067507505492852</v>
      </c>
    </row>
    <row r="2811" spans="1:15" ht="13.5">
      <c r="A2811">
        <f t="shared" si="151"/>
        <v>3</v>
      </c>
      <c r="B2811" s="3" t="s">
        <v>2846</v>
      </c>
      <c r="C2811" s="4">
        <v>35.149021337560399</v>
      </c>
      <c r="K2811" s="8">
        <v>35375</v>
      </c>
      <c r="L2811">
        <v>786.9</v>
      </c>
      <c r="M2811">
        <v>496.53179999999998</v>
      </c>
      <c r="N2811" s="9">
        <f t="shared" si="149"/>
        <v>0.31430384820951351</v>
      </c>
      <c r="O2811" s="9">
        <f t="shared" si="150"/>
        <v>-0.17067777926242655</v>
      </c>
    </row>
    <row r="2812" spans="1:15" ht="13.5">
      <c r="A2812">
        <f t="shared" si="151"/>
        <v>4</v>
      </c>
      <c r="B2812" s="3" t="s">
        <v>2847</v>
      </c>
      <c r="C2812" s="4">
        <v>34.971299840808499</v>
      </c>
      <c r="K2812" s="8">
        <v>35376</v>
      </c>
      <c r="L2812">
        <v>795.42</v>
      </c>
      <c r="M2812">
        <v>494.65249999999997</v>
      </c>
      <c r="N2812" s="9">
        <f t="shared" si="149"/>
        <v>0.28927789934354475</v>
      </c>
      <c r="O2812" s="9">
        <f t="shared" si="150"/>
        <v>-0.19822919199286826</v>
      </c>
    </row>
    <row r="2813" spans="1:15" ht="13.5">
      <c r="A2813">
        <f t="shared" si="151"/>
        <v>5</v>
      </c>
      <c r="B2813" s="3" t="s">
        <v>2848</v>
      </c>
      <c r="C2813" s="4">
        <v>35.057418481119598</v>
      </c>
      <c r="K2813" s="8">
        <v>35377</v>
      </c>
      <c r="L2813">
        <v>798.66</v>
      </c>
      <c r="M2813">
        <v>497.79669999999999</v>
      </c>
      <c r="N2813" s="9">
        <f t="shared" si="149"/>
        <v>0.30157591955802543</v>
      </c>
      <c r="O2813" s="9">
        <f t="shared" si="150"/>
        <v>-0.18874089405322603</v>
      </c>
    </row>
    <row r="2814" spans="1:15" ht="13.5">
      <c r="A2814">
        <f t="shared" si="151"/>
        <v>6</v>
      </c>
      <c r="B2814" s="3" t="s">
        <v>2849</v>
      </c>
      <c r="C2814" s="4">
        <v>33.242285509063201</v>
      </c>
      <c r="K2814" s="8">
        <v>35380</v>
      </c>
      <c r="L2814">
        <v>804.72</v>
      </c>
      <c r="M2814">
        <v>484.52769999999998</v>
      </c>
      <c r="N2814" s="9">
        <f t="shared" si="149"/>
        <v>0.32285639137296163</v>
      </c>
      <c r="O2814" s="9">
        <f t="shared" si="150"/>
        <v>-0.20349865202524997</v>
      </c>
    </row>
    <row r="2815" spans="1:15" ht="13.5">
      <c r="A2815">
        <f t="shared" si="151"/>
        <v>7</v>
      </c>
      <c r="B2815" s="3" t="s">
        <v>2850</v>
      </c>
      <c r="C2815" s="4">
        <v>33.242285509063201</v>
      </c>
      <c r="K2815" s="8">
        <v>35381</v>
      </c>
      <c r="L2815">
        <v>794.09</v>
      </c>
      <c r="M2815">
        <v>477.05369999999999</v>
      </c>
      <c r="N2815" s="9">
        <f t="shared" si="149"/>
        <v>0.34209369929691746</v>
      </c>
      <c r="O2815" s="9">
        <f t="shared" si="150"/>
        <v>-0.19373022579772847</v>
      </c>
    </row>
    <row r="2816" spans="1:15" ht="13.5">
      <c r="A2816">
        <f t="shared" si="151"/>
        <v>1</v>
      </c>
      <c r="B2816" s="3" t="s">
        <v>2851</v>
      </c>
      <c r="C2816" s="4">
        <v>33.242285509063201</v>
      </c>
      <c r="K2816" s="8">
        <v>35382</v>
      </c>
      <c r="L2816">
        <v>798.7</v>
      </c>
      <c r="M2816">
        <v>469.22840000000002</v>
      </c>
      <c r="N2816" s="9">
        <f t="shared" ref="N2816:N2879" si="152">L2816 / INDEX(L:L, MAX(ROW(L2816) - 252, 3)) - 1</f>
        <v>0.34579092808519252</v>
      </c>
      <c r="O2816" s="9">
        <f t="shared" ref="O2816:O2879" si="153">M2816 / INDEX(L:L, MAX(ROW(M2816) - 252, 3)) - 1</f>
        <v>-0.2093610568174159</v>
      </c>
    </row>
    <row r="2817" spans="1:15" ht="13.5">
      <c r="A2817">
        <f t="shared" si="151"/>
        <v>2</v>
      </c>
      <c r="B2817" s="3" t="s">
        <v>2852</v>
      </c>
      <c r="C2817" s="4">
        <v>31.269944168683299</v>
      </c>
      <c r="K2817" s="8">
        <v>35383</v>
      </c>
      <c r="L2817">
        <v>809.75</v>
      </c>
      <c r="M2817">
        <v>476.48610000000002</v>
      </c>
      <c r="N2817" s="9">
        <f t="shared" si="152"/>
        <v>0.36851444989014692</v>
      </c>
      <c r="O2817" s="9">
        <f t="shared" si="153"/>
        <v>-0.19471674835220554</v>
      </c>
    </row>
    <row r="2818" spans="1:15" ht="13.5">
      <c r="A2818">
        <f t="shared" si="151"/>
        <v>3</v>
      </c>
      <c r="B2818" s="3" t="s">
        <v>2853</v>
      </c>
      <c r="C2818" s="4">
        <v>30.658040105380898</v>
      </c>
      <c r="K2818" s="8">
        <v>35384</v>
      </c>
      <c r="L2818">
        <v>799.44</v>
      </c>
      <c r="M2818">
        <v>481.67689999999999</v>
      </c>
      <c r="N2818" s="9">
        <f t="shared" si="152"/>
        <v>0.35772150608855169</v>
      </c>
      <c r="O2818" s="9">
        <f t="shared" si="153"/>
        <v>-0.18194850630933568</v>
      </c>
    </row>
    <row r="2819" spans="1:15" ht="13.5">
      <c r="A2819">
        <f t="shared" ref="A2819:A2882" si="154">WEEKDAY(B2819,2)</f>
        <v>4</v>
      </c>
      <c r="B2819" s="3" t="s">
        <v>2854</v>
      </c>
      <c r="C2819" s="4">
        <v>31.683810315831298</v>
      </c>
      <c r="K2819" s="8">
        <v>35387</v>
      </c>
      <c r="L2819">
        <v>793.29</v>
      </c>
      <c r="M2819">
        <v>474.8476</v>
      </c>
      <c r="N2819" s="9">
        <f t="shared" si="152"/>
        <v>0.38767120891423379</v>
      </c>
      <c r="O2819" s="9">
        <f t="shared" si="153"/>
        <v>-0.16936764217118261</v>
      </c>
    </row>
    <row r="2820" spans="1:15" ht="13.5">
      <c r="A2820">
        <f t="shared" si="154"/>
        <v>5</v>
      </c>
      <c r="B2820" s="3" t="s">
        <v>2855</v>
      </c>
      <c r="C2820" s="4">
        <v>31.339523834116601</v>
      </c>
      <c r="K2820" s="8">
        <v>35388</v>
      </c>
      <c r="L2820">
        <v>805.78</v>
      </c>
      <c r="M2820">
        <v>474.61470000000003</v>
      </c>
      <c r="N2820" s="9">
        <f t="shared" si="152"/>
        <v>0.40326007453589208</v>
      </c>
      <c r="O2820" s="9">
        <f t="shared" si="153"/>
        <v>-0.17346191355229701</v>
      </c>
    </row>
    <row r="2821" spans="1:15" ht="13.5">
      <c r="A2821">
        <f t="shared" si="154"/>
        <v>6</v>
      </c>
      <c r="B2821" s="3" t="s">
        <v>2856</v>
      </c>
      <c r="C2821" s="4">
        <v>30.685656848860098</v>
      </c>
      <c r="K2821" s="8">
        <v>35389</v>
      </c>
      <c r="L2821">
        <v>808.39</v>
      </c>
      <c r="M2821">
        <v>485.71199999999999</v>
      </c>
      <c r="N2821" s="9">
        <f t="shared" si="152"/>
        <v>0.42062069450302264</v>
      </c>
      <c r="O2821" s="9">
        <f t="shared" si="153"/>
        <v>-0.1464361029101644</v>
      </c>
    </row>
    <row r="2822" spans="1:15" ht="13.5">
      <c r="A2822">
        <f t="shared" si="154"/>
        <v>7</v>
      </c>
      <c r="B2822" s="3" t="s">
        <v>2857</v>
      </c>
      <c r="C2822" s="4">
        <v>30.685656848860098</v>
      </c>
      <c r="K2822" s="8">
        <v>35390</v>
      </c>
      <c r="L2822">
        <v>800.47</v>
      </c>
      <c r="M2822">
        <v>496.43520000000001</v>
      </c>
      <c r="N2822" s="9">
        <f t="shared" si="152"/>
        <v>0.38412989348457605</v>
      </c>
      <c r="O2822" s="9">
        <f t="shared" si="153"/>
        <v>-0.14159081477382773</v>
      </c>
    </row>
    <row r="2823" spans="1:15" ht="13.5">
      <c r="A2823">
        <f t="shared" si="154"/>
        <v>1</v>
      </c>
      <c r="B2823" s="3" t="s">
        <v>2858</v>
      </c>
      <c r="C2823" s="4">
        <v>30.7092541166747</v>
      </c>
      <c r="K2823" s="8">
        <v>35391</v>
      </c>
      <c r="L2823">
        <v>818.37</v>
      </c>
      <c r="M2823">
        <v>500.11649999999997</v>
      </c>
      <c r="N2823" s="9">
        <f t="shared" si="152"/>
        <v>0.42595528915683656</v>
      </c>
      <c r="O2823" s="9">
        <f t="shared" si="153"/>
        <v>-0.12858026519837606</v>
      </c>
    </row>
    <row r="2824" spans="1:15" ht="13.5">
      <c r="A2824">
        <f t="shared" si="154"/>
        <v>2</v>
      </c>
      <c r="B2824" s="3" t="s">
        <v>2859</v>
      </c>
      <c r="C2824" s="4">
        <v>31.273938940456699</v>
      </c>
      <c r="K2824" s="8">
        <v>35394</v>
      </c>
      <c r="L2824">
        <v>821.24</v>
      </c>
      <c r="M2824">
        <v>496.30680000000001</v>
      </c>
      <c r="N2824" s="9">
        <f t="shared" si="152"/>
        <v>0.37331103678929778</v>
      </c>
      <c r="O2824" s="9">
        <f t="shared" si="153"/>
        <v>-0.17005551839464883</v>
      </c>
    </row>
    <row r="2825" spans="1:15" ht="13.5">
      <c r="A2825">
        <f t="shared" si="154"/>
        <v>3</v>
      </c>
      <c r="B2825" s="3" t="s">
        <v>2860</v>
      </c>
      <c r="C2825" s="4">
        <v>30.176727473103998</v>
      </c>
      <c r="K2825" s="8">
        <v>35395</v>
      </c>
      <c r="L2825">
        <v>825.51</v>
      </c>
      <c r="M2825">
        <v>496.6893</v>
      </c>
      <c r="N2825" s="9">
        <f t="shared" si="152"/>
        <v>0.37681376963874702</v>
      </c>
      <c r="O2825" s="9">
        <f t="shared" si="153"/>
        <v>-0.17160462323626546</v>
      </c>
    </row>
    <row r="2826" spans="1:15" ht="13.5">
      <c r="A2826">
        <f t="shared" si="154"/>
        <v>4</v>
      </c>
      <c r="B2826" s="3" t="s">
        <v>2861</v>
      </c>
      <c r="C2826" s="4">
        <v>32.442389964198902</v>
      </c>
      <c r="K2826" s="8">
        <v>35396</v>
      </c>
      <c r="L2826">
        <v>832.37</v>
      </c>
      <c r="M2826">
        <v>492.86099999999999</v>
      </c>
      <c r="N2826" s="9">
        <f t="shared" si="152"/>
        <v>0.40195715151923461</v>
      </c>
      <c r="O2826" s="9">
        <f t="shared" si="153"/>
        <v>-0.16987637270093647</v>
      </c>
    </row>
    <row r="2827" spans="1:15" ht="13.5">
      <c r="A2827">
        <f t="shared" si="154"/>
        <v>5</v>
      </c>
      <c r="B2827" s="3" t="s">
        <v>2862</v>
      </c>
      <c r="C2827" s="4">
        <v>34.201755553369402</v>
      </c>
      <c r="K2827" s="8">
        <v>35398</v>
      </c>
      <c r="L2827">
        <v>834.01</v>
      </c>
      <c r="M2827">
        <v>484.30259999999998</v>
      </c>
      <c r="N2827" s="9">
        <f t="shared" si="152"/>
        <v>0.42075227419849415</v>
      </c>
      <c r="O2827" s="9">
        <f t="shared" si="153"/>
        <v>-0.17498109093386938</v>
      </c>
    </row>
    <row r="2828" spans="1:15" ht="13.5">
      <c r="A2828">
        <f t="shared" si="154"/>
        <v>6</v>
      </c>
      <c r="B2828" s="3" t="s">
        <v>2863</v>
      </c>
      <c r="C2828" s="4">
        <v>31.914655911038601</v>
      </c>
      <c r="K2828" s="8">
        <v>35401</v>
      </c>
      <c r="L2828">
        <v>844.63</v>
      </c>
      <c r="M2828">
        <v>479.90660000000003</v>
      </c>
      <c r="N2828" s="9">
        <f t="shared" si="152"/>
        <v>0.4124247491638795</v>
      </c>
      <c r="O2828" s="9">
        <f t="shared" si="153"/>
        <v>-0.19748060200668893</v>
      </c>
    </row>
    <row r="2829" spans="1:15" ht="13.5">
      <c r="A2829">
        <f t="shared" si="154"/>
        <v>7</v>
      </c>
      <c r="B2829" s="3" t="s">
        <v>2864</v>
      </c>
      <c r="C2829" s="4">
        <v>31.914655911038601</v>
      </c>
      <c r="K2829" s="8">
        <v>35402</v>
      </c>
      <c r="L2829">
        <v>837.91</v>
      </c>
      <c r="M2829">
        <v>483.50839999999999</v>
      </c>
      <c r="N2829" s="9">
        <f t="shared" si="152"/>
        <v>0.41723187253691441</v>
      </c>
      <c r="O2829" s="9">
        <f t="shared" si="153"/>
        <v>-0.18219914415709626</v>
      </c>
    </row>
    <row r="2830" spans="1:15" ht="13.5">
      <c r="A2830">
        <f t="shared" si="154"/>
        <v>1</v>
      </c>
      <c r="B2830" s="3" t="s">
        <v>2865</v>
      </c>
      <c r="C2830" s="4">
        <v>32.142040267791103</v>
      </c>
      <c r="K2830" s="8">
        <v>35403</v>
      </c>
      <c r="L2830">
        <v>834.65</v>
      </c>
      <c r="M2830">
        <v>483.41980000000001</v>
      </c>
      <c r="N2830" s="9">
        <f t="shared" si="152"/>
        <v>0.41470897318553157</v>
      </c>
      <c r="O2830" s="9">
        <f t="shared" si="153"/>
        <v>-0.1806166310722398</v>
      </c>
    </row>
    <row r="2831" spans="1:15" ht="13.5">
      <c r="A2831">
        <f t="shared" si="154"/>
        <v>2</v>
      </c>
      <c r="B2831" s="3" t="s">
        <v>2866</v>
      </c>
      <c r="C2831" s="4">
        <v>31.706720029859301</v>
      </c>
      <c r="K2831" s="8">
        <v>35404</v>
      </c>
      <c r="L2831">
        <v>835.8</v>
      </c>
      <c r="M2831">
        <v>488.31119999999999</v>
      </c>
      <c r="N2831" s="9">
        <f t="shared" si="152"/>
        <v>0.42353482193040715</v>
      </c>
      <c r="O2831" s="9">
        <f t="shared" si="153"/>
        <v>-0.16830821112871086</v>
      </c>
    </row>
    <row r="2832" spans="1:15" ht="13.5">
      <c r="A2832">
        <f t="shared" si="154"/>
        <v>3</v>
      </c>
      <c r="B2832" s="3" t="s">
        <v>2867</v>
      </c>
      <c r="C2832" s="4">
        <v>30.6325903510592</v>
      </c>
      <c r="K2832" s="8">
        <v>35405</v>
      </c>
      <c r="L2832">
        <v>827.21</v>
      </c>
      <c r="M2832">
        <v>496.04840000000002</v>
      </c>
      <c r="N2832" s="9">
        <f t="shared" si="152"/>
        <v>0.38010944642797573</v>
      </c>
      <c r="O2832" s="9">
        <f t="shared" si="153"/>
        <v>-0.17239747739330635</v>
      </c>
    </row>
    <row r="2833" spans="1:15" ht="13.5">
      <c r="A2833">
        <f t="shared" si="154"/>
        <v>4</v>
      </c>
      <c r="B2833" s="3" t="s">
        <v>2868</v>
      </c>
      <c r="C2833" s="4">
        <v>27.928948978868</v>
      </c>
      <c r="K2833" s="8">
        <v>35408</v>
      </c>
      <c r="L2833">
        <v>856.64</v>
      </c>
      <c r="M2833">
        <v>501.02449999999999</v>
      </c>
      <c r="N2833" s="9">
        <f t="shared" si="152"/>
        <v>0.43705020885407042</v>
      </c>
      <c r="O2833" s="9">
        <f t="shared" si="153"/>
        <v>-0.15950998976698938</v>
      </c>
    </row>
    <row r="2834" spans="1:15" ht="13.5">
      <c r="A2834">
        <f t="shared" si="154"/>
        <v>5</v>
      </c>
      <c r="B2834" s="3" t="s">
        <v>2869</v>
      </c>
      <c r="C2834" s="4">
        <v>26.380477216412199</v>
      </c>
      <c r="K2834" s="8">
        <v>35409</v>
      </c>
      <c r="L2834">
        <v>848.96</v>
      </c>
      <c r="M2834">
        <v>496.41180000000003</v>
      </c>
      <c r="N2834" s="9">
        <f t="shared" si="152"/>
        <v>0.45111445371256687</v>
      </c>
      <c r="O2834" s="9">
        <f t="shared" si="153"/>
        <v>-0.15149083823328313</v>
      </c>
    </row>
    <row r="2835" spans="1:15" ht="13.5">
      <c r="A2835">
        <f t="shared" si="154"/>
        <v>6</v>
      </c>
      <c r="B2835" s="3" t="s">
        <v>2870</v>
      </c>
      <c r="C2835" s="4">
        <v>24.994510057224002</v>
      </c>
      <c r="K2835" s="8">
        <v>35410</v>
      </c>
      <c r="L2835">
        <v>856.38</v>
      </c>
      <c r="M2835">
        <v>487.51749999999998</v>
      </c>
      <c r="N2835" s="9">
        <f t="shared" si="152"/>
        <v>0.45756884637641693</v>
      </c>
      <c r="O2835" s="9">
        <f t="shared" si="153"/>
        <v>-0.17023947305715348</v>
      </c>
    </row>
    <row r="2836" spans="1:15" ht="13.5">
      <c r="A2836">
        <f t="shared" si="154"/>
        <v>7</v>
      </c>
      <c r="B2836" s="3" t="s">
        <v>2871</v>
      </c>
      <c r="C2836" s="4">
        <v>24.994510057224002</v>
      </c>
      <c r="K2836" s="8">
        <v>35411</v>
      </c>
      <c r="L2836">
        <v>843.37</v>
      </c>
      <c r="M2836">
        <v>490.31479999999999</v>
      </c>
      <c r="N2836" s="9">
        <f t="shared" si="152"/>
        <v>0.48928993978350332</v>
      </c>
      <c r="O2836" s="9">
        <f t="shared" si="153"/>
        <v>-0.13416306132900102</v>
      </c>
    </row>
    <row r="2837" spans="1:15" ht="13.5">
      <c r="A2837">
        <f t="shared" si="154"/>
        <v>1</v>
      </c>
      <c r="B2837" s="3" t="s">
        <v>2872</v>
      </c>
      <c r="C2837" s="4">
        <v>22.512080799475999</v>
      </c>
      <c r="K2837" s="8">
        <v>35412</v>
      </c>
      <c r="L2837">
        <v>828.45</v>
      </c>
      <c r="M2837">
        <v>500.3066</v>
      </c>
      <c r="N2837" s="9">
        <f t="shared" si="152"/>
        <v>0.47076054537707734</v>
      </c>
      <c r="O2837" s="9">
        <f t="shared" si="153"/>
        <v>-0.11179768498792775</v>
      </c>
    </row>
    <row r="2838" spans="1:15" ht="13.5">
      <c r="A2838">
        <f t="shared" si="154"/>
        <v>2</v>
      </c>
      <c r="B2838" s="3" t="s">
        <v>2873</v>
      </c>
      <c r="C2838" s="4">
        <v>23.624428465135299</v>
      </c>
      <c r="K2838" s="8">
        <v>35415</v>
      </c>
      <c r="L2838">
        <v>804.78</v>
      </c>
      <c r="M2838">
        <v>509.4599</v>
      </c>
      <c r="N2838" s="9">
        <f t="shared" si="152"/>
        <v>0.46846945478432245</v>
      </c>
      <c r="O2838" s="9">
        <f t="shared" si="153"/>
        <v>-7.0396503904824437E-2</v>
      </c>
    </row>
    <row r="2839" spans="1:15" ht="13.5">
      <c r="A2839">
        <f t="shared" si="154"/>
        <v>3</v>
      </c>
      <c r="B2839" s="3" t="s">
        <v>2874</v>
      </c>
      <c r="C2839" s="4">
        <v>25.774870470257</v>
      </c>
      <c r="K2839" s="8">
        <v>35416</v>
      </c>
      <c r="L2839">
        <v>815.79</v>
      </c>
      <c r="M2839">
        <v>506.65210000000002</v>
      </c>
      <c r="N2839" s="9">
        <f t="shared" si="152"/>
        <v>0.41874054364271918</v>
      </c>
      <c r="O2839" s="9">
        <f t="shared" si="153"/>
        <v>-0.11888123684805474</v>
      </c>
    </row>
    <row r="2840" spans="1:15" ht="13.5">
      <c r="A2840">
        <f t="shared" si="154"/>
        <v>4</v>
      </c>
      <c r="B2840" s="3" t="s">
        <v>2875</v>
      </c>
      <c r="C2840" s="4">
        <v>26.4483510730429</v>
      </c>
      <c r="K2840" s="8">
        <v>35417</v>
      </c>
      <c r="L2840">
        <v>836.54</v>
      </c>
      <c r="M2840">
        <v>511.09230000000002</v>
      </c>
      <c r="N2840" s="9">
        <f t="shared" si="152"/>
        <v>0.48020879412545336</v>
      </c>
      <c r="O2840" s="9">
        <f t="shared" si="153"/>
        <v>-9.5651950809519493E-2</v>
      </c>
    </row>
    <row r="2841" spans="1:15" ht="13.5">
      <c r="A2841">
        <f t="shared" si="154"/>
        <v>5</v>
      </c>
      <c r="B2841" s="3" t="s">
        <v>2876</v>
      </c>
      <c r="C2841" s="4">
        <v>24.540824818019299</v>
      </c>
      <c r="K2841" s="8">
        <v>35418</v>
      </c>
      <c r="L2841">
        <v>843.73</v>
      </c>
      <c r="M2841">
        <v>505.7242</v>
      </c>
      <c r="N2841" s="9">
        <f t="shared" si="152"/>
        <v>0.45280322336249057</v>
      </c>
      <c r="O2841" s="9">
        <f t="shared" si="153"/>
        <v>-0.12920276878572901</v>
      </c>
    </row>
    <row r="2842" spans="1:15" ht="13.5">
      <c r="A2842">
        <f t="shared" si="154"/>
        <v>6</v>
      </c>
      <c r="B2842" s="3" t="s">
        <v>2877</v>
      </c>
      <c r="C2842" s="4">
        <v>24.442144395277701</v>
      </c>
      <c r="K2842" s="8">
        <v>35419</v>
      </c>
      <c r="L2842">
        <v>834.05</v>
      </c>
      <c r="M2842">
        <v>506.04250000000002</v>
      </c>
      <c r="N2842" s="9">
        <f t="shared" si="152"/>
        <v>0.42528794558939143</v>
      </c>
      <c r="O2842" s="9">
        <f t="shared" si="153"/>
        <v>-0.13523616664957783</v>
      </c>
    </row>
    <row r="2843" spans="1:15" ht="13.5">
      <c r="A2843">
        <f t="shared" si="154"/>
        <v>7</v>
      </c>
      <c r="B2843" s="3" t="s">
        <v>2878</v>
      </c>
      <c r="C2843" s="4">
        <v>24.442144395277701</v>
      </c>
      <c r="K2843" s="8">
        <v>35422</v>
      </c>
      <c r="L2843">
        <v>824.79</v>
      </c>
      <c r="M2843">
        <v>509.60649999999998</v>
      </c>
      <c r="N2843" s="9">
        <f t="shared" si="152"/>
        <v>0.40968056196482583</v>
      </c>
      <c r="O2843" s="9">
        <f t="shared" si="153"/>
        <v>-0.12901177596609081</v>
      </c>
    </row>
    <row r="2844" spans="1:15" ht="13.5">
      <c r="A2844">
        <f t="shared" si="154"/>
        <v>1</v>
      </c>
      <c r="B2844" s="3" t="s">
        <v>2879</v>
      </c>
      <c r="C2844" s="4">
        <v>24.733966363719201</v>
      </c>
      <c r="K2844" s="8">
        <v>35423</v>
      </c>
      <c r="L2844">
        <v>835.4</v>
      </c>
      <c r="M2844">
        <v>503.1848</v>
      </c>
      <c r="N2844" s="9">
        <f t="shared" si="152"/>
        <v>0.43942657270361996</v>
      </c>
      <c r="O2844" s="9">
        <f t="shared" si="153"/>
        <v>-0.13299309061460796</v>
      </c>
    </row>
    <row r="2845" spans="1:15" ht="13.5">
      <c r="A2845">
        <f t="shared" si="154"/>
        <v>2</v>
      </c>
      <c r="B2845" s="3" t="s">
        <v>2880</v>
      </c>
      <c r="C2845" s="4">
        <v>29.465278383543598</v>
      </c>
      <c r="K2845" s="8">
        <v>35425</v>
      </c>
      <c r="L2845">
        <v>842.98</v>
      </c>
      <c r="M2845">
        <v>504.3569</v>
      </c>
      <c r="N2845" s="9">
        <f t="shared" si="152"/>
        <v>0.47384432477795646</v>
      </c>
      <c r="O2845" s="9">
        <f t="shared" si="153"/>
        <v>-0.11819550318204075</v>
      </c>
    </row>
    <row r="2846" spans="1:15" ht="13.5">
      <c r="A2846">
        <f t="shared" si="154"/>
        <v>3</v>
      </c>
      <c r="B2846" s="3" t="s">
        <v>2881</v>
      </c>
      <c r="C2846" s="4">
        <v>28.4283840376226</v>
      </c>
      <c r="K2846" s="8">
        <v>35426</v>
      </c>
      <c r="L2846">
        <v>835.46</v>
      </c>
      <c r="M2846">
        <v>504.3569</v>
      </c>
      <c r="N2846" s="9">
        <f t="shared" si="152"/>
        <v>0.44987244676604821</v>
      </c>
      <c r="O2846" s="9">
        <f t="shared" si="153"/>
        <v>-0.12472988216510772</v>
      </c>
    </row>
    <row r="2847" spans="1:15" ht="13.5">
      <c r="A2847">
        <f t="shared" si="154"/>
        <v>4</v>
      </c>
      <c r="B2847" s="3" t="s">
        <v>2882</v>
      </c>
      <c r="C2847" s="4">
        <v>29.0738282174548</v>
      </c>
      <c r="K2847" s="8">
        <v>35429</v>
      </c>
      <c r="L2847">
        <v>826.49</v>
      </c>
      <c r="M2847">
        <v>502.87650000000002</v>
      </c>
      <c r="N2847" s="9">
        <f t="shared" si="152"/>
        <v>0.41053691504249579</v>
      </c>
      <c r="O2847" s="9">
        <f t="shared" si="153"/>
        <v>-0.14176110181929891</v>
      </c>
    </row>
    <row r="2848" spans="1:15" ht="13.5">
      <c r="A2848">
        <f t="shared" si="154"/>
        <v>5</v>
      </c>
      <c r="B2848" s="3" t="s">
        <v>2883</v>
      </c>
      <c r="C2848" s="4">
        <v>30.293315592221699</v>
      </c>
      <c r="K2848" s="8">
        <v>35430</v>
      </c>
      <c r="L2848">
        <v>821.36</v>
      </c>
      <c r="M2848">
        <v>505.2989</v>
      </c>
      <c r="N2848" s="9">
        <f t="shared" si="152"/>
        <v>0.43521641126002564</v>
      </c>
      <c r="O2848" s="9">
        <f t="shared" si="153"/>
        <v>-0.11705796012511138</v>
      </c>
    </row>
    <row r="2849" spans="1:15" ht="13.5">
      <c r="A2849">
        <f t="shared" si="154"/>
        <v>6</v>
      </c>
      <c r="B2849" s="3" t="s">
        <v>2884</v>
      </c>
      <c r="C2849" s="4">
        <v>29.759697794099399</v>
      </c>
      <c r="K2849" s="8">
        <v>35432</v>
      </c>
      <c r="L2849">
        <v>815.6</v>
      </c>
      <c r="M2849">
        <v>508.0274</v>
      </c>
      <c r="N2849" s="9">
        <f t="shared" si="152"/>
        <v>0.44743380421665369</v>
      </c>
      <c r="O2849" s="9">
        <f t="shared" si="153"/>
        <v>-9.8410946262511567E-2</v>
      </c>
    </row>
    <row r="2850" spans="1:15" ht="13.5">
      <c r="A2850">
        <f t="shared" si="154"/>
        <v>7</v>
      </c>
      <c r="B2850" s="3" t="s">
        <v>2885</v>
      </c>
      <c r="C2850" s="4">
        <v>29.759697794099399</v>
      </c>
      <c r="K2850" s="8">
        <v>35433</v>
      </c>
      <c r="L2850">
        <v>848.17</v>
      </c>
      <c r="M2850">
        <v>507.80029999999999</v>
      </c>
      <c r="N2850" s="9">
        <f t="shared" si="152"/>
        <v>0.50081395760342562</v>
      </c>
      <c r="O2850" s="9">
        <f t="shared" si="153"/>
        <v>-0.10146105389814908</v>
      </c>
    </row>
    <row r="2851" spans="1:15" ht="13.5">
      <c r="A2851">
        <f t="shared" si="154"/>
        <v>1</v>
      </c>
      <c r="B2851" s="3" t="s">
        <v>2886</v>
      </c>
      <c r="C2851" s="4">
        <v>30.366841506366399</v>
      </c>
      <c r="K2851" s="8">
        <v>35436</v>
      </c>
      <c r="L2851">
        <v>853.25</v>
      </c>
      <c r="M2851">
        <v>505.36649999999997</v>
      </c>
      <c r="N2851" s="9">
        <f t="shared" si="152"/>
        <v>0.51513806268312168</v>
      </c>
      <c r="O2851" s="9">
        <f t="shared" si="153"/>
        <v>-0.10260765337831845</v>
      </c>
    </row>
    <row r="2852" spans="1:15" ht="13.5">
      <c r="A2852">
        <f t="shared" si="154"/>
        <v>2</v>
      </c>
      <c r="B2852" s="3" t="s">
        <v>2887</v>
      </c>
      <c r="C2852" s="4">
        <v>30.162445676017501</v>
      </c>
      <c r="K2852" s="8">
        <v>35437</v>
      </c>
      <c r="L2852">
        <v>864.55</v>
      </c>
      <c r="M2852">
        <v>514.63390000000004</v>
      </c>
      <c r="N2852" s="9">
        <f t="shared" si="152"/>
        <v>0.61773511470379106</v>
      </c>
      <c r="O2852" s="9">
        <f t="shared" si="153"/>
        <v>-3.702350211444172E-2</v>
      </c>
    </row>
    <row r="2853" spans="1:15" ht="13.5">
      <c r="A2853">
        <f t="shared" si="154"/>
        <v>3</v>
      </c>
      <c r="B2853" s="3" t="s">
        <v>2888</v>
      </c>
      <c r="C2853" s="4">
        <v>30.9670934280261</v>
      </c>
      <c r="K2853" s="8">
        <v>35438</v>
      </c>
      <c r="L2853">
        <v>853.09</v>
      </c>
      <c r="M2853">
        <v>517.99090000000001</v>
      </c>
      <c r="N2853" s="9">
        <f t="shared" si="152"/>
        <v>0.59369687459134313</v>
      </c>
      <c r="O2853" s="9">
        <f t="shared" si="153"/>
        <v>-3.2317248594219916E-2</v>
      </c>
    </row>
    <row r="2854" spans="1:15" ht="13.5">
      <c r="A2854">
        <f t="shared" si="154"/>
        <v>4</v>
      </c>
      <c r="B2854" s="3" t="s">
        <v>2889</v>
      </c>
      <c r="C2854" s="4">
        <v>28.826380188283601</v>
      </c>
      <c r="K2854" s="8">
        <v>35439</v>
      </c>
      <c r="L2854">
        <v>856.95</v>
      </c>
      <c r="M2854">
        <v>521.64030000000002</v>
      </c>
      <c r="N2854" s="9">
        <f t="shared" si="152"/>
        <v>0.54349783861671463</v>
      </c>
      <c r="O2854" s="9">
        <f t="shared" si="153"/>
        <v>-6.0446145533141205E-2</v>
      </c>
    </row>
    <row r="2855" spans="1:15" ht="13.5">
      <c r="A2855">
        <f t="shared" si="154"/>
        <v>5</v>
      </c>
      <c r="B2855" s="3" t="s">
        <v>2890</v>
      </c>
      <c r="C2855" s="4">
        <v>27.0125738518711</v>
      </c>
      <c r="K2855" s="8">
        <v>35440</v>
      </c>
      <c r="L2855">
        <v>865.58</v>
      </c>
      <c r="M2855">
        <v>527.35329999999999</v>
      </c>
      <c r="N2855" s="9">
        <f t="shared" si="152"/>
        <v>0.566065386911762</v>
      </c>
      <c r="O2855" s="9">
        <f t="shared" si="153"/>
        <v>-4.5877042210200725E-2</v>
      </c>
    </row>
    <row r="2856" spans="1:15" ht="13.5">
      <c r="A2856">
        <f t="shared" si="154"/>
        <v>6</v>
      </c>
      <c r="B2856" s="3" t="s">
        <v>2891</v>
      </c>
      <c r="C2856" s="4">
        <v>27.0125738518711</v>
      </c>
      <c r="K2856" s="8">
        <v>35443</v>
      </c>
      <c r="L2856">
        <v>864.38</v>
      </c>
      <c r="M2856">
        <v>526.02560000000005</v>
      </c>
      <c r="N2856" s="9">
        <f t="shared" si="152"/>
        <v>0.6173564852930169</v>
      </c>
      <c r="O2856" s="9">
        <f t="shared" si="153"/>
        <v>-1.5744330514183114E-2</v>
      </c>
    </row>
    <row r="2857" spans="1:15" ht="13.5">
      <c r="A2857">
        <f t="shared" si="154"/>
        <v>7</v>
      </c>
      <c r="B2857" s="3" t="s">
        <v>2892</v>
      </c>
      <c r="C2857" s="4">
        <v>27.0125738518711</v>
      </c>
      <c r="K2857" s="8">
        <v>35444</v>
      </c>
      <c r="L2857">
        <v>881.38</v>
      </c>
      <c r="M2857">
        <v>523.98230000000001</v>
      </c>
      <c r="N2857" s="9">
        <f t="shared" si="152"/>
        <v>0.61410127277721838</v>
      </c>
      <c r="O2857" s="9">
        <f t="shared" si="153"/>
        <v>-4.0413332112443801E-2</v>
      </c>
    </row>
    <row r="2858" spans="1:15" ht="13.5">
      <c r="A2858">
        <f t="shared" si="154"/>
        <v>1</v>
      </c>
      <c r="B2858" s="3" t="s">
        <v>2893</v>
      </c>
      <c r="C2858" s="4">
        <v>28.2399227486355</v>
      </c>
      <c r="K2858" s="8">
        <v>35445</v>
      </c>
      <c r="L2858">
        <v>864.29</v>
      </c>
      <c r="M2858">
        <v>525.90359999999998</v>
      </c>
      <c r="N2858" s="9">
        <f t="shared" si="152"/>
        <v>0.5843705889901194</v>
      </c>
      <c r="O2858" s="9">
        <f t="shared" si="153"/>
        <v>-3.5941412623049951E-2</v>
      </c>
    </row>
    <row r="2859" spans="1:15" ht="13.5">
      <c r="A2859">
        <f t="shared" si="154"/>
        <v>2</v>
      </c>
      <c r="B2859" s="3" t="s">
        <v>2894</v>
      </c>
      <c r="C2859" s="4">
        <v>28.606930993128699</v>
      </c>
      <c r="K2859" s="8">
        <v>35446</v>
      </c>
      <c r="L2859">
        <v>873.63</v>
      </c>
      <c r="M2859">
        <v>522.18100000000004</v>
      </c>
      <c r="N2859" s="9">
        <f t="shared" si="152"/>
        <v>0.57603911098282556</v>
      </c>
      <c r="O2859" s="9">
        <f t="shared" si="153"/>
        <v>-5.7979145619858619E-2</v>
      </c>
    </row>
    <row r="2860" spans="1:15" ht="13.5">
      <c r="A2860">
        <f t="shared" si="154"/>
        <v>3</v>
      </c>
      <c r="B2860" s="3" t="s">
        <v>2895</v>
      </c>
      <c r="C2860" s="4">
        <v>28.990788564361701</v>
      </c>
      <c r="K2860" s="8">
        <v>35447</v>
      </c>
      <c r="L2860">
        <v>883.44</v>
      </c>
      <c r="M2860">
        <v>528.18280000000004</v>
      </c>
      <c r="N2860" s="9">
        <f t="shared" si="152"/>
        <v>0.56460753754604709</v>
      </c>
      <c r="O2860" s="9">
        <f t="shared" si="153"/>
        <v>-6.4567157835080713E-2</v>
      </c>
    </row>
    <row r="2861" spans="1:15" ht="13.5">
      <c r="A2861">
        <f t="shared" si="154"/>
        <v>4</v>
      </c>
      <c r="B2861" s="3" t="s">
        <v>2896</v>
      </c>
      <c r="C2861" s="4">
        <v>29.703558525041501</v>
      </c>
      <c r="K2861" s="8">
        <v>35450</v>
      </c>
      <c r="L2861">
        <v>899.78</v>
      </c>
      <c r="M2861">
        <v>526.85220000000004</v>
      </c>
      <c r="N2861" s="9">
        <f t="shared" si="152"/>
        <v>0.57510722100656442</v>
      </c>
      <c r="O2861" s="9">
        <f t="shared" si="153"/>
        <v>-7.7720437636761397E-2</v>
      </c>
    </row>
    <row r="2862" spans="1:15" ht="13.5">
      <c r="A2862">
        <f t="shared" si="154"/>
        <v>5</v>
      </c>
      <c r="B2862" s="3" t="s">
        <v>2897</v>
      </c>
      <c r="C2862" s="4">
        <v>29.455670604170699</v>
      </c>
      <c r="K2862" s="8">
        <v>35451</v>
      </c>
      <c r="L2862">
        <v>913.73</v>
      </c>
      <c r="M2862">
        <v>522.82180000000005</v>
      </c>
      <c r="N2862" s="9">
        <f t="shared" si="152"/>
        <v>0.61052260509385747</v>
      </c>
      <c r="O2862" s="9">
        <f t="shared" si="153"/>
        <v>-7.8484533356834363E-2</v>
      </c>
    </row>
    <row r="2863" spans="1:15" ht="13.5">
      <c r="A2863">
        <f t="shared" si="154"/>
        <v>6</v>
      </c>
      <c r="B2863" s="3" t="s">
        <v>2898</v>
      </c>
      <c r="C2863" s="4">
        <v>29.0280781801746</v>
      </c>
      <c r="K2863" s="8">
        <v>35452</v>
      </c>
      <c r="L2863">
        <v>925.52</v>
      </c>
      <c r="M2863">
        <v>521.57029999999997</v>
      </c>
      <c r="N2863" s="9">
        <f t="shared" si="152"/>
        <v>0.58985810973305397</v>
      </c>
      <c r="O2863" s="9">
        <f t="shared" si="153"/>
        <v>-0.1040466210877109</v>
      </c>
    </row>
    <row r="2864" spans="1:15" ht="13.5">
      <c r="A2864">
        <f t="shared" si="154"/>
        <v>7</v>
      </c>
      <c r="B2864" s="3" t="s">
        <v>2899</v>
      </c>
      <c r="C2864" s="4">
        <v>29.0280781801746</v>
      </c>
      <c r="K2864" s="8">
        <v>35453</v>
      </c>
      <c r="L2864">
        <v>912.74</v>
      </c>
      <c r="M2864">
        <v>528.04949999999997</v>
      </c>
      <c r="N2864" s="9">
        <f t="shared" si="152"/>
        <v>0.59497431237549381</v>
      </c>
      <c r="O2864" s="9">
        <f t="shared" si="153"/>
        <v>-7.7255967567189776E-2</v>
      </c>
    </row>
    <row r="2865" spans="1:15" ht="13.5">
      <c r="A2865">
        <f t="shared" si="154"/>
        <v>1</v>
      </c>
      <c r="B2865" s="3" t="s">
        <v>2900</v>
      </c>
      <c r="C2865" s="4">
        <v>29.128686881802199</v>
      </c>
      <c r="K2865" s="8">
        <v>35454</v>
      </c>
      <c r="L2865">
        <v>898.37</v>
      </c>
      <c r="M2865">
        <v>528.31799999999998</v>
      </c>
      <c r="N2865" s="9">
        <f t="shared" si="152"/>
        <v>0.55683216359067678</v>
      </c>
      <c r="O2865" s="9">
        <f t="shared" si="153"/>
        <v>-8.4450220951390653E-2</v>
      </c>
    </row>
    <row r="2866" spans="1:15" ht="13.5">
      <c r="A2866">
        <f t="shared" si="154"/>
        <v>2</v>
      </c>
      <c r="B2866" s="3" t="s">
        <v>2901</v>
      </c>
      <c r="C2866" s="4">
        <v>30.261996603824699</v>
      </c>
      <c r="K2866" s="8">
        <v>35457</v>
      </c>
      <c r="L2866">
        <v>889.82</v>
      </c>
      <c r="M2866">
        <v>528.19110000000001</v>
      </c>
      <c r="N2866" s="9">
        <f t="shared" si="152"/>
        <v>0.54420977734585163</v>
      </c>
      <c r="O2866" s="9">
        <f t="shared" si="153"/>
        <v>-8.3367578918140395E-2</v>
      </c>
    </row>
    <row r="2867" spans="1:15" ht="13.5">
      <c r="A2867">
        <f t="shared" si="154"/>
        <v>3</v>
      </c>
      <c r="B2867" s="3" t="s">
        <v>2902</v>
      </c>
      <c r="C2867" s="4">
        <v>28.919986767215601</v>
      </c>
      <c r="K2867" s="8">
        <v>35458</v>
      </c>
      <c r="L2867">
        <v>890.79</v>
      </c>
      <c r="M2867">
        <v>530.80100000000004</v>
      </c>
      <c r="N2867" s="9">
        <f t="shared" si="152"/>
        <v>0.52535146149762824</v>
      </c>
      <c r="O2867" s="9">
        <f t="shared" si="153"/>
        <v>-9.1078614359834886E-2</v>
      </c>
    </row>
    <row r="2868" spans="1:15" ht="13.5">
      <c r="A2868">
        <f t="shared" si="154"/>
        <v>4</v>
      </c>
      <c r="B2868" s="3" t="s">
        <v>2903</v>
      </c>
      <c r="C2868" s="4">
        <v>28.418829142143601</v>
      </c>
      <c r="K2868" s="8">
        <v>35459</v>
      </c>
      <c r="L2868">
        <v>892.46</v>
      </c>
      <c r="M2868">
        <v>528.23059999999998</v>
      </c>
      <c r="N2868" s="9">
        <f t="shared" si="152"/>
        <v>0.50799229495454701</v>
      </c>
      <c r="O2868" s="9">
        <f t="shared" si="153"/>
        <v>-0.10744719678280568</v>
      </c>
    </row>
    <row r="2869" spans="1:15" ht="13.5">
      <c r="A2869">
        <f t="shared" si="154"/>
        <v>5</v>
      </c>
      <c r="B2869" s="3" t="s">
        <v>2904</v>
      </c>
      <c r="C2869" s="4">
        <v>29.4033974709285</v>
      </c>
      <c r="K2869" s="8">
        <v>35460</v>
      </c>
      <c r="L2869">
        <v>911.71</v>
      </c>
      <c r="M2869">
        <v>528.23059999999998</v>
      </c>
      <c r="N2869" s="9">
        <f t="shared" si="152"/>
        <v>0.51477038612347981</v>
      </c>
      <c r="O2869" s="9">
        <f t="shared" si="153"/>
        <v>-0.12236558782481555</v>
      </c>
    </row>
    <row r="2870" spans="1:15" ht="13.5">
      <c r="A2870">
        <f t="shared" si="154"/>
        <v>6</v>
      </c>
      <c r="B2870" s="3" t="s">
        <v>2905</v>
      </c>
      <c r="C2870" s="4">
        <v>31.7078215193958</v>
      </c>
      <c r="K2870" s="8">
        <v>35461</v>
      </c>
      <c r="L2870">
        <v>921.55</v>
      </c>
      <c r="M2870">
        <v>529.77700000000004</v>
      </c>
      <c r="N2870" s="9">
        <f t="shared" si="152"/>
        <v>0.53229024641681355</v>
      </c>
      <c r="O2870" s="9">
        <f t="shared" si="153"/>
        <v>-0.11912307538824773</v>
      </c>
    </row>
    <row r="2871" spans="1:15" ht="13.5">
      <c r="A2871">
        <f t="shared" si="154"/>
        <v>7</v>
      </c>
      <c r="B2871" s="3" t="s">
        <v>2906</v>
      </c>
      <c r="C2871" s="4">
        <v>31.7078215193958</v>
      </c>
      <c r="K2871" s="8">
        <v>35464</v>
      </c>
      <c r="L2871">
        <v>918.01</v>
      </c>
      <c r="M2871">
        <v>525.6925</v>
      </c>
      <c r="N2871" s="9">
        <f t="shared" si="152"/>
        <v>0.49155929614765936</v>
      </c>
      <c r="O2871" s="9">
        <f t="shared" si="153"/>
        <v>-0.14586819828748765</v>
      </c>
    </row>
    <row r="2872" spans="1:15" ht="13.5">
      <c r="A2872">
        <f t="shared" si="154"/>
        <v>1</v>
      </c>
      <c r="B2872" s="3" t="s">
        <v>2907</v>
      </c>
      <c r="C2872" s="4">
        <v>31.4148476828795</v>
      </c>
      <c r="K2872" s="8">
        <v>35465</v>
      </c>
      <c r="L2872">
        <v>916.3</v>
      </c>
      <c r="M2872">
        <v>526.53610000000003</v>
      </c>
      <c r="N2872" s="9">
        <f t="shared" si="152"/>
        <v>0.47981266149870794</v>
      </c>
      <c r="O2872" s="9">
        <f t="shared" si="153"/>
        <v>-0.14965100129198972</v>
      </c>
    </row>
    <row r="2873" spans="1:15" ht="13.5">
      <c r="A2873">
        <f t="shared" si="154"/>
        <v>2</v>
      </c>
      <c r="B2873" s="3" t="s">
        <v>2908</v>
      </c>
      <c r="C2873" s="4">
        <v>29.6371288202408</v>
      </c>
      <c r="K2873" s="8">
        <v>35466</v>
      </c>
      <c r="L2873">
        <v>887.39</v>
      </c>
      <c r="M2873">
        <v>528.94290000000001</v>
      </c>
      <c r="N2873" s="9">
        <f t="shared" si="152"/>
        <v>0.44274635407351992</v>
      </c>
      <c r="O2873" s="9">
        <f t="shared" si="153"/>
        <v>-0.14002812687986743</v>
      </c>
    </row>
    <row r="2874" spans="1:15" ht="13.5">
      <c r="A2874">
        <f t="shared" si="154"/>
        <v>3</v>
      </c>
      <c r="B2874" s="3" t="s">
        <v>2909</v>
      </c>
      <c r="C2874" s="4">
        <v>26.618441814412002</v>
      </c>
      <c r="K2874" s="8">
        <v>35467</v>
      </c>
      <c r="L2874">
        <v>885.52</v>
      </c>
      <c r="M2874">
        <v>528.94290000000001</v>
      </c>
      <c r="N2874" s="9">
        <f t="shared" si="152"/>
        <v>0.4195575504969542</v>
      </c>
      <c r="O2874" s="9">
        <f t="shared" si="153"/>
        <v>-0.15206332157742863</v>
      </c>
    </row>
    <row r="2875" spans="1:15" ht="13.5">
      <c r="A2875">
        <f t="shared" si="154"/>
        <v>4</v>
      </c>
      <c r="B2875" s="3" t="s">
        <v>2910</v>
      </c>
      <c r="C2875" s="4">
        <v>23.628919145362801</v>
      </c>
      <c r="K2875" s="8">
        <v>35468</v>
      </c>
      <c r="L2875">
        <v>899.84</v>
      </c>
      <c r="M2875">
        <v>522.91650000000004</v>
      </c>
      <c r="N2875" s="9">
        <f t="shared" si="152"/>
        <v>0.44434278743519373</v>
      </c>
      <c r="O2875" s="9">
        <f t="shared" si="153"/>
        <v>-0.16066114508595364</v>
      </c>
    </row>
    <row r="2876" spans="1:15" ht="13.5">
      <c r="A2876">
        <f t="shared" si="154"/>
        <v>5</v>
      </c>
      <c r="B2876" s="3" t="s">
        <v>2911</v>
      </c>
      <c r="C2876" s="4">
        <v>23.249696636411102</v>
      </c>
      <c r="K2876" s="8">
        <v>35471</v>
      </c>
      <c r="L2876">
        <v>872.06</v>
      </c>
      <c r="M2876">
        <v>515.65329999999994</v>
      </c>
      <c r="N2876" s="9">
        <f t="shared" si="152"/>
        <v>0.39464888291832589</v>
      </c>
      <c r="O2876" s="9">
        <f t="shared" si="153"/>
        <v>-0.17533736346335305</v>
      </c>
    </row>
    <row r="2877" spans="1:15" ht="13.5">
      <c r="A2877">
        <f t="shared" si="154"/>
        <v>6</v>
      </c>
      <c r="B2877" s="3" t="s">
        <v>2912</v>
      </c>
      <c r="C2877" s="4">
        <v>23.447920280636598</v>
      </c>
      <c r="K2877" s="8">
        <v>35472</v>
      </c>
      <c r="L2877">
        <v>871.71</v>
      </c>
      <c r="M2877">
        <v>514.37170000000003</v>
      </c>
      <c r="N2877" s="9">
        <f t="shared" si="152"/>
        <v>0.4093025511688817</v>
      </c>
      <c r="O2877" s="9">
        <f t="shared" si="153"/>
        <v>-0.16840996540239905</v>
      </c>
    </row>
    <row r="2878" spans="1:15" ht="13.5">
      <c r="A2878">
        <f t="shared" si="154"/>
        <v>7</v>
      </c>
      <c r="B2878" s="3" t="s">
        <v>2913</v>
      </c>
      <c r="C2878" s="4">
        <v>23.447920280636598</v>
      </c>
      <c r="K2878" s="8">
        <v>35473</v>
      </c>
      <c r="L2878">
        <v>900.5</v>
      </c>
      <c r="M2878">
        <v>505.56939999999997</v>
      </c>
      <c r="N2878" s="9">
        <f t="shared" si="152"/>
        <v>0.45808708042552504</v>
      </c>
      <c r="O2878" s="9">
        <f t="shared" si="153"/>
        <v>-0.18138344208941215</v>
      </c>
    </row>
    <row r="2879" spans="1:15" ht="13.5">
      <c r="A2879">
        <f t="shared" si="154"/>
        <v>1</v>
      </c>
      <c r="B2879" s="3" t="s">
        <v>2914</v>
      </c>
      <c r="C2879" s="4">
        <v>24.148177965975801</v>
      </c>
      <c r="K2879" s="8">
        <v>35474</v>
      </c>
      <c r="L2879">
        <v>907.54</v>
      </c>
      <c r="M2879">
        <v>504.70639999999997</v>
      </c>
      <c r="N2879" s="9">
        <f t="shared" si="152"/>
        <v>0.46323138190671198</v>
      </c>
      <c r="O2879" s="9">
        <f t="shared" si="153"/>
        <v>-0.18625929090821158</v>
      </c>
    </row>
    <row r="2880" spans="1:15" ht="13.5">
      <c r="A2880">
        <f t="shared" si="154"/>
        <v>2</v>
      </c>
      <c r="B2880" s="3" t="s">
        <v>2915</v>
      </c>
      <c r="C2880" s="4">
        <v>22.610673152134101</v>
      </c>
      <c r="K2880" s="8">
        <v>35475</v>
      </c>
      <c r="L2880">
        <v>899.91</v>
      </c>
      <c r="M2880">
        <v>499.27940000000001</v>
      </c>
      <c r="N2880" s="9">
        <f t="shared" ref="N2880:N2943" si="155">L2880 / INDEX(L:L, MAX(ROW(L2880) - 252, 3)) - 1</f>
        <v>0.45371866115275261</v>
      </c>
      <c r="O2880" s="9">
        <f t="shared" ref="O2880:O2943" si="156">M2880 / INDEX(L:L, MAX(ROW(M2880) - 252, 3)) - 1</f>
        <v>-0.19346181183768407</v>
      </c>
    </row>
    <row r="2881" spans="1:15" ht="13.5">
      <c r="A2881">
        <f t="shared" si="154"/>
        <v>3</v>
      </c>
      <c r="B2881" s="3" t="s">
        <v>2916</v>
      </c>
      <c r="C2881" s="4">
        <v>21.3190637111258</v>
      </c>
      <c r="K2881" s="8">
        <v>35479</v>
      </c>
      <c r="L2881">
        <v>897.53</v>
      </c>
      <c r="M2881">
        <v>504.15370000000001</v>
      </c>
      <c r="N2881" s="9">
        <f t="shared" si="155"/>
        <v>0.45506865749071856</v>
      </c>
      <c r="O2881" s="9">
        <f t="shared" si="156"/>
        <v>-0.18266994147496074</v>
      </c>
    </row>
    <row r="2882" spans="1:15" ht="13.5">
      <c r="A2882">
        <f t="shared" si="154"/>
        <v>4</v>
      </c>
      <c r="B2882" s="3" t="s">
        <v>2917</v>
      </c>
      <c r="C2882" s="4">
        <v>21.928931525444099</v>
      </c>
      <c r="K2882" s="8">
        <v>35480</v>
      </c>
      <c r="L2882">
        <v>897.65</v>
      </c>
      <c r="M2882">
        <v>505.27870000000001</v>
      </c>
      <c r="N2882" s="9">
        <f t="shared" si="155"/>
        <v>0.43101964035199591</v>
      </c>
      <c r="O2882" s="9">
        <f t="shared" si="156"/>
        <v>-0.1944925711006249</v>
      </c>
    </row>
    <row r="2883" spans="1:15" ht="13.5">
      <c r="A2883">
        <f t="shared" ref="A2883:A2946" si="157">WEEKDAY(B2883,2)</f>
        <v>5</v>
      </c>
      <c r="B2883" s="3" t="s">
        <v>2918</v>
      </c>
      <c r="C2883" s="4">
        <v>19.2851725217526</v>
      </c>
      <c r="K2883" s="8">
        <v>35481</v>
      </c>
      <c r="L2883">
        <v>880.28</v>
      </c>
      <c r="M2883">
        <v>501.01150000000001</v>
      </c>
      <c r="N2883" s="9">
        <f t="shared" si="155"/>
        <v>0.36814783730436274</v>
      </c>
      <c r="O2883" s="9">
        <f t="shared" si="156"/>
        <v>-0.22131844391600997</v>
      </c>
    </row>
    <row r="2884" spans="1:15" ht="13.5">
      <c r="A2884">
        <f t="shared" si="157"/>
        <v>6</v>
      </c>
      <c r="B2884" s="3" t="s">
        <v>2919</v>
      </c>
      <c r="C2884" s="4">
        <v>20.1811158738393</v>
      </c>
      <c r="K2884" s="8">
        <v>35482</v>
      </c>
      <c r="L2884">
        <v>864.28</v>
      </c>
      <c r="M2884">
        <v>503.01589999999999</v>
      </c>
      <c r="N2884" s="9">
        <f t="shared" si="155"/>
        <v>0.34499447548203355</v>
      </c>
      <c r="O2884" s="9">
        <f t="shared" si="156"/>
        <v>-0.21720552763037093</v>
      </c>
    </row>
    <row r="2885" spans="1:15" ht="13.5">
      <c r="A2885">
        <f t="shared" si="157"/>
        <v>7</v>
      </c>
      <c r="B2885" s="3" t="s">
        <v>2920</v>
      </c>
      <c r="C2885" s="4">
        <v>20.1811158738393</v>
      </c>
      <c r="K2885" s="8">
        <v>35485</v>
      </c>
      <c r="L2885">
        <v>880.26</v>
      </c>
      <c r="M2885">
        <v>506.94959999999998</v>
      </c>
      <c r="N2885" s="9">
        <f t="shared" si="155"/>
        <v>0.37989089541008281</v>
      </c>
      <c r="O2885" s="9">
        <f t="shared" si="156"/>
        <v>-0.20530850263355904</v>
      </c>
    </row>
    <row r="2886" spans="1:15" ht="13.5">
      <c r="A2886">
        <f t="shared" si="157"/>
        <v>1</v>
      </c>
      <c r="B2886" s="3" t="s">
        <v>2921</v>
      </c>
      <c r="C2886" s="4">
        <v>19.302489801628798</v>
      </c>
      <c r="K2886" s="8">
        <v>35486</v>
      </c>
      <c r="L2886">
        <v>882.04</v>
      </c>
      <c r="M2886">
        <v>525.86980000000005</v>
      </c>
      <c r="N2886" s="9">
        <f t="shared" si="155"/>
        <v>0.39762319759150677</v>
      </c>
      <c r="O2886" s="9">
        <f t="shared" si="156"/>
        <v>-0.16674092853747424</v>
      </c>
    </row>
    <row r="2887" spans="1:15" ht="13.5">
      <c r="A2887">
        <f t="shared" si="157"/>
        <v>2</v>
      </c>
      <c r="B2887" s="3" t="s">
        <v>2922</v>
      </c>
      <c r="C2887" s="4">
        <v>14.596936495580101</v>
      </c>
      <c r="K2887" s="8">
        <v>35487</v>
      </c>
      <c r="L2887">
        <v>880.74</v>
      </c>
      <c r="M2887">
        <v>532.75440000000003</v>
      </c>
      <c r="N2887" s="9">
        <f t="shared" si="155"/>
        <v>0.39481185860889378</v>
      </c>
      <c r="O2887" s="9">
        <f t="shared" si="156"/>
        <v>-0.15628658304827059</v>
      </c>
    </row>
    <row r="2888" spans="1:15" ht="13.5">
      <c r="A2888">
        <f t="shared" si="157"/>
        <v>3</v>
      </c>
      <c r="B2888" s="3" t="s">
        <v>2923</v>
      </c>
      <c r="C2888" s="4">
        <v>15.356116949599199</v>
      </c>
      <c r="K2888" s="8">
        <v>35488</v>
      </c>
      <c r="L2888">
        <v>848.58</v>
      </c>
      <c r="M2888">
        <v>530.87829999999997</v>
      </c>
      <c r="N2888" s="9">
        <f t="shared" si="155"/>
        <v>0.36245845575839319</v>
      </c>
      <c r="O2888" s="9">
        <f t="shared" si="156"/>
        <v>-0.14763530979561046</v>
      </c>
    </row>
    <row r="2889" spans="1:15" ht="13.5">
      <c r="A2889">
        <f t="shared" si="157"/>
        <v>4</v>
      </c>
      <c r="B2889" s="3" t="s">
        <v>2924</v>
      </c>
      <c r="C2889" s="4">
        <v>15.2684554644398</v>
      </c>
      <c r="K2889" s="8">
        <v>35489</v>
      </c>
      <c r="L2889">
        <v>850.46</v>
      </c>
      <c r="M2889">
        <v>526.47850000000005</v>
      </c>
      <c r="N2889" s="9">
        <f t="shared" si="155"/>
        <v>0.40627687016337077</v>
      </c>
      <c r="O2889" s="9">
        <f t="shared" si="156"/>
        <v>-0.12944225808585219</v>
      </c>
    </row>
    <row r="2890" spans="1:15" ht="13.5">
      <c r="A2890">
        <f t="shared" si="157"/>
        <v>5</v>
      </c>
      <c r="B2890" s="3" t="s">
        <v>2925</v>
      </c>
      <c r="C2890" s="4">
        <v>16.348780416471602</v>
      </c>
      <c r="K2890" s="8">
        <v>35492</v>
      </c>
      <c r="L2890">
        <v>856.08</v>
      </c>
      <c r="M2890">
        <v>529.52530000000002</v>
      </c>
      <c r="N2890" s="9">
        <f t="shared" si="155"/>
        <v>0.42324189526184552</v>
      </c>
      <c r="O2890" s="9">
        <f t="shared" si="156"/>
        <v>-0.11965868661679135</v>
      </c>
    </row>
    <row r="2891" spans="1:15" ht="13.5">
      <c r="A2891">
        <f t="shared" si="157"/>
        <v>6</v>
      </c>
      <c r="B2891" s="3" t="s">
        <v>2926</v>
      </c>
      <c r="C2891" s="4">
        <v>18.548111031273201</v>
      </c>
      <c r="K2891" s="8">
        <v>35493</v>
      </c>
      <c r="L2891">
        <v>862.04</v>
      </c>
      <c r="M2891">
        <v>536.94299999999998</v>
      </c>
      <c r="N2891" s="9">
        <f t="shared" si="155"/>
        <v>0.39968825095797889</v>
      </c>
      <c r="O2891" s="9">
        <f t="shared" si="156"/>
        <v>-0.12816944859388191</v>
      </c>
    </row>
    <row r="2892" spans="1:15" ht="13.5">
      <c r="A2892">
        <f t="shared" si="157"/>
        <v>7</v>
      </c>
      <c r="B2892" s="3" t="s">
        <v>2927</v>
      </c>
      <c r="C2892" s="4">
        <v>18.548111031273201</v>
      </c>
      <c r="K2892" s="8">
        <v>35494</v>
      </c>
      <c r="L2892">
        <v>872.07</v>
      </c>
      <c r="M2892">
        <v>539.03589999999997</v>
      </c>
      <c r="N2892" s="9">
        <f t="shared" si="155"/>
        <v>0.43470321137141354</v>
      </c>
      <c r="O2892" s="9">
        <f t="shared" si="156"/>
        <v>-0.11319442616478026</v>
      </c>
    </row>
    <row r="2893" spans="1:15" ht="13.5">
      <c r="A2893">
        <f t="shared" si="157"/>
        <v>1</v>
      </c>
      <c r="B2893" s="3" t="s">
        <v>2928</v>
      </c>
      <c r="C2893" s="4">
        <v>17.8686462443561</v>
      </c>
      <c r="K2893" s="8">
        <v>35495</v>
      </c>
      <c r="L2893">
        <v>851.51</v>
      </c>
      <c r="M2893">
        <v>539.07169999999996</v>
      </c>
      <c r="N2893" s="9">
        <f t="shared" si="155"/>
        <v>0.39694856861619243</v>
      </c>
      <c r="O2893" s="9">
        <f t="shared" si="156"/>
        <v>-0.11562349274054629</v>
      </c>
    </row>
    <row r="2894" spans="1:15" ht="13.5">
      <c r="A2894">
        <f t="shared" si="157"/>
        <v>2</v>
      </c>
      <c r="B2894" s="3" t="s">
        <v>2929</v>
      </c>
      <c r="C2894" s="4">
        <v>15.8900803961296</v>
      </c>
      <c r="K2894" s="8">
        <v>35496</v>
      </c>
      <c r="L2894">
        <v>841.03</v>
      </c>
      <c r="M2894">
        <v>538.9117</v>
      </c>
      <c r="N2894" s="9">
        <f t="shared" si="155"/>
        <v>0.42135505568606235</v>
      </c>
      <c r="O2894" s="9">
        <f t="shared" si="156"/>
        <v>-8.9230028223285074E-2</v>
      </c>
    </row>
    <row r="2895" spans="1:15" ht="13.5">
      <c r="A2895">
        <f t="shared" si="157"/>
        <v>3</v>
      </c>
      <c r="B2895" s="3" t="s">
        <v>2930</v>
      </c>
      <c r="C2895" s="4">
        <v>18.886370517723201</v>
      </c>
      <c r="K2895" s="8">
        <v>35499</v>
      </c>
      <c r="L2895">
        <v>854.84</v>
      </c>
      <c r="M2895">
        <v>547.09870000000001</v>
      </c>
      <c r="N2895" s="9">
        <f t="shared" si="155"/>
        <v>0.41183854132258713</v>
      </c>
      <c r="O2895" s="9">
        <f t="shared" si="156"/>
        <v>-9.6421516813106956E-2</v>
      </c>
    </row>
    <row r="2896" spans="1:15" ht="13.5">
      <c r="A2896">
        <f t="shared" si="157"/>
        <v>4</v>
      </c>
      <c r="B2896" s="3" t="s">
        <v>2931</v>
      </c>
      <c r="C2896" s="4">
        <v>18.418243417451901</v>
      </c>
      <c r="K2896" s="8">
        <v>35500</v>
      </c>
      <c r="L2896">
        <v>848.5</v>
      </c>
      <c r="M2896">
        <v>551.9502</v>
      </c>
      <c r="N2896" s="9">
        <f t="shared" si="155"/>
        <v>0.41648025107675868</v>
      </c>
      <c r="O2896" s="9">
        <f t="shared" si="156"/>
        <v>-7.8578010750893101E-2</v>
      </c>
    </row>
    <row r="2897" spans="1:15" ht="13.5">
      <c r="A2897">
        <f t="shared" si="157"/>
        <v>5</v>
      </c>
      <c r="B2897" s="3" t="s">
        <v>2932</v>
      </c>
      <c r="C2897" s="4">
        <v>16.732859311816799</v>
      </c>
      <c r="K2897" s="8">
        <v>35501</v>
      </c>
      <c r="L2897">
        <v>839.32</v>
      </c>
      <c r="M2897">
        <v>550.56949999999995</v>
      </c>
      <c r="N2897" s="9">
        <f t="shared" si="155"/>
        <v>0.36530296868645795</v>
      </c>
      <c r="O2897" s="9">
        <f t="shared" si="156"/>
        <v>-0.10440097600650677</v>
      </c>
    </row>
    <row r="2898" spans="1:15" ht="13.5">
      <c r="A2898">
        <f t="shared" si="157"/>
        <v>6</v>
      </c>
      <c r="B2898" s="3" t="s">
        <v>2933</v>
      </c>
      <c r="C2898" s="4">
        <v>19.8315967178875</v>
      </c>
      <c r="K2898" s="8">
        <v>35502</v>
      </c>
      <c r="L2898">
        <v>840.5</v>
      </c>
      <c r="M2898">
        <v>559.42949999999996</v>
      </c>
      <c r="N2898" s="9">
        <f t="shared" si="155"/>
        <v>0.3766050838574424</v>
      </c>
      <c r="O2898" s="9">
        <f t="shared" si="156"/>
        <v>-8.3743612421383617E-2</v>
      </c>
    </row>
    <row r="2899" spans="1:15" ht="13.5">
      <c r="A2899">
        <f t="shared" si="157"/>
        <v>7</v>
      </c>
      <c r="B2899" s="3" t="s">
        <v>2934</v>
      </c>
      <c r="C2899" s="4">
        <v>19.8315967178875</v>
      </c>
      <c r="K2899" s="8">
        <v>35503</v>
      </c>
      <c r="L2899">
        <v>838.98</v>
      </c>
      <c r="M2899">
        <v>564.43150000000003</v>
      </c>
      <c r="N2899" s="9">
        <f t="shared" si="155"/>
        <v>0.34947161860031195</v>
      </c>
      <c r="O2899" s="9">
        <f t="shared" si="156"/>
        <v>-9.2130575348635224E-2</v>
      </c>
    </row>
    <row r="2900" spans="1:15" ht="13.5">
      <c r="A2900">
        <f t="shared" si="157"/>
        <v>1</v>
      </c>
      <c r="B2900" s="3" t="s">
        <v>2935</v>
      </c>
      <c r="C2900" s="4">
        <v>22.194072707534598</v>
      </c>
      <c r="K2900" s="8">
        <v>35506</v>
      </c>
      <c r="L2900">
        <v>832.24</v>
      </c>
      <c r="M2900">
        <v>575.3954</v>
      </c>
      <c r="N2900" s="9">
        <f t="shared" si="155"/>
        <v>0.31421533019612791</v>
      </c>
      <c r="O2900" s="9">
        <f t="shared" si="156"/>
        <v>-9.1375738243375526E-2</v>
      </c>
    </row>
    <row r="2901" spans="1:15" ht="13.5">
      <c r="A2901">
        <f t="shared" si="157"/>
        <v>2</v>
      </c>
      <c r="B2901" s="3" t="s">
        <v>2936</v>
      </c>
      <c r="C2901" s="4">
        <v>22.578922957058499</v>
      </c>
      <c r="K2901" s="8">
        <v>35507</v>
      </c>
      <c r="L2901">
        <v>827.57</v>
      </c>
      <c r="M2901">
        <v>573.07619999999997</v>
      </c>
      <c r="N2901" s="9">
        <f t="shared" si="155"/>
        <v>0.31487630880694017</v>
      </c>
      <c r="O2901" s="9">
        <f t="shared" si="156"/>
        <v>-8.9473617312000542E-2</v>
      </c>
    </row>
    <row r="2902" spans="1:15" ht="13.5">
      <c r="A2902">
        <f t="shared" si="157"/>
        <v>3</v>
      </c>
      <c r="B2902" s="3" t="s">
        <v>2937</v>
      </c>
      <c r="C2902" s="4">
        <v>20.450056285178299</v>
      </c>
      <c r="K2902" s="8">
        <v>35508</v>
      </c>
      <c r="L2902">
        <v>811.8</v>
      </c>
      <c r="M2902">
        <v>577.70939999999996</v>
      </c>
      <c r="N2902" s="9">
        <f t="shared" si="155"/>
        <v>0.31944218704287608</v>
      </c>
      <c r="O2902" s="9">
        <f t="shared" si="156"/>
        <v>-6.1032083997009434E-2</v>
      </c>
    </row>
    <row r="2903" spans="1:15" ht="13.5">
      <c r="A2903">
        <f t="shared" si="157"/>
        <v>4</v>
      </c>
      <c r="B2903" s="3" t="s">
        <v>2938</v>
      </c>
      <c r="C2903" s="4">
        <v>18.030361029589599</v>
      </c>
      <c r="K2903" s="8">
        <v>35509</v>
      </c>
      <c r="L2903">
        <v>821.73</v>
      </c>
      <c r="M2903">
        <v>592.81169999999997</v>
      </c>
      <c r="N2903" s="9">
        <f t="shared" si="155"/>
        <v>0.34377197429314332</v>
      </c>
      <c r="O2903" s="9">
        <f t="shared" si="156"/>
        <v>-3.0577259570571225E-2</v>
      </c>
    </row>
    <row r="2904" spans="1:15" ht="13.5">
      <c r="A2904">
        <f t="shared" si="157"/>
        <v>5</v>
      </c>
      <c r="B2904" s="3" t="s">
        <v>2939</v>
      </c>
      <c r="C2904" s="4">
        <v>18.717114973376201</v>
      </c>
      <c r="K2904" s="8">
        <v>35510</v>
      </c>
      <c r="L2904">
        <v>812.73</v>
      </c>
      <c r="M2904">
        <v>587.94809999999995</v>
      </c>
      <c r="N2904" s="9">
        <f t="shared" si="155"/>
        <v>0.32608340947656966</v>
      </c>
      <c r="O2904" s="9">
        <f t="shared" si="156"/>
        <v>-4.0679904712178638E-2</v>
      </c>
    </row>
    <row r="2905" spans="1:15" ht="13.5">
      <c r="A2905">
        <f t="shared" si="157"/>
        <v>6</v>
      </c>
      <c r="B2905" s="3" t="s">
        <v>2940</v>
      </c>
      <c r="C2905" s="4">
        <v>18.908874236756699</v>
      </c>
      <c r="K2905" s="8">
        <v>35513</v>
      </c>
      <c r="L2905">
        <v>802.37</v>
      </c>
      <c r="M2905">
        <v>593.7337</v>
      </c>
      <c r="N2905" s="9">
        <f t="shared" si="155"/>
        <v>0.34215984744571926</v>
      </c>
      <c r="O2905" s="9">
        <f t="shared" si="156"/>
        <v>-6.8353350506842325E-3</v>
      </c>
    </row>
    <row r="2906" spans="1:15" ht="13.5">
      <c r="A2906">
        <f t="shared" si="157"/>
        <v>7</v>
      </c>
      <c r="B2906" s="3" t="s">
        <v>2941</v>
      </c>
      <c r="C2906" s="4">
        <v>18.908874236756699</v>
      </c>
      <c r="K2906" s="8">
        <v>35514</v>
      </c>
      <c r="L2906">
        <v>807.19</v>
      </c>
      <c r="M2906">
        <v>586.0299</v>
      </c>
      <c r="N2906" s="9">
        <f t="shared" si="155"/>
        <v>0.340669014084507</v>
      </c>
      <c r="O2906" s="9">
        <f t="shared" si="156"/>
        <v>-2.6657753122508732E-2</v>
      </c>
    </row>
    <row r="2907" spans="1:15" ht="13.5">
      <c r="A2907">
        <f t="shared" si="157"/>
        <v>1</v>
      </c>
      <c r="B2907" s="3" t="s">
        <v>2942</v>
      </c>
      <c r="C2907" s="4">
        <v>19.668243058209601</v>
      </c>
      <c r="K2907" s="8">
        <v>35515</v>
      </c>
      <c r="L2907">
        <v>834.38</v>
      </c>
      <c r="M2907">
        <v>593.93340000000001</v>
      </c>
      <c r="N2907" s="9">
        <f t="shared" si="155"/>
        <v>0.37220011183106938</v>
      </c>
      <c r="O2907" s="9">
        <f t="shared" si="156"/>
        <v>-2.3232246817748159E-2</v>
      </c>
    </row>
    <row r="2908" spans="1:15" ht="13.5">
      <c r="A2908">
        <f t="shared" si="157"/>
        <v>2</v>
      </c>
      <c r="B2908" s="3" t="s">
        <v>2943</v>
      </c>
      <c r="C2908" s="4">
        <v>20.629123108131999</v>
      </c>
      <c r="K2908" s="8">
        <v>35516</v>
      </c>
      <c r="L2908">
        <v>818.74</v>
      </c>
      <c r="M2908">
        <v>593.93340000000001</v>
      </c>
      <c r="N2908" s="9">
        <f t="shared" si="155"/>
        <v>0.3464346796474147</v>
      </c>
      <c r="O2908" s="9">
        <f t="shared" si="156"/>
        <v>-2.3264373108801584E-2</v>
      </c>
    </row>
    <row r="2909" spans="1:15" ht="13.5">
      <c r="A2909">
        <f t="shared" si="157"/>
        <v>3</v>
      </c>
      <c r="B2909" s="3" t="s">
        <v>2944</v>
      </c>
      <c r="C2909" s="4">
        <v>20.616926046572299</v>
      </c>
      <c r="K2909" s="8">
        <v>35520</v>
      </c>
      <c r="L2909">
        <v>797.06</v>
      </c>
      <c r="M2909">
        <v>594.51</v>
      </c>
      <c r="N2909" s="9">
        <f t="shared" si="155"/>
        <v>0.30732011350030319</v>
      </c>
      <c r="O2909" s="9">
        <f t="shared" si="156"/>
        <v>-2.4897898932244367E-2</v>
      </c>
    </row>
    <row r="2910" spans="1:15" ht="13.5">
      <c r="A2910">
        <f t="shared" si="157"/>
        <v>4</v>
      </c>
      <c r="B2910" s="3" t="s">
        <v>2945</v>
      </c>
      <c r="C2910" s="4">
        <v>15.896228549010001</v>
      </c>
      <c r="K2910" s="8">
        <v>35521</v>
      </c>
      <c r="L2910">
        <v>796.79</v>
      </c>
      <c r="M2910">
        <v>587.68399999999997</v>
      </c>
      <c r="N2910" s="9">
        <f t="shared" si="155"/>
        <v>0.29984175924566459</v>
      </c>
      <c r="O2910" s="9">
        <f t="shared" si="156"/>
        <v>-4.1282892053704057E-2</v>
      </c>
    </row>
    <row r="2911" spans="1:15" ht="13.5">
      <c r="A2911">
        <f t="shared" si="157"/>
        <v>5</v>
      </c>
      <c r="B2911" s="3" t="s">
        <v>2946</v>
      </c>
      <c r="C2911" s="4">
        <v>15.4456396834731</v>
      </c>
      <c r="K2911" s="8">
        <v>35522</v>
      </c>
      <c r="L2911">
        <v>783.92</v>
      </c>
      <c r="M2911">
        <v>587.41890000000001</v>
      </c>
      <c r="N2911" s="9">
        <f t="shared" si="155"/>
        <v>0.27299004563095775</v>
      </c>
      <c r="O2911" s="9">
        <f t="shared" si="156"/>
        <v>-4.6103668339260384E-2</v>
      </c>
    </row>
    <row r="2912" spans="1:15" ht="13.5">
      <c r="A2912">
        <f t="shared" si="157"/>
        <v>6</v>
      </c>
      <c r="B2912" s="3" t="s">
        <v>2947</v>
      </c>
      <c r="C2912" s="4">
        <v>15.981107168133001</v>
      </c>
      <c r="K2912" s="8">
        <v>35523</v>
      </c>
      <c r="L2912">
        <v>804.67</v>
      </c>
      <c r="M2912">
        <v>588.64800000000002</v>
      </c>
      <c r="N2912" s="9">
        <f t="shared" si="155"/>
        <v>0.30085519827990348</v>
      </c>
      <c r="O2912" s="9">
        <f t="shared" si="156"/>
        <v>-4.8372859983510375E-2</v>
      </c>
    </row>
    <row r="2913" spans="1:15" ht="13.5">
      <c r="A2913">
        <f t="shared" si="157"/>
        <v>7</v>
      </c>
      <c r="B2913" s="3" t="s">
        <v>2948</v>
      </c>
      <c r="C2913" s="4">
        <v>15.981107168133001</v>
      </c>
      <c r="K2913" s="8">
        <v>35524</v>
      </c>
      <c r="L2913">
        <v>822.4</v>
      </c>
      <c r="M2913">
        <v>591.43169999999998</v>
      </c>
      <c r="N2913" s="9">
        <f t="shared" si="155"/>
        <v>0.33074433656957924</v>
      </c>
      <c r="O2913" s="9">
        <f t="shared" si="156"/>
        <v>-4.2990776699029176E-2</v>
      </c>
    </row>
    <row r="2914" spans="1:15" ht="13.5">
      <c r="A2914">
        <f t="shared" si="157"/>
        <v>1</v>
      </c>
      <c r="B2914" s="3" t="s">
        <v>2949</v>
      </c>
      <c r="C2914" s="4">
        <v>8.0948981400219804</v>
      </c>
      <c r="K2914" s="8">
        <v>35527</v>
      </c>
      <c r="L2914">
        <v>832.31</v>
      </c>
      <c r="M2914">
        <v>584.36879999999996</v>
      </c>
      <c r="N2914" s="9">
        <f t="shared" si="155"/>
        <v>0.36307954340741211</v>
      </c>
      <c r="O2914" s="9">
        <f t="shared" si="156"/>
        <v>-4.2975385270467292E-2</v>
      </c>
    </row>
    <row r="2915" spans="1:15" ht="13.5">
      <c r="A2915">
        <f t="shared" si="157"/>
        <v>2</v>
      </c>
      <c r="B2915" s="3" t="s">
        <v>2950</v>
      </c>
      <c r="C2915" s="4">
        <v>12.2753599742391</v>
      </c>
      <c r="K2915" s="8">
        <v>35528</v>
      </c>
      <c r="L2915">
        <v>840.36</v>
      </c>
      <c r="M2915">
        <v>592.33479999999997</v>
      </c>
      <c r="N2915" s="9">
        <f t="shared" si="155"/>
        <v>0.37524956632736561</v>
      </c>
      <c r="O2915" s="9">
        <f t="shared" si="156"/>
        <v>-3.0643799299577723E-2</v>
      </c>
    </row>
    <row r="2916" spans="1:15" ht="13.5">
      <c r="A2916">
        <f t="shared" si="157"/>
        <v>3</v>
      </c>
      <c r="B2916" s="3" t="s">
        <v>2951</v>
      </c>
      <c r="C2916" s="4">
        <v>8.48163775706956</v>
      </c>
      <c r="K2916" s="8">
        <v>35529</v>
      </c>
      <c r="L2916">
        <v>828.73</v>
      </c>
      <c r="M2916">
        <v>591.37440000000004</v>
      </c>
      <c r="N2916" s="9">
        <f t="shared" si="155"/>
        <v>0.36055884815550554</v>
      </c>
      <c r="O2916" s="9">
        <f t="shared" si="156"/>
        <v>-2.9117236623926623E-2</v>
      </c>
    </row>
    <row r="2917" spans="1:15" ht="13.5">
      <c r="A2917">
        <f t="shared" si="157"/>
        <v>4</v>
      </c>
      <c r="B2917" s="3" t="s">
        <v>2952</v>
      </c>
      <c r="C2917" s="4">
        <v>7.5237550711286403</v>
      </c>
      <c r="K2917" s="8">
        <v>35530</v>
      </c>
      <c r="L2917">
        <v>813.43</v>
      </c>
      <c r="M2917">
        <v>596.90129999999999</v>
      </c>
      <c r="N2917" s="9">
        <f t="shared" si="155"/>
        <v>0.34658234972768032</v>
      </c>
      <c r="O2917" s="9">
        <f t="shared" si="156"/>
        <v>-1.1867333256079693E-2</v>
      </c>
    </row>
    <row r="2918" spans="1:15" ht="13.5">
      <c r="A2918">
        <f t="shared" si="157"/>
        <v>5</v>
      </c>
      <c r="B2918" s="3" t="s">
        <v>2953</v>
      </c>
      <c r="C2918" s="4">
        <v>6.26529390593429</v>
      </c>
      <c r="K2918" s="8">
        <v>35531</v>
      </c>
      <c r="L2918">
        <v>789.97</v>
      </c>
      <c r="M2918">
        <v>595.2559</v>
      </c>
      <c r="N2918" s="9">
        <f t="shared" si="155"/>
        <v>0.30562763407982829</v>
      </c>
      <c r="O2918" s="9">
        <f t="shared" si="156"/>
        <v>-1.6187257251466747E-2</v>
      </c>
    </row>
    <row r="2919" spans="1:15" ht="13.5">
      <c r="A2919">
        <f t="shared" si="157"/>
        <v>6</v>
      </c>
      <c r="B2919" s="3" t="s">
        <v>2954</v>
      </c>
      <c r="C2919" s="4">
        <v>6.4679678832454597</v>
      </c>
      <c r="K2919" s="8">
        <v>35534</v>
      </c>
      <c r="L2919">
        <v>806.79</v>
      </c>
      <c r="M2919">
        <v>607.23299999999995</v>
      </c>
      <c r="N2919" s="9">
        <f t="shared" si="155"/>
        <v>0.32026903187798639</v>
      </c>
      <c r="O2919" s="9">
        <f t="shared" si="156"/>
        <v>-6.295411402762463E-3</v>
      </c>
    </row>
    <row r="2920" spans="1:15" ht="13.5">
      <c r="A2920">
        <f t="shared" si="157"/>
        <v>7</v>
      </c>
      <c r="B2920" s="3" t="s">
        <v>2955</v>
      </c>
      <c r="C2920" s="4">
        <v>6.4679678832454597</v>
      </c>
      <c r="K2920" s="8">
        <v>35535</v>
      </c>
      <c r="L2920">
        <v>798</v>
      </c>
      <c r="M2920">
        <v>606.36980000000005</v>
      </c>
      <c r="N2920" s="9">
        <f t="shared" si="155"/>
        <v>0.27488257660478621</v>
      </c>
      <c r="O2920" s="9">
        <f t="shared" si="156"/>
        <v>-3.1265296993322034E-2</v>
      </c>
    </row>
    <row r="2921" spans="1:15" ht="13.5">
      <c r="A2921">
        <f t="shared" si="157"/>
        <v>1</v>
      </c>
      <c r="B2921" s="3" t="s">
        <v>2956</v>
      </c>
      <c r="C2921" s="4">
        <v>6.4679678832454597</v>
      </c>
      <c r="K2921" s="8">
        <v>35536</v>
      </c>
      <c r="L2921">
        <v>798.68</v>
      </c>
      <c r="M2921">
        <v>606</v>
      </c>
      <c r="N2921" s="9">
        <f t="shared" si="155"/>
        <v>0.28672004639847892</v>
      </c>
      <c r="O2921" s="9">
        <f t="shared" si="156"/>
        <v>-2.3698667654782457E-2</v>
      </c>
    </row>
    <row r="2922" spans="1:15" ht="13.5">
      <c r="A2922">
        <f t="shared" si="157"/>
        <v>2</v>
      </c>
      <c r="B2922" s="3" t="s">
        <v>2957</v>
      </c>
      <c r="C2922" s="4">
        <v>11.6283456559269</v>
      </c>
      <c r="K2922" s="8">
        <v>35537</v>
      </c>
      <c r="L2922">
        <v>808.22</v>
      </c>
      <c r="M2922">
        <v>604.55690000000004</v>
      </c>
      <c r="N2922" s="9">
        <f t="shared" si="155"/>
        <v>0.27592194998737041</v>
      </c>
      <c r="O2922" s="9">
        <f t="shared" si="156"/>
        <v>-4.5597215205860131E-2</v>
      </c>
    </row>
    <row r="2923" spans="1:15" ht="13.5">
      <c r="A2923">
        <f t="shared" si="157"/>
        <v>3</v>
      </c>
      <c r="B2923" s="3" t="s">
        <v>2958</v>
      </c>
      <c r="C2923" s="4">
        <v>9.4672943517636607</v>
      </c>
      <c r="K2923" s="8">
        <v>35538</v>
      </c>
      <c r="L2923">
        <v>816.43</v>
      </c>
      <c r="M2923">
        <v>601.51990000000001</v>
      </c>
      <c r="N2923" s="9">
        <f t="shared" si="155"/>
        <v>0.28975845563261249</v>
      </c>
      <c r="O2923" s="9">
        <f t="shared" si="156"/>
        <v>-4.9746607478554861E-2</v>
      </c>
    </row>
    <row r="2924" spans="1:15" ht="13.5">
      <c r="A2924">
        <f t="shared" si="157"/>
        <v>4</v>
      </c>
      <c r="B2924" s="3" t="s">
        <v>2959</v>
      </c>
      <c r="C2924" s="4">
        <v>8.3287315459512197</v>
      </c>
      <c r="K2924" s="8">
        <v>35541</v>
      </c>
      <c r="L2924">
        <v>802.5</v>
      </c>
      <c r="M2924">
        <v>596.82360000000006</v>
      </c>
      <c r="N2924" s="9">
        <f t="shared" si="155"/>
        <v>0.24555712489717374</v>
      </c>
      <c r="O2924" s="9">
        <f t="shared" si="156"/>
        <v>-7.3672414595911673E-2</v>
      </c>
    </row>
    <row r="2925" spans="1:15" ht="13.5">
      <c r="A2925">
        <f t="shared" si="157"/>
        <v>5</v>
      </c>
      <c r="B2925" s="3" t="s">
        <v>2960</v>
      </c>
      <c r="C2925" s="4">
        <v>12.3033216949413</v>
      </c>
      <c r="K2925" s="8">
        <v>35542</v>
      </c>
      <c r="L2925">
        <v>818.08</v>
      </c>
      <c r="M2925">
        <v>604.17819999999995</v>
      </c>
      <c r="N2925" s="9">
        <f t="shared" si="155"/>
        <v>0.24995034301517216</v>
      </c>
      <c r="O2925" s="9">
        <f t="shared" si="156"/>
        <v>-7.6871762746566152E-2</v>
      </c>
    </row>
    <row r="2926" spans="1:15" ht="13.5">
      <c r="A2926">
        <f t="shared" si="157"/>
        <v>6</v>
      </c>
      <c r="B2926" s="3" t="s">
        <v>2961</v>
      </c>
      <c r="C2926" s="4">
        <v>10.924548073419899</v>
      </c>
      <c r="K2926" s="8">
        <v>35543</v>
      </c>
      <c r="L2926">
        <v>837.97</v>
      </c>
      <c r="M2926">
        <v>602.4674</v>
      </c>
      <c r="N2926" s="9">
        <f t="shared" si="155"/>
        <v>0.26198400626496587</v>
      </c>
      <c r="O2926" s="9">
        <f t="shared" si="156"/>
        <v>-9.2683242722248149E-2</v>
      </c>
    </row>
    <row r="2927" spans="1:15" ht="13.5">
      <c r="A2927">
        <f t="shared" si="157"/>
        <v>7</v>
      </c>
      <c r="B2927" s="3" t="s">
        <v>2962</v>
      </c>
      <c r="C2927" s="4">
        <v>10.924548073419899</v>
      </c>
      <c r="K2927" s="8">
        <v>35544</v>
      </c>
      <c r="L2927">
        <v>837.75</v>
      </c>
      <c r="M2927">
        <v>602.61260000000004</v>
      </c>
      <c r="N2927" s="9">
        <f t="shared" si="155"/>
        <v>0.25659986800264001</v>
      </c>
      <c r="O2927" s="9">
        <f t="shared" si="156"/>
        <v>-9.6099178016439524E-2</v>
      </c>
    </row>
    <row r="2928" spans="1:15" ht="13.5">
      <c r="A2928">
        <f t="shared" si="157"/>
        <v>1</v>
      </c>
      <c r="B2928" s="3" t="s">
        <v>2963</v>
      </c>
      <c r="C2928" s="4">
        <v>13.2175519908055</v>
      </c>
      <c r="K2928" s="8">
        <v>35545</v>
      </c>
      <c r="L2928">
        <v>818.57</v>
      </c>
      <c r="M2928">
        <v>600.23699999999997</v>
      </c>
      <c r="N2928" s="9">
        <f t="shared" si="155"/>
        <v>0.22788569714242857</v>
      </c>
      <c r="O2928" s="9">
        <f t="shared" si="156"/>
        <v>-9.9621990549763728E-2</v>
      </c>
    </row>
    <row r="2929" spans="1:15" ht="13.5">
      <c r="A2929">
        <f t="shared" si="157"/>
        <v>2</v>
      </c>
      <c r="B2929" s="3" t="s">
        <v>2964</v>
      </c>
      <c r="C2929" s="4">
        <v>14.583563583582899</v>
      </c>
      <c r="K2929" s="8">
        <v>35548</v>
      </c>
      <c r="L2929">
        <v>829.39</v>
      </c>
      <c r="M2929">
        <v>591.37080000000003</v>
      </c>
      <c r="N2929" s="9">
        <f t="shared" si="155"/>
        <v>0.24346326836581711</v>
      </c>
      <c r="O2929" s="9">
        <f t="shared" si="156"/>
        <v>-0.11338710644677652</v>
      </c>
    </row>
    <row r="2930" spans="1:15" ht="13.5">
      <c r="A2930">
        <f t="shared" si="157"/>
        <v>3</v>
      </c>
      <c r="B2930" s="3" t="s">
        <v>2965</v>
      </c>
      <c r="C2930" s="4">
        <v>12.294238437783999</v>
      </c>
      <c r="K2930" s="8">
        <v>35549</v>
      </c>
      <c r="L2930">
        <v>856.26</v>
      </c>
      <c r="M2930">
        <v>593.52549999999997</v>
      </c>
      <c r="N2930" s="9">
        <f t="shared" si="155"/>
        <v>0.28426799454051865</v>
      </c>
      <c r="O2930" s="9">
        <f t="shared" si="156"/>
        <v>-0.10979631934966183</v>
      </c>
    </row>
    <row r="2931" spans="1:15" ht="13.5">
      <c r="A2931">
        <f t="shared" si="157"/>
        <v>4</v>
      </c>
      <c r="B2931" s="3" t="s">
        <v>2966</v>
      </c>
      <c r="C2931" s="4">
        <v>9.7424257195357402</v>
      </c>
      <c r="K2931" s="8">
        <v>35550</v>
      </c>
      <c r="L2931">
        <v>874.74</v>
      </c>
      <c r="M2931">
        <v>591.37329999999997</v>
      </c>
      <c r="N2931" s="9">
        <f t="shared" si="155"/>
        <v>0.29906736366876552</v>
      </c>
      <c r="O2931" s="9">
        <f t="shared" si="156"/>
        <v>-0.12175760365926103</v>
      </c>
    </row>
    <row r="2932" spans="1:15" ht="13.5">
      <c r="A2932">
        <f t="shared" si="157"/>
        <v>5</v>
      </c>
      <c r="B2932" s="3" t="s">
        <v>2967</v>
      </c>
      <c r="C2932" s="4">
        <v>9.3718460837605804</v>
      </c>
      <c r="K2932" s="8">
        <v>35551</v>
      </c>
      <c r="L2932">
        <v>882.12</v>
      </c>
      <c r="M2932">
        <v>593.09939999999995</v>
      </c>
      <c r="N2932" s="9">
        <f t="shared" si="155"/>
        <v>0.34320040199168611</v>
      </c>
      <c r="O2932" s="9">
        <f t="shared" si="156"/>
        <v>-9.6890046137682262E-2</v>
      </c>
    </row>
    <row r="2933" spans="1:15" ht="13.5">
      <c r="A2933">
        <f t="shared" si="157"/>
        <v>6</v>
      </c>
      <c r="B2933" s="3" t="s">
        <v>2968</v>
      </c>
      <c r="C2933" s="4">
        <v>8.9993518399570398</v>
      </c>
      <c r="K2933" s="8">
        <v>35552</v>
      </c>
      <c r="L2933">
        <v>909.49</v>
      </c>
      <c r="M2933">
        <v>596.98699999999997</v>
      </c>
      <c r="N2933" s="9">
        <f t="shared" si="155"/>
        <v>0.37578471266280422</v>
      </c>
      <c r="O2933" s="9">
        <f t="shared" si="156"/>
        <v>-9.6938297003343221E-2</v>
      </c>
    </row>
    <row r="2934" spans="1:15" ht="13.5">
      <c r="A2934">
        <f t="shared" si="157"/>
        <v>7</v>
      </c>
      <c r="B2934" s="3" t="s">
        <v>2969</v>
      </c>
      <c r="C2934" s="4">
        <v>8.9993518399570398</v>
      </c>
      <c r="K2934" s="8">
        <v>35555</v>
      </c>
      <c r="L2934">
        <v>932.89</v>
      </c>
      <c r="M2934">
        <v>607.43169999999998</v>
      </c>
      <c r="N2934" s="9">
        <f t="shared" si="155"/>
        <v>0.40722248201167544</v>
      </c>
      <c r="O2934" s="9">
        <f t="shared" si="156"/>
        <v>-8.371668200262472E-2</v>
      </c>
    </row>
    <row r="2935" spans="1:15" ht="13.5">
      <c r="A2935">
        <f t="shared" si="157"/>
        <v>1</v>
      </c>
      <c r="B2935" s="3" t="s">
        <v>2970</v>
      </c>
      <c r="C2935" s="4">
        <v>9.4076269751363704</v>
      </c>
      <c r="K2935" s="8">
        <v>35556</v>
      </c>
      <c r="L2935">
        <v>914.9</v>
      </c>
      <c r="M2935">
        <v>605.91300000000001</v>
      </c>
      <c r="N2935" s="9">
        <f t="shared" si="155"/>
        <v>0.38449199479434637</v>
      </c>
      <c r="O2935" s="9">
        <f t="shared" si="156"/>
        <v>-8.3089192215732077E-2</v>
      </c>
    </row>
    <row r="2936" spans="1:15" ht="13.5">
      <c r="A2936">
        <f t="shared" si="157"/>
        <v>2</v>
      </c>
      <c r="B2936" s="3" t="s">
        <v>2971</v>
      </c>
      <c r="C2936" s="4">
        <v>9.4524492956834507</v>
      </c>
      <c r="K2936" s="8">
        <v>35557</v>
      </c>
      <c r="L2936">
        <v>909.29</v>
      </c>
      <c r="M2936">
        <v>605.7097</v>
      </c>
      <c r="N2936" s="9">
        <f t="shared" si="155"/>
        <v>0.37038265036999074</v>
      </c>
      <c r="O2936" s="9">
        <f t="shared" si="156"/>
        <v>-8.7140445797477151E-2</v>
      </c>
    </row>
    <row r="2937" spans="1:15" ht="13.5">
      <c r="A2937">
        <f t="shared" si="157"/>
        <v>3</v>
      </c>
      <c r="B2937" s="3" t="s">
        <v>2972</v>
      </c>
      <c r="C2937" s="4">
        <v>13.7484339800992</v>
      </c>
      <c r="K2937" s="8">
        <v>35558</v>
      </c>
      <c r="L2937">
        <v>919.31</v>
      </c>
      <c r="M2937">
        <v>605.7097</v>
      </c>
      <c r="N2937" s="9">
        <f t="shared" si="155"/>
        <v>0.38755395900624867</v>
      </c>
      <c r="O2937" s="9">
        <f t="shared" si="156"/>
        <v>-8.5776405952848078E-2</v>
      </c>
    </row>
    <row r="2938" spans="1:15" ht="13.5">
      <c r="A2938">
        <f t="shared" si="157"/>
        <v>4</v>
      </c>
      <c r="B2938" s="3" t="s">
        <v>2973</v>
      </c>
      <c r="C2938" s="4">
        <v>12.1301055823334</v>
      </c>
      <c r="K2938" s="8">
        <v>35559</v>
      </c>
      <c r="L2938">
        <v>919.08</v>
      </c>
      <c r="M2938">
        <v>599.53899999999999</v>
      </c>
      <c r="N2938" s="9">
        <f t="shared" si="155"/>
        <v>0.36658042644303701</v>
      </c>
      <c r="O2938" s="9">
        <f t="shared" si="156"/>
        <v>-0.10854521664138939</v>
      </c>
    </row>
    <row r="2939" spans="1:15" ht="13.5">
      <c r="A2939">
        <f t="shared" si="157"/>
        <v>5</v>
      </c>
      <c r="B2939" s="3" t="s">
        <v>2974</v>
      </c>
      <c r="C2939" s="4">
        <v>13.1348012003498</v>
      </c>
      <c r="K2939" s="8">
        <v>35562</v>
      </c>
      <c r="L2939">
        <v>924.64</v>
      </c>
      <c r="M2939">
        <v>612.81209999999999</v>
      </c>
      <c r="N2939" s="9">
        <f t="shared" si="155"/>
        <v>0.34293847673270195</v>
      </c>
      <c r="O2939" s="9">
        <f t="shared" si="156"/>
        <v>-0.10995744495439497</v>
      </c>
    </row>
    <row r="2940" spans="1:15" ht="13.5">
      <c r="A2940">
        <f t="shared" si="157"/>
        <v>6</v>
      </c>
      <c r="B2940" s="3" t="s">
        <v>2975</v>
      </c>
      <c r="C2940" s="4">
        <v>12.2241013713305</v>
      </c>
      <c r="K2940" s="8">
        <v>35563</v>
      </c>
      <c r="L2940">
        <v>910.57</v>
      </c>
      <c r="M2940">
        <v>611.96050000000002</v>
      </c>
      <c r="N2940" s="9">
        <f t="shared" si="155"/>
        <v>0.3093625526652577</v>
      </c>
      <c r="O2940" s="9">
        <f t="shared" si="156"/>
        <v>-0.12002573947054329</v>
      </c>
    </row>
    <row r="2941" spans="1:15" ht="13.5">
      <c r="A2941">
        <f t="shared" si="157"/>
        <v>7</v>
      </c>
      <c r="B2941" s="3" t="s">
        <v>2976</v>
      </c>
      <c r="C2941" s="4">
        <v>12.2241013713305</v>
      </c>
      <c r="K2941" s="8">
        <v>35564</v>
      </c>
      <c r="L2941">
        <v>909.92</v>
      </c>
      <c r="M2941">
        <v>613.57060000000001</v>
      </c>
      <c r="N2941" s="9">
        <f t="shared" si="155"/>
        <v>0.31841891735249805</v>
      </c>
      <c r="O2941" s="9">
        <f t="shared" si="156"/>
        <v>-0.11097339747304968</v>
      </c>
    </row>
    <row r="2942" spans="1:15" ht="13.5">
      <c r="A2942">
        <f t="shared" si="157"/>
        <v>1</v>
      </c>
      <c r="B2942" s="3" t="s">
        <v>2977</v>
      </c>
      <c r="C2942" s="4">
        <v>12.682678973666601</v>
      </c>
      <c r="K2942" s="8">
        <v>35565</v>
      </c>
      <c r="L2942">
        <v>931.83</v>
      </c>
      <c r="M2942">
        <v>606.45910000000003</v>
      </c>
      <c r="N2942" s="9">
        <f t="shared" si="155"/>
        <v>0.34028047464940681</v>
      </c>
      <c r="O2942" s="9">
        <f t="shared" si="156"/>
        <v>-0.1277107515282272</v>
      </c>
    </row>
    <row r="2943" spans="1:15" ht="13.5">
      <c r="A2943">
        <f t="shared" si="157"/>
        <v>2</v>
      </c>
      <c r="B2943" s="3" t="s">
        <v>2978</v>
      </c>
      <c r="C2943" s="4">
        <v>11.757514739222399</v>
      </c>
      <c r="K2943" s="8">
        <v>35566</v>
      </c>
      <c r="L2943">
        <v>915.29</v>
      </c>
      <c r="M2943">
        <v>611.80529999999999</v>
      </c>
      <c r="N2943" s="9">
        <f t="shared" si="155"/>
        <v>0.32495186809687193</v>
      </c>
      <c r="O2943" s="9">
        <f t="shared" si="156"/>
        <v>-0.11436531028792285</v>
      </c>
    </row>
    <row r="2944" spans="1:15" ht="13.5">
      <c r="A2944">
        <f t="shared" si="157"/>
        <v>3</v>
      </c>
      <c r="B2944" s="3" t="s">
        <v>2979</v>
      </c>
      <c r="C2944" s="4">
        <v>9.0474083038383508</v>
      </c>
      <c r="K2944" s="8">
        <v>35569</v>
      </c>
      <c r="L2944">
        <v>913.57</v>
      </c>
      <c r="M2944">
        <v>603.61</v>
      </c>
      <c r="N2944" s="9">
        <f t="shared" ref="N2944:N3007" si="158">L2944 / INDEX(L:L, MAX(ROW(L2944) - 252, 3)) - 1</f>
        <v>0.3177694116289469</v>
      </c>
      <c r="O2944" s="9">
        <f t="shared" ref="O2944:O3007" si="159">M2944 / INDEX(L:L, MAX(ROW(M2944) - 252, 3)) - 1</f>
        <v>-0.12932912141012876</v>
      </c>
    </row>
    <row r="2945" spans="1:15" ht="13.5">
      <c r="A2945">
        <f t="shared" si="157"/>
        <v>4</v>
      </c>
      <c r="B2945" s="3" t="s">
        <v>2980</v>
      </c>
      <c r="C2945" s="4">
        <v>4.8567070548488402</v>
      </c>
      <c r="K2945" s="8">
        <v>35570</v>
      </c>
      <c r="L2945">
        <v>942.11</v>
      </c>
      <c r="M2945">
        <v>602.9502</v>
      </c>
      <c r="N2945" s="9">
        <f t="shared" si="158"/>
        <v>0.36962463291948944</v>
      </c>
      <c r="O2945" s="9">
        <f t="shared" si="159"/>
        <v>-0.12344052568836683</v>
      </c>
    </row>
    <row r="2946" spans="1:15" ht="13.5">
      <c r="A2946">
        <f t="shared" si="157"/>
        <v>5</v>
      </c>
      <c r="B2946" s="3" t="s">
        <v>2981</v>
      </c>
      <c r="C2946" s="4">
        <v>6.0204974148104302</v>
      </c>
      <c r="K2946" s="8">
        <v>35571</v>
      </c>
      <c r="L2946">
        <v>950.53</v>
      </c>
      <c r="M2946">
        <v>610.18920000000003</v>
      </c>
      <c r="N2946" s="9">
        <f t="shared" si="158"/>
        <v>0.3807213514809058</v>
      </c>
      <c r="O2946" s="9">
        <f t="shared" si="159"/>
        <v>-0.11365106111006196</v>
      </c>
    </row>
    <row r="2947" spans="1:15" ht="13.5">
      <c r="A2947">
        <f t="shared" ref="A2947:A3010" si="160">WEEKDAY(B2947,2)</f>
        <v>6</v>
      </c>
      <c r="B2947" s="3" t="s">
        <v>2982</v>
      </c>
      <c r="C2947" s="4">
        <v>5.5164552014129304</v>
      </c>
      <c r="K2947" s="8">
        <v>35572</v>
      </c>
      <c r="L2947">
        <v>946.1</v>
      </c>
      <c r="M2947">
        <v>614.66510000000005</v>
      </c>
      <c r="N2947" s="9">
        <f t="shared" si="158"/>
        <v>0.36701874033723936</v>
      </c>
      <c r="O2947" s="9">
        <f t="shared" si="159"/>
        <v>-0.11187114392636788</v>
      </c>
    </row>
    <row r="2948" spans="1:15" ht="13.5">
      <c r="A2948">
        <f t="shared" si="160"/>
        <v>7</v>
      </c>
      <c r="B2948" s="3" t="s">
        <v>2983</v>
      </c>
      <c r="C2948" s="4">
        <v>5.5164552014129304</v>
      </c>
      <c r="K2948" s="8">
        <v>35573</v>
      </c>
      <c r="L2948">
        <v>959.08</v>
      </c>
      <c r="M2948">
        <v>616.05799999999999</v>
      </c>
      <c r="N2948" s="9">
        <f t="shared" si="158"/>
        <v>0.39217023994425992</v>
      </c>
      <c r="O2948" s="9">
        <f t="shared" si="159"/>
        <v>-0.10574966251034235</v>
      </c>
    </row>
    <row r="2949" spans="1:15" ht="13.5">
      <c r="A2949">
        <f t="shared" si="160"/>
        <v>1</v>
      </c>
      <c r="B2949" s="3" t="s">
        <v>2984</v>
      </c>
      <c r="C2949" s="4">
        <v>4.0388210830067504</v>
      </c>
      <c r="K2949" s="8">
        <v>35577</v>
      </c>
      <c r="L2949">
        <v>984.61</v>
      </c>
      <c r="M2949">
        <v>626.45960000000002</v>
      </c>
      <c r="N2949" s="9">
        <f t="shared" si="158"/>
        <v>0.43723999007400693</v>
      </c>
      <c r="O2949" s="9">
        <f t="shared" si="159"/>
        <v>-8.5553885004452157E-2</v>
      </c>
    </row>
    <row r="2950" spans="1:15" ht="13.5">
      <c r="A2950">
        <f t="shared" si="160"/>
        <v>2</v>
      </c>
      <c r="B2950" s="3" t="s">
        <v>2985</v>
      </c>
      <c r="C2950" s="4">
        <v>2.8103424308418798</v>
      </c>
      <c r="K2950" s="8">
        <v>35578</v>
      </c>
      <c r="L2950">
        <v>982.6</v>
      </c>
      <c r="M2950">
        <v>631.05539999999996</v>
      </c>
      <c r="N2950" s="9">
        <f t="shared" si="158"/>
        <v>0.45121032654447712</v>
      </c>
      <c r="O2950" s="9">
        <f t="shared" si="159"/>
        <v>-6.7988893647816462E-2</v>
      </c>
    </row>
    <row r="2951" spans="1:15" ht="13.5">
      <c r="A2951">
        <f t="shared" si="160"/>
        <v>3</v>
      </c>
      <c r="B2951" s="3" t="s">
        <v>2986</v>
      </c>
      <c r="C2951" s="4">
        <v>0.30739587348278502</v>
      </c>
      <c r="K2951" s="8">
        <v>35579</v>
      </c>
      <c r="L2951">
        <v>970.54</v>
      </c>
      <c r="M2951">
        <v>627.83910000000003</v>
      </c>
      <c r="N2951" s="9">
        <f t="shared" si="158"/>
        <v>0.4188351558388399</v>
      </c>
      <c r="O2951" s="9">
        <f t="shared" si="159"/>
        <v>-8.2160253786328186E-2</v>
      </c>
    </row>
    <row r="2952" spans="1:15" ht="13.5">
      <c r="A2952">
        <f t="shared" si="160"/>
        <v>4</v>
      </c>
      <c r="B2952" s="3" t="s">
        <v>2987</v>
      </c>
      <c r="C2952" s="4">
        <v>6.6162446423212506E-2</v>
      </c>
      <c r="K2952" s="8">
        <v>35580</v>
      </c>
      <c r="L2952">
        <v>958.85</v>
      </c>
      <c r="M2952">
        <v>620.97860000000003</v>
      </c>
      <c r="N2952" s="9">
        <f t="shared" si="158"/>
        <v>0.38484091335807857</v>
      </c>
      <c r="O2952" s="9">
        <f t="shared" si="159"/>
        <v>-0.10313753809269333</v>
      </c>
    </row>
    <row r="2953" spans="1:15" ht="13.5">
      <c r="A2953">
        <f t="shared" si="160"/>
        <v>5</v>
      </c>
      <c r="B2953" s="3" t="s">
        <v>2988</v>
      </c>
      <c r="C2953" s="4">
        <v>3.0059906282392301</v>
      </c>
      <c r="K2953" s="8">
        <v>35583</v>
      </c>
      <c r="L2953">
        <v>958.69</v>
      </c>
      <c r="M2953">
        <v>615.77260000000001</v>
      </c>
      <c r="N2953" s="9">
        <f t="shared" si="158"/>
        <v>0.39091766412767504</v>
      </c>
      <c r="O2953" s="9">
        <f t="shared" si="159"/>
        <v>-0.1066048603554588</v>
      </c>
    </row>
    <row r="2954" spans="1:15" ht="13.5">
      <c r="A2954">
        <f t="shared" si="160"/>
        <v>6</v>
      </c>
      <c r="B2954" s="3" t="s">
        <v>2989</v>
      </c>
      <c r="C2954" s="4">
        <v>3.38815757642223</v>
      </c>
      <c r="K2954" s="8">
        <v>35584</v>
      </c>
      <c r="L2954">
        <v>929.81</v>
      </c>
      <c r="M2954">
        <v>617.08330000000001</v>
      </c>
      <c r="N2954" s="9">
        <f t="shared" si="158"/>
        <v>0.34251144255620192</v>
      </c>
      <c r="O2954" s="9">
        <f t="shared" si="159"/>
        <v>-0.10902077708312286</v>
      </c>
    </row>
    <row r="2955" spans="1:15" ht="13.5">
      <c r="A2955">
        <f t="shared" si="160"/>
        <v>7</v>
      </c>
      <c r="B2955" s="3" t="s">
        <v>2990</v>
      </c>
      <c r="C2955" s="4">
        <v>3.38815757642223</v>
      </c>
      <c r="K2955" s="8">
        <v>35585</v>
      </c>
      <c r="L2955">
        <v>921.96</v>
      </c>
      <c r="M2955">
        <v>618.7319</v>
      </c>
      <c r="N2955" s="9">
        <f t="shared" si="158"/>
        <v>0.3183098591549296</v>
      </c>
      <c r="O2955" s="9">
        <f t="shared" si="159"/>
        <v>-0.11527575605919782</v>
      </c>
    </row>
    <row r="2956" spans="1:15" ht="13.5">
      <c r="A2956">
        <f t="shared" si="160"/>
        <v>1</v>
      </c>
      <c r="B2956" s="3" t="s">
        <v>2991</v>
      </c>
      <c r="C2956" s="4">
        <v>4.7871309076195097</v>
      </c>
      <c r="K2956" s="8">
        <v>35586</v>
      </c>
      <c r="L2956">
        <v>930.61</v>
      </c>
      <c r="M2956">
        <v>613.08789999999999</v>
      </c>
      <c r="N2956" s="9">
        <f t="shared" si="158"/>
        <v>0.35457999155761932</v>
      </c>
      <c r="O2956" s="9">
        <f t="shared" si="159"/>
        <v>-0.10759974381741166</v>
      </c>
    </row>
    <row r="2957" spans="1:15" ht="13.5">
      <c r="A2957">
        <f t="shared" si="160"/>
        <v>2</v>
      </c>
      <c r="B2957" s="3" t="s">
        <v>2992</v>
      </c>
      <c r="C2957" s="4">
        <v>4.3671183112032397</v>
      </c>
      <c r="K2957" s="8">
        <v>35587</v>
      </c>
      <c r="L2957">
        <v>944.99</v>
      </c>
      <c r="M2957">
        <v>612.77719999999999</v>
      </c>
      <c r="N2957" s="9">
        <f t="shared" si="158"/>
        <v>0.36665895351864175</v>
      </c>
      <c r="O2957" s="9">
        <f t="shared" si="159"/>
        <v>-0.11379226564081801</v>
      </c>
    </row>
    <row r="2958" spans="1:15" ht="13.5">
      <c r="A2958">
        <f t="shared" si="160"/>
        <v>3</v>
      </c>
      <c r="B2958" s="3" t="s">
        <v>2993</v>
      </c>
      <c r="C2958" s="4">
        <v>5.2575069355372204</v>
      </c>
      <c r="K2958" s="8">
        <v>35590</v>
      </c>
      <c r="L2958">
        <v>954.76</v>
      </c>
      <c r="M2958">
        <v>604.22720000000004</v>
      </c>
      <c r="N2958" s="9">
        <f t="shared" si="158"/>
        <v>0.38604029963416742</v>
      </c>
      <c r="O2958" s="9">
        <f t="shared" si="159"/>
        <v>-0.1228337494918994</v>
      </c>
    </row>
    <row r="2959" spans="1:15" ht="13.5">
      <c r="A2959">
        <f t="shared" si="160"/>
        <v>4</v>
      </c>
      <c r="B2959" s="3" t="s">
        <v>2994</v>
      </c>
      <c r="C2959" s="4">
        <v>10.165846971494</v>
      </c>
      <c r="K2959" s="8">
        <v>35591</v>
      </c>
      <c r="L2959">
        <v>941.18</v>
      </c>
      <c r="M2959">
        <v>607.10699999999997</v>
      </c>
      <c r="N2959" s="9">
        <f t="shared" si="158"/>
        <v>0.36217327119576215</v>
      </c>
      <c r="O2959" s="9">
        <f t="shared" si="159"/>
        <v>-0.12133180884013095</v>
      </c>
    </row>
    <row r="2960" spans="1:15" ht="13.5">
      <c r="A2960">
        <f t="shared" si="160"/>
        <v>5</v>
      </c>
      <c r="B2960" s="3" t="s">
        <v>2995</v>
      </c>
      <c r="C2960" s="4">
        <v>12.3234927271129</v>
      </c>
      <c r="K2960" s="8">
        <v>35592</v>
      </c>
      <c r="L2960">
        <v>949</v>
      </c>
      <c r="M2960">
        <v>615.09979999999996</v>
      </c>
      <c r="N2960" s="9">
        <f t="shared" si="158"/>
        <v>0.36123701876183389</v>
      </c>
      <c r="O2960" s="9">
        <f t="shared" si="159"/>
        <v>-0.11770640885879857</v>
      </c>
    </row>
    <row r="2961" spans="1:15" ht="13.5">
      <c r="A2961">
        <f t="shared" si="160"/>
        <v>6</v>
      </c>
      <c r="B2961" s="3" t="s">
        <v>2996</v>
      </c>
      <c r="C2961" s="4">
        <v>13.6404328345554</v>
      </c>
      <c r="K2961" s="8">
        <v>35593</v>
      </c>
      <c r="L2961">
        <v>950</v>
      </c>
      <c r="M2961">
        <v>615.49519999999995</v>
      </c>
      <c r="N2961" s="9">
        <f t="shared" si="158"/>
        <v>0.37314986123959293</v>
      </c>
      <c r="O2961" s="9">
        <f t="shared" si="159"/>
        <v>-0.11035037002775216</v>
      </c>
    </row>
    <row r="2962" spans="1:15" ht="13.5">
      <c r="A2962">
        <f t="shared" si="160"/>
        <v>7</v>
      </c>
      <c r="B2962" s="3" t="s">
        <v>2997</v>
      </c>
      <c r="C2962" s="4">
        <v>13.6404328345554</v>
      </c>
      <c r="K2962" s="8">
        <v>35594</v>
      </c>
      <c r="L2962">
        <v>964.4</v>
      </c>
      <c r="M2962">
        <v>616.02110000000005</v>
      </c>
      <c r="N2962" s="9">
        <f t="shared" si="158"/>
        <v>0.41588243066668618</v>
      </c>
      <c r="O2962" s="9">
        <f t="shared" si="159"/>
        <v>-9.5589535037364337E-2</v>
      </c>
    </row>
    <row r="2963" spans="1:15" ht="13.5">
      <c r="A2963">
        <f t="shared" si="160"/>
        <v>1</v>
      </c>
      <c r="B2963" s="3" t="s">
        <v>2998</v>
      </c>
      <c r="C2963" s="4">
        <v>14.282652078816399</v>
      </c>
      <c r="K2963" s="8">
        <v>35597</v>
      </c>
      <c r="L2963">
        <v>975.99</v>
      </c>
      <c r="M2963">
        <v>615.26679999999999</v>
      </c>
      <c r="N2963" s="9">
        <f t="shared" si="158"/>
        <v>0.43857968280172144</v>
      </c>
      <c r="O2963" s="9">
        <f t="shared" si="159"/>
        <v>-9.3115382347738973E-2</v>
      </c>
    </row>
    <row r="2964" spans="1:15" ht="13.5">
      <c r="A2964">
        <f t="shared" si="160"/>
        <v>2</v>
      </c>
      <c r="B2964" s="3" t="s">
        <v>2999</v>
      </c>
      <c r="C2964" s="4">
        <v>13.0758055765889</v>
      </c>
      <c r="K2964" s="8">
        <v>35598</v>
      </c>
      <c r="L2964">
        <v>989.37</v>
      </c>
      <c r="M2964">
        <v>611.10170000000005</v>
      </c>
      <c r="N2964" s="9">
        <f t="shared" si="158"/>
        <v>0.48538441905505425</v>
      </c>
      <c r="O2964" s="9">
        <f t="shared" si="159"/>
        <v>-8.2526311048388257E-2</v>
      </c>
    </row>
    <row r="2965" spans="1:15" ht="13.5">
      <c r="A2965">
        <f t="shared" si="160"/>
        <v>3</v>
      </c>
      <c r="B2965" s="3" t="s">
        <v>3000</v>
      </c>
      <c r="C2965" s="4">
        <v>11.7701969285404</v>
      </c>
      <c r="K2965" s="8">
        <v>35599</v>
      </c>
      <c r="L2965">
        <v>971.55</v>
      </c>
      <c r="M2965">
        <v>613.03589999999997</v>
      </c>
      <c r="N2965" s="9">
        <f t="shared" si="158"/>
        <v>0.45502605882705316</v>
      </c>
      <c r="O2965" s="9">
        <f t="shared" si="159"/>
        <v>-8.1896753130054623E-2</v>
      </c>
    </row>
    <row r="2966" spans="1:15" ht="13.5">
      <c r="A2966">
        <f t="shared" si="160"/>
        <v>4</v>
      </c>
      <c r="B2966" s="3" t="s">
        <v>3001</v>
      </c>
      <c r="C2966" s="4">
        <v>13.100939004091799</v>
      </c>
      <c r="K2966" s="8">
        <v>35600</v>
      </c>
      <c r="L2966">
        <v>981.95</v>
      </c>
      <c r="M2966">
        <v>621.00810000000001</v>
      </c>
      <c r="N2966" s="9">
        <f t="shared" si="158"/>
        <v>0.47783881405673867</v>
      </c>
      <c r="O2966" s="9">
        <f t="shared" si="159"/>
        <v>-6.538023929565806E-2</v>
      </c>
    </row>
    <row r="2967" spans="1:15" ht="13.5">
      <c r="A2967">
        <f t="shared" si="160"/>
        <v>5</v>
      </c>
      <c r="B2967" s="3" t="s">
        <v>3002</v>
      </c>
      <c r="C2967" s="4">
        <v>14.383684472576601</v>
      </c>
      <c r="K2967" s="8">
        <v>35601</v>
      </c>
      <c r="L2967">
        <v>981.41</v>
      </c>
      <c r="M2967">
        <v>608.94640000000004</v>
      </c>
      <c r="N2967" s="9">
        <f t="shared" si="158"/>
        <v>0.45928062688653304</v>
      </c>
      <c r="O2967" s="9">
        <f t="shared" si="159"/>
        <v>-9.4543886518073439E-2</v>
      </c>
    </row>
    <row r="2968" spans="1:15" ht="13.5">
      <c r="A2968">
        <f t="shared" si="160"/>
        <v>6</v>
      </c>
      <c r="B2968" s="3" t="s">
        <v>3003</v>
      </c>
      <c r="C2968" s="4">
        <v>15.4830172195849</v>
      </c>
      <c r="K2968" s="8">
        <v>35604</v>
      </c>
      <c r="L2968">
        <v>969.06</v>
      </c>
      <c r="M2968">
        <v>610.76980000000003</v>
      </c>
      <c r="N2968" s="9">
        <f t="shared" si="158"/>
        <v>0.4310439033034541</v>
      </c>
      <c r="O2968" s="9">
        <f t="shared" si="159"/>
        <v>-9.805543659642324E-2</v>
      </c>
    </row>
    <row r="2969" spans="1:15" ht="13.5">
      <c r="A2969">
        <f t="shared" si="160"/>
        <v>7</v>
      </c>
      <c r="B2969" s="3" t="s">
        <v>3004</v>
      </c>
      <c r="C2969" s="4">
        <v>15.4830172195849</v>
      </c>
      <c r="K2969" s="8">
        <v>35605</v>
      </c>
      <c r="L2969">
        <v>986.42</v>
      </c>
      <c r="M2969">
        <v>602.49289999999996</v>
      </c>
      <c r="N2969" s="9">
        <f t="shared" si="158"/>
        <v>0.47658822824980551</v>
      </c>
      <c r="O2969" s="9">
        <f t="shared" si="159"/>
        <v>-9.8118525836776271E-2</v>
      </c>
    </row>
    <row r="2970" spans="1:15" ht="13.5">
      <c r="A2970">
        <f t="shared" si="160"/>
        <v>1</v>
      </c>
      <c r="B2970" s="3" t="s">
        <v>3005</v>
      </c>
      <c r="C2970" s="4">
        <v>15.661016350381001</v>
      </c>
      <c r="K2970" s="8">
        <v>35606</v>
      </c>
      <c r="L2970">
        <v>979.22</v>
      </c>
      <c r="M2970">
        <v>597.6277</v>
      </c>
      <c r="N2970" s="9">
        <f t="shared" si="158"/>
        <v>0.48436386787733632</v>
      </c>
      <c r="O2970" s="9">
        <f t="shared" si="159"/>
        <v>-9.4077976019039333E-2</v>
      </c>
    </row>
    <row r="2971" spans="1:15" ht="13.5">
      <c r="A2971">
        <f t="shared" si="160"/>
        <v>2</v>
      </c>
      <c r="B2971" s="3" t="s">
        <v>3006</v>
      </c>
      <c r="C2971" s="4">
        <v>23.378939719676001</v>
      </c>
      <c r="K2971" s="8">
        <v>35607</v>
      </c>
      <c r="L2971">
        <v>967.34</v>
      </c>
      <c r="M2971">
        <v>603.61</v>
      </c>
      <c r="N2971" s="9">
        <f t="shared" si="158"/>
        <v>0.44131714221858021</v>
      </c>
      <c r="O2971" s="9">
        <f t="shared" si="159"/>
        <v>-0.10063324145124031</v>
      </c>
    </row>
    <row r="2972" spans="1:15" ht="13.5">
      <c r="A2972">
        <f t="shared" si="160"/>
        <v>3</v>
      </c>
      <c r="B2972" s="3" t="s">
        <v>3007</v>
      </c>
      <c r="C2972" s="4">
        <v>17.7006967961361</v>
      </c>
      <c r="K2972" s="8">
        <v>35608</v>
      </c>
      <c r="L2972">
        <v>963.01</v>
      </c>
      <c r="M2972">
        <v>604.24170000000004</v>
      </c>
      <c r="N2972" s="9">
        <f t="shared" si="158"/>
        <v>0.42183670456223243</v>
      </c>
      <c r="O2972" s="9">
        <f t="shared" si="159"/>
        <v>-0.10786697179979321</v>
      </c>
    </row>
    <row r="2973" spans="1:15" ht="13.5">
      <c r="A2973">
        <f t="shared" si="160"/>
        <v>4</v>
      </c>
      <c r="B2973" s="3" t="s">
        <v>3008</v>
      </c>
      <c r="C2973" s="4">
        <v>20.004387199779298</v>
      </c>
      <c r="K2973" s="8">
        <v>35611</v>
      </c>
      <c r="L2973">
        <v>957.3</v>
      </c>
      <c r="M2973">
        <v>604.19820000000004</v>
      </c>
      <c r="N2973" s="9">
        <f t="shared" si="158"/>
        <v>0.39330781434206097</v>
      </c>
      <c r="O2973" s="9">
        <f t="shared" si="159"/>
        <v>-0.12061623997554838</v>
      </c>
    </row>
    <row r="2974" spans="1:15" ht="13.5">
      <c r="A2974">
        <f t="shared" si="160"/>
        <v>5</v>
      </c>
      <c r="B2974" s="3" t="s">
        <v>3009</v>
      </c>
      <c r="C2974" s="4">
        <v>23.4698954224117</v>
      </c>
      <c r="K2974" s="8">
        <v>35612</v>
      </c>
      <c r="L2974">
        <v>953.44</v>
      </c>
      <c r="M2974">
        <v>609.23530000000005</v>
      </c>
      <c r="N2974" s="9">
        <f t="shared" si="158"/>
        <v>0.40176720525750942</v>
      </c>
      <c r="O2974" s="9">
        <f t="shared" si="159"/>
        <v>-0.10428966287839792</v>
      </c>
    </row>
    <row r="2975" spans="1:15" ht="13.5">
      <c r="A2975">
        <f t="shared" si="160"/>
        <v>6</v>
      </c>
      <c r="B2975" s="3" t="s">
        <v>3010</v>
      </c>
      <c r="C2975" s="4">
        <v>21.991717744363399</v>
      </c>
      <c r="K2975" s="8">
        <v>35613</v>
      </c>
      <c r="L2975">
        <v>975.93</v>
      </c>
      <c r="M2975">
        <v>610.61739999999998</v>
      </c>
      <c r="N2975" s="9">
        <f t="shared" si="158"/>
        <v>0.44831117179152313</v>
      </c>
      <c r="O2975" s="9">
        <f t="shared" si="159"/>
        <v>-9.3824349994063971E-2</v>
      </c>
    </row>
    <row r="2976" spans="1:15" ht="13.5">
      <c r="A2976">
        <f t="shared" si="160"/>
        <v>7</v>
      </c>
      <c r="B2976" s="3" t="s">
        <v>3011</v>
      </c>
      <c r="C2976" s="4">
        <v>21.991717744363399</v>
      </c>
      <c r="K2976" s="8">
        <v>35614</v>
      </c>
      <c r="L2976">
        <v>986.52</v>
      </c>
      <c r="M2976">
        <v>608.64089999999999</v>
      </c>
      <c r="N2976" s="9">
        <f t="shared" si="158"/>
        <v>0.5</v>
      </c>
      <c r="O2976" s="9">
        <f t="shared" si="159"/>
        <v>-7.4563769614402142E-2</v>
      </c>
    </row>
    <row r="2977" spans="1:15" ht="13.5">
      <c r="A2977">
        <f t="shared" si="160"/>
        <v>1</v>
      </c>
      <c r="B2977" s="3" t="s">
        <v>3012</v>
      </c>
      <c r="C2977" s="4">
        <v>23.427876777304899</v>
      </c>
      <c r="K2977" s="8">
        <v>35618</v>
      </c>
      <c r="L2977">
        <v>991.04</v>
      </c>
      <c r="M2977">
        <v>612.91030000000001</v>
      </c>
      <c r="N2977" s="9">
        <f t="shared" si="158"/>
        <v>0.51073170731707318</v>
      </c>
      <c r="O2977" s="9">
        <f t="shared" si="159"/>
        <v>-6.5685518292682876E-2</v>
      </c>
    </row>
    <row r="2978" spans="1:15" ht="13.5">
      <c r="A2978">
        <f t="shared" si="160"/>
        <v>2</v>
      </c>
      <c r="B2978" s="3" t="s">
        <v>3013</v>
      </c>
      <c r="C2978" s="4">
        <v>20.1415475208156</v>
      </c>
      <c r="K2978" s="8">
        <v>35619</v>
      </c>
      <c r="L2978">
        <v>1005.81</v>
      </c>
      <c r="M2978">
        <v>612.91030000000001</v>
      </c>
      <c r="N2978" s="9">
        <f t="shared" si="158"/>
        <v>0.52220170712512859</v>
      </c>
      <c r="O2978" s="9">
        <f t="shared" si="159"/>
        <v>-7.2416157152369931E-2</v>
      </c>
    </row>
    <row r="2979" spans="1:15" ht="13.5">
      <c r="A2979">
        <f t="shared" si="160"/>
        <v>3</v>
      </c>
      <c r="B2979" s="3" t="s">
        <v>3014</v>
      </c>
      <c r="C2979" s="4">
        <v>20.7767540751239</v>
      </c>
      <c r="K2979" s="8">
        <v>35620</v>
      </c>
      <c r="L2979">
        <v>1010.1</v>
      </c>
      <c r="M2979">
        <v>620.3261</v>
      </c>
      <c r="N2979" s="9">
        <f t="shared" si="158"/>
        <v>0.53639060004563088</v>
      </c>
      <c r="O2979" s="9">
        <f t="shared" si="159"/>
        <v>-5.6466499353563071E-2</v>
      </c>
    </row>
    <row r="2980" spans="1:15" ht="13.5">
      <c r="A2980">
        <f t="shared" si="160"/>
        <v>4</v>
      </c>
      <c r="B2980" s="3" t="s">
        <v>3015</v>
      </c>
      <c r="C2980" s="4">
        <v>22.148441876397101</v>
      </c>
      <c r="K2980" s="8">
        <v>35621</v>
      </c>
      <c r="L2980">
        <v>1010.04</v>
      </c>
      <c r="M2980">
        <v>621.72439999999995</v>
      </c>
      <c r="N2980" s="9">
        <f t="shared" si="158"/>
        <v>0.58866274497467685</v>
      </c>
      <c r="O2980" s="9">
        <f t="shared" si="159"/>
        <v>-2.2107647299380306E-2</v>
      </c>
    </row>
    <row r="2981" spans="1:15" ht="13.5">
      <c r="A2981">
        <f t="shared" si="160"/>
        <v>5</v>
      </c>
      <c r="B2981" s="3" t="s">
        <v>3016</v>
      </c>
      <c r="C2981" s="4">
        <v>23.541352808910698</v>
      </c>
      <c r="K2981" s="8">
        <v>35622</v>
      </c>
      <c r="L2981">
        <v>1015.62</v>
      </c>
      <c r="M2981">
        <v>628.52139999999997</v>
      </c>
      <c r="N2981" s="9">
        <f t="shared" si="158"/>
        <v>0.59925046452303743</v>
      </c>
      <c r="O2981" s="9">
        <f t="shared" si="159"/>
        <v>-1.0296035020312955E-2</v>
      </c>
    </row>
    <row r="2982" spans="1:15" ht="13.5">
      <c r="A2982">
        <f t="shared" si="160"/>
        <v>6</v>
      </c>
      <c r="B2982" s="3" t="s">
        <v>3017</v>
      </c>
      <c r="C2982" s="4">
        <v>24.915242153810599</v>
      </c>
      <c r="K2982" s="8">
        <v>35625</v>
      </c>
      <c r="L2982">
        <v>1041.8800000000001</v>
      </c>
      <c r="M2982">
        <v>633.29570000000001</v>
      </c>
      <c r="N2982" s="9">
        <f t="shared" si="158"/>
        <v>0.71675262403400963</v>
      </c>
      <c r="O2982" s="9">
        <f t="shared" si="159"/>
        <v>4.3509861754189361E-2</v>
      </c>
    </row>
    <row r="2983" spans="1:15" ht="13.5">
      <c r="A2983">
        <f t="shared" si="160"/>
        <v>7</v>
      </c>
      <c r="B2983" s="3" t="s">
        <v>3018</v>
      </c>
      <c r="C2983" s="4">
        <v>24.915242153810599</v>
      </c>
      <c r="K2983" s="8">
        <v>35626</v>
      </c>
      <c r="L2983">
        <v>1059.02</v>
      </c>
      <c r="M2983">
        <v>630.62919999999997</v>
      </c>
      <c r="N2983" s="9">
        <f t="shared" si="158"/>
        <v>0.72408628408628406</v>
      </c>
      <c r="O2983" s="9">
        <f t="shared" si="159"/>
        <v>2.6665364265364255E-2</v>
      </c>
    </row>
    <row r="2984" spans="1:15" ht="13.5">
      <c r="A2984">
        <f t="shared" si="160"/>
        <v>1</v>
      </c>
      <c r="B2984" s="3" t="s">
        <v>3019</v>
      </c>
      <c r="C2984" s="4">
        <v>23.751158503424602</v>
      </c>
      <c r="K2984" s="8">
        <v>35627</v>
      </c>
      <c r="L2984">
        <v>1103.43</v>
      </c>
      <c r="M2984">
        <v>630.17920000000004</v>
      </c>
      <c r="N2984" s="9">
        <f t="shared" si="158"/>
        <v>0.74786947568509454</v>
      </c>
      <c r="O2984" s="9">
        <f t="shared" si="159"/>
        <v>-1.7753841279897209E-3</v>
      </c>
    </row>
    <row r="2985" spans="1:15" ht="13.5">
      <c r="A2985">
        <f t="shared" si="160"/>
        <v>2</v>
      </c>
      <c r="B2985" s="3" t="s">
        <v>3020</v>
      </c>
      <c r="C2985" s="4">
        <v>24.404763023246002</v>
      </c>
      <c r="K2985" s="8">
        <v>35628</v>
      </c>
      <c r="L2985">
        <v>1094.8499999999999</v>
      </c>
      <c r="M2985">
        <v>625.88109999999995</v>
      </c>
      <c r="N2985" s="9">
        <f t="shared" si="158"/>
        <v>0.70076428371702848</v>
      </c>
      <c r="O2985" s="9">
        <f t="shared" si="159"/>
        <v>-2.7742411532606481E-2</v>
      </c>
    </row>
    <row r="2986" spans="1:15" ht="13.5">
      <c r="A2986">
        <f t="shared" si="160"/>
        <v>3</v>
      </c>
      <c r="B2986" s="3" t="s">
        <v>3021</v>
      </c>
      <c r="C2986" s="4">
        <v>23.246420367462701</v>
      </c>
      <c r="K2986" s="8">
        <v>35629</v>
      </c>
      <c r="L2986">
        <v>1070.99</v>
      </c>
      <c r="M2986">
        <v>623.55119999999999</v>
      </c>
      <c r="N2986" s="9">
        <f t="shared" si="158"/>
        <v>0.69179369718031758</v>
      </c>
      <c r="O2986" s="9">
        <f t="shared" si="159"/>
        <v>-1.5004817944869964E-2</v>
      </c>
    </row>
    <row r="2987" spans="1:15" ht="13.5">
      <c r="A2987">
        <f t="shared" si="160"/>
        <v>4</v>
      </c>
      <c r="B2987" s="3" t="s">
        <v>3022</v>
      </c>
      <c r="C2987" s="4">
        <v>25.287266306629402</v>
      </c>
      <c r="K2987" s="8">
        <v>35632</v>
      </c>
      <c r="L2987">
        <v>1058.45</v>
      </c>
      <c r="M2987">
        <v>616.73339999999996</v>
      </c>
      <c r="N2987" s="9">
        <f t="shared" si="158"/>
        <v>0.69615242856913939</v>
      </c>
      <c r="O2987" s="9">
        <f t="shared" si="159"/>
        <v>-1.1692707081390363E-2</v>
      </c>
    </row>
    <row r="2988" spans="1:15" ht="13.5">
      <c r="A2988">
        <f t="shared" si="160"/>
        <v>5</v>
      </c>
      <c r="B2988" s="3" t="s">
        <v>3023</v>
      </c>
      <c r="C2988" s="4">
        <v>24.711312996851699</v>
      </c>
      <c r="K2988" s="8">
        <v>35633</v>
      </c>
      <c r="L2988">
        <v>1090.94</v>
      </c>
      <c r="M2988">
        <v>615.52660000000003</v>
      </c>
      <c r="N2988" s="9">
        <f t="shared" si="158"/>
        <v>0.82327773506701885</v>
      </c>
      <c r="O2988" s="9">
        <f t="shared" si="159"/>
        <v>2.8723802520306263E-2</v>
      </c>
    </row>
    <row r="2989" spans="1:15" ht="13.5">
      <c r="A2989">
        <f t="shared" si="160"/>
        <v>6</v>
      </c>
      <c r="B2989" s="3" t="s">
        <v>3024</v>
      </c>
      <c r="C2989" s="4">
        <v>23.133607331603201</v>
      </c>
      <c r="K2989" s="8">
        <v>35634</v>
      </c>
      <c r="L2989">
        <v>1092.06</v>
      </c>
      <c r="M2989">
        <v>619.68269999999995</v>
      </c>
      <c r="N2989" s="9">
        <f t="shared" si="158"/>
        <v>0.80490868523262549</v>
      </c>
      <c r="O2989" s="9">
        <f t="shared" si="159"/>
        <v>2.4184282290719672E-2</v>
      </c>
    </row>
    <row r="2990" spans="1:15" ht="13.5">
      <c r="A2990">
        <f t="shared" si="160"/>
        <v>7</v>
      </c>
      <c r="B2990" s="3" t="s">
        <v>3025</v>
      </c>
      <c r="C2990" s="4">
        <v>23.133607331603201</v>
      </c>
      <c r="K2990" s="8">
        <v>35635</v>
      </c>
      <c r="L2990">
        <v>1088.18</v>
      </c>
      <c r="M2990">
        <v>612.52819999999997</v>
      </c>
      <c r="N2990" s="9">
        <f t="shared" si="158"/>
        <v>0.75402569351536952</v>
      </c>
      <c r="O2990" s="9">
        <f t="shared" si="159"/>
        <v>-1.2672351262915327E-2</v>
      </c>
    </row>
    <row r="2991" spans="1:15" ht="13.5">
      <c r="A2991">
        <f t="shared" si="160"/>
        <v>1</v>
      </c>
      <c r="B2991" s="3" t="s">
        <v>3026</v>
      </c>
      <c r="C2991" s="4">
        <v>24.246684921621199</v>
      </c>
      <c r="K2991" s="8">
        <v>35636</v>
      </c>
      <c r="L2991">
        <v>1085.3900000000001</v>
      </c>
      <c r="M2991">
        <v>614.17399999999998</v>
      </c>
      <c r="N2991" s="9">
        <f t="shared" si="158"/>
        <v>0.7136203602835538</v>
      </c>
      <c r="O2991" s="9">
        <f t="shared" si="159"/>
        <v>-3.0338338148692023E-2</v>
      </c>
    </row>
    <row r="2992" spans="1:15" ht="13.5">
      <c r="A2992">
        <f t="shared" si="160"/>
        <v>2</v>
      </c>
      <c r="B2992" s="3" t="s">
        <v>3027</v>
      </c>
      <c r="C2992" s="4">
        <v>22.2707680695021</v>
      </c>
      <c r="K2992" s="8">
        <v>35639</v>
      </c>
      <c r="L2992">
        <v>1075.18</v>
      </c>
      <c r="M2992">
        <v>621.75329999999997</v>
      </c>
      <c r="N2992" s="9">
        <f t="shared" si="158"/>
        <v>0.73273597524616862</v>
      </c>
      <c r="O2992" s="9">
        <f t="shared" si="159"/>
        <v>2.0036743968669946E-3</v>
      </c>
    </row>
    <row r="2993" spans="1:15" ht="13.5">
      <c r="A2993">
        <f t="shared" si="160"/>
        <v>3</v>
      </c>
      <c r="B2993" s="3" t="s">
        <v>3028</v>
      </c>
      <c r="C2993" s="4">
        <v>23.868659221873699</v>
      </c>
      <c r="K2993" s="8">
        <v>35640</v>
      </c>
      <c r="L2993">
        <v>1087.92</v>
      </c>
      <c r="M2993">
        <v>618.26120000000003</v>
      </c>
      <c r="N2993" s="9">
        <f t="shared" si="158"/>
        <v>0.72598045437238223</v>
      </c>
      <c r="O2993" s="9">
        <f t="shared" si="159"/>
        <v>-1.9131234928290386E-2</v>
      </c>
    </row>
    <row r="2994" spans="1:15" ht="13.5">
      <c r="A2994">
        <f t="shared" si="160"/>
        <v>4</v>
      </c>
      <c r="B2994" s="3" t="s">
        <v>3029</v>
      </c>
      <c r="C2994" s="4">
        <v>23.897378201437601</v>
      </c>
      <c r="K2994" s="8">
        <v>35641</v>
      </c>
      <c r="L2994">
        <v>1100.98</v>
      </c>
      <c r="M2994">
        <v>615.81089999999995</v>
      </c>
      <c r="N2994" s="9">
        <f t="shared" si="158"/>
        <v>0.73107341079542776</v>
      </c>
      <c r="O2994" s="9">
        <f t="shared" si="159"/>
        <v>-3.175909183817871E-2</v>
      </c>
    </row>
    <row r="2995" spans="1:15" ht="13.5">
      <c r="A2995">
        <f t="shared" si="160"/>
        <v>5</v>
      </c>
      <c r="B2995" s="3" t="s">
        <v>3030</v>
      </c>
      <c r="C2995" s="4">
        <v>23.195718792329998</v>
      </c>
      <c r="K2995" s="8">
        <v>35642</v>
      </c>
      <c r="L2995">
        <v>1107.03</v>
      </c>
      <c r="M2995">
        <v>610.12199999999996</v>
      </c>
      <c r="N2995" s="9">
        <f t="shared" si="158"/>
        <v>0.70032408189595574</v>
      </c>
      <c r="O2995" s="9">
        <f t="shared" si="159"/>
        <v>-6.2893390879629085E-2</v>
      </c>
    </row>
    <row r="2996" spans="1:15" ht="13.5">
      <c r="A2996">
        <f t="shared" si="160"/>
        <v>6</v>
      </c>
      <c r="B2996" s="3" t="s">
        <v>3031</v>
      </c>
      <c r="C2996" s="4">
        <v>22.668337623871398</v>
      </c>
      <c r="K2996" s="8">
        <v>35643</v>
      </c>
      <c r="L2996">
        <v>1108.94</v>
      </c>
      <c r="M2996">
        <v>610.66589999999997</v>
      </c>
      <c r="N2996" s="9">
        <f t="shared" si="158"/>
        <v>0.66048754192620995</v>
      </c>
      <c r="O2996" s="9">
        <f t="shared" si="159"/>
        <v>-8.5610475563009159E-2</v>
      </c>
    </row>
    <row r="2997" spans="1:15" ht="13.5">
      <c r="A2997">
        <f t="shared" si="160"/>
        <v>7</v>
      </c>
      <c r="B2997" s="3" t="s">
        <v>3032</v>
      </c>
      <c r="C2997" s="4">
        <v>22.668337623871398</v>
      </c>
      <c r="K2997" s="8">
        <v>35646</v>
      </c>
      <c r="L2997">
        <v>1124.08</v>
      </c>
      <c r="M2997">
        <v>614.45590000000004</v>
      </c>
      <c r="N2997" s="9">
        <f t="shared" si="158"/>
        <v>0.70052343348158908</v>
      </c>
      <c r="O2997" s="9">
        <f t="shared" si="159"/>
        <v>-7.0442800520407745E-2</v>
      </c>
    </row>
    <row r="2998" spans="1:15" ht="13.5">
      <c r="A2998">
        <f t="shared" si="160"/>
        <v>1</v>
      </c>
      <c r="B2998" s="3" t="s">
        <v>3033</v>
      </c>
      <c r="C2998" s="4">
        <v>25.270138680108801</v>
      </c>
      <c r="K2998" s="8">
        <v>35647</v>
      </c>
      <c r="L2998">
        <v>1136.4100000000001</v>
      </c>
      <c r="M2998">
        <v>603.70650000000001</v>
      </c>
      <c r="N2998" s="9">
        <f t="shared" si="158"/>
        <v>0.69186678378418609</v>
      </c>
      <c r="O2998" s="9">
        <f t="shared" si="159"/>
        <v>-0.10121261296133643</v>
      </c>
    </row>
    <row r="2999" spans="1:15" ht="13.5">
      <c r="A2999">
        <f t="shared" si="160"/>
        <v>2</v>
      </c>
      <c r="B2999" s="3" t="s">
        <v>3034</v>
      </c>
      <c r="C2999" s="4">
        <v>26.8877838874416</v>
      </c>
      <c r="K2999" s="8">
        <v>35648</v>
      </c>
      <c r="L2999">
        <v>1141.82</v>
      </c>
      <c r="M2999">
        <v>603.26170000000002</v>
      </c>
      <c r="N2999" s="9">
        <f t="shared" si="158"/>
        <v>0.67331506367513216</v>
      </c>
      <c r="O2999" s="9">
        <f t="shared" si="159"/>
        <v>-0.11593167929422454</v>
      </c>
    </row>
    <row r="3000" spans="1:15" ht="13.5">
      <c r="A3000">
        <f t="shared" si="160"/>
        <v>3</v>
      </c>
      <c r="B3000" s="3" t="s">
        <v>3035</v>
      </c>
      <c r="C3000" s="4">
        <v>26.745778200080998</v>
      </c>
      <c r="K3000" s="8">
        <v>35649</v>
      </c>
      <c r="L3000">
        <v>1135.6099999999999</v>
      </c>
      <c r="M3000">
        <v>604.80840000000001</v>
      </c>
      <c r="N3000" s="9">
        <f t="shared" si="158"/>
        <v>0.67612764198842834</v>
      </c>
      <c r="O3000" s="9">
        <f t="shared" si="159"/>
        <v>-0.10732022670917463</v>
      </c>
    </row>
    <row r="3001" spans="1:15" ht="13.5">
      <c r="A3001">
        <f t="shared" si="160"/>
        <v>4</v>
      </c>
      <c r="B3001" s="3" t="s">
        <v>3036</v>
      </c>
      <c r="C3001" s="4">
        <v>26.610644359492301</v>
      </c>
      <c r="K3001" s="8">
        <v>35650</v>
      </c>
      <c r="L3001">
        <v>1115.02</v>
      </c>
      <c r="M3001">
        <v>609.38559999999995</v>
      </c>
      <c r="N3001" s="9">
        <f t="shared" si="158"/>
        <v>0.64382067196414638</v>
      </c>
      <c r="O3001" s="9">
        <f t="shared" si="159"/>
        <v>-0.10161194733971191</v>
      </c>
    </row>
    <row r="3002" spans="1:15" ht="13.5">
      <c r="A3002">
        <f t="shared" si="160"/>
        <v>5</v>
      </c>
      <c r="B3002" s="3" t="s">
        <v>3037</v>
      </c>
      <c r="C3002" s="4">
        <v>27.214195386426599</v>
      </c>
      <c r="K3002" s="8">
        <v>35653</v>
      </c>
      <c r="L3002">
        <v>1101.18</v>
      </c>
      <c r="M3002">
        <v>604.27599999999995</v>
      </c>
      <c r="N3002" s="9">
        <f t="shared" si="158"/>
        <v>0.62083633848010722</v>
      </c>
      <c r="O3002" s="9">
        <f t="shared" si="159"/>
        <v>-0.11056094437657316</v>
      </c>
    </row>
    <row r="3003" spans="1:15" ht="13.5">
      <c r="A3003">
        <f t="shared" si="160"/>
        <v>6</v>
      </c>
      <c r="B3003" s="3" t="s">
        <v>3038</v>
      </c>
      <c r="C3003" s="4">
        <v>26.710233185236099</v>
      </c>
      <c r="K3003" s="8">
        <v>35654</v>
      </c>
      <c r="L3003">
        <v>1090.78</v>
      </c>
      <c r="M3003">
        <v>615.3048</v>
      </c>
      <c r="N3003" s="9">
        <f t="shared" si="158"/>
        <v>0.63021969810192791</v>
      </c>
      <c r="O3003" s="9">
        <f t="shared" si="159"/>
        <v>-8.039934240023916E-2</v>
      </c>
    </row>
    <row r="3004" spans="1:15" ht="13.5">
      <c r="A3004">
        <f t="shared" si="160"/>
        <v>7</v>
      </c>
      <c r="B3004" s="3" t="s">
        <v>3039</v>
      </c>
      <c r="C3004" s="4">
        <v>26.710233185236099</v>
      </c>
      <c r="K3004" s="8">
        <v>35655</v>
      </c>
      <c r="L3004">
        <v>1099.0999999999999</v>
      </c>
      <c r="M3004">
        <v>614.57219999999995</v>
      </c>
      <c r="N3004" s="9">
        <f t="shared" si="158"/>
        <v>0.6230783998109779</v>
      </c>
      <c r="O3004" s="9">
        <f t="shared" si="159"/>
        <v>-9.2440303025828063E-2</v>
      </c>
    </row>
    <row r="3005" spans="1:15" ht="13.5">
      <c r="A3005">
        <f t="shared" si="160"/>
        <v>1</v>
      </c>
      <c r="B3005" s="3" t="s">
        <v>3040</v>
      </c>
      <c r="C3005" s="4">
        <v>23.660781989449202</v>
      </c>
      <c r="K3005" s="8">
        <v>35656</v>
      </c>
      <c r="L3005">
        <v>1103.51</v>
      </c>
      <c r="M3005">
        <v>608.07870000000003</v>
      </c>
      <c r="N3005" s="9">
        <f t="shared" si="158"/>
        <v>0.62978333751790738</v>
      </c>
      <c r="O3005" s="9">
        <f t="shared" si="159"/>
        <v>-0.10192337798520135</v>
      </c>
    </row>
    <row r="3006" spans="1:15" ht="13.5">
      <c r="A3006">
        <f t="shared" si="160"/>
        <v>2</v>
      </c>
      <c r="B3006" s="3" t="s">
        <v>3041</v>
      </c>
      <c r="C3006" s="4">
        <v>22.416965628362298</v>
      </c>
      <c r="K3006" s="8">
        <v>35657</v>
      </c>
      <c r="L3006">
        <v>1076.67</v>
      </c>
      <c r="M3006">
        <v>608.07870000000003</v>
      </c>
      <c r="N3006" s="9">
        <f t="shared" si="158"/>
        <v>0.60152019991670147</v>
      </c>
      <c r="O3006" s="9">
        <f t="shared" si="159"/>
        <v>-9.5497858035342387E-2</v>
      </c>
    </row>
    <row r="3007" spans="1:15" ht="13.5">
      <c r="A3007">
        <f t="shared" si="160"/>
        <v>3</v>
      </c>
      <c r="B3007" s="3" t="s">
        <v>3042</v>
      </c>
      <c r="C3007" s="4">
        <v>22.412410734589301</v>
      </c>
      <c r="K3007" s="8">
        <v>35660</v>
      </c>
      <c r="L3007">
        <v>1089.55</v>
      </c>
      <c r="M3007">
        <v>609.40329999999994</v>
      </c>
      <c r="N3007" s="9">
        <f t="shared" si="158"/>
        <v>0.62558746736292425</v>
      </c>
      <c r="O3007" s="9">
        <f t="shared" si="159"/>
        <v>-9.0782096232749021E-2</v>
      </c>
    </row>
    <row r="3008" spans="1:15" ht="13.5">
      <c r="A3008">
        <f t="shared" si="160"/>
        <v>4</v>
      </c>
      <c r="B3008" s="3" t="s">
        <v>3043</v>
      </c>
      <c r="C3008" s="4">
        <v>19.5524329895301</v>
      </c>
      <c r="K3008" s="8">
        <v>35661</v>
      </c>
      <c r="L3008">
        <v>1121.18</v>
      </c>
      <c r="M3008">
        <v>615.69910000000004</v>
      </c>
      <c r="N3008" s="9">
        <f t="shared" ref="N3008:N3071" si="161">L3008 / INDEX(L:L, MAX(ROW(L3008) - 252, 3)) - 1</f>
        <v>0.6914025374507824</v>
      </c>
      <c r="O3008" s="9">
        <f t="shared" ref="O3008:O3071" si="162">M3008 / INDEX(L:L, MAX(ROW(M3008) - 252, 3)) - 1</f>
        <v>-7.1161615399701228E-2</v>
      </c>
    </row>
    <row r="3009" spans="1:15" ht="13.5">
      <c r="A3009">
        <f t="shared" si="160"/>
        <v>5</v>
      </c>
      <c r="B3009" s="3" t="s">
        <v>3044</v>
      </c>
      <c r="C3009" s="4">
        <v>22.775082630653099</v>
      </c>
      <c r="K3009" s="8">
        <v>35662</v>
      </c>
      <c r="L3009">
        <v>1145.07</v>
      </c>
      <c r="M3009">
        <v>612.77739999999994</v>
      </c>
      <c r="N3009" s="9">
        <f t="shared" si="161"/>
        <v>0.71566629708429486</v>
      </c>
      <c r="O3009" s="9">
        <f t="shared" si="162"/>
        <v>-8.1871385334571944E-2</v>
      </c>
    </row>
    <row r="3010" spans="1:15" ht="13.5">
      <c r="A3010">
        <f t="shared" si="160"/>
        <v>6</v>
      </c>
      <c r="B3010" s="3" t="s">
        <v>3045</v>
      </c>
      <c r="C3010" s="4">
        <v>21.440116940981198</v>
      </c>
      <c r="K3010" s="8">
        <v>35663</v>
      </c>
      <c r="L3010">
        <v>1118.72</v>
      </c>
      <c r="M3010">
        <v>612.17610000000002</v>
      </c>
      <c r="N3010" s="9">
        <f t="shared" si="161"/>
        <v>0.64124231621260797</v>
      </c>
      <c r="O3010" s="9">
        <f t="shared" si="162"/>
        <v>-0.10189384270058532</v>
      </c>
    </row>
    <row r="3011" spans="1:15" ht="13.5">
      <c r="A3011">
        <f t="shared" ref="A3011:A3074" si="163">WEEKDAY(B3011,2)</f>
        <v>7</v>
      </c>
      <c r="B3011" s="3" t="s">
        <v>3046</v>
      </c>
      <c r="C3011" s="4">
        <v>21.440116940981198</v>
      </c>
      <c r="K3011" s="8">
        <v>35664</v>
      </c>
      <c r="L3011">
        <v>1110.9100000000001</v>
      </c>
      <c r="M3011">
        <v>614.18140000000005</v>
      </c>
      <c r="N3011" s="9">
        <f t="shared" si="161"/>
        <v>0.63955015717933206</v>
      </c>
      <c r="O3011" s="9">
        <f t="shared" si="162"/>
        <v>-9.3552843248667972E-2</v>
      </c>
    </row>
    <row r="3012" spans="1:15" ht="13.5">
      <c r="A3012">
        <f t="shared" si="163"/>
        <v>1</v>
      </c>
      <c r="B3012" s="3" t="s">
        <v>3047</v>
      </c>
      <c r="C3012" s="4">
        <v>22.573017836310498</v>
      </c>
      <c r="K3012" s="8">
        <v>35667</v>
      </c>
      <c r="L3012">
        <v>1107.75</v>
      </c>
      <c r="M3012">
        <v>619.52530000000002</v>
      </c>
      <c r="N3012" s="9">
        <f t="shared" si="161"/>
        <v>0.64618379599358033</v>
      </c>
      <c r="O3012" s="9">
        <f t="shared" si="162"/>
        <v>-7.9347767936753133E-2</v>
      </c>
    </row>
    <row r="3013" spans="1:15" ht="13.5">
      <c r="A3013">
        <f t="shared" si="163"/>
        <v>2</v>
      </c>
      <c r="B3013" s="3" t="s">
        <v>3048</v>
      </c>
      <c r="C3013" s="4">
        <v>22.095913079980601</v>
      </c>
      <c r="K3013" s="8">
        <v>35668</v>
      </c>
      <c r="L3013">
        <v>1093.21</v>
      </c>
      <c r="M3013">
        <v>623.1223</v>
      </c>
      <c r="N3013" s="9">
        <f t="shared" si="161"/>
        <v>0.60991090494072608</v>
      </c>
      <c r="O3013" s="9">
        <f t="shared" si="162"/>
        <v>-8.2361681761284111E-2</v>
      </c>
    </row>
    <row r="3014" spans="1:15" ht="13.5">
      <c r="A3014">
        <f t="shared" si="163"/>
        <v>3</v>
      </c>
      <c r="B3014" s="3" t="s">
        <v>3049</v>
      </c>
      <c r="C3014" s="4">
        <v>23.1493988289375</v>
      </c>
      <c r="K3014" s="8">
        <v>35669</v>
      </c>
      <c r="L3014">
        <v>1091.8900000000001</v>
      </c>
      <c r="M3014">
        <v>621.75369999999998</v>
      </c>
      <c r="N3014" s="9">
        <f t="shared" si="161"/>
        <v>0.60650021333882642</v>
      </c>
      <c r="O3014" s="9">
        <f t="shared" si="162"/>
        <v>-8.521238247973284E-2</v>
      </c>
    </row>
    <row r="3015" spans="1:15" ht="13.5">
      <c r="A3015">
        <f t="shared" si="163"/>
        <v>4</v>
      </c>
      <c r="B3015" s="3" t="s">
        <v>3050</v>
      </c>
      <c r="C3015" s="4">
        <v>21.971242759990801</v>
      </c>
      <c r="K3015" s="8">
        <v>35670</v>
      </c>
      <c r="L3015">
        <v>1070.57</v>
      </c>
      <c r="M3015">
        <v>621.19960000000003</v>
      </c>
      <c r="N3015" s="9">
        <f t="shared" si="161"/>
        <v>0.59524661004321255</v>
      </c>
      <c r="O3015" s="9">
        <f t="shared" si="162"/>
        <v>-7.4356131724035102E-2</v>
      </c>
    </row>
    <row r="3016" spans="1:15" ht="13.5">
      <c r="A3016">
        <f t="shared" si="163"/>
        <v>5</v>
      </c>
      <c r="B3016" s="3" t="s">
        <v>3051</v>
      </c>
      <c r="C3016" s="4">
        <v>24.013015176532399</v>
      </c>
      <c r="K3016" s="8">
        <v>35671</v>
      </c>
      <c r="L3016">
        <v>1074.05</v>
      </c>
      <c r="M3016">
        <v>628.02800000000002</v>
      </c>
      <c r="N3016" s="9">
        <f t="shared" si="161"/>
        <v>0.61859336618593352</v>
      </c>
      <c r="O3016" s="9">
        <f t="shared" si="162"/>
        <v>-5.3561794535617935E-2</v>
      </c>
    </row>
    <row r="3017" spans="1:15" ht="13.5">
      <c r="A3017">
        <f t="shared" si="163"/>
        <v>6</v>
      </c>
      <c r="B3017" s="3" t="s">
        <v>3052</v>
      </c>
      <c r="C3017" s="4">
        <v>24.2137047230996</v>
      </c>
      <c r="K3017" s="8">
        <v>35675</v>
      </c>
      <c r="L3017">
        <v>1102.75</v>
      </c>
      <c r="M3017">
        <v>626.16240000000005</v>
      </c>
      <c r="N3017" s="9">
        <f t="shared" si="161"/>
        <v>0.64764153057717899</v>
      </c>
      <c r="O3017" s="9">
        <f t="shared" si="162"/>
        <v>-6.4437837110968177E-2</v>
      </c>
    </row>
    <row r="3018" spans="1:15" ht="13.5">
      <c r="A3018">
        <f t="shared" si="163"/>
        <v>7</v>
      </c>
      <c r="B3018" s="3" t="s">
        <v>3053</v>
      </c>
      <c r="C3018" s="4">
        <v>24.2137047230996</v>
      </c>
      <c r="K3018" s="8">
        <v>35676</v>
      </c>
      <c r="L3018">
        <v>1100.44</v>
      </c>
      <c r="M3018">
        <v>624.02440000000001</v>
      </c>
      <c r="N3018" s="9">
        <f t="shared" si="161"/>
        <v>0.64441123729826666</v>
      </c>
      <c r="O3018" s="9">
        <f t="shared" si="162"/>
        <v>-6.7506873879258911E-2</v>
      </c>
    </row>
    <row r="3019" spans="1:15" ht="13.5">
      <c r="A3019">
        <f t="shared" si="163"/>
        <v>1</v>
      </c>
      <c r="B3019" s="3" t="s">
        <v>3054</v>
      </c>
      <c r="C3019" s="4">
        <v>21.524364298508502</v>
      </c>
      <c r="K3019" s="8">
        <v>35677</v>
      </c>
      <c r="L3019">
        <v>1105.82</v>
      </c>
      <c r="M3019">
        <v>618.38959999999997</v>
      </c>
      <c r="N3019" s="9">
        <f t="shared" si="161"/>
        <v>0.69521093941623713</v>
      </c>
      <c r="O3019" s="9">
        <f t="shared" si="162"/>
        <v>-5.2014961981849517E-2</v>
      </c>
    </row>
    <row r="3020" spans="1:15" ht="13.5">
      <c r="A3020">
        <f t="shared" si="163"/>
        <v>2</v>
      </c>
      <c r="B3020" s="3" t="s">
        <v>3055</v>
      </c>
      <c r="C3020" s="4">
        <v>22.541615839825699</v>
      </c>
      <c r="K3020" s="8">
        <v>35678</v>
      </c>
      <c r="L3020">
        <v>1111.1500000000001</v>
      </c>
      <c r="M3020">
        <v>617.12260000000003</v>
      </c>
      <c r="N3020" s="9">
        <f t="shared" si="161"/>
        <v>0.67286441239348416</v>
      </c>
      <c r="O3020" s="9">
        <f t="shared" si="162"/>
        <v>-7.0906326217217153E-2</v>
      </c>
    </row>
    <row r="3021" spans="1:15" ht="13.5">
      <c r="A3021">
        <f t="shared" si="163"/>
        <v>3</v>
      </c>
      <c r="B3021" s="3" t="s">
        <v>3056</v>
      </c>
      <c r="C3021" s="4">
        <v>21.864075119274599</v>
      </c>
      <c r="K3021" s="8">
        <v>35681</v>
      </c>
      <c r="L3021">
        <v>1117.82</v>
      </c>
      <c r="M3021">
        <v>620.93240000000003</v>
      </c>
      <c r="N3021" s="9">
        <f t="shared" si="161"/>
        <v>0.66347212714664106</v>
      </c>
      <c r="O3021" s="9">
        <f t="shared" si="162"/>
        <v>-7.5965951367600204E-2</v>
      </c>
    </row>
    <row r="3022" spans="1:15" ht="13.5">
      <c r="A3022">
        <f t="shared" si="163"/>
        <v>4</v>
      </c>
      <c r="B3022" s="3" t="s">
        <v>3057</v>
      </c>
      <c r="C3022" s="4">
        <v>24.0765525104188</v>
      </c>
      <c r="K3022" s="8">
        <v>35682</v>
      </c>
      <c r="L3022">
        <v>1126.73</v>
      </c>
      <c r="M3022">
        <v>620.92250000000001</v>
      </c>
      <c r="N3022" s="9">
        <f t="shared" si="161"/>
        <v>0.67755527432442508</v>
      </c>
      <c r="O3022" s="9">
        <f t="shared" si="162"/>
        <v>-7.552668800714657E-2</v>
      </c>
    </row>
    <row r="3023" spans="1:15" ht="13.5">
      <c r="A3023">
        <f t="shared" si="163"/>
        <v>5</v>
      </c>
      <c r="B3023" s="3" t="s">
        <v>3058</v>
      </c>
      <c r="C3023" s="4">
        <v>26.2561202930072</v>
      </c>
      <c r="K3023" s="8">
        <v>35683</v>
      </c>
      <c r="L3023">
        <v>1102.95</v>
      </c>
      <c r="M3023">
        <v>624.65700000000004</v>
      </c>
      <c r="N3023" s="9">
        <f t="shared" si="161"/>
        <v>0.63370956274440116</v>
      </c>
      <c r="O3023" s="9">
        <f t="shared" si="162"/>
        <v>-7.4746711695698465E-2</v>
      </c>
    </row>
    <row r="3024" spans="1:15" ht="13.5">
      <c r="A3024">
        <f t="shared" si="163"/>
        <v>6</v>
      </c>
      <c r="B3024" s="3" t="s">
        <v>3059</v>
      </c>
      <c r="C3024" s="4">
        <v>27.391362100058998</v>
      </c>
      <c r="K3024" s="8">
        <v>35684</v>
      </c>
      <c r="L3024">
        <v>1105.06</v>
      </c>
      <c r="M3024">
        <v>630.59640000000002</v>
      </c>
      <c r="N3024" s="9">
        <f t="shared" si="161"/>
        <v>0.61169692992051328</v>
      </c>
      <c r="O3024" s="9">
        <f t="shared" si="162"/>
        <v>-8.0294027565084192E-2</v>
      </c>
    </row>
    <row r="3025" spans="1:15" ht="13.5">
      <c r="A3025">
        <f t="shared" si="163"/>
        <v>7</v>
      </c>
      <c r="B3025" s="3" t="s">
        <v>3060</v>
      </c>
      <c r="C3025" s="4">
        <v>27.391362100058998</v>
      </c>
      <c r="K3025" s="8">
        <v>35685</v>
      </c>
      <c r="L3025">
        <v>1106.07</v>
      </c>
      <c r="M3025">
        <v>632.42660000000001</v>
      </c>
      <c r="N3025" s="9">
        <f t="shared" si="161"/>
        <v>0.56255474246319892</v>
      </c>
      <c r="O3025" s="9">
        <f t="shared" si="162"/>
        <v>-0.10656542254118051</v>
      </c>
    </row>
    <row r="3026" spans="1:15" ht="13.5">
      <c r="A3026">
        <f t="shared" si="163"/>
        <v>1</v>
      </c>
      <c r="B3026" s="3" t="s">
        <v>3061</v>
      </c>
      <c r="C3026" s="4">
        <v>28.982221927044101</v>
      </c>
      <c r="K3026" s="8">
        <v>35688</v>
      </c>
      <c r="L3026">
        <v>1080.29</v>
      </c>
      <c r="M3026">
        <v>631.33420000000001</v>
      </c>
      <c r="N3026" s="9">
        <f t="shared" si="161"/>
        <v>0.52320859535828079</v>
      </c>
      <c r="O3026" s="9">
        <f t="shared" si="162"/>
        <v>-0.10981895603620884</v>
      </c>
    </row>
    <row r="3027" spans="1:15" ht="13.5">
      <c r="A3027">
        <f t="shared" si="163"/>
        <v>2</v>
      </c>
      <c r="B3027" s="3" t="s">
        <v>3062</v>
      </c>
      <c r="C3027" s="4">
        <v>28.1236301933106</v>
      </c>
      <c r="K3027" s="8">
        <v>35689</v>
      </c>
      <c r="L3027">
        <v>1116.52</v>
      </c>
      <c r="M3027">
        <v>631.52</v>
      </c>
      <c r="N3027" s="9">
        <f t="shared" si="161"/>
        <v>0.54535640138408303</v>
      </c>
      <c r="O3027" s="9">
        <f t="shared" si="162"/>
        <v>-0.12592387543252592</v>
      </c>
    </row>
    <row r="3028" spans="1:15" ht="13.5">
      <c r="A3028">
        <f t="shared" si="163"/>
        <v>3</v>
      </c>
      <c r="B3028" s="3" t="s">
        <v>3063</v>
      </c>
      <c r="C3028" s="4">
        <v>32.809060355280401</v>
      </c>
      <c r="K3028" s="8">
        <v>35690</v>
      </c>
      <c r="L3028">
        <v>1108.6300000000001</v>
      </c>
      <c r="M3028">
        <v>628.3143</v>
      </c>
      <c r="N3028" s="9">
        <f t="shared" si="161"/>
        <v>0.52361777276912735</v>
      </c>
      <c r="O3028" s="9">
        <f t="shared" si="162"/>
        <v>-0.13649203578741942</v>
      </c>
    </row>
    <row r="3029" spans="1:15" ht="13.5">
      <c r="A3029">
        <f t="shared" si="163"/>
        <v>4</v>
      </c>
      <c r="B3029" s="3" t="s">
        <v>3064</v>
      </c>
      <c r="C3029" s="4">
        <v>33.476147968160099</v>
      </c>
      <c r="K3029" s="8">
        <v>35691</v>
      </c>
      <c r="L3029">
        <v>1109.29</v>
      </c>
      <c r="M3029">
        <v>637.69449999999995</v>
      </c>
      <c r="N3029" s="9">
        <f t="shared" si="161"/>
        <v>0.5056327705087138</v>
      </c>
      <c r="O3029" s="9">
        <f t="shared" si="162"/>
        <v>-0.13446101851349157</v>
      </c>
    </row>
    <row r="3030" spans="1:15" ht="13.5">
      <c r="A3030">
        <f t="shared" si="163"/>
        <v>5</v>
      </c>
      <c r="B3030" s="3" t="s">
        <v>3065</v>
      </c>
      <c r="C3030" s="4">
        <v>33.476147968160099</v>
      </c>
      <c r="K3030" s="8">
        <v>35692</v>
      </c>
      <c r="L3030">
        <v>1118.68</v>
      </c>
      <c r="M3030">
        <v>637.85050000000001</v>
      </c>
      <c r="N3030" s="9">
        <f t="shared" si="161"/>
        <v>0.50477522800032304</v>
      </c>
      <c r="O3030" s="9">
        <f t="shared" si="162"/>
        <v>-0.14200519221974117</v>
      </c>
    </row>
    <row r="3031" spans="1:15" ht="13.5">
      <c r="A3031">
        <f t="shared" si="163"/>
        <v>6</v>
      </c>
      <c r="B3031" s="3" t="s">
        <v>3066</v>
      </c>
      <c r="C3031" s="4">
        <v>32.939371838190503</v>
      </c>
      <c r="K3031" s="8">
        <v>35695</v>
      </c>
      <c r="L3031">
        <v>1123.6500000000001</v>
      </c>
      <c r="M3031">
        <v>635.92460000000005</v>
      </c>
      <c r="N3031" s="9">
        <f t="shared" si="161"/>
        <v>0.53208982697263485</v>
      </c>
      <c r="O3031" s="9">
        <f t="shared" si="162"/>
        <v>-0.13292074010444355</v>
      </c>
    </row>
    <row r="3032" spans="1:15" ht="13.5">
      <c r="A3032">
        <f t="shared" si="163"/>
        <v>7</v>
      </c>
      <c r="B3032" s="3" t="s">
        <v>3067</v>
      </c>
      <c r="C3032" s="4">
        <v>32.939371838190503</v>
      </c>
      <c r="K3032" s="8">
        <v>35696</v>
      </c>
      <c r="L3032">
        <v>1135.04</v>
      </c>
      <c r="M3032">
        <v>632.53959999999995</v>
      </c>
      <c r="N3032" s="9">
        <f t="shared" si="161"/>
        <v>0.54089681106691456</v>
      </c>
      <c r="O3032" s="9">
        <f t="shared" si="162"/>
        <v>-0.14128290411479627</v>
      </c>
    </row>
    <row r="3033" spans="1:15" ht="13.5">
      <c r="A3033">
        <f t="shared" si="163"/>
        <v>1</v>
      </c>
      <c r="B3033" s="3" t="s">
        <v>3068</v>
      </c>
      <c r="C3033" s="4">
        <v>32.854780237070301</v>
      </c>
      <c r="K3033" s="8">
        <v>35697</v>
      </c>
      <c r="L3033">
        <v>1115.8800000000001</v>
      </c>
      <c r="M3033">
        <v>634.18010000000004</v>
      </c>
      <c r="N3033" s="9">
        <f t="shared" si="161"/>
        <v>0.4964395392187102</v>
      </c>
      <c r="O3033" s="9">
        <f t="shared" si="162"/>
        <v>-0.14953921871018794</v>
      </c>
    </row>
    <row r="3034" spans="1:15" ht="13.5">
      <c r="A3034">
        <f t="shared" si="163"/>
        <v>2</v>
      </c>
      <c r="B3034" s="3" t="s">
        <v>3069</v>
      </c>
      <c r="C3034" s="4">
        <v>32.231887565010901</v>
      </c>
      <c r="K3034" s="8">
        <v>35698</v>
      </c>
      <c r="L3034">
        <v>1106.48</v>
      </c>
      <c r="M3034">
        <v>636.82870000000003</v>
      </c>
      <c r="N3034" s="9">
        <f t="shared" si="161"/>
        <v>0.48598595237775477</v>
      </c>
      <c r="O3034" s="9">
        <f t="shared" si="162"/>
        <v>-0.14474866037254397</v>
      </c>
    </row>
    <row r="3035" spans="1:15" ht="13.5">
      <c r="A3035">
        <f t="shared" si="163"/>
        <v>3</v>
      </c>
      <c r="B3035" s="3" t="s">
        <v>3070</v>
      </c>
      <c r="C3035" s="4">
        <v>28.808723662475501</v>
      </c>
      <c r="K3035" s="8">
        <v>35699</v>
      </c>
      <c r="L3035">
        <v>1106.82</v>
      </c>
      <c r="M3035">
        <v>637.37800000000004</v>
      </c>
      <c r="N3035" s="9">
        <f t="shared" si="161"/>
        <v>0.48620305345561476</v>
      </c>
      <c r="O3035" s="9">
        <f t="shared" si="162"/>
        <v>-0.14414888617351251</v>
      </c>
    </row>
    <row r="3036" spans="1:15" ht="13.5">
      <c r="A3036">
        <f t="shared" si="163"/>
        <v>4</v>
      </c>
      <c r="B3036" s="3" t="s">
        <v>3071</v>
      </c>
      <c r="C3036" s="4">
        <v>28.578575818078999</v>
      </c>
      <c r="K3036" s="8">
        <v>35702</v>
      </c>
      <c r="L3036">
        <v>1118.77</v>
      </c>
      <c r="M3036">
        <v>636.49009999999998</v>
      </c>
      <c r="N3036" s="9">
        <f t="shared" si="161"/>
        <v>0.5168323006629878</v>
      </c>
      <c r="O3036" s="9">
        <f t="shared" si="162"/>
        <v>-0.1370444839133913</v>
      </c>
    </row>
    <row r="3037" spans="1:15" ht="13.5">
      <c r="A3037">
        <f t="shared" si="163"/>
        <v>5</v>
      </c>
      <c r="B3037" s="3" t="s">
        <v>3072</v>
      </c>
      <c r="C3037" s="4">
        <v>28.578575818078999</v>
      </c>
      <c r="K3037" s="8">
        <v>35703</v>
      </c>
      <c r="L3037">
        <v>1097.1600000000001</v>
      </c>
      <c r="M3037">
        <v>630.45640000000003</v>
      </c>
      <c r="N3037" s="9">
        <f t="shared" si="161"/>
        <v>0.49375085091899273</v>
      </c>
      <c r="O3037" s="9">
        <f t="shared" si="162"/>
        <v>-0.1416522804628999</v>
      </c>
    </row>
    <row r="3038" spans="1:15" ht="13.5">
      <c r="A3038">
        <f t="shared" si="163"/>
        <v>6</v>
      </c>
      <c r="B3038" s="3" t="s">
        <v>3073</v>
      </c>
      <c r="C3038" s="4">
        <v>27.9659018149056</v>
      </c>
      <c r="K3038" s="8">
        <v>35704</v>
      </c>
      <c r="L3038">
        <v>1102.06</v>
      </c>
      <c r="M3038">
        <v>615.6816</v>
      </c>
      <c r="N3038" s="9">
        <f t="shared" si="161"/>
        <v>0.47422914855193632</v>
      </c>
      <c r="O3038" s="9">
        <f t="shared" si="162"/>
        <v>-0.17640077586783487</v>
      </c>
    </row>
    <row r="3039" spans="1:15" ht="13.5">
      <c r="A3039">
        <f t="shared" si="163"/>
        <v>7</v>
      </c>
      <c r="B3039" s="3" t="s">
        <v>3074</v>
      </c>
      <c r="C3039" s="4">
        <v>27.9659018149056</v>
      </c>
      <c r="K3039" s="8">
        <v>35705</v>
      </c>
      <c r="L3039">
        <v>1112.8399999999999</v>
      </c>
      <c r="M3039">
        <v>620.53819999999996</v>
      </c>
      <c r="N3039" s="9">
        <f t="shared" si="161"/>
        <v>0.49720159293940358</v>
      </c>
      <c r="O3039" s="9">
        <f t="shared" si="162"/>
        <v>-0.1651353460337962</v>
      </c>
    </row>
    <row r="3040" spans="1:15" ht="13.5">
      <c r="A3040">
        <f t="shared" si="163"/>
        <v>1</v>
      </c>
      <c r="B3040" s="3" t="s">
        <v>3075</v>
      </c>
      <c r="C3040" s="4">
        <v>27.852116067836501</v>
      </c>
      <c r="K3040" s="8">
        <v>35706</v>
      </c>
      <c r="L3040">
        <v>1124.44</v>
      </c>
      <c r="M3040">
        <v>638.80460000000005</v>
      </c>
      <c r="N3040" s="9">
        <f t="shared" si="161"/>
        <v>0.48124143745389403</v>
      </c>
      <c r="O3040" s="9">
        <f t="shared" si="162"/>
        <v>-0.15849325534829795</v>
      </c>
    </row>
    <row r="3041" spans="1:15" ht="13.5">
      <c r="A3041">
        <f t="shared" si="163"/>
        <v>2</v>
      </c>
      <c r="B3041" s="3" t="s">
        <v>3076</v>
      </c>
      <c r="C3041" s="4">
        <v>29.322367112079501</v>
      </c>
      <c r="K3041" s="8">
        <v>35709</v>
      </c>
      <c r="L3041">
        <v>1125.93</v>
      </c>
      <c r="M3041">
        <v>640.02739999999994</v>
      </c>
      <c r="N3041" s="9">
        <f t="shared" si="161"/>
        <v>0.47215030987683382</v>
      </c>
      <c r="O3041" s="9">
        <f t="shared" si="162"/>
        <v>-0.16316597369315666</v>
      </c>
    </row>
    <row r="3042" spans="1:15" ht="13.5">
      <c r="A3042">
        <f t="shared" si="163"/>
        <v>3</v>
      </c>
      <c r="B3042" s="3" t="s">
        <v>3077</v>
      </c>
      <c r="C3042" s="4">
        <v>33.643421929224502</v>
      </c>
      <c r="K3042" s="8">
        <v>35710</v>
      </c>
      <c r="L3042">
        <v>1140.74</v>
      </c>
      <c r="M3042">
        <v>644.67600000000004</v>
      </c>
      <c r="N3042" s="9">
        <f t="shared" si="161"/>
        <v>0.51444426743136318</v>
      </c>
      <c r="O3042" s="9">
        <f t="shared" si="162"/>
        <v>-0.14412936115978969</v>
      </c>
    </row>
    <row r="3043" spans="1:15" ht="13.5">
      <c r="A3043">
        <f t="shared" si="163"/>
        <v>4</v>
      </c>
      <c r="B3043" s="3" t="s">
        <v>3078</v>
      </c>
      <c r="C3043" s="4">
        <v>33.702426655503899</v>
      </c>
      <c r="K3043" s="8">
        <v>35711</v>
      </c>
      <c r="L3043">
        <v>1145.3399999999999</v>
      </c>
      <c r="M3043">
        <v>644.37019999999995</v>
      </c>
      <c r="N3043" s="9">
        <f t="shared" si="161"/>
        <v>0.51907900844861188</v>
      </c>
      <c r="O3043" s="9">
        <f t="shared" si="162"/>
        <v>-0.14536360863164322</v>
      </c>
    </row>
    <row r="3044" spans="1:15" ht="13.5">
      <c r="A3044">
        <f t="shared" si="163"/>
        <v>5</v>
      </c>
      <c r="B3044" s="3" t="s">
        <v>3079</v>
      </c>
      <c r="C3044" s="4">
        <v>35.376965594580398</v>
      </c>
      <c r="K3044" s="8">
        <v>35712</v>
      </c>
      <c r="L3044">
        <v>1148.21</v>
      </c>
      <c r="M3044">
        <v>643.22460000000001</v>
      </c>
      <c r="N3044" s="9">
        <f t="shared" si="161"/>
        <v>0.52801288193335449</v>
      </c>
      <c r="O3044" s="9">
        <f t="shared" si="162"/>
        <v>-0.14401069945704248</v>
      </c>
    </row>
    <row r="3045" spans="1:15" ht="13.5">
      <c r="A3045">
        <f t="shared" si="163"/>
        <v>6</v>
      </c>
      <c r="B3045" s="3" t="s">
        <v>3080</v>
      </c>
      <c r="C3045" s="4">
        <v>39.515521391423903</v>
      </c>
      <c r="K3045" s="8">
        <v>35713</v>
      </c>
      <c r="L3045">
        <v>1137.77</v>
      </c>
      <c r="M3045">
        <v>649.12779999999998</v>
      </c>
      <c r="N3045" s="9">
        <f t="shared" si="161"/>
        <v>0.48603782456506983</v>
      </c>
      <c r="O3045" s="9">
        <f t="shared" si="162"/>
        <v>-0.15217621858837049</v>
      </c>
    </row>
    <row r="3046" spans="1:15" ht="13.5">
      <c r="A3046">
        <f t="shared" si="163"/>
        <v>7</v>
      </c>
      <c r="B3046" s="3" t="s">
        <v>3081</v>
      </c>
      <c r="C3046" s="4">
        <v>39.515521391423903</v>
      </c>
      <c r="K3046" s="8">
        <v>35716</v>
      </c>
      <c r="L3046">
        <v>1140.48</v>
      </c>
      <c r="M3046">
        <v>648.85820000000001</v>
      </c>
      <c r="N3046" s="9">
        <f t="shared" si="161"/>
        <v>0.47732483581393548</v>
      </c>
      <c r="O3046" s="9">
        <f t="shared" si="162"/>
        <v>-0.1594992163110921</v>
      </c>
    </row>
    <row r="3047" spans="1:15" ht="13.5">
      <c r="A3047">
        <f t="shared" si="163"/>
        <v>1</v>
      </c>
      <c r="B3047" s="3" t="s">
        <v>3082</v>
      </c>
      <c r="C3047" s="4">
        <v>38.288976312617898</v>
      </c>
      <c r="K3047" s="8">
        <v>35717</v>
      </c>
      <c r="L3047">
        <v>1131.43</v>
      </c>
      <c r="M3047">
        <v>647.33540000000005</v>
      </c>
      <c r="N3047" s="9">
        <f t="shared" si="161"/>
        <v>0.45975899262011666</v>
      </c>
      <c r="O3047" s="9">
        <f t="shared" si="162"/>
        <v>-0.16481472880218817</v>
      </c>
    </row>
    <row r="3048" spans="1:15" ht="13.5">
      <c r="A3048">
        <f t="shared" si="163"/>
        <v>2</v>
      </c>
      <c r="B3048" s="3" t="s">
        <v>3083</v>
      </c>
      <c r="C3048" s="4">
        <v>33.9589911217628</v>
      </c>
      <c r="K3048" s="8">
        <v>35718</v>
      </c>
      <c r="L3048">
        <v>1119.07</v>
      </c>
      <c r="M3048">
        <v>647.33540000000005</v>
      </c>
      <c r="N3048" s="9">
        <f t="shared" si="161"/>
        <v>0.4578057422750248</v>
      </c>
      <c r="O3048" s="9">
        <f t="shared" si="162"/>
        <v>-0.15672007711948299</v>
      </c>
    </row>
    <row r="3049" spans="1:15" ht="13.5">
      <c r="A3049">
        <f t="shared" si="163"/>
        <v>3</v>
      </c>
      <c r="B3049" s="3" t="s">
        <v>3084</v>
      </c>
      <c r="C3049" s="4">
        <v>31.599838170221201</v>
      </c>
      <c r="K3049" s="8">
        <v>35719</v>
      </c>
      <c r="L3049">
        <v>1099.3800000000001</v>
      </c>
      <c r="M3049">
        <v>642.05380000000002</v>
      </c>
      <c r="N3049" s="9">
        <f t="shared" si="161"/>
        <v>0.45459116168298519</v>
      </c>
      <c r="O3049" s="9">
        <f t="shared" si="162"/>
        <v>-0.15049775072770566</v>
      </c>
    </row>
    <row r="3050" spans="1:15" ht="13.5">
      <c r="A3050">
        <f t="shared" si="163"/>
        <v>4</v>
      </c>
      <c r="B3050" s="3" t="s">
        <v>3085</v>
      </c>
      <c r="C3050" s="4">
        <v>28.444625879557101</v>
      </c>
      <c r="K3050" s="8">
        <v>35720</v>
      </c>
      <c r="L3050">
        <v>1075.1199999999999</v>
      </c>
      <c r="M3050">
        <v>638.52570000000003</v>
      </c>
      <c r="N3050" s="9">
        <f t="shared" si="161"/>
        <v>0.42055679611009045</v>
      </c>
      <c r="O3050" s="9">
        <f t="shared" si="162"/>
        <v>-0.15631555303040312</v>
      </c>
    </row>
    <row r="3051" spans="1:15" ht="13.5">
      <c r="A3051">
        <f t="shared" si="163"/>
        <v>5</v>
      </c>
      <c r="B3051" s="3" t="s">
        <v>3086</v>
      </c>
      <c r="C3051" s="4">
        <v>32.732813841498803</v>
      </c>
      <c r="K3051" s="8">
        <v>35723</v>
      </c>
      <c r="L3051">
        <v>1088.25</v>
      </c>
      <c r="M3051">
        <v>637.18539999999996</v>
      </c>
      <c r="N3051" s="9">
        <f t="shared" si="161"/>
        <v>0.45823283486091015</v>
      </c>
      <c r="O3051" s="9">
        <f t="shared" si="162"/>
        <v>-0.14618454199496167</v>
      </c>
    </row>
    <row r="3052" spans="1:15" ht="13.5">
      <c r="A3052">
        <f t="shared" si="163"/>
        <v>6</v>
      </c>
      <c r="B3052" s="3" t="s">
        <v>3087</v>
      </c>
      <c r="C3052" s="4">
        <v>31.244705382346702</v>
      </c>
      <c r="K3052" s="8">
        <v>35724</v>
      </c>
      <c r="L3052">
        <v>1110.55</v>
      </c>
      <c r="M3052">
        <v>637.13459999999998</v>
      </c>
      <c r="N3052" s="9">
        <f t="shared" si="161"/>
        <v>0.50758850999131178</v>
      </c>
      <c r="O3052" s="9">
        <f t="shared" si="162"/>
        <v>-0.13508009339704607</v>
      </c>
    </row>
    <row r="3053" spans="1:15" ht="13.5">
      <c r="A3053">
        <f t="shared" si="163"/>
        <v>7</v>
      </c>
      <c r="B3053" s="3" t="s">
        <v>3088</v>
      </c>
      <c r="C3053" s="4">
        <v>31.244705382346702</v>
      </c>
      <c r="K3053" s="8">
        <v>35725</v>
      </c>
      <c r="L3053">
        <v>1098.71</v>
      </c>
      <c r="M3053">
        <v>636.49990000000003</v>
      </c>
      <c r="N3053" s="9">
        <f t="shared" si="161"/>
        <v>0.46553287981859404</v>
      </c>
      <c r="O3053" s="9">
        <f t="shared" si="162"/>
        <v>-0.15099386421235161</v>
      </c>
    </row>
    <row r="3054" spans="1:15" ht="13.5">
      <c r="A3054">
        <f t="shared" si="163"/>
        <v>1</v>
      </c>
      <c r="B3054" s="3" t="s">
        <v>3089</v>
      </c>
      <c r="C3054" s="4">
        <v>31.244705382346702</v>
      </c>
      <c r="K3054" s="8">
        <v>35726</v>
      </c>
      <c r="L3054">
        <v>1074.6500000000001</v>
      </c>
      <c r="M3054">
        <v>630.15219999999999</v>
      </c>
      <c r="N3054" s="9">
        <f t="shared" si="161"/>
        <v>0.43591079755748874</v>
      </c>
      <c r="O3054" s="9">
        <f t="shared" si="162"/>
        <v>-0.15801205221736747</v>
      </c>
    </row>
    <row r="3055" spans="1:15" ht="13.5">
      <c r="A3055">
        <f t="shared" si="163"/>
        <v>2</v>
      </c>
      <c r="B3055" s="3" t="s">
        <v>3090</v>
      </c>
      <c r="C3055" s="4">
        <v>32.168373866772299</v>
      </c>
      <c r="K3055" s="8">
        <v>35727</v>
      </c>
      <c r="L3055">
        <v>1057.3399999999999</v>
      </c>
      <c r="M3055">
        <v>631.02419999999995</v>
      </c>
      <c r="N3055" s="9">
        <f t="shared" si="161"/>
        <v>0.42201600430367825</v>
      </c>
      <c r="O3055" s="9">
        <f t="shared" si="162"/>
        <v>-0.15133588864232395</v>
      </c>
    </row>
    <row r="3056" spans="1:15" ht="13.5">
      <c r="A3056">
        <f t="shared" si="163"/>
        <v>3</v>
      </c>
      <c r="B3056" s="3" t="s">
        <v>3091</v>
      </c>
      <c r="C3056" s="4">
        <v>30.345458283913299</v>
      </c>
      <c r="K3056" s="8">
        <v>35730</v>
      </c>
      <c r="L3056">
        <v>978.13</v>
      </c>
      <c r="M3056">
        <v>634.7251</v>
      </c>
      <c r="N3056" s="9">
        <f t="shared" si="161"/>
        <v>0.31887438649479538</v>
      </c>
      <c r="O3056" s="9">
        <f t="shared" si="162"/>
        <v>-0.14416010463297557</v>
      </c>
    </row>
    <row r="3057" spans="1:15" ht="13.5">
      <c r="A3057">
        <f t="shared" si="163"/>
        <v>4</v>
      </c>
      <c r="B3057" s="3" t="s">
        <v>3092</v>
      </c>
      <c r="C3057" s="4">
        <v>29.139992890152701</v>
      </c>
      <c r="K3057" s="8">
        <v>35731</v>
      </c>
      <c r="L3057">
        <v>1046.8699999999999</v>
      </c>
      <c r="M3057">
        <v>628.60040000000004</v>
      </c>
      <c r="N3057" s="9">
        <f t="shared" si="161"/>
        <v>0.43169540897963632</v>
      </c>
      <c r="O3057" s="9">
        <f t="shared" si="162"/>
        <v>-0.14032849660152347</v>
      </c>
    </row>
    <row r="3058" spans="1:15" ht="13.5">
      <c r="A3058">
        <f t="shared" si="163"/>
        <v>5</v>
      </c>
      <c r="B3058" s="3" t="s">
        <v>3093</v>
      </c>
      <c r="C3058" s="4">
        <v>29.1316564755308</v>
      </c>
      <c r="K3058" s="8">
        <v>35732</v>
      </c>
      <c r="L3058">
        <v>1029.76</v>
      </c>
      <c r="M3058">
        <v>632.44899999999996</v>
      </c>
      <c r="N3058" s="9">
        <f t="shared" si="161"/>
        <v>0.39844641208104736</v>
      </c>
      <c r="O3058" s="9">
        <f t="shared" si="162"/>
        <v>-0.14111440056494118</v>
      </c>
    </row>
    <row r="3059" spans="1:15" ht="13.5">
      <c r="A3059">
        <f t="shared" si="163"/>
        <v>6</v>
      </c>
      <c r="B3059" s="3" t="s">
        <v>3094</v>
      </c>
      <c r="C3059" s="4">
        <v>29.865241136627901</v>
      </c>
      <c r="K3059" s="8">
        <v>35733</v>
      </c>
      <c r="L3059">
        <v>1000.7</v>
      </c>
      <c r="M3059">
        <v>632.04319999999996</v>
      </c>
      <c r="N3059" s="9">
        <f t="shared" si="161"/>
        <v>0.33073578106091839</v>
      </c>
      <c r="O3059" s="9">
        <f t="shared" si="162"/>
        <v>-0.15950584449261296</v>
      </c>
    </row>
    <row r="3060" spans="1:15" ht="13.5">
      <c r="A3060">
        <f t="shared" si="163"/>
        <v>7</v>
      </c>
      <c r="B3060" s="3" t="s">
        <v>3095</v>
      </c>
      <c r="C3060" s="4">
        <v>29.865241136627901</v>
      </c>
      <c r="K3060" s="8">
        <v>35734</v>
      </c>
      <c r="L3060">
        <v>1019.62</v>
      </c>
      <c r="M3060">
        <v>634.40610000000004</v>
      </c>
      <c r="N3060" s="9">
        <f t="shared" si="161"/>
        <v>0.34957843046418979</v>
      </c>
      <c r="O3060" s="9">
        <f t="shared" si="162"/>
        <v>-0.16029423832907563</v>
      </c>
    </row>
    <row r="3061" spans="1:15" ht="13.5">
      <c r="A3061">
        <f t="shared" si="163"/>
        <v>1</v>
      </c>
      <c r="B3061" s="3" t="s">
        <v>3096</v>
      </c>
      <c r="C3061" s="4">
        <v>30.797474640812499</v>
      </c>
      <c r="K3061" s="8">
        <v>35737</v>
      </c>
      <c r="L3061">
        <v>1050.72</v>
      </c>
      <c r="M3061">
        <v>635.43089999999995</v>
      </c>
      <c r="N3061" s="9">
        <f t="shared" si="161"/>
        <v>0.38941856313555401</v>
      </c>
      <c r="O3061" s="9">
        <f t="shared" si="162"/>
        <v>-0.15973857159858784</v>
      </c>
    </row>
    <row r="3062" spans="1:15" ht="13.5">
      <c r="A3062">
        <f t="shared" si="163"/>
        <v>2</v>
      </c>
      <c r="B3062" s="3" t="s">
        <v>3097</v>
      </c>
      <c r="C3062" s="4">
        <v>32.829741218423102</v>
      </c>
      <c r="K3062" s="8">
        <v>35738</v>
      </c>
      <c r="L3062">
        <v>1047.6199999999999</v>
      </c>
      <c r="M3062">
        <v>636.13630000000001</v>
      </c>
      <c r="N3062" s="9">
        <f t="shared" si="161"/>
        <v>0.36070449792832915</v>
      </c>
      <c r="O3062" s="9">
        <f t="shared" si="162"/>
        <v>-0.17375238664259451</v>
      </c>
    </row>
    <row r="3063" spans="1:15" ht="13.5">
      <c r="A3063">
        <f t="shared" si="163"/>
        <v>3</v>
      </c>
      <c r="B3063" s="3" t="s">
        <v>3098</v>
      </c>
      <c r="C3063" s="4">
        <v>30.2359025789805</v>
      </c>
      <c r="K3063" s="8">
        <v>35739</v>
      </c>
      <c r="L3063">
        <v>1046.92</v>
      </c>
      <c r="M3063">
        <v>632.86310000000003</v>
      </c>
      <c r="N3063" s="9">
        <f t="shared" si="161"/>
        <v>0.33043588766043985</v>
      </c>
      <c r="O3063" s="9">
        <f t="shared" si="162"/>
        <v>-0.19575155674164435</v>
      </c>
    </row>
    <row r="3064" spans="1:15" ht="13.5">
      <c r="A3064">
        <f t="shared" si="163"/>
        <v>4</v>
      </c>
      <c r="B3064" s="3" t="s">
        <v>3099</v>
      </c>
      <c r="C3064" s="4">
        <v>31.400701527978299</v>
      </c>
      <c r="K3064" s="8">
        <v>35740</v>
      </c>
      <c r="L3064">
        <v>1034.17</v>
      </c>
      <c r="M3064">
        <v>636.05060000000003</v>
      </c>
      <c r="N3064" s="9">
        <f t="shared" si="161"/>
        <v>0.30015589248447383</v>
      </c>
      <c r="O3064" s="9">
        <f t="shared" si="162"/>
        <v>-0.20035880415378027</v>
      </c>
    </row>
    <row r="3065" spans="1:15" ht="13.5">
      <c r="A3065">
        <f t="shared" si="163"/>
        <v>5</v>
      </c>
      <c r="B3065" s="3" t="s">
        <v>3100</v>
      </c>
      <c r="C3065" s="4">
        <v>31.7898774246468</v>
      </c>
      <c r="K3065" s="8">
        <v>35741</v>
      </c>
      <c r="L3065">
        <v>1028.32</v>
      </c>
      <c r="M3065">
        <v>634.72400000000005</v>
      </c>
      <c r="N3065" s="9">
        <f t="shared" si="161"/>
        <v>0.287556657401147</v>
      </c>
      <c r="O3065" s="9">
        <f t="shared" si="162"/>
        <v>-0.2052638168932962</v>
      </c>
    </row>
    <row r="3066" spans="1:15" ht="13.5">
      <c r="A3066">
        <f t="shared" si="163"/>
        <v>6</v>
      </c>
      <c r="B3066" s="3" t="s">
        <v>3101</v>
      </c>
      <c r="C3066" s="4">
        <v>32.489792729318999</v>
      </c>
      <c r="K3066" s="8">
        <v>35744</v>
      </c>
      <c r="L3066">
        <v>1011.54</v>
      </c>
      <c r="M3066">
        <v>634.08420000000001</v>
      </c>
      <c r="N3066" s="9">
        <f t="shared" si="161"/>
        <v>0.25700864897107056</v>
      </c>
      <c r="O3066" s="9">
        <f t="shared" si="162"/>
        <v>-0.21204369221592601</v>
      </c>
    </row>
    <row r="3067" spans="1:15" ht="13.5">
      <c r="A3067">
        <f t="shared" si="163"/>
        <v>7</v>
      </c>
      <c r="B3067" s="3" t="s">
        <v>3102</v>
      </c>
      <c r="C3067" s="4">
        <v>32.489792729318999</v>
      </c>
      <c r="K3067" s="8">
        <v>35745</v>
      </c>
      <c r="L3067">
        <v>1010.96</v>
      </c>
      <c r="M3067">
        <v>633.11980000000005</v>
      </c>
      <c r="N3067" s="9">
        <f t="shared" si="161"/>
        <v>0.27310506365777187</v>
      </c>
      <c r="O3067" s="9">
        <f t="shared" si="162"/>
        <v>-0.20271027213540027</v>
      </c>
    </row>
    <row r="3068" spans="1:15" ht="13.5">
      <c r="A3068">
        <f t="shared" si="163"/>
        <v>1</v>
      </c>
      <c r="B3068" s="3" t="s">
        <v>3103</v>
      </c>
      <c r="C3068" s="4">
        <v>31.802304321491299</v>
      </c>
      <c r="K3068" s="8">
        <v>35746</v>
      </c>
      <c r="L3068">
        <v>980.12</v>
      </c>
      <c r="M3068">
        <v>636.50250000000005</v>
      </c>
      <c r="N3068" s="9">
        <f t="shared" si="161"/>
        <v>0.22714410917741312</v>
      </c>
      <c r="O3068" s="9">
        <f t="shared" si="162"/>
        <v>-0.20307687492174786</v>
      </c>
    </row>
    <row r="3069" spans="1:15" ht="13.5">
      <c r="A3069">
        <f t="shared" si="163"/>
        <v>2</v>
      </c>
      <c r="B3069" s="3" t="s">
        <v>3104</v>
      </c>
      <c r="C3069" s="4">
        <v>27.927615336827099</v>
      </c>
      <c r="K3069" s="8">
        <v>35747</v>
      </c>
      <c r="L3069">
        <v>1005.25</v>
      </c>
      <c r="M3069">
        <v>638.72590000000002</v>
      </c>
      <c r="N3069" s="9">
        <f t="shared" si="161"/>
        <v>0.24143254090768762</v>
      </c>
      <c r="O3069" s="9">
        <f t="shared" si="162"/>
        <v>-0.21120605125038594</v>
      </c>
    </row>
    <row r="3070" spans="1:15" ht="13.5">
      <c r="A3070">
        <f t="shared" si="163"/>
        <v>3</v>
      </c>
      <c r="B3070" s="3" t="s">
        <v>3105</v>
      </c>
      <c r="C3070" s="4">
        <v>28.353048169493398</v>
      </c>
      <c r="K3070" s="8">
        <v>35748</v>
      </c>
      <c r="L3070">
        <v>1027.8499999999999</v>
      </c>
      <c r="M3070">
        <v>637.18420000000003</v>
      </c>
      <c r="N3070" s="9">
        <f t="shared" si="161"/>
        <v>0.28571249874912419</v>
      </c>
      <c r="O3070" s="9">
        <f t="shared" si="162"/>
        <v>-0.20296182327629342</v>
      </c>
    </row>
    <row r="3071" spans="1:15" ht="13.5">
      <c r="A3071">
        <f t="shared" si="163"/>
        <v>4</v>
      </c>
      <c r="B3071" s="3" t="s">
        <v>3106</v>
      </c>
      <c r="C3071" s="4">
        <v>25.8543545472454</v>
      </c>
      <c r="K3071" s="8">
        <v>35751</v>
      </c>
      <c r="L3071">
        <v>1049.7</v>
      </c>
      <c r="M3071">
        <v>630.97839999999997</v>
      </c>
      <c r="N3071" s="9">
        <f t="shared" si="161"/>
        <v>0.32322353742011134</v>
      </c>
      <c r="O3071" s="9">
        <f t="shared" si="162"/>
        <v>-0.20460562971927043</v>
      </c>
    </row>
    <row r="3072" spans="1:15" ht="13.5">
      <c r="A3072">
        <f t="shared" si="163"/>
        <v>5</v>
      </c>
      <c r="B3072" s="3" t="s">
        <v>3107</v>
      </c>
      <c r="C3072" s="4">
        <v>25.344075400679401</v>
      </c>
      <c r="K3072" s="8">
        <v>35752</v>
      </c>
      <c r="L3072">
        <v>1036.31</v>
      </c>
      <c r="M3072">
        <v>625.99199999999996</v>
      </c>
      <c r="N3072" s="9">
        <f t="shared" ref="N3072:N3135" si="164">L3072 / INDEX(L:L, MAX(ROW(L3072) - 252, 3)) - 1</f>
        <v>0.2860954602993373</v>
      </c>
      <c r="O3072" s="9">
        <f t="shared" ref="O3072:O3135" si="165">M3072 / INDEX(L:L, MAX(ROW(M3072) - 252, 3)) - 1</f>
        <v>-0.22312293678175188</v>
      </c>
    </row>
    <row r="3073" spans="1:15" ht="13.5">
      <c r="A3073">
        <f t="shared" si="163"/>
        <v>6</v>
      </c>
      <c r="B3073" s="3" t="s">
        <v>3108</v>
      </c>
      <c r="C3073" s="4">
        <v>24.217415575157599</v>
      </c>
      <c r="K3073" s="8">
        <v>35753</v>
      </c>
      <c r="L3073">
        <v>1039.1199999999999</v>
      </c>
      <c r="M3073">
        <v>623.17380000000003</v>
      </c>
      <c r="N3073" s="9">
        <f t="shared" si="164"/>
        <v>0.28541916649142118</v>
      </c>
      <c r="O3073" s="9">
        <f t="shared" si="165"/>
        <v>-0.22911738146191807</v>
      </c>
    </row>
    <row r="3074" spans="1:15" ht="13.5">
      <c r="A3074">
        <f t="shared" si="163"/>
        <v>7</v>
      </c>
      <c r="B3074" s="3" t="s">
        <v>3109</v>
      </c>
      <c r="C3074" s="4">
        <v>24.217415575157599</v>
      </c>
      <c r="K3074" s="8">
        <v>35754</v>
      </c>
      <c r="L3074">
        <v>1062.49</v>
      </c>
      <c r="M3074">
        <v>625.1422</v>
      </c>
      <c r="N3074" s="9">
        <f t="shared" si="164"/>
        <v>0.32733269204342452</v>
      </c>
      <c r="O3074" s="9">
        <f t="shared" si="165"/>
        <v>-0.21903106924681748</v>
      </c>
    </row>
    <row r="3075" spans="1:15" ht="13.5">
      <c r="A3075">
        <f t="shared" ref="A3075:A3138" si="166">WEEKDAY(B3075,2)</f>
        <v>1</v>
      </c>
      <c r="B3075" s="3" t="s">
        <v>3110</v>
      </c>
      <c r="C3075" s="4">
        <v>24.6753401567331</v>
      </c>
      <c r="K3075" s="8">
        <v>35755</v>
      </c>
      <c r="L3075">
        <v>1056.5899999999999</v>
      </c>
      <c r="M3075">
        <v>618.78840000000002</v>
      </c>
      <c r="N3075" s="9">
        <f t="shared" si="164"/>
        <v>0.29109082688759358</v>
      </c>
      <c r="O3075" s="9">
        <f t="shared" si="165"/>
        <v>-0.24387697496242533</v>
      </c>
    </row>
    <row r="3076" spans="1:15" ht="13.5">
      <c r="A3076">
        <f t="shared" si="166"/>
        <v>2</v>
      </c>
      <c r="B3076" s="3" t="s">
        <v>3111</v>
      </c>
      <c r="C3076" s="4">
        <v>22.106300602704</v>
      </c>
      <c r="K3076" s="8">
        <v>35758</v>
      </c>
      <c r="L3076">
        <v>1030.22</v>
      </c>
      <c r="M3076">
        <v>624.94799999999998</v>
      </c>
      <c r="N3076" s="9">
        <f t="shared" si="164"/>
        <v>0.25446885197993274</v>
      </c>
      <c r="O3076" s="9">
        <f t="shared" si="165"/>
        <v>-0.23901904437192545</v>
      </c>
    </row>
    <row r="3077" spans="1:15" ht="13.5">
      <c r="A3077">
        <f t="shared" si="166"/>
        <v>3</v>
      </c>
      <c r="B3077" s="3" t="s">
        <v>3112</v>
      </c>
      <c r="C3077" s="4">
        <v>21.875415565119599</v>
      </c>
      <c r="K3077" s="8">
        <v>35759</v>
      </c>
      <c r="L3077">
        <v>1038.06</v>
      </c>
      <c r="M3077">
        <v>626.53099999999995</v>
      </c>
      <c r="N3077" s="9">
        <f t="shared" si="164"/>
        <v>0.25747719591525242</v>
      </c>
      <c r="O3077" s="9">
        <f t="shared" si="165"/>
        <v>-0.24103766156678907</v>
      </c>
    </row>
    <row r="3078" spans="1:15" ht="13.5">
      <c r="A3078">
        <f t="shared" si="166"/>
        <v>4</v>
      </c>
      <c r="B3078" s="3" t="s">
        <v>3113</v>
      </c>
      <c r="C3078" s="4">
        <v>24.772631566140198</v>
      </c>
      <c r="K3078" s="8">
        <v>35760</v>
      </c>
      <c r="L3078">
        <v>1044.24</v>
      </c>
      <c r="M3078">
        <v>634.77629999999999</v>
      </c>
      <c r="N3078" s="9">
        <f t="shared" si="164"/>
        <v>0.25453824621262178</v>
      </c>
      <c r="O3078" s="9">
        <f t="shared" si="165"/>
        <v>-0.23738685920924585</v>
      </c>
    </row>
    <row r="3079" spans="1:15" ht="13.5">
      <c r="A3079">
        <f t="shared" si="166"/>
        <v>5</v>
      </c>
      <c r="B3079" s="3" t="s">
        <v>3114</v>
      </c>
      <c r="C3079" s="4">
        <v>21.892498726906201</v>
      </c>
      <c r="K3079" s="8">
        <v>35762</v>
      </c>
      <c r="L3079">
        <v>1050.51</v>
      </c>
      <c r="M3079">
        <v>642.25879999999995</v>
      </c>
      <c r="N3079" s="9">
        <f t="shared" si="164"/>
        <v>0.25958921355859044</v>
      </c>
      <c r="O3079" s="9">
        <f t="shared" si="165"/>
        <v>-0.22991474922363042</v>
      </c>
    </row>
    <row r="3080" spans="1:15" ht="13.5">
      <c r="A3080">
        <f t="shared" si="166"/>
        <v>6</v>
      </c>
      <c r="B3080" s="3" t="s">
        <v>3115</v>
      </c>
      <c r="C3080" s="4">
        <v>22.372828437204699</v>
      </c>
      <c r="K3080" s="8">
        <v>35765</v>
      </c>
      <c r="L3080">
        <v>1079.23</v>
      </c>
      <c r="M3080">
        <v>645.20809999999994</v>
      </c>
      <c r="N3080" s="9">
        <f t="shared" si="164"/>
        <v>0.27775475652060666</v>
      </c>
      <c r="O3080" s="9">
        <f t="shared" si="165"/>
        <v>-0.23610563205190449</v>
      </c>
    </row>
    <row r="3081" spans="1:15" ht="13.5">
      <c r="A3081">
        <f t="shared" si="166"/>
        <v>7</v>
      </c>
      <c r="B3081" s="3" t="s">
        <v>3116</v>
      </c>
      <c r="C3081" s="4">
        <v>22.372828437204699</v>
      </c>
      <c r="K3081" s="8">
        <v>35766</v>
      </c>
      <c r="L3081">
        <v>1052.07</v>
      </c>
      <c r="M3081">
        <v>643.78629999999998</v>
      </c>
      <c r="N3081" s="9">
        <f t="shared" si="164"/>
        <v>0.25558830900693397</v>
      </c>
      <c r="O3081" s="9">
        <f t="shared" si="165"/>
        <v>-0.23167607499612131</v>
      </c>
    </row>
    <row r="3082" spans="1:15" ht="13.5">
      <c r="A3082">
        <f t="shared" si="166"/>
        <v>1</v>
      </c>
      <c r="B3082" s="3" t="s">
        <v>3117</v>
      </c>
      <c r="C3082" s="4">
        <v>22.372828437204699</v>
      </c>
      <c r="K3082" s="8">
        <v>35767</v>
      </c>
      <c r="L3082">
        <v>1061.6199999999999</v>
      </c>
      <c r="M3082">
        <v>644.73910000000001</v>
      </c>
      <c r="N3082" s="9">
        <f t="shared" si="164"/>
        <v>0.27193434373689551</v>
      </c>
      <c r="O3082" s="9">
        <f t="shared" si="165"/>
        <v>-0.22753357694842147</v>
      </c>
    </row>
    <row r="3083" spans="1:15" ht="13.5">
      <c r="A3083">
        <f t="shared" si="166"/>
        <v>2</v>
      </c>
      <c r="B3083" s="3" t="s">
        <v>3118</v>
      </c>
      <c r="C3083" s="4">
        <v>23.541323767582298</v>
      </c>
      <c r="K3083" s="8">
        <v>35768</v>
      </c>
      <c r="L3083">
        <v>1052.76</v>
      </c>
      <c r="M3083">
        <v>640.69929999999999</v>
      </c>
      <c r="N3083" s="9">
        <f t="shared" si="164"/>
        <v>0.25958363244795413</v>
      </c>
      <c r="O3083" s="9">
        <f t="shared" si="165"/>
        <v>-0.23342988753290261</v>
      </c>
    </row>
    <row r="3084" spans="1:15" ht="13.5">
      <c r="A3084">
        <f t="shared" si="166"/>
        <v>3</v>
      </c>
      <c r="B3084" s="3" t="s">
        <v>3119</v>
      </c>
      <c r="C3084" s="4">
        <v>21.457021623062602</v>
      </c>
      <c r="K3084" s="8">
        <v>35769</v>
      </c>
      <c r="L3084">
        <v>1070.27</v>
      </c>
      <c r="M3084">
        <v>637.10799999999995</v>
      </c>
      <c r="N3084" s="9">
        <f t="shared" si="164"/>
        <v>0.29383107070755909</v>
      </c>
      <c r="O3084" s="9">
        <f t="shared" si="165"/>
        <v>-0.22981105160720983</v>
      </c>
    </row>
    <row r="3085" spans="1:15" ht="13.5">
      <c r="A3085">
        <f t="shared" si="166"/>
        <v>4</v>
      </c>
      <c r="B3085" s="3" t="s">
        <v>3120</v>
      </c>
      <c r="C3085" s="4">
        <v>21.643487101410599</v>
      </c>
      <c r="K3085" s="8">
        <v>35772</v>
      </c>
      <c r="L3085">
        <v>1082.92</v>
      </c>
      <c r="M3085">
        <v>637.28869999999995</v>
      </c>
      <c r="N3085" s="9">
        <f t="shared" si="164"/>
        <v>0.26414830033619729</v>
      </c>
      <c r="O3085" s="9">
        <f t="shared" si="165"/>
        <v>-0.25606007190885327</v>
      </c>
    </row>
    <row r="3086" spans="1:15" ht="13.5">
      <c r="A3086">
        <f t="shared" si="166"/>
        <v>5</v>
      </c>
      <c r="B3086" s="3" t="s">
        <v>3121</v>
      </c>
      <c r="C3086" s="4">
        <v>22.2811668420931</v>
      </c>
      <c r="K3086" s="8">
        <v>35773</v>
      </c>
      <c r="L3086">
        <v>1050.67</v>
      </c>
      <c r="M3086">
        <v>632.5752</v>
      </c>
      <c r="N3086" s="9">
        <f t="shared" si="164"/>
        <v>0.23759658876743317</v>
      </c>
      <c r="O3086" s="9">
        <f t="shared" si="165"/>
        <v>-0.25488220882020363</v>
      </c>
    </row>
    <row r="3087" spans="1:15" ht="13.5">
      <c r="A3087">
        <f t="shared" si="166"/>
        <v>6</v>
      </c>
      <c r="B3087" s="3" t="s">
        <v>3122</v>
      </c>
      <c r="C3087" s="4">
        <v>21.5785822758832</v>
      </c>
      <c r="K3087" s="8">
        <v>35774</v>
      </c>
      <c r="L3087">
        <v>1033.21</v>
      </c>
      <c r="M3087">
        <v>631.18179999999995</v>
      </c>
      <c r="N3087" s="9">
        <f t="shared" si="164"/>
        <v>0.206485438707116</v>
      </c>
      <c r="O3087" s="9">
        <f t="shared" si="165"/>
        <v>-0.26296527242579237</v>
      </c>
    </row>
    <row r="3088" spans="1:15" ht="13.5">
      <c r="A3088">
        <f t="shared" si="166"/>
        <v>7</v>
      </c>
      <c r="B3088" s="3" t="s">
        <v>3123</v>
      </c>
      <c r="C3088" s="4">
        <v>21.5785822758832</v>
      </c>
      <c r="K3088" s="8">
        <v>35775</v>
      </c>
      <c r="L3088">
        <v>1001.88</v>
      </c>
      <c r="M3088">
        <v>640.05920000000003</v>
      </c>
      <c r="N3088" s="9">
        <f t="shared" si="164"/>
        <v>0.18794835007173605</v>
      </c>
      <c r="O3088" s="9">
        <f t="shared" si="165"/>
        <v>-0.24106951871657756</v>
      </c>
    </row>
    <row r="3089" spans="1:15" ht="13.5">
      <c r="A3089">
        <f t="shared" si="166"/>
        <v>1</v>
      </c>
      <c r="B3089" s="3" t="s">
        <v>3124</v>
      </c>
      <c r="C3089" s="4">
        <v>24.811071625860301</v>
      </c>
      <c r="K3089" s="8">
        <v>35776</v>
      </c>
      <c r="L3089">
        <v>978.49</v>
      </c>
      <c r="M3089">
        <v>643.43579999999997</v>
      </c>
      <c r="N3089" s="9">
        <f t="shared" si="164"/>
        <v>0.18110930050093543</v>
      </c>
      <c r="O3089" s="9">
        <f t="shared" si="165"/>
        <v>-0.22332572877059576</v>
      </c>
    </row>
    <row r="3090" spans="1:15" ht="13.5">
      <c r="A3090">
        <f t="shared" si="166"/>
        <v>2</v>
      </c>
      <c r="B3090" s="3" t="s">
        <v>3125</v>
      </c>
      <c r="C3090" s="4">
        <v>24.244060654378501</v>
      </c>
      <c r="K3090" s="8">
        <v>35779</v>
      </c>
      <c r="L3090">
        <v>984.38</v>
      </c>
      <c r="M3090">
        <v>645.86839999999995</v>
      </c>
      <c r="N3090" s="9">
        <f t="shared" si="164"/>
        <v>0.22316657968637399</v>
      </c>
      <c r="O3090" s="9">
        <f t="shared" si="165"/>
        <v>-0.19745967842143197</v>
      </c>
    </row>
    <row r="3091" spans="1:15" ht="13.5">
      <c r="A3091">
        <f t="shared" si="166"/>
        <v>3</v>
      </c>
      <c r="B3091" s="3" t="s">
        <v>3126</v>
      </c>
      <c r="C3091" s="4">
        <v>23.4201895695616</v>
      </c>
      <c r="K3091" s="8">
        <v>35780</v>
      </c>
      <c r="L3091">
        <v>997.31</v>
      </c>
      <c r="M3091">
        <v>645.05290000000002</v>
      </c>
      <c r="N3091" s="9">
        <f t="shared" si="164"/>
        <v>0.22250824354306875</v>
      </c>
      <c r="O3091" s="9">
        <f t="shared" si="165"/>
        <v>-0.20929050368354596</v>
      </c>
    </row>
    <row r="3092" spans="1:15" ht="13.5">
      <c r="A3092">
        <f t="shared" si="166"/>
        <v>4</v>
      </c>
      <c r="B3092" s="3" t="s">
        <v>3127</v>
      </c>
      <c r="C3092" s="4">
        <v>21.142933217403101</v>
      </c>
      <c r="K3092" s="8">
        <v>35781</v>
      </c>
      <c r="L3092">
        <v>983.63</v>
      </c>
      <c r="M3092">
        <v>643.2047</v>
      </c>
      <c r="N3092" s="9">
        <f t="shared" si="164"/>
        <v>0.17583140076983761</v>
      </c>
      <c r="O3092" s="9">
        <f t="shared" si="165"/>
        <v>-0.23111303703349506</v>
      </c>
    </row>
    <row r="3093" spans="1:15" ht="13.5">
      <c r="A3093">
        <f t="shared" si="166"/>
        <v>5</v>
      </c>
      <c r="B3093" s="3" t="s">
        <v>3128</v>
      </c>
      <c r="C3093" s="4">
        <v>19.8171557940247</v>
      </c>
      <c r="K3093" s="8">
        <v>35782</v>
      </c>
      <c r="L3093">
        <v>966.77</v>
      </c>
      <c r="M3093">
        <v>642.01739999999995</v>
      </c>
      <c r="N3093" s="9">
        <f t="shared" si="164"/>
        <v>0.14582864186410349</v>
      </c>
      <c r="O3093" s="9">
        <f t="shared" si="165"/>
        <v>-0.2390724520877533</v>
      </c>
    </row>
    <row r="3094" spans="1:15" ht="13.5">
      <c r="A3094">
        <f t="shared" si="166"/>
        <v>6</v>
      </c>
      <c r="B3094" s="3" t="s">
        <v>3129</v>
      </c>
      <c r="C3094" s="4">
        <v>19.7361708832712</v>
      </c>
      <c r="K3094" s="8">
        <v>35783</v>
      </c>
      <c r="L3094">
        <v>969.9</v>
      </c>
      <c r="M3094">
        <v>639.76689999999996</v>
      </c>
      <c r="N3094" s="9">
        <f t="shared" si="164"/>
        <v>0.16287992326599121</v>
      </c>
      <c r="O3094" s="9">
        <f t="shared" si="165"/>
        <v>-0.23293939212277437</v>
      </c>
    </row>
    <row r="3095" spans="1:15" ht="13.5">
      <c r="A3095">
        <f t="shared" si="166"/>
        <v>7</v>
      </c>
      <c r="B3095" s="3" t="s">
        <v>3130</v>
      </c>
      <c r="C3095" s="4">
        <v>19.7361708832712</v>
      </c>
      <c r="K3095" s="8">
        <v>35786</v>
      </c>
      <c r="L3095">
        <v>975.67</v>
      </c>
      <c r="M3095">
        <v>642.00459999999998</v>
      </c>
      <c r="N3095" s="9">
        <f t="shared" si="164"/>
        <v>0.18293141284448167</v>
      </c>
      <c r="O3095" s="9">
        <f t="shared" si="165"/>
        <v>-0.22161447156245828</v>
      </c>
    </row>
    <row r="3096" spans="1:15" ht="13.5">
      <c r="A3096">
        <f t="shared" si="166"/>
        <v>1</v>
      </c>
      <c r="B3096" s="3" t="s">
        <v>3131</v>
      </c>
      <c r="C3096" s="4">
        <v>19.5297558669727</v>
      </c>
      <c r="K3096" s="8">
        <v>35787</v>
      </c>
      <c r="L3096">
        <v>949.57</v>
      </c>
      <c r="M3096">
        <v>648.26760000000002</v>
      </c>
      <c r="N3096" s="9">
        <f t="shared" si="164"/>
        <v>0.13666507062485045</v>
      </c>
      <c r="O3096" s="9">
        <f t="shared" si="165"/>
        <v>-0.22400335168781416</v>
      </c>
    </row>
    <row r="3097" spans="1:15" ht="13.5">
      <c r="A3097">
        <f t="shared" si="166"/>
        <v>2</v>
      </c>
      <c r="B3097" s="3" t="s">
        <v>3132</v>
      </c>
      <c r="C3097" s="4">
        <v>18.6836182989516</v>
      </c>
      <c r="K3097" s="8">
        <v>35788</v>
      </c>
      <c r="L3097">
        <v>938.99</v>
      </c>
      <c r="M3097">
        <v>647.21370000000002</v>
      </c>
      <c r="N3097" s="9">
        <f t="shared" si="164"/>
        <v>0.11389356805618167</v>
      </c>
      <c r="O3097" s="9">
        <f t="shared" si="165"/>
        <v>-0.23223125103798425</v>
      </c>
    </row>
    <row r="3098" spans="1:15" ht="13.5">
      <c r="A3098">
        <f t="shared" si="166"/>
        <v>3</v>
      </c>
      <c r="B3098" s="3" t="s">
        <v>3133</v>
      </c>
      <c r="C3098" s="4">
        <v>18.4341865856928</v>
      </c>
      <c r="K3098" s="8">
        <v>35790</v>
      </c>
      <c r="L3098">
        <v>954.07</v>
      </c>
      <c r="M3098">
        <v>647.59259999999995</v>
      </c>
      <c r="N3098" s="9">
        <f t="shared" si="164"/>
        <v>0.1419696933425898</v>
      </c>
      <c r="O3098" s="9">
        <f t="shared" si="165"/>
        <v>-0.2248670193665766</v>
      </c>
    </row>
    <row r="3099" spans="1:15" ht="13.5">
      <c r="A3099">
        <f t="shared" si="166"/>
        <v>4</v>
      </c>
      <c r="B3099" s="3" t="s">
        <v>3134</v>
      </c>
      <c r="C3099" s="4">
        <v>20.789018621139402</v>
      </c>
      <c r="K3099" s="8">
        <v>35793</v>
      </c>
      <c r="L3099">
        <v>978.53</v>
      </c>
      <c r="M3099">
        <v>653.60109999999997</v>
      </c>
      <c r="N3099" s="9">
        <f t="shared" si="164"/>
        <v>0.18395866858643184</v>
      </c>
      <c r="O3099" s="9">
        <f t="shared" si="165"/>
        <v>-0.20918450313978398</v>
      </c>
    </row>
    <row r="3100" spans="1:15" ht="13.5">
      <c r="A3100">
        <f t="shared" si="166"/>
        <v>5</v>
      </c>
      <c r="B3100" s="3" t="s">
        <v>3135</v>
      </c>
      <c r="C3100" s="4">
        <v>25.033400089155599</v>
      </c>
      <c r="K3100" s="8">
        <v>35794</v>
      </c>
      <c r="L3100">
        <v>998.46</v>
      </c>
      <c r="M3100">
        <v>654.77359999999999</v>
      </c>
      <c r="N3100" s="9">
        <f t="shared" si="164"/>
        <v>0.21561799941560333</v>
      </c>
      <c r="O3100" s="9">
        <f t="shared" si="165"/>
        <v>-0.20281776565695919</v>
      </c>
    </row>
    <row r="3101" spans="1:15" ht="13.5">
      <c r="A3101">
        <f t="shared" si="166"/>
        <v>6</v>
      </c>
      <c r="B3101" s="3" t="s">
        <v>3136</v>
      </c>
      <c r="C3101" s="4">
        <v>22.5777909392053</v>
      </c>
      <c r="K3101" s="8">
        <v>35795</v>
      </c>
      <c r="L3101">
        <v>990.83</v>
      </c>
      <c r="M3101">
        <v>654.41200000000003</v>
      </c>
      <c r="N3101" s="9">
        <f t="shared" si="164"/>
        <v>0.21484796468857281</v>
      </c>
      <c r="O3101" s="9">
        <f t="shared" si="165"/>
        <v>-0.19763119176066701</v>
      </c>
    </row>
    <row r="3102" spans="1:15" ht="13.5">
      <c r="A3102">
        <f t="shared" si="166"/>
        <v>7</v>
      </c>
      <c r="B3102" s="3" t="s">
        <v>3137</v>
      </c>
      <c r="C3102" s="4">
        <v>22.5777909392053</v>
      </c>
      <c r="K3102" s="8">
        <v>35797</v>
      </c>
      <c r="L3102">
        <v>1008.23</v>
      </c>
      <c r="M3102">
        <v>630.47429999999997</v>
      </c>
      <c r="N3102" s="9">
        <f t="shared" si="164"/>
        <v>0.18871216855111594</v>
      </c>
      <c r="O3102" s="9">
        <f t="shared" si="165"/>
        <v>-0.25666517325536153</v>
      </c>
    </row>
    <row r="3103" spans="1:15" ht="13.5">
      <c r="A3103">
        <f t="shared" si="166"/>
        <v>1</v>
      </c>
      <c r="B3103" s="3" t="s">
        <v>3138</v>
      </c>
      <c r="C3103" s="4">
        <v>23.282702786088102</v>
      </c>
      <c r="K3103" s="8">
        <v>35800</v>
      </c>
      <c r="L3103">
        <v>1017.42</v>
      </c>
      <c r="M3103">
        <v>635.00429999999994</v>
      </c>
      <c r="N3103" s="9">
        <f t="shared" si="164"/>
        <v>0.1924055083504248</v>
      </c>
      <c r="O3103" s="9">
        <f t="shared" si="165"/>
        <v>-0.25578165836507483</v>
      </c>
    </row>
    <row r="3104" spans="1:15" ht="13.5">
      <c r="A3104">
        <f t="shared" si="166"/>
        <v>2</v>
      </c>
      <c r="B3104" s="3" t="s">
        <v>3139</v>
      </c>
      <c r="C3104" s="4">
        <v>23.3990225146201</v>
      </c>
      <c r="K3104" s="8">
        <v>35801</v>
      </c>
      <c r="L3104">
        <v>1006.29</v>
      </c>
      <c r="M3104">
        <v>625.4366</v>
      </c>
      <c r="N3104" s="9">
        <f t="shared" si="164"/>
        <v>0.16394656179515366</v>
      </c>
      <c r="O3104" s="9">
        <f t="shared" si="165"/>
        <v>-0.27657555953964486</v>
      </c>
    </row>
    <row r="3105" spans="1:15" ht="13.5">
      <c r="A3105">
        <f t="shared" si="166"/>
        <v>3</v>
      </c>
      <c r="B3105" s="3" t="s">
        <v>3140</v>
      </c>
      <c r="C3105" s="4">
        <v>22.687768287203099</v>
      </c>
      <c r="K3105" s="8">
        <v>35802</v>
      </c>
      <c r="L3105">
        <v>991.19</v>
      </c>
      <c r="M3105">
        <v>624.00990000000002</v>
      </c>
      <c r="N3105" s="9">
        <f t="shared" si="164"/>
        <v>0.16188209919234775</v>
      </c>
      <c r="O3105" s="9">
        <f t="shared" si="165"/>
        <v>-0.26852981514259922</v>
      </c>
    </row>
    <row r="3106" spans="1:15" ht="13.5">
      <c r="A3106">
        <f t="shared" si="166"/>
        <v>4</v>
      </c>
      <c r="B3106" s="3" t="s">
        <v>3141</v>
      </c>
      <c r="C3106" s="4">
        <v>23.238634148730199</v>
      </c>
      <c r="K3106" s="8">
        <v>35803</v>
      </c>
      <c r="L3106">
        <v>994.55</v>
      </c>
      <c r="M3106">
        <v>626.53920000000005</v>
      </c>
      <c r="N3106" s="9">
        <f t="shared" si="164"/>
        <v>0.16056946146216222</v>
      </c>
      <c r="O3106" s="9">
        <f t="shared" si="165"/>
        <v>-0.26887309644670043</v>
      </c>
    </row>
    <row r="3107" spans="1:15" ht="13.5">
      <c r="A3107">
        <f t="shared" si="166"/>
        <v>5</v>
      </c>
      <c r="B3107" s="3" t="s">
        <v>3142</v>
      </c>
      <c r="C3107" s="4">
        <v>22.760426317089699</v>
      </c>
      <c r="K3107" s="8">
        <v>35804</v>
      </c>
      <c r="L3107">
        <v>956.19</v>
      </c>
      <c r="M3107">
        <v>620.25429999999994</v>
      </c>
      <c r="N3107" s="9">
        <f t="shared" si="164"/>
        <v>0.10468125418794338</v>
      </c>
      <c r="O3107" s="9">
        <f t="shared" si="165"/>
        <v>-0.28342348483098045</v>
      </c>
    </row>
    <row r="3108" spans="1:15" ht="13.5">
      <c r="A3108">
        <f t="shared" si="166"/>
        <v>6</v>
      </c>
      <c r="B3108" s="3" t="s">
        <v>3143</v>
      </c>
      <c r="C3108" s="4">
        <v>22.909087278480101</v>
      </c>
      <c r="K3108" s="8">
        <v>35807</v>
      </c>
      <c r="L3108">
        <v>971.17</v>
      </c>
      <c r="M3108">
        <v>619.08590000000004</v>
      </c>
      <c r="N3108" s="9">
        <f t="shared" si="164"/>
        <v>0.12354520002776548</v>
      </c>
      <c r="O3108" s="9">
        <f t="shared" si="165"/>
        <v>-0.28378039751035422</v>
      </c>
    </row>
    <row r="3109" spans="1:15" ht="13.5">
      <c r="A3109">
        <f t="shared" si="166"/>
        <v>7</v>
      </c>
      <c r="B3109" s="3" t="s">
        <v>3144</v>
      </c>
      <c r="C3109" s="4">
        <v>22.909087278480101</v>
      </c>
      <c r="K3109" s="8">
        <v>35808</v>
      </c>
      <c r="L3109">
        <v>995.05</v>
      </c>
      <c r="M3109">
        <v>623.41290000000004</v>
      </c>
      <c r="N3109" s="9">
        <f t="shared" si="164"/>
        <v>0.12896820894506345</v>
      </c>
      <c r="O3109" s="9">
        <f t="shared" si="165"/>
        <v>-0.29268544782046335</v>
      </c>
    </row>
    <row r="3110" spans="1:15" ht="13.5">
      <c r="A3110">
        <f t="shared" si="166"/>
        <v>1</v>
      </c>
      <c r="B3110" s="3" t="s">
        <v>3145</v>
      </c>
      <c r="C3110" s="4">
        <v>24.113694687643399</v>
      </c>
      <c r="K3110" s="8">
        <v>35809</v>
      </c>
      <c r="L3110">
        <v>996.37</v>
      </c>
      <c r="M3110">
        <v>621.17970000000003</v>
      </c>
      <c r="N3110" s="9">
        <f t="shared" si="164"/>
        <v>0.15281907693019714</v>
      </c>
      <c r="O3110" s="9">
        <f t="shared" si="165"/>
        <v>-0.28128324983512476</v>
      </c>
    </row>
    <row r="3111" spans="1:15" ht="13.5">
      <c r="A3111">
        <f t="shared" si="166"/>
        <v>2</v>
      </c>
      <c r="B3111" s="3" t="s">
        <v>3146</v>
      </c>
      <c r="C3111" s="4">
        <v>22.804023943144301</v>
      </c>
      <c r="K3111" s="8">
        <v>35810</v>
      </c>
      <c r="L3111">
        <v>995.58</v>
      </c>
      <c r="M3111">
        <v>621.17970000000003</v>
      </c>
      <c r="N3111" s="9">
        <f t="shared" si="164"/>
        <v>0.13958998660760291</v>
      </c>
      <c r="O3111" s="9">
        <f t="shared" si="165"/>
        <v>-0.28896706843858377</v>
      </c>
    </row>
    <row r="3112" spans="1:15" ht="13.5">
      <c r="A3112">
        <f t="shared" si="166"/>
        <v>3</v>
      </c>
      <c r="B3112" s="3" t="s">
        <v>3147</v>
      </c>
      <c r="C3112" s="4">
        <v>21.872975302593701</v>
      </c>
      <c r="K3112" s="8">
        <v>35811</v>
      </c>
      <c r="L3112">
        <v>1005.87</v>
      </c>
      <c r="M3112">
        <v>619.03210000000001</v>
      </c>
      <c r="N3112" s="9">
        <f t="shared" si="164"/>
        <v>0.13858326541700627</v>
      </c>
      <c r="O3112" s="9">
        <f t="shared" si="165"/>
        <v>-0.29929355700443727</v>
      </c>
    </row>
    <row r="3113" spans="1:15" ht="13.5">
      <c r="A3113">
        <f t="shared" si="166"/>
        <v>4</v>
      </c>
      <c r="B3113" s="3" t="s">
        <v>3148</v>
      </c>
      <c r="C3113" s="4">
        <v>23.052604147182201</v>
      </c>
      <c r="K3113" s="8">
        <v>35815</v>
      </c>
      <c r="L3113">
        <v>1026.8800000000001</v>
      </c>
      <c r="M3113">
        <v>629.46429999999998</v>
      </c>
      <c r="N3113" s="9">
        <f t="shared" si="164"/>
        <v>0.14125675165040352</v>
      </c>
      <c r="O3113" s="9">
        <f t="shared" si="165"/>
        <v>-0.30042421480806425</v>
      </c>
    </row>
    <row r="3114" spans="1:15" ht="13.5">
      <c r="A3114">
        <f t="shared" si="166"/>
        <v>5</v>
      </c>
      <c r="B3114" s="3" t="s">
        <v>3149</v>
      </c>
      <c r="C3114" s="4">
        <v>20.9651962193009</v>
      </c>
      <c r="K3114" s="8">
        <v>35816</v>
      </c>
      <c r="L3114">
        <v>1026.52</v>
      </c>
      <c r="M3114">
        <v>628.88019999999995</v>
      </c>
      <c r="N3114" s="9">
        <f t="shared" si="164"/>
        <v>0.12343909032208633</v>
      </c>
      <c r="O3114" s="9">
        <f t="shared" si="165"/>
        <v>-0.31174395061998628</v>
      </c>
    </row>
    <row r="3115" spans="1:15" ht="13.5">
      <c r="A3115">
        <f t="shared" si="166"/>
        <v>6</v>
      </c>
      <c r="B3115" s="3" t="s">
        <v>3150</v>
      </c>
      <c r="C3115" s="4">
        <v>19.927639459662799</v>
      </c>
      <c r="K3115" s="8">
        <v>35817</v>
      </c>
      <c r="L3115">
        <v>1020.63</v>
      </c>
      <c r="M3115">
        <v>627.45569999999998</v>
      </c>
      <c r="N3115" s="9">
        <f t="shared" si="164"/>
        <v>0.10276385167257329</v>
      </c>
      <c r="O3115" s="9">
        <f t="shared" si="165"/>
        <v>-0.32205063099662889</v>
      </c>
    </row>
    <row r="3116" spans="1:15" ht="13.5">
      <c r="A3116">
        <f t="shared" si="166"/>
        <v>7</v>
      </c>
      <c r="B3116" s="3" t="s">
        <v>3151</v>
      </c>
      <c r="C3116" s="4">
        <v>19.927639459662799</v>
      </c>
      <c r="K3116" s="8">
        <v>35818</v>
      </c>
      <c r="L3116">
        <v>1024.47</v>
      </c>
      <c r="M3116">
        <v>623.08140000000003</v>
      </c>
      <c r="N3116" s="9">
        <f t="shared" si="164"/>
        <v>0.12241163967833124</v>
      </c>
      <c r="O3116" s="9">
        <f t="shared" si="165"/>
        <v>-0.31735061463286363</v>
      </c>
    </row>
    <row r="3117" spans="1:15" ht="13.5">
      <c r="A3117">
        <f t="shared" si="166"/>
        <v>1</v>
      </c>
      <c r="B3117" s="3" t="s">
        <v>3152</v>
      </c>
      <c r="C3117" s="4">
        <v>19.719029957989999</v>
      </c>
      <c r="K3117" s="8">
        <v>35821</v>
      </c>
      <c r="L3117">
        <v>1016.4</v>
      </c>
      <c r="M3117">
        <v>625.88</v>
      </c>
      <c r="N3117" s="9">
        <f t="shared" si="164"/>
        <v>0.13138239255540585</v>
      </c>
      <c r="O3117" s="9">
        <f t="shared" si="165"/>
        <v>-0.30331600565468575</v>
      </c>
    </row>
    <row r="3118" spans="1:15" ht="13.5">
      <c r="A3118">
        <f t="shared" si="166"/>
        <v>2</v>
      </c>
      <c r="B3118" s="3" t="s">
        <v>3153</v>
      </c>
      <c r="C3118" s="4">
        <v>16.882954115691099</v>
      </c>
      <c r="K3118" s="8">
        <v>35822</v>
      </c>
      <c r="L3118">
        <v>1035.76</v>
      </c>
      <c r="M3118">
        <v>624.60850000000005</v>
      </c>
      <c r="N3118" s="9">
        <f t="shared" si="164"/>
        <v>0.16401069879301433</v>
      </c>
      <c r="O3118" s="9">
        <f t="shared" si="165"/>
        <v>-0.2980507293609943</v>
      </c>
    </row>
    <row r="3119" spans="1:15" ht="13.5">
      <c r="A3119">
        <f t="shared" si="166"/>
        <v>3</v>
      </c>
      <c r="B3119" s="3" t="s">
        <v>3154</v>
      </c>
      <c r="C3119" s="4">
        <v>16.408325593786898</v>
      </c>
      <c r="K3119" s="8">
        <v>35823</v>
      </c>
      <c r="L3119">
        <v>1063.2</v>
      </c>
      <c r="M3119">
        <v>624.21950000000004</v>
      </c>
      <c r="N3119" s="9">
        <f t="shared" si="164"/>
        <v>0.19354730071060522</v>
      </c>
      <c r="O3119" s="9">
        <f t="shared" si="165"/>
        <v>-0.29925178773897321</v>
      </c>
    </row>
    <row r="3120" spans="1:15" ht="13.5">
      <c r="A3120">
        <f t="shared" si="166"/>
        <v>4</v>
      </c>
      <c r="B3120" s="3" t="s">
        <v>3155</v>
      </c>
      <c r="C3120" s="4">
        <v>18.771098920797002</v>
      </c>
      <c r="K3120" s="8">
        <v>35824</v>
      </c>
      <c r="L3120">
        <v>1069</v>
      </c>
      <c r="M3120">
        <v>623.89589999999998</v>
      </c>
      <c r="N3120" s="9">
        <f t="shared" si="164"/>
        <v>0.19781278712771444</v>
      </c>
      <c r="O3120" s="9">
        <f t="shared" si="165"/>
        <v>-0.30092564372632957</v>
      </c>
    </row>
    <row r="3121" spans="1:15" ht="13.5">
      <c r="A3121">
        <f t="shared" si="166"/>
        <v>5</v>
      </c>
      <c r="B3121" s="3" t="s">
        <v>3156</v>
      </c>
      <c r="C3121" s="4">
        <v>18.230141611178599</v>
      </c>
      <c r="K3121" s="8">
        <v>35825</v>
      </c>
      <c r="L3121">
        <v>1071.1300000000001</v>
      </c>
      <c r="M3121">
        <v>630.27229999999997</v>
      </c>
      <c r="N3121" s="9">
        <f t="shared" si="164"/>
        <v>0.1748582334294897</v>
      </c>
      <c r="O3121" s="9">
        <f t="shared" si="165"/>
        <v>-0.30869212797929169</v>
      </c>
    </row>
    <row r="3122" spans="1:15" ht="13.5">
      <c r="A3122">
        <f t="shared" si="166"/>
        <v>6</v>
      </c>
      <c r="B3122" s="3" t="s">
        <v>3157</v>
      </c>
      <c r="C3122" s="4">
        <v>18.787819397829299</v>
      </c>
      <c r="K3122" s="8">
        <v>35828</v>
      </c>
      <c r="L3122">
        <v>1100.99</v>
      </c>
      <c r="M3122">
        <v>635.0992</v>
      </c>
      <c r="N3122" s="9">
        <f t="shared" si="164"/>
        <v>0.19471542509901796</v>
      </c>
      <c r="O3122" s="9">
        <f t="shared" si="165"/>
        <v>-0.31083587434214088</v>
      </c>
    </row>
    <row r="3123" spans="1:15" ht="13.5">
      <c r="A3123">
        <f t="shared" si="166"/>
        <v>7</v>
      </c>
      <c r="B3123" s="3" t="s">
        <v>3158</v>
      </c>
      <c r="C3123" s="4">
        <v>18.787819397829299</v>
      </c>
      <c r="K3123" s="8">
        <v>35829</v>
      </c>
      <c r="L3123">
        <v>1111.26</v>
      </c>
      <c r="M3123">
        <v>635.11080000000004</v>
      </c>
      <c r="N3123" s="9">
        <f t="shared" si="164"/>
        <v>0.21050968943693427</v>
      </c>
      <c r="O3123" s="9">
        <f t="shared" si="165"/>
        <v>-0.3081657062559231</v>
      </c>
    </row>
    <row r="3124" spans="1:15" ht="13.5">
      <c r="A3124">
        <f t="shared" si="166"/>
        <v>1</v>
      </c>
      <c r="B3124" s="3" t="s">
        <v>3159</v>
      </c>
      <c r="C3124" s="4">
        <v>21.3393272740634</v>
      </c>
      <c r="K3124" s="8">
        <v>35830</v>
      </c>
      <c r="L3124">
        <v>1124.44</v>
      </c>
      <c r="M3124">
        <v>632.35450000000003</v>
      </c>
      <c r="N3124" s="9">
        <f t="shared" si="164"/>
        <v>0.22715267925351967</v>
      </c>
      <c r="O3124" s="9">
        <f t="shared" si="165"/>
        <v>-0.3098826803448651</v>
      </c>
    </row>
    <row r="3125" spans="1:15" ht="13.5">
      <c r="A3125">
        <f t="shared" si="166"/>
        <v>2</v>
      </c>
      <c r="B3125" s="3" t="s">
        <v>3160</v>
      </c>
      <c r="C3125" s="4">
        <v>20.682494831562799</v>
      </c>
      <c r="K3125" s="8">
        <v>35831</v>
      </c>
      <c r="L3125">
        <v>1114.8599999999999</v>
      </c>
      <c r="M3125">
        <v>633.57929999999999</v>
      </c>
      <c r="N3125" s="9">
        <f t="shared" si="164"/>
        <v>0.25633599657422312</v>
      </c>
      <c r="O3125" s="9">
        <f t="shared" si="165"/>
        <v>-0.28601933760804155</v>
      </c>
    </row>
    <row r="3126" spans="1:15" ht="13.5">
      <c r="A3126">
        <f t="shared" si="166"/>
        <v>3</v>
      </c>
      <c r="B3126" s="3" t="s">
        <v>3161</v>
      </c>
      <c r="C3126" s="4">
        <v>18.460468552777598</v>
      </c>
      <c r="K3126" s="8">
        <v>35832</v>
      </c>
      <c r="L3126">
        <v>1134.32</v>
      </c>
      <c r="M3126">
        <v>632.00030000000004</v>
      </c>
      <c r="N3126" s="9">
        <f t="shared" si="164"/>
        <v>0.28096485680729955</v>
      </c>
      <c r="O3126" s="9">
        <f t="shared" si="165"/>
        <v>-0.28629471948685514</v>
      </c>
    </row>
    <row r="3127" spans="1:15" ht="13.5">
      <c r="A3127">
        <f t="shared" si="166"/>
        <v>4</v>
      </c>
      <c r="B3127" s="3" t="s">
        <v>3162</v>
      </c>
      <c r="C3127" s="4">
        <v>18.4468316162212</v>
      </c>
      <c r="K3127" s="8">
        <v>35835</v>
      </c>
      <c r="L3127">
        <v>1122.72</v>
      </c>
      <c r="M3127">
        <v>639.48299999999995</v>
      </c>
      <c r="N3127" s="9">
        <f t="shared" si="164"/>
        <v>0.24768847795163573</v>
      </c>
      <c r="O3127" s="9">
        <f t="shared" si="165"/>
        <v>-0.28933699324324336</v>
      </c>
    </row>
    <row r="3128" spans="1:15" ht="13.5">
      <c r="A3128">
        <f t="shared" si="166"/>
        <v>5</v>
      </c>
      <c r="B3128" s="3" t="s">
        <v>3163</v>
      </c>
      <c r="C3128" s="4">
        <v>17.187966488394999</v>
      </c>
      <c r="K3128" s="8">
        <v>35836</v>
      </c>
      <c r="L3128">
        <v>1139.79</v>
      </c>
      <c r="M3128">
        <v>655.64880000000005</v>
      </c>
      <c r="N3128" s="9">
        <f t="shared" si="164"/>
        <v>0.30700869206247283</v>
      </c>
      <c r="O3128" s="9">
        <f t="shared" si="165"/>
        <v>-0.24816090635965404</v>
      </c>
    </row>
    <row r="3129" spans="1:15" ht="13.5">
      <c r="A3129">
        <f t="shared" si="166"/>
        <v>6</v>
      </c>
      <c r="B3129" s="3" t="s">
        <v>3164</v>
      </c>
      <c r="C3129" s="4">
        <v>16.90540777803</v>
      </c>
      <c r="K3129" s="8">
        <v>35837</v>
      </c>
      <c r="L3129">
        <v>1138.81</v>
      </c>
      <c r="M3129">
        <v>660.20669999999996</v>
      </c>
      <c r="N3129" s="9">
        <f t="shared" si="164"/>
        <v>0.3064092416055797</v>
      </c>
      <c r="O3129" s="9">
        <f t="shared" si="165"/>
        <v>-0.24263034724851162</v>
      </c>
    </row>
    <row r="3130" spans="1:15" ht="13.5">
      <c r="A3130">
        <f t="shared" si="166"/>
        <v>7</v>
      </c>
      <c r="B3130" s="3" t="s">
        <v>3165</v>
      </c>
      <c r="C3130" s="4">
        <v>16.90540777803</v>
      </c>
      <c r="K3130" s="8">
        <v>35838</v>
      </c>
      <c r="L3130">
        <v>1144.8</v>
      </c>
      <c r="M3130">
        <v>660.20669999999996</v>
      </c>
      <c r="N3130" s="9">
        <f t="shared" si="164"/>
        <v>0.27129372570793997</v>
      </c>
      <c r="O3130" s="9">
        <f t="shared" si="165"/>
        <v>-0.2668443087173793</v>
      </c>
    </row>
    <row r="3131" spans="1:15" ht="13.5">
      <c r="A3131">
        <f t="shared" si="166"/>
        <v>1</v>
      </c>
      <c r="B3131" s="3" t="s">
        <v>3166</v>
      </c>
      <c r="C3131" s="4">
        <v>19.3820155001704</v>
      </c>
      <c r="K3131" s="8">
        <v>35839</v>
      </c>
      <c r="L3131">
        <v>1136.69</v>
      </c>
      <c r="M3131">
        <v>669.35850000000005</v>
      </c>
      <c r="N3131" s="9">
        <f t="shared" si="164"/>
        <v>0.25249575776274336</v>
      </c>
      <c r="O3131" s="9">
        <f t="shared" si="165"/>
        <v>-0.26244738523921807</v>
      </c>
    </row>
    <row r="3132" spans="1:15" ht="13.5">
      <c r="A3132">
        <f t="shared" si="166"/>
        <v>2</v>
      </c>
      <c r="B3132" s="3" t="s">
        <v>3167</v>
      </c>
      <c r="C3132" s="4">
        <v>19.234049315196401</v>
      </c>
      <c r="K3132" s="8">
        <v>35843</v>
      </c>
      <c r="L3132">
        <v>1128.6300000000001</v>
      </c>
      <c r="M3132">
        <v>672.20960000000002</v>
      </c>
      <c r="N3132" s="9">
        <f t="shared" si="164"/>
        <v>0.25415874920825443</v>
      </c>
      <c r="O3132" s="9">
        <f t="shared" si="165"/>
        <v>-0.25302574701914626</v>
      </c>
    </row>
    <row r="3133" spans="1:15" ht="13.5">
      <c r="A3133">
        <f t="shared" si="166"/>
        <v>3</v>
      </c>
      <c r="B3133" s="3" t="s">
        <v>3168</v>
      </c>
      <c r="C3133" s="4">
        <v>21.316494035660099</v>
      </c>
      <c r="K3133" s="8">
        <v>35844</v>
      </c>
      <c r="L3133">
        <v>1140.74</v>
      </c>
      <c r="M3133">
        <v>686.56989999999996</v>
      </c>
      <c r="N3133" s="9">
        <f t="shared" si="164"/>
        <v>0.27097701469588764</v>
      </c>
      <c r="O3133" s="9">
        <f t="shared" si="165"/>
        <v>-0.23504517954831594</v>
      </c>
    </row>
    <row r="3134" spans="1:15" ht="13.5">
      <c r="A3134">
        <f t="shared" si="166"/>
        <v>4</v>
      </c>
      <c r="B3134" s="3" t="s">
        <v>3169</v>
      </c>
      <c r="C3134" s="4">
        <v>23.762232518763099</v>
      </c>
      <c r="K3134" s="8">
        <v>35845</v>
      </c>
      <c r="L3134">
        <v>1156.75</v>
      </c>
      <c r="M3134">
        <v>689.79589999999996</v>
      </c>
      <c r="N3134" s="9">
        <f t="shared" si="164"/>
        <v>0.2886425667019441</v>
      </c>
      <c r="O3134" s="9">
        <f t="shared" si="165"/>
        <v>-0.23155361220965853</v>
      </c>
    </row>
    <row r="3135" spans="1:15" ht="13.5">
      <c r="A3135">
        <f t="shared" si="166"/>
        <v>5</v>
      </c>
      <c r="B3135" s="3" t="s">
        <v>3170</v>
      </c>
      <c r="C3135" s="4">
        <v>23.154517228097301</v>
      </c>
      <c r="K3135" s="8">
        <v>35846</v>
      </c>
      <c r="L3135">
        <v>1159.73</v>
      </c>
      <c r="M3135">
        <v>689.79589999999996</v>
      </c>
      <c r="N3135" s="9">
        <f t="shared" si="164"/>
        <v>0.31745580951515429</v>
      </c>
      <c r="O3135" s="9">
        <f t="shared" si="165"/>
        <v>-0.21639035306947796</v>
      </c>
    </row>
    <row r="3136" spans="1:15" ht="13.5">
      <c r="A3136">
        <f t="shared" si="166"/>
        <v>6</v>
      </c>
      <c r="B3136" s="3" t="s">
        <v>3171</v>
      </c>
      <c r="C3136" s="4">
        <v>23.154517228097301</v>
      </c>
      <c r="K3136" s="8">
        <v>35849</v>
      </c>
      <c r="L3136">
        <v>1185.53</v>
      </c>
      <c r="M3136">
        <v>690.09169999999995</v>
      </c>
      <c r="N3136" s="9">
        <f t="shared" ref="N3136:N3199" si="167">L3136 / INDEX(L:L, MAX(ROW(L3136) - 252, 3)) - 1</f>
        <v>0.3716966723746935</v>
      </c>
      <c r="O3136" s="9">
        <f t="shared" ref="O3136:O3199" si="168">M3136 / INDEX(L:L, MAX(ROW(M3136) - 252, 3)) - 1</f>
        <v>-0.20154151432406164</v>
      </c>
    </row>
    <row r="3137" spans="1:15" ht="13.5">
      <c r="A3137">
        <f t="shared" si="166"/>
        <v>7</v>
      </c>
      <c r="B3137" s="3" t="s">
        <v>3172</v>
      </c>
      <c r="C3137" s="4">
        <v>23.154517228097301</v>
      </c>
      <c r="K3137" s="8">
        <v>35850</v>
      </c>
      <c r="L3137">
        <v>1172.4000000000001</v>
      </c>
      <c r="M3137">
        <v>693.54430000000002</v>
      </c>
      <c r="N3137" s="9">
        <f t="shared" si="167"/>
        <v>0.33187921750391935</v>
      </c>
      <c r="O3137" s="9">
        <f t="shared" si="168"/>
        <v>-0.21211426169540815</v>
      </c>
    </row>
    <row r="3138" spans="1:15" ht="13.5">
      <c r="A3138">
        <f t="shared" si="166"/>
        <v>1</v>
      </c>
      <c r="B3138" s="3" t="s">
        <v>3173</v>
      </c>
      <c r="C3138" s="4">
        <v>24.095836052863799</v>
      </c>
      <c r="K3138" s="8">
        <v>35851</v>
      </c>
      <c r="L3138">
        <v>1200.3900000000001</v>
      </c>
      <c r="M3138">
        <v>691.54830000000004</v>
      </c>
      <c r="N3138" s="9">
        <f t="shared" si="167"/>
        <v>0.36092467461793132</v>
      </c>
      <c r="O3138" s="9">
        <f t="shared" si="168"/>
        <v>-0.21596718969661233</v>
      </c>
    </row>
    <row r="3139" spans="1:15" ht="13.5">
      <c r="A3139">
        <f t="shared" ref="A3139:A3202" si="169">WEEKDAY(B3139,2)</f>
        <v>2</v>
      </c>
      <c r="B3139" s="3" t="s">
        <v>3174</v>
      </c>
      <c r="C3139" s="4">
        <v>23.397153131880302</v>
      </c>
      <c r="K3139" s="8">
        <v>35852</v>
      </c>
      <c r="L3139">
        <v>1206.97</v>
      </c>
      <c r="M3139">
        <v>690.65</v>
      </c>
      <c r="N3139" s="9">
        <f t="shared" si="167"/>
        <v>0.37040443263619238</v>
      </c>
      <c r="O3139" s="9">
        <f t="shared" si="168"/>
        <v>-0.21582987033630818</v>
      </c>
    </row>
    <row r="3140" spans="1:15" ht="13.5">
      <c r="A3140">
        <f t="shared" si="169"/>
        <v>3</v>
      </c>
      <c r="B3140" s="3" t="s">
        <v>3175</v>
      </c>
      <c r="C3140" s="4">
        <v>20.785371504933799</v>
      </c>
      <c r="K3140" s="8">
        <v>35853</v>
      </c>
      <c r="L3140">
        <v>1194.1300000000001</v>
      </c>
      <c r="M3140">
        <v>691.80830000000003</v>
      </c>
      <c r="N3140" s="9">
        <f t="shared" si="167"/>
        <v>0.40720969148459796</v>
      </c>
      <c r="O3140" s="9">
        <f t="shared" si="168"/>
        <v>-0.18474592849230476</v>
      </c>
    </row>
    <row r="3141" spans="1:15" ht="13.5">
      <c r="A3141">
        <f t="shared" si="169"/>
        <v>4</v>
      </c>
      <c r="B3141" s="3" t="s">
        <v>3176</v>
      </c>
      <c r="C3141" s="4">
        <v>19.893913709192098</v>
      </c>
      <c r="K3141" s="8">
        <v>35856</v>
      </c>
      <c r="L3141">
        <v>1177.5899999999999</v>
      </c>
      <c r="M3141">
        <v>691.04070000000002</v>
      </c>
      <c r="N3141" s="9">
        <f t="shared" si="167"/>
        <v>0.38465065964301659</v>
      </c>
      <c r="O3141" s="9">
        <f t="shared" si="168"/>
        <v>-0.18745067375302782</v>
      </c>
    </row>
    <row r="3142" spans="1:15" ht="13.5">
      <c r="A3142">
        <f t="shared" si="169"/>
        <v>5</v>
      </c>
      <c r="B3142" s="3" t="s">
        <v>3177</v>
      </c>
      <c r="C3142" s="4">
        <v>20.744668637257401</v>
      </c>
      <c r="K3142" s="8">
        <v>35857</v>
      </c>
      <c r="L3142">
        <v>1175.72</v>
      </c>
      <c r="M3142">
        <v>686.88900000000001</v>
      </c>
      <c r="N3142" s="9">
        <f t="shared" si="167"/>
        <v>0.37337631997009613</v>
      </c>
      <c r="O3142" s="9">
        <f t="shared" si="168"/>
        <v>-0.19763456686291003</v>
      </c>
    </row>
    <row r="3143" spans="1:15" ht="13.5">
      <c r="A3143">
        <f t="shared" si="169"/>
        <v>6</v>
      </c>
      <c r="B3143" s="3" t="s">
        <v>3178</v>
      </c>
      <c r="C3143" s="4">
        <v>19.1788277350764</v>
      </c>
      <c r="K3143" s="8">
        <v>35858</v>
      </c>
      <c r="L3143">
        <v>1179.8699999999999</v>
      </c>
      <c r="M3143">
        <v>685.64710000000002</v>
      </c>
      <c r="N3143" s="9">
        <f t="shared" si="167"/>
        <v>0.36869518815832203</v>
      </c>
      <c r="O3143" s="9">
        <f t="shared" si="168"/>
        <v>-0.20462263932068114</v>
      </c>
    </row>
    <row r="3144" spans="1:15" ht="13.5">
      <c r="A3144">
        <f t="shared" si="169"/>
        <v>7</v>
      </c>
      <c r="B3144" s="3" t="s">
        <v>3179</v>
      </c>
      <c r="C3144" s="4">
        <v>19.1788277350764</v>
      </c>
      <c r="K3144" s="8">
        <v>35859</v>
      </c>
      <c r="L3144">
        <v>1126.83</v>
      </c>
      <c r="M3144">
        <v>695.76229999999998</v>
      </c>
      <c r="N3144" s="9">
        <f t="shared" si="167"/>
        <v>0.29213251229832449</v>
      </c>
      <c r="O3144" s="9">
        <f t="shared" si="168"/>
        <v>-0.20217149999426653</v>
      </c>
    </row>
    <row r="3145" spans="1:15" ht="13.5">
      <c r="A3145">
        <f t="shared" si="169"/>
        <v>1</v>
      </c>
      <c r="B3145" s="3" t="s">
        <v>3180</v>
      </c>
      <c r="C3145" s="4">
        <v>16.512448148030099</v>
      </c>
      <c r="K3145" s="8">
        <v>35860</v>
      </c>
      <c r="L3145">
        <v>1163.1099999999999</v>
      </c>
      <c r="M3145">
        <v>696.36030000000005</v>
      </c>
      <c r="N3145" s="9">
        <f t="shared" si="167"/>
        <v>0.36593815692123388</v>
      </c>
      <c r="O3145" s="9">
        <f t="shared" si="168"/>
        <v>-0.18220537633145817</v>
      </c>
    </row>
    <row r="3146" spans="1:15" ht="13.5">
      <c r="A3146">
        <f t="shared" si="169"/>
        <v>2</v>
      </c>
      <c r="B3146" s="3" t="s">
        <v>3181</v>
      </c>
      <c r="C3146" s="4">
        <v>17.922809109211801</v>
      </c>
      <c r="K3146" s="8">
        <v>35863</v>
      </c>
      <c r="L3146">
        <v>1128.3699999999999</v>
      </c>
      <c r="M3146">
        <v>692.14739999999995</v>
      </c>
      <c r="N3146" s="9">
        <f t="shared" si="167"/>
        <v>0.34165249753278704</v>
      </c>
      <c r="O3146" s="9">
        <f t="shared" si="168"/>
        <v>-0.17702412517983901</v>
      </c>
    </row>
    <row r="3147" spans="1:15" ht="13.5">
      <c r="A3147">
        <f t="shared" si="169"/>
        <v>3</v>
      </c>
      <c r="B3147" s="3" t="s">
        <v>3182</v>
      </c>
      <c r="C3147" s="4">
        <v>20.309470908513699</v>
      </c>
      <c r="K3147" s="8">
        <v>35864</v>
      </c>
      <c r="L3147">
        <v>1148.6099999999999</v>
      </c>
      <c r="M3147">
        <v>693.2645</v>
      </c>
      <c r="N3147" s="9">
        <f t="shared" si="167"/>
        <v>0.34365495297365567</v>
      </c>
      <c r="O3147" s="9">
        <f t="shared" si="168"/>
        <v>-0.18901256375462083</v>
      </c>
    </row>
    <row r="3148" spans="1:15" ht="13.5">
      <c r="A3148">
        <f t="shared" si="169"/>
        <v>4</v>
      </c>
      <c r="B3148" s="3" t="s">
        <v>3183</v>
      </c>
      <c r="C3148" s="4">
        <v>21.929128254538298</v>
      </c>
      <c r="K3148" s="8">
        <v>35865</v>
      </c>
      <c r="L3148">
        <v>1153.8699999999999</v>
      </c>
      <c r="M3148">
        <v>689.12670000000003</v>
      </c>
      <c r="N3148" s="9">
        <f t="shared" si="167"/>
        <v>0.35989393046552731</v>
      </c>
      <c r="O3148" s="9">
        <f t="shared" si="168"/>
        <v>-0.18782946375957565</v>
      </c>
    </row>
    <row r="3149" spans="1:15" ht="13.5">
      <c r="A3149">
        <f t="shared" si="169"/>
        <v>5</v>
      </c>
      <c r="B3149" s="3" t="s">
        <v>3184</v>
      </c>
      <c r="C3149" s="4">
        <v>22.9427100208251</v>
      </c>
      <c r="K3149" s="8">
        <v>35866</v>
      </c>
      <c r="L3149">
        <v>1163.27</v>
      </c>
      <c r="M3149">
        <v>682.9855</v>
      </c>
      <c r="N3149" s="9">
        <f t="shared" si="167"/>
        <v>0.38596721155220881</v>
      </c>
      <c r="O3149" s="9">
        <f t="shared" si="168"/>
        <v>-0.18626328456369445</v>
      </c>
    </row>
    <row r="3150" spans="1:15" ht="13.5">
      <c r="A3150">
        <f t="shared" si="169"/>
        <v>6</v>
      </c>
      <c r="B3150" s="3" t="s">
        <v>3185</v>
      </c>
      <c r="C3150" s="4">
        <v>24.238708568186698</v>
      </c>
      <c r="K3150" s="8">
        <v>35867</v>
      </c>
      <c r="L3150">
        <v>1169.29</v>
      </c>
      <c r="M3150">
        <v>692.07230000000004</v>
      </c>
      <c r="N3150" s="9">
        <f t="shared" si="167"/>
        <v>0.39118381915526479</v>
      </c>
      <c r="O3150" s="9">
        <f t="shared" si="168"/>
        <v>-0.1765945270672219</v>
      </c>
    </row>
    <row r="3151" spans="1:15" ht="13.5">
      <c r="A3151">
        <f t="shared" si="169"/>
        <v>7</v>
      </c>
      <c r="B3151" s="3" t="s">
        <v>3186</v>
      </c>
      <c r="C3151" s="4">
        <v>24.238708568186698</v>
      </c>
      <c r="K3151" s="8">
        <v>35870</v>
      </c>
      <c r="L3151">
        <v>1180.17</v>
      </c>
      <c r="M3151">
        <v>686.83540000000005</v>
      </c>
      <c r="N3151" s="9">
        <f t="shared" si="167"/>
        <v>0.40667238789959237</v>
      </c>
      <c r="O3151" s="9">
        <f t="shared" si="168"/>
        <v>-0.18134472812224367</v>
      </c>
    </row>
    <row r="3152" spans="1:15" ht="13.5">
      <c r="A3152">
        <f t="shared" si="169"/>
        <v>1</v>
      </c>
      <c r="B3152" s="3" t="s">
        <v>3187</v>
      </c>
      <c r="C3152" s="4">
        <v>24.530774105570501</v>
      </c>
      <c r="K3152" s="8">
        <v>35871</v>
      </c>
      <c r="L3152">
        <v>1167.8900000000001</v>
      </c>
      <c r="M3152">
        <v>687.70050000000003</v>
      </c>
      <c r="N3152" s="9">
        <f t="shared" si="167"/>
        <v>0.40330914159377107</v>
      </c>
      <c r="O3152" s="9">
        <f t="shared" si="168"/>
        <v>-0.17367526194367011</v>
      </c>
    </row>
    <row r="3153" spans="1:15" ht="13.5">
      <c r="A3153">
        <f t="shared" si="169"/>
        <v>2</v>
      </c>
      <c r="B3153" s="3" t="s">
        <v>3188</v>
      </c>
      <c r="C3153" s="4">
        <v>27.236551766257801</v>
      </c>
      <c r="K3153" s="8">
        <v>35872</v>
      </c>
      <c r="L3153">
        <v>1177.01</v>
      </c>
      <c r="M3153">
        <v>687.02</v>
      </c>
      <c r="N3153" s="9">
        <f t="shared" si="167"/>
        <v>0.4222482690286018</v>
      </c>
      <c r="O3153" s="9">
        <f t="shared" si="168"/>
        <v>-0.16983457592711193</v>
      </c>
    </row>
    <row r="3154" spans="1:15" ht="13.5">
      <c r="A3154">
        <f t="shared" si="169"/>
        <v>3</v>
      </c>
      <c r="B3154" s="3" t="s">
        <v>3189</v>
      </c>
      <c r="C3154" s="4">
        <v>26.289060730209702</v>
      </c>
      <c r="K3154" s="8">
        <v>35873</v>
      </c>
      <c r="L3154">
        <v>1186.1600000000001</v>
      </c>
      <c r="M3154">
        <v>687.06449999999995</v>
      </c>
      <c r="N3154" s="9">
        <f t="shared" si="167"/>
        <v>0.46114806602611491</v>
      </c>
      <c r="O3154" s="9">
        <f t="shared" si="168"/>
        <v>-0.15365299334811533</v>
      </c>
    </row>
    <row r="3155" spans="1:15" ht="13.5">
      <c r="A3155">
        <f t="shared" si="169"/>
        <v>4</v>
      </c>
      <c r="B3155" s="3" t="s">
        <v>3190</v>
      </c>
      <c r="C3155" s="4">
        <v>24.444068313950702</v>
      </c>
      <c r="K3155" s="8">
        <v>35874</v>
      </c>
      <c r="L3155">
        <v>1169.43</v>
      </c>
      <c r="M3155">
        <v>679.46640000000002</v>
      </c>
      <c r="N3155" s="9">
        <f t="shared" si="167"/>
        <v>0.42313168559015746</v>
      </c>
      <c r="O3155" s="9">
        <f t="shared" si="168"/>
        <v>-0.17312693950567704</v>
      </c>
    </row>
    <row r="3156" spans="1:15" ht="13.5">
      <c r="A3156">
        <f t="shared" si="169"/>
        <v>5</v>
      </c>
      <c r="B3156" s="3" t="s">
        <v>3191</v>
      </c>
      <c r="C3156" s="4">
        <v>21.822270685789899</v>
      </c>
      <c r="K3156" s="8">
        <v>35877</v>
      </c>
      <c r="L3156">
        <v>1179.18</v>
      </c>
      <c r="M3156">
        <v>681.60810000000004</v>
      </c>
      <c r="N3156" s="9">
        <f t="shared" si="167"/>
        <v>0.45088774869882986</v>
      </c>
      <c r="O3156" s="9">
        <f t="shared" si="168"/>
        <v>-0.16133512974788677</v>
      </c>
    </row>
    <row r="3157" spans="1:15" ht="13.5">
      <c r="A3157">
        <f t="shared" si="169"/>
        <v>6</v>
      </c>
      <c r="B3157" s="3" t="s">
        <v>3192</v>
      </c>
      <c r="C3157" s="4">
        <v>20.816297120745801</v>
      </c>
      <c r="K3157" s="8">
        <v>35878</v>
      </c>
      <c r="L3157">
        <v>1197.81</v>
      </c>
      <c r="M3157">
        <v>676.94359999999995</v>
      </c>
      <c r="N3157" s="9">
        <f t="shared" si="167"/>
        <v>0.49283996161371935</v>
      </c>
      <c r="O3157" s="9">
        <f t="shared" si="168"/>
        <v>-0.15631990228946757</v>
      </c>
    </row>
    <row r="3158" spans="1:15" ht="13.5">
      <c r="A3158">
        <f t="shared" si="169"/>
        <v>7</v>
      </c>
      <c r="B3158" s="3" t="s">
        <v>3193</v>
      </c>
      <c r="C3158" s="4">
        <v>20.816297120745801</v>
      </c>
      <c r="K3158" s="8">
        <v>35879</v>
      </c>
      <c r="L3158">
        <v>1214.82</v>
      </c>
      <c r="M3158">
        <v>678.35260000000005</v>
      </c>
      <c r="N3158" s="9">
        <f t="shared" si="167"/>
        <v>0.50499882307758992</v>
      </c>
      <c r="O3158" s="9">
        <f t="shared" si="168"/>
        <v>-0.15961223503759958</v>
      </c>
    </row>
    <row r="3159" spans="1:15" ht="13.5">
      <c r="A3159">
        <f t="shared" si="169"/>
        <v>1</v>
      </c>
      <c r="B3159" s="3" t="s">
        <v>3194</v>
      </c>
      <c r="C3159" s="4">
        <v>22.576289271440199</v>
      </c>
      <c r="K3159" s="8">
        <v>35880</v>
      </c>
      <c r="L3159">
        <v>1217.94</v>
      </c>
      <c r="M3159">
        <v>685.77470000000005</v>
      </c>
      <c r="N3159" s="9">
        <f t="shared" si="167"/>
        <v>0.45969462355281765</v>
      </c>
      <c r="O3159" s="9">
        <f t="shared" si="168"/>
        <v>-0.17810266305520261</v>
      </c>
    </row>
    <row r="3160" spans="1:15" ht="13.5">
      <c r="A3160">
        <f t="shared" si="169"/>
        <v>2</v>
      </c>
      <c r="B3160" s="3" t="s">
        <v>3195</v>
      </c>
      <c r="C3160" s="4">
        <v>20.414709785244401</v>
      </c>
      <c r="K3160" s="8">
        <v>35881</v>
      </c>
      <c r="L3160">
        <v>1211.6400000000001</v>
      </c>
      <c r="M3160">
        <v>686.03300000000002</v>
      </c>
      <c r="N3160" s="9">
        <f t="shared" si="167"/>
        <v>0.47988372377067212</v>
      </c>
      <c r="O3160" s="9">
        <f t="shared" si="168"/>
        <v>-0.16208686518308624</v>
      </c>
    </row>
    <row r="3161" spans="1:15" ht="13.5">
      <c r="A3161">
        <f t="shared" si="169"/>
        <v>3</v>
      </c>
      <c r="B3161" s="3" t="s">
        <v>3196</v>
      </c>
      <c r="C3161" s="4">
        <v>22.5410399266921</v>
      </c>
      <c r="K3161" s="8">
        <v>35884</v>
      </c>
      <c r="L3161">
        <v>1206.6400000000001</v>
      </c>
      <c r="M3161">
        <v>686.18740000000003</v>
      </c>
      <c r="N3161" s="9">
        <f t="shared" si="167"/>
        <v>0.51386344817203256</v>
      </c>
      <c r="O3161" s="9">
        <f t="shared" si="168"/>
        <v>-0.13910194966501888</v>
      </c>
    </row>
    <row r="3162" spans="1:15" ht="13.5">
      <c r="A3162">
        <f t="shared" si="169"/>
        <v>4</v>
      </c>
      <c r="B3162" s="3" t="s">
        <v>3197</v>
      </c>
      <c r="C3162" s="4">
        <v>22.292672929481501</v>
      </c>
      <c r="K3162" s="8">
        <v>35885</v>
      </c>
      <c r="L3162">
        <v>1220.6600000000001</v>
      </c>
      <c r="M3162">
        <v>681.79390000000001</v>
      </c>
      <c r="N3162" s="9">
        <f t="shared" si="167"/>
        <v>0.53197203780167945</v>
      </c>
      <c r="O3162" s="9">
        <f t="shared" si="168"/>
        <v>-0.14432422595665106</v>
      </c>
    </row>
    <row r="3163" spans="1:15" ht="13.5">
      <c r="A3163">
        <f t="shared" si="169"/>
        <v>5</v>
      </c>
      <c r="B3163" s="3" t="s">
        <v>3198</v>
      </c>
      <c r="C3163" s="4">
        <v>24.581235037384999</v>
      </c>
      <c r="K3163" s="8">
        <v>35886</v>
      </c>
      <c r="L3163">
        <v>1228.4100000000001</v>
      </c>
      <c r="M3163">
        <v>686.57330000000002</v>
      </c>
      <c r="N3163" s="9">
        <f t="shared" si="167"/>
        <v>0.56700938871313422</v>
      </c>
      <c r="O3163" s="9">
        <f t="shared" si="168"/>
        <v>-0.12417938054903555</v>
      </c>
    </row>
    <row r="3164" spans="1:15" ht="13.5">
      <c r="A3164">
        <f t="shared" si="169"/>
        <v>6</v>
      </c>
      <c r="B3164" s="3" t="s">
        <v>3199</v>
      </c>
      <c r="C3164" s="4">
        <v>23.1190774459217</v>
      </c>
      <c r="K3164" s="8">
        <v>35887</v>
      </c>
      <c r="L3164">
        <v>1230.18</v>
      </c>
      <c r="M3164">
        <v>686.63189999999997</v>
      </c>
      <c r="N3164" s="9">
        <f t="shared" si="167"/>
        <v>0.5288006263437186</v>
      </c>
      <c r="O3164" s="9">
        <f t="shared" si="168"/>
        <v>-0.1466913144518871</v>
      </c>
    </row>
    <row r="3165" spans="1:15" ht="13.5">
      <c r="A3165">
        <f t="shared" si="169"/>
        <v>7</v>
      </c>
      <c r="B3165" s="3" t="s">
        <v>3200</v>
      </c>
      <c r="C3165" s="4">
        <v>23.1190774459217</v>
      </c>
      <c r="K3165" s="8">
        <v>35888</v>
      </c>
      <c r="L3165">
        <v>1233.6600000000001</v>
      </c>
      <c r="M3165">
        <v>692.26020000000005</v>
      </c>
      <c r="N3165" s="9">
        <f t="shared" si="167"/>
        <v>0.50007295719844369</v>
      </c>
      <c r="O3165" s="9">
        <f t="shared" si="168"/>
        <v>-0.1582439202334629</v>
      </c>
    </row>
    <row r="3166" spans="1:15" ht="13.5">
      <c r="A3166">
        <f t="shared" si="169"/>
        <v>1</v>
      </c>
      <c r="B3166" s="3" t="s">
        <v>3201</v>
      </c>
      <c r="C3166" s="4">
        <v>22.723072534232799</v>
      </c>
      <c r="K3166" s="8">
        <v>35891</v>
      </c>
      <c r="L3166">
        <v>1205.3699999999999</v>
      </c>
      <c r="M3166">
        <v>686.59460000000001</v>
      </c>
      <c r="N3166" s="9">
        <f t="shared" si="167"/>
        <v>0.44822241712823341</v>
      </c>
      <c r="O3166" s="9">
        <f t="shared" si="168"/>
        <v>-0.17507347022143183</v>
      </c>
    </row>
    <row r="3167" spans="1:15" ht="13.5">
      <c r="A3167">
        <f t="shared" si="169"/>
        <v>2</v>
      </c>
      <c r="B3167" s="3" t="s">
        <v>3202</v>
      </c>
      <c r="C3167" s="4">
        <v>24.238386919276099</v>
      </c>
      <c r="K3167" s="8">
        <v>35892</v>
      </c>
      <c r="L3167">
        <v>1182.1300000000001</v>
      </c>
      <c r="M3167">
        <v>684.82339999999999</v>
      </c>
      <c r="N3167" s="9">
        <f t="shared" si="167"/>
        <v>0.40669474986910381</v>
      </c>
      <c r="O3167" s="9">
        <f t="shared" si="168"/>
        <v>-0.18508329763434717</v>
      </c>
    </row>
    <row r="3168" spans="1:15" ht="13.5">
      <c r="A3168">
        <f t="shared" si="169"/>
        <v>3</v>
      </c>
      <c r="B3168" s="3" t="s">
        <v>3203</v>
      </c>
      <c r="C3168" s="4">
        <v>24.000643892013301</v>
      </c>
      <c r="K3168" s="8">
        <v>35893</v>
      </c>
      <c r="L3168">
        <v>1191.06</v>
      </c>
      <c r="M3168">
        <v>684.82339999999999</v>
      </c>
      <c r="N3168" s="9">
        <f t="shared" si="167"/>
        <v>0.43721115441699943</v>
      </c>
      <c r="O3168" s="9">
        <f t="shared" si="168"/>
        <v>-0.1736471468391394</v>
      </c>
    </row>
    <row r="3169" spans="1:15" ht="13.5">
      <c r="A3169">
        <f t="shared" si="169"/>
        <v>4</v>
      </c>
      <c r="B3169" s="3" t="s">
        <v>3204</v>
      </c>
      <c r="C3169" s="4">
        <v>23.9622151072669</v>
      </c>
      <c r="K3169" s="8">
        <v>35894</v>
      </c>
      <c r="L3169">
        <v>1196.9000000000001</v>
      </c>
      <c r="M3169">
        <v>676.39380000000006</v>
      </c>
      <c r="N3169" s="9">
        <f t="shared" si="167"/>
        <v>0.47142347835708076</v>
      </c>
      <c r="O3169" s="9">
        <f t="shared" si="168"/>
        <v>-0.16846710841744206</v>
      </c>
    </row>
    <row r="3170" spans="1:15" ht="13.5">
      <c r="A3170">
        <f t="shared" si="169"/>
        <v>5</v>
      </c>
      <c r="B3170" s="3" t="s">
        <v>3205</v>
      </c>
      <c r="C3170" s="4">
        <v>21.4278602776279</v>
      </c>
      <c r="K3170" s="8">
        <v>35898</v>
      </c>
      <c r="L3170">
        <v>1202.97</v>
      </c>
      <c r="M3170">
        <v>677.87620000000004</v>
      </c>
      <c r="N3170" s="9">
        <f t="shared" si="167"/>
        <v>0.52280466346823284</v>
      </c>
      <c r="O3170" s="9">
        <f t="shared" si="168"/>
        <v>-0.14189627454207121</v>
      </c>
    </row>
    <row r="3171" spans="1:15" ht="13.5">
      <c r="A3171">
        <f t="shared" si="169"/>
        <v>6</v>
      </c>
      <c r="B3171" s="3" t="s">
        <v>3206</v>
      </c>
      <c r="C3171" s="4">
        <v>22.369050170132301</v>
      </c>
      <c r="K3171" s="8">
        <v>35899</v>
      </c>
      <c r="L3171">
        <v>1213.1199999999999</v>
      </c>
      <c r="M3171">
        <v>687.28949999999998</v>
      </c>
      <c r="N3171" s="9">
        <f t="shared" si="167"/>
        <v>0.50363787354825917</v>
      </c>
      <c r="O3171" s="9">
        <f t="shared" si="168"/>
        <v>-0.14811846949020191</v>
      </c>
    </row>
    <row r="3172" spans="1:15" ht="13.5">
      <c r="A3172">
        <f t="shared" si="169"/>
        <v>7</v>
      </c>
      <c r="B3172" s="3" t="s">
        <v>3207</v>
      </c>
      <c r="C3172" s="4">
        <v>22.369050170132301</v>
      </c>
      <c r="K3172" s="8">
        <v>35900</v>
      </c>
      <c r="L3172">
        <v>1231.3599999999999</v>
      </c>
      <c r="M3172">
        <v>683.23929999999996</v>
      </c>
      <c r="N3172" s="9">
        <f t="shared" si="167"/>
        <v>0.54305764411027546</v>
      </c>
      <c r="O3172" s="9">
        <f t="shared" si="168"/>
        <v>-0.14381040100250631</v>
      </c>
    </row>
    <row r="3173" spans="1:15" ht="13.5">
      <c r="A3173">
        <f t="shared" si="169"/>
        <v>1</v>
      </c>
      <c r="B3173" s="3" t="s">
        <v>3208</v>
      </c>
      <c r="C3173" s="4">
        <v>22.5270124474646</v>
      </c>
      <c r="K3173" s="8">
        <v>35901</v>
      </c>
      <c r="L3173">
        <v>1227.53</v>
      </c>
      <c r="M3173">
        <v>684.75549999999998</v>
      </c>
      <c r="N3173" s="9">
        <f t="shared" si="167"/>
        <v>0.53694846496719584</v>
      </c>
      <c r="O3173" s="9">
        <f t="shared" si="168"/>
        <v>-0.14264098262132519</v>
      </c>
    </row>
    <row r="3174" spans="1:15" ht="13.5">
      <c r="A3174">
        <f t="shared" si="169"/>
        <v>2</v>
      </c>
      <c r="B3174" s="3" t="s">
        <v>3209</v>
      </c>
      <c r="C3174" s="4">
        <v>22.277706305585699</v>
      </c>
      <c r="K3174" s="8">
        <v>35902</v>
      </c>
      <c r="L3174">
        <v>1231.25</v>
      </c>
      <c r="M3174">
        <v>681.91480000000001</v>
      </c>
      <c r="N3174" s="9">
        <f t="shared" si="167"/>
        <v>0.5234094677191854</v>
      </c>
      <c r="O3174" s="9">
        <f t="shared" si="168"/>
        <v>-0.15627576649922048</v>
      </c>
    </row>
    <row r="3175" spans="1:15" ht="13.5">
      <c r="A3175">
        <f t="shared" si="169"/>
        <v>3</v>
      </c>
      <c r="B3175" s="3" t="s">
        <v>3210</v>
      </c>
      <c r="C3175" s="4">
        <v>22.871202515391499</v>
      </c>
      <c r="K3175" s="8">
        <v>35905</v>
      </c>
      <c r="L3175">
        <v>1253.1099999999999</v>
      </c>
      <c r="M3175">
        <v>690.05650000000003</v>
      </c>
      <c r="N3175" s="9">
        <f t="shared" si="167"/>
        <v>0.5348652058351604</v>
      </c>
      <c r="O3175" s="9">
        <f t="shared" si="168"/>
        <v>-0.15478791813137671</v>
      </c>
    </row>
    <row r="3176" spans="1:15" ht="13.5">
      <c r="A3176">
        <f t="shared" si="169"/>
        <v>4</v>
      </c>
      <c r="B3176" s="3" t="s">
        <v>3211</v>
      </c>
      <c r="C3176" s="4">
        <v>21.324553810516001</v>
      </c>
      <c r="K3176" s="8">
        <v>35906</v>
      </c>
      <c r="L3176">
        <v>1269.7</v>
      </c>
      <c r="M3176">
        <v>687.61389999999994</v>
      </c>
      <c r="N3176" s="9">
        <f t="shared" si="167"/>
        <v>0.5821806853582554</v>
      </c>
      <c r="O3176" s="9">
        <f t="shared" si="168"/>
        <v>-0.14316024922118387</v>
      </c>
    </row>
    <row r="3177" spans="1:15" ht="13.5">
      <c r="A3177">
        <f t="shared" si="169"/>
        <v>5</v>
      </c>
      <c r="B3177" s="3" t="s">
        <v>3212</v>
      </c>
      <c r="C3177" s="4">
        <v>21.029609939124299</v>
      </c>
      <c r="K3177" s="8">
        <v>35907</v>
      </c>
      <c r="L3177">
        <v>1290.9000000000001</v>
      </c>
      <c r="M3177">
        <v>685.70240000000001</v>
      </c>
      <c r="N3177" s="9">
        <f t="shared" si="167"/>
        <v>0.57796303539996097</v>
      </c>
      <c r="O3177" s="9">
        <f t="shared" si="168"/>
        <v>-0.16181498141991002</v>
      </c>
    </row>
    <row r="3178" spans="1:15" ht="13.5">
      <c r="A3178">
        <f t="shared" si="169"/>
        <v>6</v>
      </c>
      <c r="B3178" s="3" t="s">
        <v>3213</v>
      </c>
      <c r="C3178" s="4">
        <v>21.4833269451895</v>
      </c>
      <c r="K3178" s="8">
        <v>35908</v>
      </c>
      <c r="L3178">
        <v>1258.58</v>
      </c>
      <c r="M3178">
        <v>685.51139999999998</v>
      </c>
      <c r="N3178" s="9">
        <f t="shared" si="167"/>
        <v>0.50193921023425636</v>
      </c>
      <c r="O3178" s="9">
        <f t="shared" si="168"/>
        <v>-0.18193801687411248</v>
      </c>
    </row>
    <row r="3179" spans="1:15" ht="13.5">
      <c r="A3179">
        <f t="shared" si="169"/>
        <v>7</v>
      </c>
      <c r="B3179" s="3" t="s">
        <v>3214</v>
      </c>
      <c r="C3179" s="4">
        <v>21.4833269451895</v>
      </c>
      <c r="K3179" s="8">
        <v>35909</v>
      </c>
      <c r="L3179">
        <v>1250.1400000000001</v>
      </c>
      <c r="M3179">
        <v>686.40549999999996</v>
      </c>
      <c r="N3179" s="9">
        <f t="shared" si="167"/>
        <v>0.49225902715607295</v>
      </c>
      <c r="O3179" s="9">
        <f t="shared" si="168"/>
        <v>-0.18065592360489413</v>
      </c>
    </row>
    <row r="3180" spans="1:15" ht="13.5">
      <c r="A3180">
        <f t="shared" si="169"/>
        <v>1</v>
      </c>
      <c r="B3180" s="3" t="s">
        <v>3215</v>
      </c>
      <c r="C3180" s="4">
        <v>19.325319304145399</v>
      </c>
      <c r="K3180" s="8">
        <v>35912</v>
      </c>
      <c r="L3180">
        <v>1220.05</v>
      </c>
      <c r="M3180">
        <v>680.596</v>
      </c>
      <c r="N3180" s="9">
        <f t="shared" si="167"/>
        <v>0.49046507934568817</v>
      </c>
      <c r="O3180" s="9">
        <f t="shared" si="168"/>
        <v>-0.1685549189440122</v>
      </c>
    </row>
    <row r="3181" spans="1:15" ht="13.5">
      <c r="A3181">
        <f t="shared" si="169"/>
        <v>2</v>
      </c>
      <c r="B3181" s="3" t="s">
        <v>3216</v>
      </c>
      <c r="C3181" s="4">
        <v>17.295682439199101</v>
      </c>
      <c r="K3181" s="8">
        <v>35913</v>
      </c>
      <c r="L3181">
        <v>1222.5</v>
      </c>
      <c r="M3181">
        <v>675.94839999999999</v>
      </c>
      <c r="N3181" s="9">
        <f t="shared" si="167"/>
        <v>0.47397484898539899</v>
      </c>
      <c r="O3181" s="9">
        <f t="shared" si="168"/>
        <v>-0.18500536538902079</v>
      </c>
    </row>
    <row r="3182" spans="1:15" ht="13.5">
      <c r="A3182">
        <f t="shared" si="169"/>
        <v>3</v>
      </c>
      <c r="B3182" s="3" t="s">
        <v>3217</v>
      </c>
      <c r="C3182" s="4">
        <v>20.962227560819201</v>
      </c>
      <c r="K3182" s="8">
        <v>35914</v>
      </c>
      <c r="L3182">
        <v>1239.56</v>
      </c>
      <c r="M3182">
        <v>672.63589999999999</v>
      </c>
      <c r="N3182" s="9">
        <f t="shared" si="167"/>
        <v>0.44764440707261799</v>
      </c>
      <c r="O3182" s="9">
        <f t="shared" si="168"/>
        <v>-0.21444899913577653</v>
      </c>
    </row>
    <row r="3183" spans="1:15" ht="13.5">
      <c r="A3183">
        <f t="shared" si="169"/>
        <v>4</v>
      </c>
      <c r="B3183" s="3" t="s">
        <v>3218</v>
      </c>
      <c r="C3183" s="4">
        <v>18.992352193147202</v>
      </c>
      <c r="K3183" s="8">
        <v>35915</v>
      </c>
      <c r="L3183">
        <v>1248.1199999999999</v>
      </c>
      <c r="M3183">
        <v>674.05780000000004</v>
      </c>
      <c r="N3183" s="9">
        <f t="shared" si="167"/>
        <v>0.4268468344879619</v>
      </c>
      <c r="O3183" s="9">
        <f t="shared" si="168"/>
        <v>-0.22941925600749935</v>
      </c>
    </row>
    <row r="3184" spans="1:15" ht="13.5">
      <c r="A3184">
        <f t="shared" si="169"/>
        <v>5</v>
      </c>
      <c r="B3184" s="3" t="s">
        <v>3219</v>
      </c>
      <c r="C3184" s="4">
        <v>20.2814999155874</v>
      </c>
      <c r="K3184" s="8">
        <v>35916</v>
      </c>
      <c r="L3184">
        <v>1251.53</v>
      </c>
      <c r="M3184">
        <v>676.9461</v>
      </c>
      <c r="N3184" s="9">
        <f t="shared" si="167"/>
        <v>0.41877522332562456</v>
      </c>
      <c r="O3184" s="9">
        <f t="shared" si="168"/>
        <v>-0.23259182424159974</v>
      </c>
    </row>
    <row r="3185" spans="1:15" ht="13.5">
      <c r="A3185">
        <f t="shared" si="169"/>
        <v>6</v>
      </c>
      <c r="B3185" s="3" t="s">
        <v>3220</v>
      </c>
      <c r="C3185" s="4">
        <v>21.025798473627201</v>
      </c>
      <c r="K3185" s="8">
        <v>35919</v>
      </c>
      <c r="L3185">
        <v>1255.82</v>
      </c>
      <c r="M3185">
        <v>672.19809999999995</v>
      </c>
      <c r="N3185" s="9">
        <f t="shared" si="167"/>
        <v>0.38079583063035316</v>
      </c>
      <c r="O3185" s="9">
        <f t="shared" si="168"/>
        <v>-0.26090655202366164</v>
      </c>
    </row>
    <row r="3186" spans="1:15" ht="13.5">
      <c r="A3186">
        <f t="shared" si="169"/>
        <v>7</v>
      </c>
      <c r="B3186" s="3" t="s">
        <v>3221</v>
      </c>
      <c r="C3186" s="4">
        <v>21.025798473627201</v>
      </c>
      <c r="K3186" s="8">
        <v>35920</v>
      </c>
      <c r="L3186">
        <v>1247.27</v>
      </c>
      <c r="M3186">
        <v>671.97789999999998</v>
      </c>
      <c r="N3186" s="9">
        <f t="shared" si="167"/>
        <v>0.3369957872846745</v>
      </c>
      <c r="O3186" s="9">
        <f t="shared" si="168"/>
        <v>-0.27968152729689466</v>
      </c>
    </row>
    <row r="3187" spans="1:15" ht="13.5">
      <c r="A3187">
        <f t="shared" si="169"/>
        <v>1</v>
      </c>
      <c r="B3187" s="3" t="s">
        <v>3222</v>
      </c>
      <c r="C3187" s="4">
        <v>21.025798473627201</v>
      </c>
      <c r="K3187" s="8">
        <v>35921</v>
      </c>
      <c r="L3187">
        <v>1242.25</v>
      </c>
      <c r="M3187">
        <v>675.24400000000003</v>
      </c>
      <c r="N3187" s="9">
        <f t="shared" si="167"/>
        <v>0.35779866652093117</v>
      </c>
      <c r="O3187" s="9">
        <f t="shared" si="168"/>
        <v>-0.26194775385288005</v>
      </c>
    </row>
    <row r="3188" spans="1:15" ht="13.5">
      <c r="A3188">
        <f t="shared" si="169"/>
        <v>2</v>
      </c>
      <c r="B3188" s="3" t="s">
        <v>3223</v>
      </c>
      <c r="C3188" s="4">
        <v>20.303017817676501</v>
      </c>
      <c r="K3188" s="8">
        <v>35922</v>
      </c>
      <c r="L3188">
        <v>1222.68</v>
      </c>
      <c r="M3188">
        <v>676.19029999999998</v>
      </c>
      <c r="N3188" s="9">
        <f t="shared" si="167"/>
        <v>0.34465352087892764</v>
      </c>
      <c r="O3188" s="9">
        <f t="shared" si="168"/>
        <v>-0.25635352857724159</v>
      </c>
    </row>
    <row r="3189" spans="1:15" ht="13.5">
      <c r="A3189">
        <f t="shared" si="169"/>
        <v>3</v>
      </c>
      <c r="B3189" s="3" t="s">
        <v>3224</v>
      </c>
      <c r="C3189" s="4">
        <v>20.131549336180001</v>
      </c>
      <c r="K3189" s="8">
        <v>35923</v>
      </c>
      <c r="L3189">
        <v>1254.03</v>
      </c>
      <c r="M3189">
        <v>681.56449999999995</v>
      </c>
      <c r="N3189" s="9">
        <f t="shared" si="167"/>
        <v>0.36409916132751752</v>
      </c>
      <c r="O3189" s="9">
        <f t="shared" si="168"/>
        <v>-0.25861298147523692</v>
      </c>
    </row>
    <row r="3190" spans="1:15" ht="13.5">
      <c r="A3190">
        <f t="shared" si="169"/>
        <v>4</v>
      </c>
      <c r="B3190" s="3" t="s">
        <v>3225</v>
      </c>
      <c r="C3190" s="4">
        <v>21.712704591583702</v>
      </c>
      <c r="K3190" s="8">
        <v>35926</v>
      </c>
      <c r="L3190">
        <v>1237.6600000000001</v>
      </c>
      <c r="M3190">
        <v>680.851</v>
      </c>
      <c r="N3190" s="9">
        <f t="shared" si="167"/>
        <v>0.3466292379335858</v>
      </c>
      <c r="O3190" s="9">
        <f t="shared" si="168"/>
        <v>-0.25920376898637776</v>
      </c>
    </row>
    <row r="3191" spans="1:15" ht="13.5">
      <c r="A3191">
        <f t="shared" si="169"/>
        <v>5</v>
      </c>
      <c r="B3191" s="3" t="s">
        <v>3226</v>
      </c>
      <c r="C3191" s="4">
        <v>22.981806104112302</v>
      </c>
      <c r="K3191" s="8">
        <v>35927</v>
      </c>
      <c r="L3191">
        <v>1256.4100000000001</v>
      </c>
      <c r="M3191">
        <v>681.94560000000001</v>
      </c>
      <c r="N3191" s="9">
        <f t="shared" si="167"/>
        <v>0.35880991521024419</v>
      </c>
      <c r="O3191" s="9">
        <f t="shared" si="168"/>
        <v>-0.2624744765530368</v>
      </c>
    </row>
    <row r="3192" spans="1:15" ht="13.5">
      <c r="A3192">
        <f t="shared" si="169"/>
        <v>6</v>
      </c>
      <c r="B3192" s="3" t="s">
        <v>3227</v>
      </c>
      <c r="C3192" s="4">
        <v>20.876484158961901</v>
      </c>
      <c r="K3192" s="8">
        <v>35928</v>
      </c>
      <c r="L3192">
        <v>1263.08</v>
      </c>
      <c r="M3192">
        <v>684.44809999999995</v>
      </c>
      <c r="N3192" s="9">
        <f t="shared" si="167"/>
        <v>0.38713113763906115</v>
      </c>
      <c r="O3192" s="9">
        <f t="shared" si="168"/>
        <v>-0.24833005699726551</v>
      </c>
    </row>
    <row r="3193" spans="1:15" ht="13.5">
      <c r="A3193">
        <f t="shared" si="169"/>
        <v>7</v>
      </c>
      <c r="B3193" s="3" t="s">
        <v>3228</v>
      </c>
      <c r="C3193" s="4">
        <v>20.876484158961901</v>
      </c>
      <c r="K3193" s="8">
        <v>35929</v>
      </c>
      <c r="L3193">
        <v>1266.1500000000001</v>
      </c>
      <c r="M3193">
        <v>682.14059999999995</v>
      </c>
      <c r="N3193" s="9">
        <f t="shared" si="167"/>
        <v>0.39149595568841233</v>
      </c>
      <c r="O3193" s="9">
        <f t="shared" si="168"/>
        <v>-0.25032903991559696</v>
      </c>
    </row>
    <row r="3194" spans="1:15" ht="13.5">
      <c r="A3194">
        <f t="shared" si="169"/>
        <v>1</v>
      </c>
      <c r="B3194" s="3" t="s">
        <v>3229</v>
      </c>
      <c r="C3194" s="4">
        <v>21.497634307666502</v>
      </c>
      <c r="K3194" s="8">
        <v>35930</v>
      </c>
      <c r="L3194">
        <v>1249.49</v>
      </c>
      <c r="M3194">
        <v>680.43050000000005</v>
      </c>
      <c r="N3194" s="9">
        <f t="shared" si="167"/>
        <v>0.34089909103591842</v>
      </c>
      <c r="O3194" s="9">
        <f t="shared" si="168"/>
        <v>-0.26979116362426625</v>
      </c>
    </row>
    <row r="3195" spans="1:15" ht="13.5">
      <c r="A3195">
        <f t="shared" si="169"/>
        <v>2</v>
      </c>
      <c r="B3195" s="3" t="s">
        <v>3230</v>
      </c>
      <c r="C3195" s="4">
        <v>19.730231276889398</v>
      </c>
      <c r="K3195" s="8">
        <v>35933</v>
      </c>
      <c r="L3195">
        <v>1242.5</v>
      </c>
      <c r="M3195">
        <v>678.51980000000003</v>
      </c>
      <c r="N3195" s="9">
        <f t="shared" si="167"/>
        <v>0.35749325350435379</v>
      </c>
      <c r="O3195" s="9">
        <f t="shared" si="168"/>
        <v>-0.25868325885784826</v>
      </c>
    </row>
    <row r="3196" spans="1:15" ht="13.5">
      <c r="A3196">
        <f t="shared" si="169"/>
        <v>3</v>
      </c>
      <c r="B3196" s="3" t="s">
        <v>3231</v>
      </c>
      <c r="C3196" s="4">
        <v>19.567373602613099</v>
      </c>
      <c r="K3196" s="8">
        <v>35934</v>
      </c>
      <c r="L3196">
        <v>1255.5899999999999</v>
      </c>
      <c r="M3196">
        <v>679.1087</v>
      </c>
      <c r="N3196" s="9">
        <f t="shared" si="167"/>
        <v>0.37437744234158288</v>
      </c>
      <c r="O3196" s="9">
        <f t="shared" si="168"/>
        <v>-0.25664295018444128</v>
      </c>
    </row>
    <row r="3197" spans="1:15" ht="13.5">
      <c r="A3197">
        <f t="shared" si="169"/>
        <v>4</v>
      </c>
      <c r="B3197" s="3" t="s">
        <v>3232</v>
      </c>
      <c r="C3197" s="4">
        <v>18.778393146790101</v>
      </c>
      <c r="K3197" s="8">
        <v>35935</v>
      </c>
      <c r="L3197">
        <v>1237.75</v>
      </c>
      <c r="M3197">
        <v>671.86239999999998</v>
      </c>
      <c r="N3197" s="9">
        <f t="shared" si="167"/>
        <v>0.31380624343229546</v>
      </c>
      <c r="O3197" s="9">
        <f t="shared" si="168"/>
        <v>-0.28685355213297814</v>
      </c>
    </row>
    <row r="3198" spans="1:15" ht="13.5">
      <c r="A3198">
        <f t="shared" si="169"/>
        <v>5</v>
      </c>
      <c r="B3198" s="3" t="s">
        <v>3233</v>
      </c>
      <c r="C3198" s="4">
        <v>19.8431445031656</v>
      </c>
      <c r="K3198" s="8">
        <v>35936</v>
      </c>
      <c r="L3198">
        <v>1223.7</v>
      </c>
      <c r="M3198">
        <v>671.18650000000002</v>
      </c>
      <c r="N3198" s="9">
        <f t="shared" si="167"/>
        <v>0.28738703670583798</v>
      </c>
      <c r="O3198" s="9">
        <f t="shared" si="168"/>
        <v>-0.29388183434504955</v>
      </c>
    </row>
    <row r="3199" spans="1:15" ht="13.5">
      <c r="A3199">
        <f t="shared" si="169"/>
        <v>6</v>
      </c>
      <c r="B3199" s="3" t="s">
        <v>3234</v>
      </c>
      <c r="C3199" s="4">
        <v>19.3766864518722</v>
      </c>
      <c r="K3199" s="8">
        <v>35937</v>
      </c>
      <c r="L3199">
        <v>1214.1300000000001</v>
      </c>
      <c r="M3199">
        <v>672.36260000000004</v>
      </c>
      <c r="N3199" s="9">
        <f t="shared" si="167"/>
        <v>0.28329986259380613</v>
      </c>
      <c r="O3199" s="9">
        <f t="shared" si="168"/>
        <v>-0.28933241729204096</v>
      </c>
    </row>
    <row r="3200" spans="1:15" ht="13.5">
      <c r="A3200">
        <f t="shared" si="169"/>
        <v>7</v>
      </c>
      <c r="B3200" s="3" t="s">
        <v>3235</v>
      </c>
      <c r="C3200" s="4">
        <v>19.3766864518722</v>
      </c>
      <c r="K3200" s="8">
        <v>35941</v>
      </c>
      <c r="L3200">
        <v>1200.1199999999999</v>
      </c>
      <c r="M3200">
        <v>673.28459999999995</v>
      </c>
      <c r="N3200" s="9">
        <f t="shared" ref="N3200:N3263" si="170">L3200 / INDEX(L:L, MAX(ROW(L3200) - 252, 3)) - 1</f>
        <v>0.25132418567794113</v>
      </c>
      <c r="O3200" s="9">
        <f t="shared" ref="O3200:O3263" si="171">M3200 / INDEX(L:L, MAX(ROW(M3200) - 252, 3)) - 1</f>
        <v>-0.29798911456812782</v>
      </c>
    </row>
    <row r="3201" spans="1:15" ht="13.5">
      <c r="A3201">
        <f t="shared" si="169"/>
        <v>1</v>
      </c>
      <c r="B3201" s="3" t="s">
        <v>3236</v>
      </c>
      <c r="C3201" s="4">
        <v>19.412135681928</v>
      </c>
      <c r="K3201" s="8">
        <v>35942</v>
      </c>
      <c r="L3201">
        <v>1209.46</v>
      </c>
      <c r="M3201">
        <v>667.09310000000005</v>
      </c>
      <c r="N3201" s="9">
        <f t="shared" si="170"/>
        <v>0.2283645301185242</v>
      </c>
      <c r="O3201" s="9">
        <f t="shared" si="171"/>
        <v>-0.32247986512426241</v>
      </c>
    </row>
    <row r="3202" spans="1:15" ht="13.5">
      <c r="A3202">
        <f t="shared" si="169"/>
        <v>2</v>
      </c>
      <c r="B3202" s="3" t="s">
        <v>3237</v>
      </c>
      <c r="C3202" s="4">
        <v>22.506517955299302</v>
      </c>
      <c r="K3202" s="8">
        <v>35943</v>
      </c>
      <c r="L3202">
        <v>1214.83</v>
      </c>
      <c r="M3202">
        <v>668.89520000000005</v>
      </c>
      <c r="N3202" s="9">
        <f t="shared" si="170"/>
        <v>0.2363423570120089</v>
      </c>
      <c r="O3202" s="9">
        <f t="shared" si="171"/>
        <v>-0.31925992265418279</v>
      </c>
    </row>
    <row r="3203" spans="1:15" ht="13.5">
      <c r="A3203">
        <f t="shared" ref="A3203:A3266" si="172">WEEKDAY(B3203,2)</f>
        <v>3</v>
      </c>
      <c r="B3203" s="3" t="s">
        <v>3238</v>
      </c>
      <c r="C3203" s="4">
        <v>24.045669880188399</v>
      </c>
      <c r="K3203" s="8">
        <v>35944</v>
      </c>
      <c r="L3203">
        <v>1192.07</v>
      </c>
      <c r="M3203">
        <v>675.91780000000006</v>
      </c>
      <c r="N3203" s="9">
        <f t="shared" si="170"/>
        <v>0.22825437385373082</v>
      </c>
      <c r="O3203" s="9">
        <f t="shared" si="171"/>
        <v>-0.30356523172666749</v>
      </c>
    </row>
    <row r="3204" spans="1:15" ht="13.5">
      <c r="A3204">
        <f t="shared" si="172"/>
        <v>4</v>
      </c>
      <c r="B3204" s="3" t="s">
        <v>3239</v>
      </c>
      <c r="C3204" s="4">
        <v>22.728793108147102</v>
      </c>
      <c r="K3204" s="8">
        <v>35947</v>
      </c>
      <c r="L3204">
        <v>1165.55</v>
      </c>
      <c r="M3204">
        <v>663.39790000000005</v>
      </c>
      <c r="N3204" s="9">
        <f t="shared" si="170"/>
        <v>0.21557073577723296</v>
      </c>
      <c r="O3204" s="9">
        <f t="shared" si="171"/>
        <v>-0.30813172028993063</v>
      </c>
    </row>
    <row r="3205" spans="1:15" ht="13.5">
      <c r="A3205">
        <f t="shared" si="172"/>
        <v>5</v>
      </c>
      <c r="B3205" s="3" t="s">
        <v>3240</v>
      </c>
      <c r="C3205" s="4">
        <v>23.075375956276599</v>
      </c>
      <c r="K3205" s="8">
        <v>35948</v>
      </c>
      <c r="L3205">
        <v>1187.1500000000001</v>
      </c>
      <c r="M3205">
        <v>657.46479999999997</v>
      </c>
      <c r="N3205" s="9">
        <f t="shared" si="170"/>
        <v>0.23830435281477858</v>
      </c>
      <c r="O3205" s="9">
        <f t="shared" si="171"/>
        <v>-0.31420500891841996</v>
      </c>
    </row>
    <row r="3206" spans="1:15" ht="13.5">
      <c r="A3206">
        <f t="shared" si="172"/>
        <v>6</v>
      </c>
      <c r="B3206" s="3" t="s">
        <v>3241</v>
      </c>
      <c r="C3206" s="4">
        <v>23.714105572962001</v>
      </c>
      <c r="K3206" s="8">
        <v>35949</v>
      </c>
      <c r="L3206">
        <v>1163.98</v>
      </c>
      <c r="M3206">
        <v>667.75360000000001</v>
      </c>
      <c r="N3206" s="9">
        <f t="shared" si="170"/>
        <v>0.25184715156860005</v>
      </c>
      <c r="O3206" s="9">
        <f t="shared" si="171"/>
        <v>-0.28183865520912865</v>
      </c>
    </row>
    <row r="3207" spans="1:15" ht="13.5">
      <c r="A3207">
        <f t="shared" si="172"/>
        <v>7</v>
      </c>
      <c r="B3207" s="3" t="s">
        <v>3242</v>
      </c>
      <c r="C3207" s="4">
        <v>23.714105572962001</v>
      </c>
      <c r="K3207" s="8">
        <v>35950</v>
      </c>
      <c r="L3207">
        <v>1195.19</v>
      </c>
      <c r="M3207">
        <v>673.89869999999996</v>
      </c>
      <c r="N3207" s="9">
        <f t="shared" si="170"/>
        <v>0.29635775955572918</v>
      </c>
      <c r="O3207" s="9">
        <f t="shared" si="171"/>
        <v>-0.26905863594949897</v>
      </c>
    </row>
    <row r="3208" spans="1:15" ht="13.5">
      <c r="A3208">
        <f t="shared" si="172"/>
        <v>1</v>
      </c>
      <c r="B3208" s="3" t="s">
        <v>3243</v>
      </c>
      <c r="C3208" s="4">
        <v>24.283824759873202</v>
      </c>
      <c r="K3208" s="8">
        <v>35951</v>
      </c>
      <c r="L3208">
        <v>1206.7</v>
      </c>
      <c r="M3208">
        <v>676.89660000000003</v>
      </c>
      <c r="N3208" s="9">
        <f t="shared" si="170"/>
        <v>0.29667637356142751</v>
      </c>
      <c r="O3208" s="9">
        <f t="shared" si="171"/>
        <v>-0.27263128485616961</v>
      </c>
    </row>
    <row r="3209" spans="1:15" ht="13.5">
      <c r="A3209">
        <f t="shared" si="172"/>
        <v>2</v>
      </c>
      <c r="B3209" s="3" t="s">
        <v>3244</v>
      </c>
      <c r="C3209" s="4">
        <v>22.787414387765601</v>
      </c>
      <c r="K3209" s="8">
        <v>35954</v>
      </c>
      <c r="L3209">
        <v>1207.02</v>
      </c>
      <c r="M3209">
        <v>687.41470000000004</v>
      </c>
      <c r="N3209" s="9">
        <f t="shared" si="170"/>
        <v>0.27728335749584643</v>
      </c>
      <c r="O3209" s="9">
        <f t="shared" si="171"/>
        <v>-0.27256933935808836</v>
      </c>
    </row>
    <row r="3210" spans="1:15" ht="13.5">
      <c r="A3210">
        <f t="shared" si="172"/>
        <v>3</v>
      </c>
      <c r="B3210" s="3" t="s">
        <v>3245</v>
      </c>
      <c r="C3210" s="4">
        <v>20.747723257927699</v>
      </c>
      <c r="K3210" s="8">
        <v>35955</v>
      </c>
      <c r="L3210">
        <v>1223.48</v>
      </c>
      <c r="M3210">
        <v>693.899</v>
      </c>
      <c r="N3210" s="9">
        <f t="shared" si="170"/>
        <v>0.28145293057941267</v>
      </c>
      <c r="O3210" s="9">
        <f t="shared" si="171"/>
        <v>-0.27322154258661857</v>
      </c>
    </row>
    <row r="3211" spans="1:15" ht="13.5">
      <c r="A3211">
        <f t="shared" si="172"/>
        <v>4</v>
      </c>
      <c r="B3211" s="3" t="s">
        <v>3246</v>
      </c>
      <c r="C3211" s="4">
        <v>17.7698535815945</v>
      </c>
      <c r="K3211" s="8">
        <v>35956</v>
      </c>
      <c r="L3211">
        <v>1199.31</v>
      </c>
      <c r="M3211">
        <v>693.5394</v>
      </c>
      <c r="N3211" s="9">
        <f t="shared" si="170"/>
        <v>0.27426209651713807</v>
      </c>
      <c r="O3211" s="9">
        <f t="shared" si="171"/>
        <v>-0.26311715081068443</v>
      </c>
    </row>
    <row r="3212" spans="1:15" ht="13.5">
      <c r="A3212">
        <f t="shared" si="172"/>
        <v>5</v>
      </c>
      <c r="B3212" s="3" t="s">
        <v>3247</v>
      </c>
      <c r="C3212" s="4">
        <v>18.1033472521348</v>
      </c>
      <c r="K3212" s="8">
        <v>35957</v>
      </c>
      <c r="L3212">
        <v>1185.1099999999999</v>
      </c>
      <c r="M3212">
        <v>693.5394</v>
      </c>
      <c r="N3212" s="9">
        <f t="shared" si="170"/>
        <v>0.24879873551106413</v>
      </c>
      <c r="O3212" s="9">
        <f t="shared" si="171"/>
        <v>-0.26918925184404641</v>
      </c>
    </row>
    <row r="3213" spans="1:15" ht="13.5">
      <c r="A3213">
        <f t="shared" si="172"/>
        <v>6</v>
      </c>
      <c r="B3213" s="3" t="s">
        <v>3248</v>
      </c>
      <c r="C3213" s="4">
        <v>17.675390104496699</v>
      </c>
      <c r="K3213" s="8">
        <v>35958</v>
      </c>
      <c r="L3213">
        <v>1186.99</v>
      </c>
      <c r="M3213">
        <v>683.79669999999999</v>
      </c>
      <c r="N3213" s="9">
        <f t="shared" si="170"/>
        <v>0.24946315789473683</v>
      </c>
      <c r="O3213" s="9">
        <f t="shared" si="171"/>
        <v>-0.28021399999999996</v>
      </c>
    </row>
    <row r="3214" spans="1:15" ht="13.5">
      <c r="A3214">
        <f t="shared" si="172"/>
        <v>7</v>
      </c>
      <c r="B3214" s="3" t="s">
        <v>3249</v>
      </c>
      <c r="C3214" s="4">
        <v>17.675390104496699</v>
      </c>
      <c r="K3214" s="8">
        <v>35961</v>
      </c>
      <c r="L3214">
        <v>1173.57</v>
      </c>
      <c r="M3214">
        <v>683.98220000000003</v>
      </c>
      <c r="N3214" s="9">
        <f t="shared" si="170"/>
        <v>0.21689133139776029</v>
      </c>
      <c r="O3214" s="9">
        <f t="shared" si="171"/>
        <v>-0.29076918291165488</v>
      </c>
    </row>
    <row r="3215" spans="1:15" ht="13.5">
      <c r="A3215">
        <f t="shared" si="172"/>
        <v>1</v>
      </c>
      <c r="B3215" s="3" t="s">
        <v>3250</v>
      </c>
      <c r="C3215" s="4">
        <v>19.126789066033002</v>
      </c>
      <c r="K3215" s="8">
        <v>35962</v>
      </c>
      <c r="L3215">
        <v>1210.9000000000001</v>
      </c>
      <c r="M3215">
        <v>683.2319</v>
      </c>
      <c r="N3215" s="9">
        <f t="shared" si="170"/>
        <v>0.24068894148505637</v>
      </c>
      <c r="O3215" s="9">
        <f t="shared" si="171"/>
        <v>-0.29996014303425245</v>
      </c>
    </row>
    <row r="3216" spans="1:15" ht="13.5">
      <c r="A3216">
        <f t="shared" si="172"/>
        <v>2</v>
      </c>
      <c r="B3216" s="3" t="s">
        <v>3251</v>
      </c>
      <c r="C3216" s="4">
        <v>20.363271995141599</v>
      </c>
      <c r="K3216" s="8">
        <v>35963</v>
      </c>
      <c r="L3216">
        <v>1224.08</v>
      </c>
      <c r="M3216">
        <v>686.22609999999997</v>
      </c>
      <c r="N3216" s="9">
        <f t="shared" si="170"/>
        <v>0.23723177375501581</v>
      </c>
      <c r="O3216" s="9">
        <f t="shared" si="171"/>
        <v>-0.30640094201360468</v>
      </c>
    </row>
    <row r="3217" spans="1:15" ht="13.5">
      <c r="A3217">
        <f t="shared" si="172"/>
        <v>3</v>
      </c>
      <c r="B3217" s="3" t="s">
        <v>3252</v>
      </c>
      <c r="C3217" s="4">
        <v>22.7562119241252</v>
      </c>
      <c r="K3217" s="8">
        <v>35964</v>
      </c>
      <c r="L3217">
        <v>1227.33</v>
      </c>
      <c r="M3217">
        <v>681.96349999999995</v>
      </c>
      <c r="N3217" s="9">
        <f t="shared" si="170"/>
        <v>0.26327003242241775</v>
      </c>
      <c r="O3217" s="9">
        <f t="shared" si="171"/>
        <v>-0.29806649168853894</v>
      </c>
    </row>
    <row r="3218" spans="1:15" ht="13.5">
      <c r="A3218">
        <f t="shared" si="172"/>
        <v>4</v>
      </c>
      <c r="B3218" s="3" t="s">
        <v>3253</v>
      </c>
      <c r="C3218" s="4">
        <v>21.912701318644299</v>
      </c>
      <c r="K3218" s="8">
        <v>35965</v>
      </c>
      <c r="L3218">
        <v>1239.71</v>
      </c>
      <c r="M3218">
        <v>681.12869999999998</v>
      </c>
      <c r="N3218" s="9">
        <f t="shared" si="170"/>
        <v>0.26249809053414119</v>
      </c>
      <c r="O3218" s="9">
        <f t="shared" si="171"/>
        <v>-0.30635093436529359</v>
      </c>
    </row>
    <row r="3219" spans="1:15" ht="13.5">
      <c r="A3219">
        <f t="shared" si="172"/>
        <v>5</v>
      </c>
      <c r="B3219" s="3" t="s">
        <v>3254</v>
      </c>
      <c r="C3219" s="4">
        <v>23.047626621447002</v>
      </c>
      <c r="K3219" s="8">
        <v>35968</v>
      </c>
      <c r="L3219">
        <v>1263.93</v>
      </c>
      <c r="M3219">
        <v>682.35429999999997</v>
      </c>
      <c r="N3219" s="9">
        <f t="shared" si="170"/>
        <v>0.28787153177571057</v>
      </c>
      <c r="O3219" s="9">
        <f t="shared" si="171"/>
        <v>-0.30472045322546137</v>
      </c>
    </row>
    <row r="3220" spans="1:15" ht="13.5">
      <c r="A3220">
        <f t="shared" si="172"/>
        <v>6</v>
      </c>
      <c r="B3220" s="3" t="s">
        <v>3255</v>
      </c>
      <c r="C3220" s="4">
        <v>23.047626621447002</v>
      </c>
      <c r="K3220" s="8">
        <v>35969</v>
      </c>
      <c r="L3220">
        <v>1302.3900000000001</v>
      </c>
      <c r="M3220">
        <v>687.20870000000002</v>
      </c>
      <c r="N3220" s="9">
        <f t="shared" si="170"/>
        <v>0.34397250944213997</v>
      </c>
      <c r="O3220" s="9">
        <f t="shared" si="171"/>
        <v>-0.29085020535364159</v>
      </c>
    </row>
    <row r="3221" spans="1:15" ht="13.5">
      <c r="A3221">
        <f t="shared" si="172"/>
        <v>7</v>
      </c>
      <c r="B3221" s="3" t="s">
        <v>3256</v>
      </c>
      <c r="C3221" s="4">
        <v>23.047626621447002</v>
      </c>
      <c r="K3221" s="8">
        <v>35970</v>
      </c>
      <c r="L3221">
        <v>1331.16</v>
      </c>
      <c r="M3221">
        <v>692.09929999999997</v>
      </c>
      <c r="N3221" s="9">
        <f t="shared" si="170"/>
        <v>0.34948602015368713</v>
      </c>
      <c r="O3221" s="9">
        <f t="shared" si="171"/>
        <v>-0.29837259990673348</v>
      </c>
    </row>
    <row r="3222" spans="1:15" ht="13.5">
      <c r="A3222">
        <f t="shared" si="172"/>
        <v>1</v>
      </c>
      <c r="B3222" s="3" t="s">
        <v>3257</v>
      </c>
      <c r="C3222" s="4">
        <v>23.047626621447002</v>
      </c>
      <c r="K3222" s="8">
        <v>35971</v>
      </c>
      <c r="L3222">
        <v>1311.4</v>
      </c>
      <c r="M3222">
        <v>688.07240000000002</v>
      </c>
      <c r="N3222" s="9">
        <f t="shared" si="170"/>
        <v>0.33922918241049005</v>
      </c>
      <c r="O3222" s="9">
        <f t="shared" si="171"/>
        <v>-0.29732603500745491</v>
      </c>
    </row>
    <row r="3223" spans="1:15" ht="13.5">
      <c r="A3223">
        <f t="shared" si="172"/>
        <v>2</v>
      </c>
      <c r="B3223" s="3" t="s">
        <v>3258</v>
      </c>
      <c r="C3223" s="4">
        <v>21.6119157615212</v>
      </c>
      <c r="K3223" s="8">
        <v>35972</v>
      </c>
      <c r="L3223">
        <v>1320.94</v>
      </c>
      <c r="M3223">
        <v>695.72429999999997</v>
      </c>
      <c r="N3223" s="9">
        <f t="shared" si="170"/>
        <v>0.36553848698492786</v>
      </c>
      <c r="O3223" s="9">
        <f t="shared" si="171"/>
        <v>-0.2807861765253169</v>
      </c>
    </row>
    <row r="3224" spans="1:15" ht="13.5">
      <c r="A3224">
        <f t="shared" si="172"/>
        <v>3</v>
      </c>
      <c r="B3224" s="3" t="s">
        <v>3259</v>
      </c>
      <c r="C3224" s="4">
        <v>22.596809487191599</v>
      </c>
      <c r="K3224" s="8">
        <v>35975</v>
      </c>
      <c r="L3224">
        <v>1339.71</v>
      </c>
      <c r="M3224">
        <v>695.72090000000003</v>
      </c>
      <c r="N3224" s="9">
        <f t="shared" si="170"/>
        <v>0.39116935441999567</v>
      </c>
      <c r="O3224" s="9">
        <f t="shared" si="171"/>
        <v>-0.27755589246217582</v>
      </c>
    </row>
    <row r="3225" spans="1:15" ht="13.5">
      <c r="A3225">
        <f t="shared" si="172"/>
        <v>4</v>
      </c>
      <c r="B3225" s="3" t="s">
        <v>3260</v>
      </c>
      <c r="C3225" s="4">
        <v>21.216658001639001</v>
      </c>
      <c r="K3225" s="8">
        <v>35976</v>
      </c>
      <c r="L3225">
        <v>1337.34</v>
      </c>
      <c r="M3225">
        <v>695.69989999999996</v>
      </c>
      <c r="N3225" s="9">
        <f t="shared" si="170"/>
        <v>0.39699153870260107</v>
      </c>
      <c r="O3225" s="9">
        <f t="shared" si="171"/>
        <v>-0.2732686723075316</v>
      </c>
    </row>
    <row r="3226" spans="1:15" ht="13.5">
      <c r="A3226">
        <f t="shared" si="172"/>
        <v>5</v>
      </c>
      <c r="B3226" s="3" t="s">
        <v>3261</v>
      </c>
      <c r="C3226" s="4">
        <v>22.808615407180199</v>
      </c>
      <c r="K3226" s="8">
        <v>35977</v>
      </c>
      <c r="L3226">
        <v>1356.14</v>
      </c>
      <c r="M3226">
        <v>694.76559999999995</v>
      </c>
      <c r="N3226" s="9">
        <f t="shared" si="170"/>
        <v>0.42236532975331431</v>
      </c>
      <c r="O3226" s="9">
        <f t="shared" si="171"/>
        <v>-0.27130642725289489</v>
      </c>
    </row>
    <row r="3227" spans="1:15" ht="13.5">
      <c r="A3227">
        <f t="shared" si="172"/>
        <v>6</v>
      </c>
      <c r="B3227" s="3" t="s">
        <v>3262</v>
      </c>
      <c r="C3227" s="4">
        <v>22.1998042110224</v>
      </c>
      <c r="K3227" s="8">
        <v>35978</v>
      </c>
      <c r="L3227">
        <v>1332.53</v>
      </c>
      <c r="M3227">
        <v>695.12429999999995</v>
      </c>
      <c r="N3227" s="9">
        <f t="shared" si="170"/>
        <v>0.36539505907185976</v>
      </c>
      <c r="O3227" s="9">
        <f t="shared" si="171"/>
        <v>-0.28773139466969966</v>
      </c>
    </row>
    <row r="3228" spans="1:15" ht="13.5">
      <c r="A3228">
        <f t="shared" si="172"/>
        <v>7</v>
      </c>
      <c r="B3228" s="3" t="s">
        <v>3263</v>
      </c>
      <c r="C3228" s="4">
        <v>22.1998042110224</v>
      </c>
      <c r="K3228" s="8">
        <v>35982</v>
      </c>
      <c r="L3228">
        <v>1342.58</v>
      </c>
      <c r="M3228">
        <v>699.50750000000005</v>
      </c>
      <c r="N3228" s="9">
        <f t="shared" si="170"/>
        <v>0.36092527267566799</v>
      </c>
      <c r="O3228" s="9">
        <f t="shared" si="171"/>
        <v>-0.29093429428698858</v>
      </c>
    </row>
    <row r="3229" spans="1:15" ht="13.5">
      <c r="A3229">
        <f t="shared" si="172"/>
        <v>1</v>
      </c>
      <c r="B3229" s="3" t="s">
        <v>3264</v>
      </c>
      <c r="C3229" s="4">
        <v>21.836002750578999</v>
      </c>
      <c r="K3229" s="8">
        <v>35983</v>
      </c>
      <c r="L3229">
        <v>1346.32</v>
      </c>
      <c r="M3229">
        <v>695.87289999999996</v>
      </c>
      <c r="N3229" s="9">
        <f t="shared" si="170"/>
        <v>0.35849208911850172</v>
      </c>
      <c r="O3229" s="9">
        <f t="shared" si="171"/>
        <v>-0.29783570794317082</v>
      </c>
    </row>
    <row r="3230" spans="1:15" ht="13.5">
      <c r="A3230">
        <f t="shared" si="172"/>
        <v>2</v>
      </c>
      <c r="B3230" s="3" t="s">
        <v>3265</v>
      </c>
      <c r="C3230" s="4">
        <v>21.263951297289601</v>
      </c>
      <c r="K3230" s="8">
        <v>35984</v>
      </c>
      <c r="L3230">
        <v>1377.84</v>
      </c>
      <c r="M3230">
        <v>696.18939999999998</v>
      </c>
      <c r="N3230" s="9">
        <f t="shared" si="170"/>
        <v>0.36988099143973519</v>
      </c>
      <c r="O3230" s="9">
        <f t="shared" si="171"/>
        <v>-0.30783209552499968</v>
      </c>
    </row>
    <row r="3231" spans="1:15" ht="13.5">
      <c r="A3231">
        <f t="shared" si="172"/>
        <v>3</v>
      </c>
      <c r="B3231" s="3" t="s">
        <v>3266</v>
      </c>
      <c r="C3231" s="4">
        <v>20.386307172239501</v>
      </c>
      <c r="K3231" s="8">
        <v>35985</v>
      </c>
      <c r="L3231">
        <v>1383.22</v>
      </c>
      <c r="M3231">
        <v>690.71130000000005</v>
      </c>
      <c r="N3231" s="9">
        <f t="shared" si="170"/>
        <v>0.36938916938916933</v>
      </c>
      <c r="O3231" s="9">
        <f t="shared" si="171"/>
        <v>-0.31619512919512915</v>
      </c>
    </row>
    <row r="3232" spans="1:15" ht="13.5">
      <c r="A3232">
        <f t="shared" si="172"/>
        <v>4</v>
      </c>
      <c r="B3232" s="3" t="s">
        <v>3267</v>
      </c>
      <c r="C3232" s="4">
        <v>21.658250589251601</v>
      </c>
      <c r="K3232" s="8">
        <v>35986</v>
      </c>
      <c r="L3232">
        <v>1391.11</v>
      </c>
      <c r="M3232">
        <v>685.96519999999998</v>
      </c>
      <c r="N3232" s="9">
        <f t="shared" si="170"/>
        <v>0.37728208783810535</v>
      </c>
      <c r="O3232" s="9">
        <f t="shared" si="171"/>
        <v>-0.32085343154726542</v>
      </c>
    </row>
    <row r="3233" spans="1:15" ht="13.5">
      <c r="A3233">
        <f t="shared" si="172"/>
        <v>5</v>
      </c>
      <c r="B3233" s="3" t="s">
        <v>3268</v>
      </c>
      <c r="C3233" s="4">
        <v>21.4982699272296</v>
      </c>
      <c r="K3233" s="8">
        <v>35989</v>
      </c>
      <c r="L3233">
        <v>1420.58</v>
      </c>
      <c r="M3233">
        <v>690.78549999999996</v>
      </c>
      <c r="N3233" s="9">
        <f t="shared" si="170"/>
        <v>0.3987318091412142</v>
      </c>
      <c r="O3233" s="9">
        <f t="shared" si="171"/>
        <v>-0.31983862074397906</v>
      </c>
    </row>
    <row r="3234" spans="1:15" ht="13.5">
      <c r="A3234">
        <f t="shared" si="172"/>
        <v>6</v>
      </c>
      <c r="B3234" s="3" t="s">
        <v>3269</v>
      </c>
      <c r="C3234" s="4">
        <v>21.215696236147799</v>
      </c>
      <c r="K3234" s="8">
        <v>35990</v>
      </c>
      <c r="L3234">
        <v>1418.13</v>
      </c>
      <c r="M3234">
        <v>696.77290000000005</v>
      </c>
      <c r="N3234" s="9">
        <f t="shared" si="170"/>
        <v>0.36112604138672388</v>
      </c>
      <c r="O3234" s="9">
        <f t="shared" si="171"/>
        <v>-0.33123497907628519</v>
      </c>
    </row>
    <row r="3235" spans="1:15" ht="13.5">
      <c r="A3235">
        <f t="shared" si="172"/>
        <v>7</v>
      </c>
      <c r="B3235" s="3" t="s">
        <v>3270</v>
      </c>
      <c r="C3235" s="4">
        <v>21.215696236147799</v>
      </c>
      <c r="K3235" s="8">
        <v>35991</v>
      </c>
      <c r="L3235">
        <v>1449.58</v>
      </c>
      <c r="M3235">
        <v>695.17139999999995</v>
      </c>
      <c r="N3235" s="9">
        <f t="shared" si="170"/>
        <v>0.36879379048554317</v>
      </c>
      <c r="O3235" s="9">
        <f t="shared" si="171"/>
        <v>-0.34357103737417616</v>
      </c>
    </row>
    <row r="3236" spans="1:15" ht="13.5">
      <c r="A3236">
        <f t="shared" si="172"/>
        <v>1</v>
      </c>
      <c r="B3236" s="3" t="s">
        <v>3271</v>
      </c>
      <c r="C3236" s="4">
        <v>20.2656548132795</v>
      </c>
      <c r="K3236" s="8">
        <v>35992</v>
      </c>
      <c r="L3236">
        <v>1452.62</v>
      </c>
      <c r="M3236">
        <v>690.50800000000004</v>
      </c>
      <c r="N3236" s="9">
        <f t="shared" si="170"/>
        <v>0.31645867884686818</v>
      </c>
      <c r="O3236" s="9">
        <f t="shared" si="171"/>
        <v>-0.37421676046509522</v>
      </c>
    </row>
    <row r="3237" spans="1:15" ht="13.5">
      <c r="A3237">
        <f t="shared" si="172"/>
        <v>2</v>
      </c>
      <c r="B3237" s="3" t="s">
        <v>3272</v>
      </c>
      <c r="C3237" s="4">
        <v>17.918082812874101</v>
      </c>
      <c r="K3237" s="8">
        <v>35993</v>
      </c>
      <c r="L3237">
        <v>1463.97</v>
      </c>
      <c r="M3237">
        <v>693.04010000000005</v>
      </c>
      <c r="N3237" s="9">
        <f t="shared" si="170"/>
        <v>0.33714207425674769</v>
      </c>
      <c r="O3237" s="9">
        <f t="shared" si="171"/>
        <v>-0.36699995433164345</v>
      </c>
    </row>
    <row r="3238" spans="1:15" ht="13.5">
      <c r="A3238">
        <f t="shared" si="172"/>
        <v>3</v>
      </c>
      <c r="B3238" s="3" t="s">
        <v>3273</v>
      </c>
      <c r="C3238" s="4">
        <v>20.0408641993094</v>
      </c>
      <c r="K3238" s="8">
        <v>35996</v>
      </c>
      <c r="L3238">
        <v>1465.89</v>
      </c>
      <c r="M3238">
        <v>693.04010000000005</v>
      </c>
      <c r="N3238" s="9">
        <f t="shared" si="170"/>
        <v>0.36872426446558793</v>
      </c>
      <c r="O3238" s="9">
        <f t="shared" si="171"/>
        <v>-0.35289769278891492</v>
      </c>
    </row>
    <row r="3239" spans="1:15" ht="13.5">
      <c r="A3239">
        <f t="shared" si="172"/>
        <v>4</v>
      </c>
      <c r="B3239" s="3" t="s">
        <v>3274</v>
      </c>
      <c r="C3239" s="4">
        <v>18.540264161003702</v>
      </c>
      <c r="K3239" s="8">
        <v>35997</v>
      </c>
      <c r="L3239">
        <v>1431.89</v>
      </c>
      <c r="M3239">
        <v>688.85159999999996</v>
      </c>
      <c r="N3239" s="9">
        <f t="shared" si="170"/>
        <v>0.35281779961264115</v>
      </c>
      <c r="O3239" s="9">
        <f t="shared" si="171"/>
        <v>-0.34918834144267563</v>
      </c>
    </row>
    <row r="3240" spans="1:15" ht="13.5">
      <c r="A3240">
        <f t="shared" si="172"/>
        <v>5</v>
      </c>
      <c r="B3240" s="3" t="s">
        <v>3275</v>
      </c>
      <c r="C3240" s="4">
        <v>20.710845010146201</v>
      </c>
      <c r="K3240" s="8">
        <v>35998</v>
      </c>
      <c r="L3240">
        <v>1430.58</v>
      </c>
      <c r="M3240">
        <v>690.14760000000001</v>
      </c>
      <c r="N3240" s="9">
        <f t="shared" si="170"/>
        <v>0.311327845711038</v>
      </c>
      <c r="O3240" s="9">
        <f t="shared" si="171"/>
        <v>-0.36738262415898215</v>
      </c>
    </row>
    <row r="3241" spans="1:15" ht="13.5">
      <c r="A3241">
        <f t="shared" si="172"/>
        <v>6</v>
      </c>
      <c r="B3241" s="3" t="s">
        <v>3276</v>
      </c>
      <c r="C3241" s="4">
        <v>20.599755529046099</v>
      </c>
      <c r="K3241" s="8">
        <v>35999</v>
      </c>
      <c r="L3241">
        <v>1405.8</v>
      </c>
      <c r="M3241">
        <v>697.8519</v>
      </c>
      <c r="N3241" s="9">
        <f t="shared" si="170"/>
        <v>0.28729190703807483</v>
      </c>
      <c r="O3241" s="9">
        <f t="shared" si="171"/>
        <v>-0.36097659469259924</v>
      </c>
    </row>
    <row r="3242" spans="1:15" ht="13.5">
      <c r="A3242">
        <f t="shared" si="172"/>
        <v>7</v>
      </c>
      <c r="B3242" s="3" t="s">
        <v>3277</v>
      </c>
      <c r="C3242" s="4">
        <v>20.599755529046099</v>
      </c>
      <c r="K3242" s="8">
        <v>36000</v>
      </c>
      <c r="L3242">
        <v>1408.6</v>
      </c>
      <c r="M3242">
        <v>695.54340000000002</v>
      </c>
      <c r="N3242" s="9">
        <f t="shared" si="170"/>
        <v>0.29445496149534067</v>
      </c>
      <c r="O3242" s="9">
        <f t="shared" si="171"/>
        <v>-0.36081953353305518</v>
      </c>
    </row>
    <row r="3243" spans="1:15" ht="13.5">
      <c r="A3243">
        <f t="shared" si="172"/>
        <v>1</v>
      </c>
      <c r="B3243" s="3" t="s">
        <v>3278</v>
      </c>
      <c r="C3243" s="4">
        <v>19.7838614940833</v>
      </c>
      <c r="K3243" s="8">
        <v>36003</v>
      </c>
      <c r="L3243">
        <v>1426.37</v>
      </c>
      <c r="M3243">
        <v>699.04160000000002</v>
      </c>
      <c r="N3243" s="9">
        <f t="shared" si="170"/>
        <v>0.31415435926256907</v>
      </c>
      <c r="O3243" s="9">
        <f t="shared" si="171"/>
        <v>-0.35595352822487769</v>
      </c>
    </row>
    <row r="3244" spans="1:15" ht="13.5">
      <c r="A3244">
        <f t="shared" si="172"/>
        <v>2</v>
      </c>
      <c r="B3244" s="3" t="s">
        <v>3279</v>
      </c>
      <c r="C3244" s="4">
        <v>20.440927475757299</v>
      </c>
      <c r="K3244" s="8">
        <v>36004</v>
      </c>
      <c r="L3244">
        <v>1393.28</v>
      </c>
      <c r="M3244">
        <v>692.90160000000003</v>
      </c>
      <c r="N3244" s="9">
        <f t="shared" si="170"/>
        <v>0.29585743782436413</v>
      </c>
      <c r="O3244" s="9">
        <f t="shared" si="171"/>
        <v>-0.35554828028795182</v>
      </c>
    </row>
    <row r="3245" spans="1:15" ht="13.5">
      <c r="A3245">
        <f t="shared" si="172"/>
        <v>3</v>
      </c>
      <c r="B3245" s="3" t="s">
        <v>3280</v>
      </c>
      <c r="C3245" s="4">
        <v>22.4959093910803</v>
      </c>
      <c r="K3245" s="8">
        <v>36005</v>
      </c>
      <c r="L3245">
        <v>1380.08</v>
      </c>
      <c r="M3245">
        <v>694.7509</v>
      </c>
      <c r="N3245" s="9">
        <f t="shared" si="170"/>
        <v>0.26854915802632529</v>
      </c>
      <c r="O3245" s="9">
        <f t="shared" si="171"/>
        <v>-0.36139523126700501</v>
      </c>
    </row>
    <row r="3246" spans="1:15" ht="13.5">
      <c r="A3246">
        <f t="shared" si="172"/>
        <v>4</v>
      </c>
      <c r="B3246" s="3" t="s">
        <v>3281</v>
      </c>
      <c r="C3246" s="4">
        <v>20.844097502063502</v>
      </c>
      <c r="K3246" s="8">
        <v>36006</v>
      </c>
      <c r="L3246">
        <v>1422.05</v>
      </c>
      <c r="M3246">
        <v>692.60839999999996</v>
      </c>
      <c r="N3246" s="9">
        <f t="shared" si="170"/>
        <v>0.29162200948246109</v>
      </c>
      <c r="O3246" s="9">
        <f t="shared" si="171"/>
        <v>-0.3709164562480699</v>
      </c>
    </row>
    <row r="3247" spans="1:15" ht="13.5">
      <c r="A3247">
        <f t="shared" si="172"/>
        <v>5</v>
      </c>
      <c r="B3247" s="3" t="s">
        <v>3282</v>
      </c>
      <c r="C3247" s="4">
        <v>17.8599911200962</v>
      </c>
      <c r="K3247" s="8">
        <v>36007</v>
      </c>
      <c r="L3247">
        <v>1377.26</v>
      </c>
      <c r="M3247">
        <v>692.98239999999998</v>
      </c>
      <c r="N3247" s="9">
        <f t="shared" si="170"/>
        <v>0.24410359249523506</v>
      </c>
      <c r="O3247" s="9">
        <f t="shared" si="171"/>
        <v>-0.37401660298275563</v>
      </c>
    </row>
    <row r="3248" spans="1:15" ht="13.5">
      <c r="A3248">
        <f t="shared" si="172"/>
        <v>6</v>
      </c>
      <c r="B3248" s="3" t="s">
        <v>3283</v>
      </c>
      <c r="C3248" s="4">
        <v>20.203177272597902</v>
      </c>
      <c r="K3248" s="8">
        <v>36010</v>
      </c>
      <c r="L3248">
        <v>1368.44</v>
      </c>
      <c r="M3248">
        <v>692.86090000000002</v>
      </c>
      <c r="N3248" s="9">
        <f t="shared" si="170"/>
        <v>0.234007250166826</v>
      </c>
      <c r="O3248" s="9">
        <f t="shared" si="171"/>
        <v>-0.37520433927895114</v>
      </c>
    </row>
    <row r="3249" spans="1:15" ht="13.5">
      <c r="A3249">
        <f t="shared" si="172"/>
        <v>7</v>
      </c>
      <c r="B3249" s="3" t="s">
        <v>3284</v>
      </c>
      <c r="C3249" s="4">
        <v>20.203177272597902</v>
      </c>
      <c r="K3249" s="8">
        <v>36011</v>
      </c>
      <c r="L3249">
        <v>1317.24</v>
      </c>
      <c r="M3249">
        <v>687.61490000000003</v>
      </c>
      <c r="N3249" s="9">
        <f t="shared" si="170"/>
        <v>0.17183830332360706</v>
      </c>
      <c r="O3249" s="9">
        <f t="shared" si="171"/>
        <v>-0.38828650985694957</v>
      </c>
    </row>
    <row r="3250" spans="1:15" ht="13.5">
      <c r="A3250">
        <f t="shared" si="172"/>
        <v>1</v>
      </c>
      <c r="B3250" s="3" t="s">
        <v>3285</v>
      </c>
      <c r="C3250" s="4">
        <v>20.142923184898901</v>
      </c>
      <c r="K3250" s="8">
        <v>36012</v>
      </c>
      <c r="L3250">
        <v>1329.9</v>
      </c>
      <c r="M3250">
        <v>682.91070000000002</v>
      </c>
      <c r="N3250" s="9">
        <f t="shared" si="170"/>
        <v>0.17026425321846861</v>
      </c>
      <c r="O3250" s="9">
        <f t="shared" si="171"/>
        <v>-0.39906310222542918</v>
      </c>
    </row>
    <row r="3251" spans="1:15" ht="13.5">
      <c r="A3251">
        <f t="shared" si="172"/>
        <v>2</v>
      </c>
      <c r="B3251" s="3" t="s">
        <v>3286</v>
      </c>
      <c r="C3251" s="4">
        <v>20.496725025239499</v>
      </c>
      <c r="K3251" s="8">
        <v>36013</v>
      </c>
      <c r="L3251">
        <v>1365.87</v>
      </c>
      <c r="M3251">
        <v>685.94420000000002</v>
      </c>
      <c r="N3251" s="9">
        <f t="shared" si="170"/>
        <v>0.19622182130283239</v>
      </c>
      <c r="O3251" s="9">
        <f t="shared" si="171"/>
        <v>-0.39925364768527438</v>
      </c>
    </row>
    <row r="3252" spans="1:15" ht="13.5">
      <c r="A3252">
        <f t="shared" si="172"/>
        <v>3</v>
      </c>
      <c r="B3252" s="3" t="s">
        <v>3287</v>
      </c>
      <c r="C3252" s="4">
        <v>23.4504832329566</v>
      </c>
      <c r="K3252" s="8">
        <v>36014</v>
      </c>
      <c r="L3252">
        <v>1364.07</v>
      </c>
      <c r="M3252">
        <v>687.15260000000001</v>
      </c>
      <c r="N3252" s="9">
        <f t="shared" si="170"/>
        <v>0.20117822139643016</v>
      </c>
      <c r="O3252" s="9">
        <f t="shared" si="171"/>
        <v>-0.39490441260644049</v>
      </c>
    </row>
    <row r="3253" spans="1:15" ht="13.5">
      <c r="A3253">
        <f t="shared" si="172"/>
        <v>4</v>
      </c>
      <c r="B3253" s="3" t="s">
        <v>3288</v>
      </c>
      <c r="C3253" s="4">
        <v>23.1649542791748</v>
      </c>
      <c r="K3253" s="8">
        <v>36017</v>
      </c>
      <c r="L3253">
        <v>1362.88</v>
      </c>
      <c r="M3253">
        <v>688.06820000000005</v>
      </c>
      <c r="N3253" s="9">
        <f t="shared" si="170"/>
        <v>0.22229197682552782</v>
      </c>
      <c r="O3253" s="9">
        <f t="shared" si="171"/>
        <v>-0.38290954422342194</v>
      </c>
    </row>
    <row r="3254" spans="1:15" ht="13.5">
      <c r="A3254">
        <f t="shared" si="172"/>
        <v>5</v>
      </c>
      <c r="B3254" s="3" t="s">
        <v>3289</v>
      </c>
      <c r="C3254" s="4">
        <v>21.000573344957399</v>
      </c>
      <c r="K3254" s="8">
        <v>36018</v>
      </c>
      <c r="L3254">
        <v>1330.13</v>
      </c>
      <c r="M3254">
        <v>684.82910000000004</v>
      </c>
      <c r="N3254" s="9">
        <f t="shared" si="170"/>
        <v>0.20791332933761963</v>
      </c>
      <c r="O3254" s="9">
        <f t="shared" si="171"/>
        <v>-0.37809522512214166</v>
      </c>
    </row>
    <row r="3255" spans="1:15" ht="13.5">
      <c r="A3255">
        <f t="shared" si="172"/>
        <v>6</v>
      </c>
      <c r="B3255" s="3" t="s">
        <v>3290</v>
      </c>
      <c r="C3255" s="4">
        <v>21.0202296391769</v>
      </c>
      <c r="K3255" s="8">
        <v>36019</v>
      </c>
      <c r="L3255">
        <v>1354.66</v>
      </c>
      <c r="M3255">
        <v>674.66729999999995</v>
      </c>
      <c r="N3255" s="9">
        <f t="shared" si="170"/>
        <v>0.24191862703753286</v>
      </c>
      <c r="O3255" s="9">
        <f t="shared" si="171"/>
        <v>-0.38148178367773522</v>
      </c>
    </row>
    <row r="3256" spans="1:15" ht="13.5">
      <c r="A3256">
        <f t="shared" si="172"/>
        <v>7</v>
      </c>
      <c r="B3256" s="3" t="s">
        <v>3291</v>
      </c>
      <c r="C3256" s="4">
        <v>21.0202296391769</v>
      </c>
      <c r="K3256" s="8">
        <v>36020</v>
      </c>
      <c r="L3256">
        <v>1338.39</v>
      </c>
      <c r="M3256">
        <v>672.5068</v>
      </c>
      <c r="N3256" s="9">
        <f t="shared" si="170"/>
        <v>0.21771449367664464</v>
      </c>
      <c r="O3256" s="9">
        <f t="shared" si="171"/>
        <v>-0.38812956054954051</v>
      </c>
    </row>
    <row r="3257" spans="1:15" ht="13.5">
      <c r="A3257">
        <f t="shared" si="172"/>
        <v>1</v>
      </c>
      <c r="B3257" s="3" t="s">
        <v>3292</v>
      </c>
      <c r="C3257" s="4">
        <v>20.790257396722801</v>
      </c>
      <c r="K3257" s="8">
        <v>36021</v>
      </c>
      <c r="L3257">
        <v>1330.04</v>
      </c>
      <c r="M3257">
        <v>677.05920000000003</v>
      </c>
      <c r="N3257" s="9">
        <f t="shared" si="170"/>
        <v>0.20528132957562684</v>
      </c>
      <c r="O3257" s="9">
        <f t="shared" si="171"/>
        <v>-0.38644942048554154</v>
      </c>
    </row>
    <row r="3258" spans="1:15" ht="13.5">
      <c r="A3258">
        <f t="shared" si="172"/>
        <v>2</v>
      </c>
      <c r="B3258" s="3" t="s">
        <v>3293</v>
      </c>
      <c r="C3258" s="4">
        <v>19.958208991071398</v>
      </c>
      <c r="K3258" s="8">
        <v>36024</v>
      </c>
      <c r="L3258">
        <v>1367.79</v>
      </c>
      <c r="M3258">
        <v>676.6164</v>
      </c>
      <c r="N3258" s="9">
        <f t="shared" si="170"/>
        <v>0.27038925576081785</v>
      </c>
      <c r="O3258" s="9">
        <f t="shared" si="171"/>
        <v>-0.37156566078742792</v>
      </c>
    </row>
    <row r="3259" spans="1:15" ht="13.5">
      <c r="A3259">
        <f t="shared" si="172"/>
        <v>3</v>
      </c>
      <c r="B3259" s="3" t="s">
        <v>3294</v>
      </c>
      <c r="C3259" s="4">
        <v>23.499268943362999</v>
      </c>
      <c r="K3259" s="8">
        <v>36025</v>
      </c>
      <c r="L3259">
        <v>1401.24</v>
      </c>
      <c r="M3259">
        <v>677.69719999999995</v>
      </c>
      <c r="N3259" s="9">
        <f t="shared" si="170"/>
        <v>0.28607223165527063</v>
      </c>
      <c r="O3259" s="9">
        <f t="shared" si="171"/>
        <v>-0.37800266164930474</v>
      </c>
    </row>
    <row r="3260" spans="1:15" ht="13.5">
      <c r="A3260">
        <f t="shared" si="172"/>
        <v>4</v>
      </c>
      <c r="B3260" s="3" t="s">
        <v>3295</v>
      </c>
      <c r="C3260" s="4">
        <v>21.392364396301002</v>
      </c>
      <c r="K3260" s="8">
        <v>36026</v>
      </c>
      <c r="L3260">
        <v>1398.26</v>
      </c>
      <c r="M3260">
        <v>677.71780000000001</v>
      </c>
      <c r="N3260" s="9">
        <f t="shared" si="170"/>
        <v>0.24713248541714972</v>
      </c>
      <c r="O3260" s="9">
        <f t="shared" si="171"/>
        <v>-0.39553167198844075</v>
      </c>
    </row>
    <row r="3261" spans="1:15" ht="13.5">
      <c r="A3261">
        <f t="shared" si="172"/>
        <v>5</v>
      </c>
      <c r="B3261" s="3" t="s">
        <v>3296</v>
      </c>
      <c r="C3261" s="4">
        <v>25.229934560881699</v>
      </c>
      <c r="K3261" s="8">
        <v>36027</v>
      </c>
      <c r="L3261">
        <v>1398.2</v>
      </c>
      <c r="M3261">
        <v>676.54229999999995</v>
      </c>
      <c r="N3261" s="9">
        <f t="shared" si="170"/>
        <v>0.22106072117861797</v>
      </c>
      <c r="O3261" s="9">
        <f t="shared" si="171"/>
        <v>-0.4091694830883702</v>
      </c>
    </row>
    <row r="3262" spans="1:15" ht="13.5">
      <c r="A3262">
        <f t="shared" si="172"/>
        <v>6</v>
      </c>
      <c r="B3262" s="3" t="s">
        <v>3297</v>
      </c>
      <c r="C3262" s="4">
        <v>26.656252977945801</v>
      </c>
      <c r="K3262" s="8">
        <v>36028</v>
      </c>
      <c r="L3262">
        <v>1374.77</v>
      </c>
      <c r="M3262">
        <v>677.25930000000005</v>
      </c>
      <c r="N3262" s="9">
        <f t="shared" si="170"/>
        <v>0.2288776458810069</v>
      </c>
      <c r="O3262" s="9">
        <f t="shared" si="171"/>
        <v>-0.39461232479977115</v>
      </c>
    </row>
    <row r="3263" spans="1:15" ht="13.5">
      <c r="A3263">
        <f t="shared" si="172"/>
        <v>7</v>
      </c>
      <c r="B3263" s="3" t="s">
        <v>3298</v>
      </c>
      <c r="C3263" s="4">
        <v>26.656252977945801</v>
      </c>
      <c r="K3263" s="8">
        <v>36031</v>
      </c>
      <c r="L3263">
        <v>1370.92</v>
      </c>
      <c r="M3263">
        <v>686.53399999999999</v>
      </c>
      <c r="N3263" s="9">
        <f t="shared" si="170"/>
        <v>0.23405136329675669</v>
      </c>
      <c r="O3263" s="9">
        <f t="shared" si="171"/>
        <v>-0.38200754336534914</v>
      </c>
    </row>
    <row r="3264" spans="1:15" ht="13.5">
      <c r="A3264">
        <f t="shared" si="172"/>
        <v>1</v>
      </c>
      <c r="B3264" s="3" t="s">
        <v>3299</v>
      </c>
      <c r="C3264" s="4">
        <v>26.954659245733001</v>
      </c>
      <c r="K3264" s="8">
        <v>36032</v>
      </c>
      <c r="L3264">
        <v>1388.35</v>
      </c>
      <c r="M3264">
        <v>685.19659999999999</v>
      </c>
      <c r="N3264" s="9">
        <f t="shared" ref="N3264:N3327" si="173">L3264 / INDEX(L:L, MAX(ROW(L3264) - 252, 3)) - 1</f>
        <v>0.25330625141051666</v>
      </c>
      <c r="O3264" s="9">
        <f t="shared" ref="O3264:O3327" si="174">M3264 / INDEX(L:L, MAX(ROW(M3264) - 252, 3)) - 1</f>
        <v>-0.38145195215526972</v>
      </c>
    </row>
    <row r="3265" spans="1:15" ht="13.5">
      <c r="A3265">
        <f t="shared" si="172"/>
        <v>2</v>
      </c>
      <c r="B3265" s="3" t="s">
        <v>3300</v>
      </c>
      <c r="C3265" s="4">
        <v>25.753787168427301</v>
      </c>
      <c r="K3265" s="8">
        <v>36033</v>
      </c>
      <c r="L3265">
        <v>1374.05</v>
      </c>
      <c r="M3265">
        <v>693.1662</v>
      </c>
      <c r="N3265" s="9">
        <f t="shared" si="173"/>
        <v>0.25689483264880475</v>
      </c>
      <c r="O3265" s="9">
        <f t="shared" si="174"/>
        <v>-0.3659349987651046</v>
      </c>
    </row>
    <row r="3266" spans="1:15" ht="13.5">
      <c r="A3266">
        <f t="shared" si="172"/>
        <v>3</v>
      </c>
      <c r="B3266" s="3" t="s">
        <v>3301</v>
      </c>
      <c r="C3266" s="4">
        <v>22.709440958516499</v>
      </c>
      <c r="K3266" s="8">
        <v>36034</v>
      </c>
      <c r="L3266">
        <v>1311.53</v>
      </c>
      <c r="M3266">
        <v>691.31230000000005</v>
      </c>
      <c r="N3266" s="9">
        <f t="shared" si="173"/>
        <v>0.20115579408182138</v>
      </c>
      <c r="O3266" s="9">
        <f t="shared" si="174"/>
        <v>-0.36686635100605369</v>
      </c>
    </row>
    <row r="3267" spans="1:15" ht="13.5">
      <c r="A3267">
        <f t="shared" ref="A3267:A3330" si="175">WEEKDAY(B3267,2)</f>
        <v>4</v>
      </c>
      <c r="B3267" s="3" t="s">
        <v>3302</v>
      </c>
      <c r="C3267" s="4">
        <v>22.2046520959228</v>
      </c>
      <c r="K3267" s="8">
        <v>36035</v>
      </c>
      <c r="L3267">
        <v>1265.04</v>
      </c>
      <c r="M3267">
        <v>691.31230000000005</v>
      </c>
      <c r="N3267" s="9">
        <f t="shared" si="173"/>
        <v>0.18165089625152953</v>
      </c>
      <c r="O3267" s="9">
        <f t="shared" si="174"/>
        <v>-0.35425773186246567</v>
      </c>
    </row>
    <row r="3268" spans="1:15" ht="13.5">
      <c r="A3268">
        <f t="shared" si="175"/>
        <v>5</v>
      </c>
      <c r="B3268" s="3" t="s">
        <v>3303</v>
      </c>
      <c r="C3268" s="4">
        <v>24.129860599085099</v>
      </c>
      <c r="K3268" s="8">
        <v>36038</v>
      </c>
      <c r="L3268">
        <v>1140.3399999999999</v>
      </c>
      <c r="M3268">
        <v>695.13610000000006</v>
      </c>
      <c r="N3268" s="9">
        <f t="shared" si="173"/>
        <v>6.1719659233741453E-2</v>
      </c>
      <c r="O3268" s="9">
        <f t="shared" si="174"/>
        <v>-0.35278981425445732</v>
      </c>
    </row>
    <row r="3269" spans="1:15" ht="13.5">
      <c r="A3269">
        <f t="shared" si="175"/>
        <v>6</v>
      </c>
      <c r="B3269" s="3" t="s">
        <v>3304</v>
      </c>
      <c r="C3269" s="4">
        <v>25.317140051577599</v>
      </c>
      <c r="K3269" s="8">
        <v>36039</v>
      </c>
      <c r="L3269">
        <v>1215.06</v>
      </c>
      <c r="M3269">
        <v>687.30129999999997</v>
      </c>
      <c r="N3269" s="9">
        <f t="shared" si="173"/>
        <v>0.1018453865336657</v>
      </c>
      <c r="O3269" s="9">
        <f t="shared" si="174"/>
        <v>-0.37673878939016103</v>
      </c>
    </row>
    <row r="3270" spans="1:15" ht="13.5">
      <c r="A3270">
        <f t="shared" si="175"/>
        <v>7</v>
      </c>
      <c r="B3270" s="3" t="s">
        <v>3305</v>
      </c>
      <c r="C3270" s="4">
        <v>25.317140051577599</v>
      </c>
      <c r="K3270" s="8">
        <v>36040</v>
      </c>
      <c r="L3270">
        <v>1221.44</v>
      </c>
      <c r="M3270">
        <v>689.18269999999995</v>
      </c>
      <c r="N3270" s="9">
        <f t="shared" si="173"/>
        <v>0.10995601759296281</v>
      </c>
      <c r="O3270" s="9">
        <f t="shared" si="174"/>
        <v>-0.37372078441350742</v>
      </c>
    </row>
    <row r="3271" spans="1:15" ht="13.5">
      <c r="A3271">
        <f t="shared" si="175"/>
        <v>1</v>
      </c>
      <c r="B3271" s="3" t="s">
        <v>3306</v>
      </c>
      <c r="C3271" s="4">
        <v>27.5321853654339</v>
      </c>
      <c r="K3271" s="8">
        <v>36041</v>
      </c>
      <c r="L3271">
        <v>1208.96</v>
      </c>
      <c r="M3271">
        <v>695.87159999999994</v>
      </c>
      <c r="N3271" s="9">
        <f t="shared" si="173"/>
        <v>9.327015246604331E-2</v>
      </c>
      <c r="O3271" s="9">
        <f t="shared" si="174"/>
        <v>-0.37071892351377256</v>
      </c>
    </row>
    <row r="3272" spans="1:15" ht="13.5">
      <c r="A3272">
        <f t="shared" si="175"/>
        <v>2</v>
      </c>
      <c r="B3272" s="3" t="s">
        <v>3307</v>
      </c>
      <c r="C3272" s="4">
        <v>27.029209578244402</v>
      </c>
      <c r="K3272" s="8">
        <v>36042</v>
      </c>
      <c r="L3272">
        <v>1205.4100000000001</v>
      </c>
      <c r="M3272">
        <v>696.52800000000002</v>
      </c>
      <c r="N3272" s="9">
        <f t="shared" si="173"/>
        <v>8.4831030913917971E-2</v>
      </c>
      <c r="O3272" s="9">
        <f t="shared" si="174"/>
        <v>-0.37314673986410474</v>
      </c>
    </row>
    <row r="3273" spans="1:15" ht="13.5">
      <c r="A3273">
        <f t="shared" si="175"/>
        <v>3</v>
      </c>
      <c r="B3273" s="3" t="s">
        <v>3308</v>
      </c>
      <c r="C3273" s="4">
        <v>28.187027977827899</v>
      </c>
      <c r="K3273" s="8">
        <v>36046</v>
      </c>
      <c r="L3273">
        <v>1286.47</v>
      </c>
      <c r="M3273">
        <v>696.95650000000001</v>
      </c>
      <c r="N3273" s="9">
        <f t="shared" si="173"/>
        <v>0.15087402265123195</v>
      </c>
      <c r="O3273" s="9">
        <f t="shared" si="174"/>
        <v>-0.37650381993523108</v>
      </c>
    </row>
    <row r="3274" spans="1:15" ht="13.5">
      <c r="A3274">
        <f t="shared" si="175"/>
        <v>4</v>
      </c>
      <c r="B3274" s="3" t="s">
        <v>3309</v>
      </c>
      <c r="C3274" s="4">
        <v>27.352470026492199</v>
      </c>
      <c r="K3274" s="8">
        <v>36047</v>
      </c>
      <c r="L3274">
        <v>1261.77</v>
      </c>
      <c r="M3274">
        <v>701.69489999999996</v>
      </c>
      <c r="N3274" s="9">
        <f t="shared" si="173"/>
        <v>0.11985125096518234</v>
      </c>
      <c r="O3274" s="9">
        <f t="shared" si="174"/>
        <v>-0.37722888358346729</v>
      </c>
    </row>
    <row r="3275" spans="1:15" ht="13.5">
      <c r="A3275">
        <f t="shared" si="175"/>
        <v>5</v>
      </c>
      <c r="B3275" s="3" t="s">
        <v>3310</v>
      </c>
      <c r="C3275" s="4">
        <v>31.0964407162719</v>
      </c>
      <c r="K3275" s="8">
        <v>36048</v>
      </c>
      <c r="L3275">
        <v>1235.3699999999999</v>
      </c>
      <c r="M3275">
        <v>700.72050000000002</v>
      </c>
      <c r="N3275" s="9">
        <f t="shared" si="173"/>
        <v>0.12005983952128374</v>
      </c>
      <c r="O3275" s="9">
        <f t="shared" si="174"/>
        <v>-0.36468516251869987</v>
      </c>
    </row>
    <row r="3276" spans="1:15" ht="13.5">
      <c r="A3276">
        <f t="shared" si="175"/>
        <v>6</v>
      </c>
      <c r="B3276" s="3" t="s">
        <v>3311</v>
      </c>
      <c r="C3276" s="4">
        <v>33.048779513456402</v>
      </c>
      <c r="K3276" s="8">
        <v>36049</v>
      </c>
      <c r="L3276">
        <v>1290.2</v>
      </c>
      <c r="M3276">
        <v>701.51279999999997</v>
      </c>
      <c r="N3276" s="9">
        <f t="shared" si="173"/>
        <v>0.1675384142037537</v>
      </c>
      <c r="O3276" s="9">
        <f t="shared" si="174"/>
        <v>-0.36518125712630989</v>
      </c>
    </row>
    <row r="3277" spans="1:15" ht="13.5">
      <c r="A3277">
        <f t="shared" si="175"/>
        <v>7</v>
      </c>
      <c r="B3277" s="3" t="s">
        <v>3312</v>
      </c>
      <c r="C3277" s="4">
        <v>33.048779513456402</v>
      </c>
      <c r="K3277" s="8">
        <v>36052</v>
      </c>
      <c r="L3277">
        <v>1308.23</v>
      </c>
      <c r="M3277">
        <v>698.31190000000004</v>
      </c>
      <c r="N3277" s="9">
        <f t="shared" si="173"/>
        <v>0.18277324219986091</v>
      </c>
      <c r="O3277" s="9">
        <f t="shared" si="174"/>
        <v>-0.36865487717775536</v>
      </c>
    </row>
    <row r="3278" spans="1:15" ht="13.5">
      <c r="A3278">
        <f t="shared" si="175"/>
        <v>1</v>
      </c>
      <c r="B3278" s="3" t="s">
        <v>3313</v>
      </c>
      <c r="C3278" s="4">
        <v>30.671257611811701</v>
      </c>
      <c r="K3278" s="8">
        <v>36053</v>
      </c>
      <c r="L3278">
        <v>1324.19</v>
      </c>
      <c r="M3278">
        <v>695.2269</v>
      </c>
      <c r="N3278" s="9">
        <f t="shared" si="173"/>
        <v>0.22577270917994241</v>
      </c>
      <c r="O3278" s="9">
        <f t="shared" si="174"/>
        <v>-0.35644419554008644</v>
      </c>
    </row>
    <row r="3279" spans="1:15" ht="13.5">
      <c r="A3279">
        <f t="shared" si="175"/>
        <v>2</v>
      </c>
      <c r="B3279" s="3" t="s">
        <v>3314</v>
      </c>
      <c r="C3279" s="4">
        <v>39.8238626277086</v>
      </c>
      <c r="K3279" s="8">
        <v>36054</v>
      </c>
      <c r="L3279">
        <v>1331.45</v>
      </c>
      <c r="M3279">
        <v>695.26099999999997</v>
      </c>
      <c r="N3279" s="9">
        <f t="shared" si="173"/>
        <v>0.19249991043599768</v>
      </c>
      <c r="O3279" s="9">
        <f t="shared" si="174"/>
        <v>-0.37729642102246264</v>
      </c>
    </row>
    <row r="3280" spans="1:15" ht="13.5">
      <c r="A3280">
        <f t="shared" si="175"/>
        <v>3</v>
      </c>
      <c r="B3280" s="3" t="s">
        <v>3315</v>
      </c>
      <c r="C3280" s="4">
        <v>35.734752086208999</v>
      </c>
      <c r="K3280" s="8">
        <v>36055</v>
      </c>
      <c r="L3280">
        <v>1291.79</v>
      </c>
      <c r="M3280">
        <v>690.50559999999996</v>
      </c>
      <c r="N3280" s="9">
        <f t="shared" si="173"/>
        <v>0.16521292045136771</v>
      </c>
      <c r="O3280" s="9">
        <f t="shared" si="174"/>
        <v>-0.37715414520624568</v>
      </c>
    </row>
    <row r="3281" spans="1:15" ht="13.5">
      <c r="A3281">
        <f t="shared" si="175"/>
        <v>4</v>
      </c>
      <c r="B3281" s="3" t="s">
        <v>3316</v>
      </c>
      <c r="C3281" s="4">
        <v>34.9994063872727</v>
      </c>
      <c r="K3281" s="8">
        <v>36056</v>
      </c>
      <c r="L3281">
        <v>1300.7</v>
      </c>
      <c r="M3281">
        <v>692.44830000000002</v>
      </c>
      <c r="N3281" s="9">
        <f t="shared" si="173"/>
        <v>0.17255181242055739</v>
      </c>
      <c r="O3281" s="9">
        <f t="shared" si="174"/>
        <v>-0.37577342263970648</v>
      </c>
    </row>
    <row r="3282" spans="1:15" ht="13.5">
      <c r="A3282">
        <f t="shared" si="175"/>
        <v>5</v>
      </c>
      <c r="B3282" s="3" t="s">
        <v>3317</v>
      </c>
      <c r="C3282" s="4">
        <v>40.064442869158803</v>
      </c>
      <c r="K3282" s="8">
        <v>36059</v>
      </c>
      <c r="L3282">
        <v>1327.7</v>
      </c>
      <c r="M3282">
        <v>691.64170000000001</v>
      </c>
      <c r="N3282" s="9">
        <f t="shared" si="173"/>
        <v>0.18684521042657409</v>
      </c>
      <c r="O3282" s="9">
        <f t="shared" si="174"/>
        <v>-0.38173409732899488</v>
      </c>
    </row>
    <row r="3283" spans="1:15" ht="13.5">
      <c r="A3283">
        <f t="shared" si="175"/>
        <v>6</v>
      </c>
      <c r="B3283" s="3" t="s">
        <v>3318</v>
      </c>
      <c r="C3283" s="4">
        <v>41.261567716703603</v>
      </c>
      <c r="K3283" s="8">
        <v>36060</v>
      </c>
      <c r="L3283">
        <v>1336.19</v>
      </c>
      <c r="M3283">
        <v>691.67780000000005</v>
      </c>
      <c r="N3283" s="9">
        <f t="shared" si="173"/>
        <v>0.18915142615583136</v>
      </c>
      <c r="O3283" s="9">
        <f t="shared" si="174"/>
        <v>-0.38443661282427799</v>
      </c>
    </row>
    <row r="3284" spans="1:15" ht="13.5">
      <c r="A3284">
        <f t="shared" si="175"/>
        <v>7</v>
      </c>
      <c r="B3284" s="3" t="s">
        <v>3319</v>
      </c>
      <c r="C3284" s="4">
        <v>41.261567716703603</v>
      </c>
      <c r="K3284" s="8">
        <v>36061</v>
      </c>
      <c r="L3284">
        <v>1394.65</v>
      </c>
      <c r="M3284">
        <v>701.83339999999998</v>
      </c>
      <c r="N3284" s="9">
        <f t="shared" si="173"/>
        <v>0.22872321680293228</v>
      </c>
      <c r="O3284" s="9">
        <f t="shared" si="174"/>
        <v>-0.38166637299126016</v>
      </c>
    </row>
    <row r="3285" spans="1:15" ht="13.5">
      <c r="A3285">
        <f t="shared" si="175"/>
        <v>1</v>
      </c>
      <c r="B3285" s="3" t="s">
        <v>3320</v>
      </c>
      <c r="C3285" s="4">
        <v>41.261567716703603</v>
      </c>
      <c r="K3285" s="8">
        <v>36062</v>
      </c>
      <c r="L3285">
        <v>1356.46</v>
      </c>
      <c r="M3285">
        <v>709.80259999999998</v>
      </c>
      <c r="N3285" s="9">
        <f t="shared" si="173"/>
        <v>0.21559665913897552</v>
      </c>
      <c r="O3285" s="9">
        <f t="shared" si="174"/>
        <v>-0.36390776786034351</v>
      </c>
    </row>
    <row r="3286" spans="1:15" ht="13.5">
      <c r="A3286">
        <f t="shared" si="175"/>
        <v>2</v>
      </c>
      <c r="B3286" s="3" t="s">
        <v>3321</v>
      </c>
      <c r="C3286" s="4">
        <v>40.567443293751303</v>
      </c>
      <c r="K3286" s="8">
        <v>36063</v>
      </c>
      <c r="L3286">
        <v>1390.09</v>
      </c>
      <c r="M3286">
        <v>712.66110000000003</v>
      </c>
      <c r="N3286" s="9">
        <f t="shared" si="173"/>
        <v>0.25631733063408269</v>
      </c>
      <c r="O3286" s="9">
        <f t="shared" si="174"/>
        <v>-0.35592048658809916</v>
      </c>
    </row>
    <row r="3287" spans="1:15" ht="13.5">
      <c r="A3287">
        <f t="shared" si="175"/>
        <v>3</v>
      </c>
      <c r="B3287" s="3" t="s">
        <v>3322</v>
      </c>
      <c r="C3287" s="4">
        <v>33.140617913851102</v>
      </c>
      <c r="K3287" s="8">
        <v>36066</v>
      </c>
      <c r="L3287">
        <v>1383.25</v>
      </c>
      <c r="M3287">
        <v>713.18780000000004</v>
      </c>
      <c r="N3287" s="9">
        <f t="shared" si="173"/>
        <v>0.24975154044921499</v>
      </c>
      <c r="O3287" s="9">
        <f t="shared" si="174"/>
        <v>-0.3556424712238665</v>
      </c>
    </row>
    <row r="3288" spans="1:15" ht="13.5">
      <c r="A3288">
        <f t="shared" si="175"/>
        <v>4</v>
      </c>
      <c r="B3288" s="3" t="s">
        <v>3323</v>
      </c>
      <c r="C3288" s="4">
        <v>35.770078102550102</v>
      </c>
      <c r="K3288" s="8">
        <v>36067</v>
      </c>
      <c r="L3288">
        <v>1384.89</v>
      </c>
      <c r="M3288">
        <v>714.87950000000001</v>
      </c>
      <c r="N3288" s="9">
        <f t="shared" si="173"/>
        <v>0.23786837330282373</v>
      </c>
      <c r="O3288" s="9">
        <f t="shared" si="174"/>
        <v>-0.3610129874773188</v>
      </c>
    </row>
    <row r="3289" spans="1:15" ht="13.5">
      <c r="A3289">
        <f t="shared" si="175"/>
        <v>5</v>
      </c>
      <c r="B3289" s="3" t="s">
        <v>3324</v>
      </c>
      <c r="C3289" s="4">
        <v>39.7839350884772</v>
      </c>
      <c r="K3289" s="8">
        <v>36068</v>
      </c>
      <c r="L3289">
        <v>1345.48</v>
      </c>
      <c r="M3289">
        <v>713.93460000000005</v>
      </c>
      <c r="N3289" s="9">
        <f t="shared" si="173"/>
        <v>0.22632979693025623</v>
      </c>
      <c r="O3289" s="9">
        <f t="shared" si="174"/>
        <v>-0.34928852674176969</v>
      </c>
    </row>
    <row r="3290" spans="1:15" ht="13.5">
      <c r="A3290">
        <f t="shared" si="175"/>
        <v>6</v>
      </c>
      <c r="B3290" s="3" t="s">
        <v>3325</v>
      </c>
      <c r="C3290" s="4">
        <v>35.745313380883601</v>
      </c>
      <c r="K3290" s="8">
        <v>36069</v>
      </c>
      <c r="L3290">
        <v>1273.74</v>
      </c>
      <c r="M3290">
        <v>710.29010000000005</v>
      </c>
      <c r="N3290" s="9">
        <f t="shared" si="173"/>
        <v>0.15578099196051043</v>
      </c>
      <c r="O3290" s="9">
        <f t="shared" si="174"/>
        <v>-0.35548872112226182</v>
      </c>
    </row>
    <row r="3291" spans="1:15" ht="13.5">
      <c r="A3291">
        <f t="shared" si="175"/>
        <v>7</v>
      </c>
      <c r="B3291" s="3" t="s">
        <v>3326</v>
      </c>
      <c r="C3291" s="4">
        <v>35.745313380883601</v>
      </c>
      <c r="K3291" s="8">
        <v>36070</v>
      </c>
      <c r="L3291">
        <v>1276.44</v>
      </c>
      <c r="M3291">
        <v>707.85490000000004</v>
      </c>
      <c r="N3291" s="9">
        <f t="shared" si="173"/>
        <v>0.14701125049423114</v>
      </c>
      <c r="O3291" s="9">
        <f t="shared" si="174"/>
        <v>-0.36392032996657198</v>
      </c>
    </row>
    <row r="3292" spans="1:15" ht="13.5">
      <c r="A3292">
        <f t="shared" si="175"/>
        <v>1</v>
      </c>
      <c r="B3292" s="3" t="s">
        <v>3327</v>
      </c>
      <c r="C3292" s="4">
        <v>35.020713730655302</v>
      </c>
      <c r="K3292" s="8">
        <v>36073</v>
      </c>
      <c r="L3292">
        <v>1207.68</v>
      </c>
      <c r="M3292">
        <v>705.27049999999997</v>
      </c>
      <c r="N3292" s="9">
        <f t="shared" si="173"/>
        <v>7.4027960584824415E-2</v>
      </c>
      <c r="O3292" s="9">
        <f t="shared" si="174"/>
        <v>-0.3727806730461386</v>
      </c>
    </row>
    <row r="3293" spans="1:15" ht="13.5">
      <c r="A3293">
        <f t="shared" si="175"/>
        <v>2</v>
      </c>
      <c r="B3293" s="3" t="s">
        <v>3328</v>
      </c>
      <c r="C3293" s="4">
        <v>31.515495921916202</v>
      </c>
      <c r="K3293" s="8">
        <v>36074</v>
      </c>
      <c r="L3293">
        <v>1184.8399999999999</v>
      </c>
      <c r="M3293">
        <v>706.49329999999998</v>
      </c>
      <c r="N3293" s="9">
        <f t="shared" si="173"/>
        <v>5.2321192258843574E-2</v>
      </c>
      <c r="O3293" s="9">
        <f t="shared" si="174"/>
        <v>-0.37252466849626542</v>
      </c>
    </row>
    <row r="3294" spans="1:15" ht="13.5">
      <c r="A3294">
        <f t="shared" si="175"/>
        <v>3</v>
      </c>
      <c r="B3294" s="3" t="s">
        <v>3329</v>
      </c>
      <c r="C3294" s="4">
        <v>28.721221071288198</v>
      </c>
      <c r="K3294" s="8">
        <v>36075</v>
      </c>
      <c r="L3294">
        <v>1151.0899999999999</v>
      </c>
      <c r="M3294">
        <v>705.64599999999996</v>
      </c>
      <c r="N3294" s="9">
        <f t="shared" si="173"/>
        <v>9.0730578396478467E-3</v>
      </c>
      <c r="O3294" s="9">
        <f t="shared" si="174"/>
        <v>-0.38141381909988259</v>
      </c>
    </row>
    <row r="3295" spans="1:15" ht="13.5">
      <c r="A3295">
        <f t="shared" si="175"/>
        <v>4</v>
      </c>
      <c r="B3295" s="3" t="s">
        <v>3330</v>
      </c>
      <c r="C3295" s="4">
        <v>27.809107978490498</v>
      </c>
      <c r="K3295" s="8">
        <v>36076</v>
      </c>
      <c r="L3295">
        <v>1128.8800000000001</v>
      </c>
      <c r="M3295">
        <v>703.79870000000005</v>
      </c>
      <c r="N3295" s="9">
        <f t="shared" si="173"/>
        <v>-1.437127839768082E-2</v>
      </c>
      <c r="O3295" s="9">
        <f t="shared" si="174"/>
        <v>-0.38551111460352372</v>
      </c>
    </row>
    <row r="3296" spans="1:15" ht="13.5">
      <c r="A3296">
        <f t="shared" si="175"/>
        <v>5</v>
      </c>
      <c r="B3296" s="3" t="s">
        <v>3331</v>
      </c>
      <c r="C3296" s="4">
        <v>32.824762962158204</v>
      </c>
      <c r="K3296" s="8">
        <v>36077</v>
      </c>
      <c r="L3296">
        <v>1197.8699999999999</v>
      </c>
      <c r="M3296">
        <v>703.75279999999998</v>
      </c>
      <c r="N3296" s="9">
        <f t="shared" si="173"/>
        <v>4.3249928149031946E-2</v>
      </c>
      <c r="O3296" s="9">
        <f t="shared" si="174"/>
        <v>-0.38708703111800113</v>
      </c>
    </row>
    <row r="3297" spans="1:15" ht="13.5">
      <c r="A3297">
        <f t="shared" si="175"/>
        <v>6</v>
      </c>
      <c r="B3297" s="3" t="s">
        <v>3332</v>
      </c>
      <c r="C3297" s="4">
        <v>32.665372463882598</v>
      </c>
      <c r="K3297" s="8">
        <v>36080</v>
      </c>
      <c r="L3297">
        <v>1243.4000000000001</v>
      </c>
      <c r="M3297">
        <v>707.55269999999996</v>
      </c>
      <c r="N3297" s="9">
        <f t="shared" si="173"/>
        <v>9.283950183253209E-2</v>
      </c>
      <c r="O3297" s="9">
        <f t="shared" si="174"/>
        <v>-0.37812325865508845</v>
      </c>
    </row>
    <row r="3298" spans="1:15" ht="13.5">
      <c r="A3298">
        <f t="shared" si="175"/>
        <v>7</v>
      </c>
      <c r="B3298" s="3" t="s">
        <v>3333</v>
      </c>
      <c r="C3298" s="4">
        <v>32.665372463882598</v>
      </c>
      <c r="K3298" s="8">
        <v>36081</v>
      </c>
      <c r="L3298">
        <v>1206.9000000000001</v>
      </c>
      <c r="M3298">
        <v>709.08069999999998</v>
      </c>
      <c r="N3298" s="9">
        <f t="shared" si="173"/>
        <v>5.8238636363636465E-2</v>
      </c>
      <c r="O3298" s="9">
        <f t="shared" si="174"/>
        <v>-0.3782611707351291</v>
      </c>
    </row>
    <row r="3299" spans="1:15" ht="13.5">
      <c r="A3299">
        <f t="shared" si="175"/>
        <v>1</v>
      </c>
      <c r="B3299" s="3" t="s">
        <v>3334</v>
      </c>
      <c r="C3299" s="4">
        <v>32.6786984221797</v>
      </c>
      <c r="K3299" s="8">
        <v>36082</v>
      </c>
      <c r="L3299">
        <v>1235.67</v>
      </c>
      <c r="M3299">
        <v>710.24459999999999</v>
      </c>
      <c r="N3299" s="9">
        <f t="shared" si="173"/>
        <v>9.2131196804044357E-2</v>
      </c>
      <c r="O3299" s="9">
        <f t="shared" si="174"/>
        <v>-0.37225935320788739</v>
      </c>
    </row>
    <row r="3300" spans="1:15" ht="13.5">
      <c r="A3300">
        <f t="shared" si="175"/>
        <v>2</v>
      </c>
      <c r="B3300" s="3" t="s">
        <v>3335</v>
      </c>
      <c r="C3300" s="4">
        <v>29.417523756279</v>
      </c>
      <c r="K3300" s="8">
        <v>36083</v>
      </c>
      <c r="L3300">
        <v>1299.6600000000001</v>
      </c>
      <c r="M3300">
        <v>704.94129999999996</v>
      </c>
      <c r="N3300" s="9">
        <f t="shared" si="173"/>
        <v>0.16137507037093313</v>
      </c>
      <c r="O3300" s="9">
        <f t="shared" si="174"/>
        <v>-0.37006505401806855</v>
      </c>
    </row>
    <row r="3301" spans="1:15" ht="13.5">
      <c r="A3301">
        <f t="shared" si="175"/>
        <v>3</v>
      </c>
      <c r="B3301" s="3" t="s">
        <v>3336</v>
      </c>
      <c r="C3301" s="4">
        <v>28.987036973765701</v>
      </c>
      <c r="K3301" s="8">
        <v>36084</v>
      </c>
      <c r="L3301">
        <v>1293.9100000000001</v>
      </c>
      <c r="M3301">
        <v>705.10879999999997</v>
      </c>
      <c r="N3301" s="9">
        <f t="shared" si="173"/>
        <v>0.17694518728738018</v>
      </c>
      <c r="O3301" s="9">
        <f t="shared" si="174"/>
        <v>-0.3586305008277394</v>
      </c>
    </row>
    <row r="3302" spans="1:15" ht="13.5">
      <c r="A3302">
        <f t="shared" si="175"/>
        <v>4</v>
      </c>
      <c r="B3302" s="3" t="s">
        <v>3337</v>
      </c>
      <c r="C3302" s="4">
        <v>21.710905476685099</v>
      </c>
      <c r="K3302" s="8">
        <v>36087</v>
      </c>
      <c r="L3302">
        <v>1310.17</v>
      </c>
      <c r="M3302">
        <v>699.37609999999995</v>
      </c>
      <c r="N3302" s="9">
        <f t="shared" si="173"/>
        <v>0.21862675794329944</v>
      </c>
      <c r="O3302" s="9">
        <f t="shared" si="174"/>
        <v>-0.34949019644318768</v>
      </c>
    </row>
    <row r="3303" spans="1:15" ht="13.5">
      <c r="A3303">
        <f t="shared" si="175"/>
        <v>5</v>
      </c>
      <c r="B3303" s="3" t="s">
        <v>3338</v>
      </c>
      <c r="C3303" s="4">
        <v>24.142121259068301</v>
      </c>
      <c r="K3303" s="8">
        <v>36088</v>
      </c>
      <c r="L3303">
        <v>1283.23</v>
      </c>
      <c r="M3303">
        <v>692.49419999999998</v>
      </c>
      <c r="N3303" s="9">
        <f t="shared" si="173"/>
        <v>0.1791683896163565</v>
      </c>
      <c r="O3303" s="9">
        <f t="shared" si="174"/>
        <v>-0.36366257753273601</v>
      </c>
    </row>
    <row r="3304" spans="1:15" ht="13.5">
      <c r="A3304">
        <f t="shared" si="175"/>
        <v>6</v>
      </c>
      <c r="B3304" s="3" t="s">
        <v>3339</v>
      </c>
      <c r="C3304" s="4">
        <v>23.9009005150984</v>
      </c>
      <c r="K3304" s="8">
        <v>36089</v>
      </c>
      <c r="L3304">
        <v>1332.05</v>
      </c>
      <c r="M3304">
        <v>694.10839999999996</v>
      </c>
      <c r="N3304" s="9">
        <f t="shared" si="173"/>
        <v>0.19945072261492047</v>
      </c>
      <c r="O3304" s="9">
        <f t="shared" si="174"/>
        <v>-0.37498680833821085</v>
      </c>
    </row>
    <row r="3305" spans="1:15" ht="13.5">
      <c r="A3305">
        <f t="shared" si="175"/>
        <v>7</v>
      </c>
      <c r="B3305" s="3" t="s">
        <v>3340</v>
      </c>
      <c r="C3305" s="4">
        <v>23.9009005150984</v>
      </c>
      <c r="K3305" s="8">
        <v>36090</v>
      </c>
      <c r="L3305">
        <v>1355.19</v>
      </c>
      <c r="M3305">
        <v>697.4606</v>
      </c>
      <c r="N3305" s="9">
        <f t="shared" si="173"/>
        <v>0.23343739476294934</v>
      </c>
      <c r="O3305" s="9">
        <f t="shared" si="174"/>
        <v>-0.36520046236040449</v>
      </c>
    </row>
    <row r="3306" spans="1:15" ht="13.5">
      <c r="A3306">
        <f t="shared" si="175"/>
        <v>1</v>
      </c>
      <c r="B3306" s="3" t="s">
        <v>3341</v>
      </c>
      <c r="C3306" s="4">
        <v>24.478044816211099</v>
      </c>
      <c r="K3306" s="8">
        <v>36091</v>
      </c>
      <c r="L3306">
        <v>1340.6</v>
      </c>
      <c r="M3306">
        <v>697.5172</v>
      </c>
      <c r="N3306" s="9">
        <f t="shared" si="173"/>
        <v>0.24747592239333716</v>
      </c>
      <c r="O3306" s="9">
        <f t="shared" si="174"/>
        <v>-0.35093546736146652</v>
      </c>
    </row>
    <row r="3307" spans="1:15" ht="13.5">
      <c r="A3307">
        <f t="shared" si="175"/>
        <v>2</v>
      </c>
      <c r="B3307" s="3" t="s">
        <v>3342</v>
      </c>
      <c r="C3307" s="4">
        <v>23.8949551802733</v>
      </c>
      <c r="K3307" s="8">
        <v>36094</v>
      </c>
      <c r="L3307">
        <v>1368.93</v>
      </c>
      <c r="M3307">
        <v>699.73569999999995</v>
      </c>
      <c r="N3307" s="9">
        <f t="shared" si="173"/>
        <v>0.29469234115800047</v>
      </c>
      <c r="O3307" s="9">
        <f t="shared" si="174"/>
        <v>-0.33821126600715001</v>
      </c>
    </row>
    <row r="3308" spans="1:15" ht="13.5">
      <c r="A3308">
        <f t="shared" si="175"/>
        <v>3</v>
      </c>
      <c r="B3308" s="3" t="s">
        <v>3343</v>
      </c>
      <c r="C3308" s="4">
        <v>22.526367383922</v>
      </c>
      <c r="K3308" s="8">
        <v>36095</v>
      </c>
      <c r="L3308">
        <v>1353.34</v>
      </c>
      <c r="M3308">
        <v>698.58680000000004</v>
      </c>
      <c r="N3308" s="9">
        <f t="shared" si="173"/>
        <v>0.38359931706419381</v>
      </c>
      <c r="O3308" s="9">
        <f t="shared" si="174"/>
        <v>-0.28579350393097025</v>
      </c>
    </row>
    <row r="3309" spans="1:15" ht="13.5">
      <c r="A3309">
        <f t="shared" si="175"/>
        <v>4</v>
      </c>
      <c r="B3309" s="3" t="s">
        <v>3344</v>
      </c>
      <c r="C3309" s="4">
        <v>27.803543494753399</v>
      </c>
      <c r="K3309" s="8">
        <v>36096</v>
      </c>
      <c r="L3309">
        <v>1379.96</v>
      </c>
      <c r="M3309">
        <v>702.19129999999996</v>
      </c>
      <c r="N3309" s="9">
        <f t="shared" si="173"/>
        <v>0.31817704203960395</v>
      </c>
      <c r="O3309" s="9">
        <f t="shared" si="174"/>
        <v>-0.32924689789563166</v>
      </c>
    </row>
    <row r="3310" spans="1:15" ht="13.5">
      <c r="A3310">
        <f t="shared" si="175"/>
        <v>5</v>
      </c>
      <c r="B3310" s="3" t="s">
        <v>3345</v>
      </c>
      <c r="C3310" s="4">
        <v>31.781904216055</v>
      </c>
      <c r="K3310" s="8">
        <v>36097</v>
      </c>
      <c r="L3310">
        <v>1396.3</v>
      </c>
      <c r="M3310">
        <v>705.47220000000004</v>
      </c>
      <c r="N3310" s="9">
        <f t="shared" si="173"/>
        <v>0.35594701678060914</v>
      </c>
      <c r="O3310" s="9">
        <f t="shared" si="174"/>
        <v>-0.31491590273461778</v>
      </c>
    </row>
    <row r="3311" spans="1:15" ht="13.5">
      <c r="A3311">
        <f t="shared" si="175"/>
        <v>6</v>
      </c>
      <c r="B3311" s="3" t="s">
        <v>3346</v>
      </c>
      <c r="C3311" s="4">
        <v>29.643991810643701</v>
      </c>
      <c r="K3311" s="8">
        <v>36098</v>
      </c>
      <c r="L3311">
        <v>1400.52</v>
      </c>
      <c r="M3311">
        <v>705.51300000000003</v>
      </c>
      <c r="N3311" s="9">
        <f t="shared" si="173"/>
        <v>0.39954032177475751</v>
      </c>
      <c r="O3311" s="9">
        <f t="shared" si="174"/>
        <v>-0.29498051364045164</v>
      </c>
    </row>
    <row r="3312" spans="1:15" ht="13.5">
      <c r="A3312">
        <f t="shared" si="175"/>
        <v>7</v>
      </c>
      <c r="B3312" s="3" t="s">
        <v>3347</v>
      </c>
      <c r="C3312" s="4">
        <v>29.643991810643701</v>
      </c>
      <c r="K3312" s="8">
        <v>36101</v>
      </c>
      <c r="L3312">
        <v>1418.79</v>
      </c>
      <c r="M3312">
        <v>704.06309999999996</v>
      </c>
      <c r="N3312" s="9">
        <f t="shared" si="173"/>
        <v>0.39148898609285809</v>
      </c>
      <c r="O3312" s="9">
        <f t="shared" si="174"/>
        <v>-0.30948480806575007</v>
      </c>
    </row>
    <row r="3313" spans="1:15" ht="13.5">
      <c r="A3313">
        <f t="shared" si="175"/>
        <v>1</v>
      </c>
      <c r="B3313" s="3" t="s">
        <v>3348</v>
      </c>
      <c r="C3313" s="4">
        <v>31.8502694772151</v>
      </c>
      <c r="K3313" s="8">
        <v>36102</v>
      </c>
      <c r="L3313">
        <v>1401.73</v>
      </c>
      <c r="M3313">
        <v>704.06309999999996</v>
      </c>
      <c r="N3313" s="9">
        <f t="shared" si="173"/>
        <v>0.33406616415410384</v>
      </c>
      <c r="O3313" s="9">
        <f t="shared" si="174"/>
        <v>-0.32992319552306992</v>
      </c>
    </row>
    <row r="3314" spans="1:15" ht="13.5">
      <c r="A3314">
        <f t="shared" si="175"/>
        <v>2</v>
      </c>
      <c r="B3314" s="3" t="s">
        <v>3349</v>
      </c>
      <c r="C3314" s="4">
        <v>33.395019224035501</v>
      </c>
      <c r="K3314" s="8">
        <v>36103</v>
      </c>
      <c r="L3314">
        <v>1434</v>
      </c>
      <c r="M3314">
        <v>699.64499999999998</v>
      </c>
      <c r="N3314" s="9">
        <f t="shared" si="173"/>
        <v>0.3688169374391479</v>
      </c>
      <c r="O3314" s="9">
        <f t="shared" si="174"/>
        <v>-0.33215765258395213</v>
      </c>
    </row>
    <row r="3315" spans="1:15" ht="13.5">
      <c r="A3315">
        <f t="shared" si="175"/>
        <v>3</v>
      </c>
      <c r="B3315" s="3" t="s">
        <v>3350</v>
      </c>
      <c r="C3315" s="4">
        <v>36.422760563380102</v>
      </c>
      <c r="K3315" s="8">
        <v>36104</v>
      </c>
      <c r="L3315">
        <v>1442.04</v>
      </c>
      <c r="M3315">
        <v>703.16390000000001</v>
      </c>
      <c r="N3315" s="9">
        <f t="shared" si="173"/>
        <v>0.37741183662552991</v>
      </c>
      <c r="O3315" s="9">
        <f t="shared" si="174"/>
        <v>-0.32834992167500865</v>
      </c>
    </row>
    <row r="3316" spans="1:15" ht="13.5">
      <c r="A3316">
        <f t="shared" si="175"/>
        <v>4</v>
      </c>
      <c r="B3316" s="3" t="s">
        <v>3351</v>
      </c>
      <c r="C3316" s="4">
        <v>37.529223329163699</v>
      </c>
      <c r="K3316" s="8">
        <v>36105</v>
      </c>
      <c r="L3316">
        <v>1458.34</v>
      </c>
      <c r="M3316">
        <v>709.25419999999997</v>
      </c>
      <c r="N3316" s="9">
        <f t="shared" si="173"/>
        <v>0.41015500352940015</v>
      </c>
      <c r="O3316" s="9">
        <f t="shared" si="174"/>
        <v>-0.31418026049875758</v>
      </c>
    </row>
    <row r="3317" spans="1:15" ht="13.5">
      <c r="A3317">
        <f t="shared" si="175"/>
        <v>5</v>
      </c>
      <c r="B3317" s="3" t="s">
        <v>3352</v>
      </c>
      <c r="C3317" s="4">
        <v>41.077603223775903</v>
      </c>
      <c r="K3317" s="8">
        <v>36108</v>
      </c>
      <c r="L3317">
        <v>1467.63</v>
      </c>
      <c r="M3317">
        <v>708.63160000000005</v>
      </c>
      <c r="N3317" s="9">
        <f t="shared" si="173"/>
        <v>0.42721137389139585</v>
      </c>
      <c r="O3317" s="9">
        <f t="shared" si="174"/>
        <v>-0.31088416057258428</v>
      </c>
    </row>
    <row r="3318" spans="1:15" ht="13.5">
      <c r="A3318">
        <f t="shared" si="175"/>
        <v>6</v>
      </c>
      <c r="B3318" s="3" t="s">
        <v>3353</v>
      </c>
      <c r="C3318" s="4">
        <v>37.501910927384799</v>
      </c>
      <c r="K3318" s="8">
        <v>36109</v>
      </c>
      <c r="L3318">
        <v>1477.48</v>
      </c>
      <c r="M3318">
        <v>718.56209999999999</v>
      </c>
      <c r="N3318" s="9">
        <f t="shared" si="173"/>
        <v>0.46062439448761294</v>
      </c>
      <c r="O3318" s="9">
        <f t="shared" si="174"/>
        <v>-0.28963550625778511</v>
      </c>
    </row>
    <row r="3319" spans="1:15" ht="13.5">
      <c r="A3319">
        <f t="shared" si="175"/>
        <v>7</v>
      </c>
      <c r="B3319" s="3" t="s">
        <v>3354</v>
      </c>
      <c r="C3319" s="4">
        <v>37.501910927384799</v>
      </c>
      <c r="K3319" s="8">
        <v>36110</v>
      </c>
      <c r="L3319">
        <v>1480.71</v>
      </c>
      <c r="M3319">
        <v>709.34310000000005</v>
      </c>
      <c r="N3319" s="9">
        <f t="shared" si="173"/>
        <v>0.46465735538498065</v>
      </c>
      <c r="O3319" s="9">
        <f t="shared" si="174"/>
        <v>-0.29834701669700081</v>
      </c>
    </row>
    <row r="3320" spans="1:15" ht="13.5">
      <c r="A3320">
        <f t="shared" si="175"/>
        <v>1</v>
      </c>
      <c r="B3320" s="3" t="s">
        <v>3355</v>
      </c>
      <c r="C3320" s="4">
        <v>37.418540762117701</v>
      </c>
      <c r="K3320" s="8">
        <v>36111</v>
      </c>
      <c r="L3320">
        <v>1466.54</v>
      </c>
      <c r="M3320">
        <v>709.59659999999997</v>
      </c>
      <c r="N3320" s="9">
        <f t="shared" si="173"/>
        <v>0.49628616904052558</v>
      </c>
      <c r="O3320" s="9">
        <f t="shared" si="174"/>
        <v>-0.27601048851161081</v>
      </c>
    </row>
    <row r="3321" spans="1:15" ht="13.5">
      <c r="A3321">
        <f t="shared" si="175"/>
        <v>2</v>
      </c>
      <c r="B3321" s="3" t="s">
        <v>3356</v>
      </c>
      <c r="C3321" s="4">
        <v>33.332740489212597</v>
      </c>
      <c r="K3321" s="8">
        <v>36112</v>
      </c>
      <c r="L3321">
        <v>1465.22</v>
      </c>
      <c r="M3321">
        <v>709.6354</v>
      </c>
      <c r="N3321" s="9">
        <f t="shared" si="173"/>
        <v>0.45756776921163889</v>
      </c>
      <c r="O3321" s="9">
        <f t="shared" si="174"/>
        <v>-0.29407072867445905</v>
      </c>
    </row>
    <row r="3322" spans="1:15" ht="13.5">
      <c r="A3322">
        <f t="shared" si="175"/>
        <v>3</v>
      </c>
      <c r="B3322" s="3" t="s">
        <v>3357</v>
      </c>
      <c r="C3322" s="4">
        <v>30.9247780674641</v>
      </c>
      <c r="K3322" s="8">
        <v>36115</v>
      </c>
      <c r="L3322">
        <v>1475.6</v>
      </c>
      <c r="M3322">
        <v>714.70500000000004</v>
      </c>
      <c r="N3322" s="9">
        <f t="shared" si="173"/>
        <v>0.43561803765140827</v>
      </c>
      <c r="O3322" s="9">
        <f t="shared" si="174"/>
        <v>-0.3046602130661088</v>
      </c>
    </row>
    <row r="3323" spans="1:15" ht="13.5">
      <c r="A3323">
        <f t="shared" si="175"/>
        <v>4</v>
      </c>
      <c r="B3323" s="3" t="s">
        <v>3358</v>
      </c>
      <c r="C3323" s="4">
        <v>29.311386247135101</v>
      </c>
      <c r="K3323" s="8">
        <v>36116</v>
      </c>
      <c r="L3323">
        <v>1498.55</v>
      </c>
      <c r="M3323">
        <v>713.51379999999995</v>
      </c>
      <c r="N3323" s="9">
        <f t="shared" si="173"/>
        <v>0.42759836143660079</v>
      </c>
      <c r="O3323" s="9">
        <f t="shared" si="174"/>
        <v>-0.32026883871582368</v>
      </c>
    </row>
    <row r="3324" spans="1:15" ht="13.5">
      <c r="A3324">
        <f t="shared" si="175"/>
        <v>5</v>
      </c>
      <c r="B3324" s="3" t="s">
        <v>3359</v>
      </c>
      <c r="C3324" s="4">
        <v>20.6482518737661</v>
      </c>
      <c r="K3324" s="8">
        <v>36117</v>
      </c>
      <c r="L3324">
        <v>1514.89</v>
      </c>
      <c r="M3324">
        <v>705.07330000000002</v>
      </c>
      <c r="N3324" s="9">
        <f t="shared" si="173"/>
        <v>0.46181162007507415</v>
      </c>
      <c r="O3324" s="9">
        <f t="shared" si="174"/>
        <v>-0.31963090195018862</v>
      </c>
    </row>
    <row r="3325" spans="1:15" ht="13.5">
      <c r="A3325">
        <f t="shared" si="175"/>
        <v>6</v>
      </c>
      <c r="B3325" s="3" t="s">
        <v>3360</v>
      </c>
      <c r="C3325" s="4">
        <v>19.627290835173401</v>
      </c>
      <c r="K3325" s="8">
        <v>36118</v>
      </c>
      <c r="L3325">
        <v>1537.45</v>
      </c>
      <c r="M3325">
        <v>705.59659999999997</v>
      </c>
      <c r="N3325" s="9">
        <f t="shared" si="173"/>
        <v>0.47956925090461189</v>
      </c>
      <c r="O3325" s="9">
        <f t="shared" si="174"/>
        <v>-0.32096716452382779</v>
      </c>
    </row>
    <row r="3326" spans="1:15" ht="13.5">
      <c r="A3326">
        <f t="shared" si="175"/>
        <v>7</v>
      </c>
      <c r="B3326" s="3" t="s">
        <v>3361</v>
      </c>
      <c r="C3326" s="4">
        <v>19.627290835173401</v>
      </c>
      <c r="K3326" s="8">
        <v>36119</v>
      </c>
      <c r="L3326">
        <v>1544.22</v>
      </c>
      <c r="M3326">
        <v>707.68020000000001</v>
      </c>
      <c r="N3326" s="9">
        <f t="shared" si="173"/>
        <v>0.45339720844431475</v>
      </c>
      <c r="O3326" s="9">
        <f t="shared" si="174"/>
        <v>-0.33394177827556026</v>
      </c>
    </row>
    <row r="3327" spans="1:15" ht="13.5">
      <c r="A3327">
        <f t="shared" si="175"/>
        <v>1</v>
      </c>
      <c r="B3327" s="3" t="s">
        <v>3362</v>
      </c>
      <c r="C3327" s="4">
        <v>20.272718434591599</v>
      </c>
      <c r="K3327" s="8">
        <v>36122</v>
      </c>
      <c r="L3327">
        <v>1589.06</v>
      </c>
      <c r="M3327">
        <v>700.74030000000005</v>
      </c>
      <c r="N3327" s="9">
        <f t="shared" si="173"/>
        <v>0.5039513907949158</v>
      </c>
      <c r="O3327" s="9">
        <f t="shared" si="174"/>
        <v>-0.33679071352180112</v>
      </c>
    </row>
    <row r="3328" spans="1:15" ht="13.5">
      <c r="A3328">
        <f t="shared" si="175"/>
        <v>2</v>
      </c>
      <c r="B3328" s="3" t="s">
        <v>3363</v>
      </c>
      <c r="C3328" s="4">
        <v>20.282478327226599</v>
      </c>
      <c r="K3328" s="8">
        <v>36123</v>
      </c>
      <c r="L3328">
        <v>1580.83</v>
      </c>
      <c r="M3328">
        <v>704.70650000000001</v>
      </c>
      <c r="N3328" s="9">
        <f t="shared" ref="N3328:N3391" si="176">L3328 / INDEX(L:L, MAX(ROW(L3328) - 252, 3)) - 1</f>
        <v>0.53445865931548586</v>
      </c>
      <c r="O3328" s="9">
        <f t="shared" ref="O3328:O3391" si="177">M3328 / INDEX(L:L, MAX(ROW(M3328) - 252, 3)) - 1</f>
        <v>-0.31596503659412556</v>
      </c>
    </row>
    <row r="3329" spans="1:15" ht="13.5">
      <c r="A3329">
        <f t="shared" si="175"/>
        <v>3</v>
      </c>
      <c r="B3329" s="3" t="s">
        <v>3364</v>
      </c>
      <c r="C3329" s="4">
        <v>22.792684127530102</v>
      </c>
      <c r="K3329" s="8">
        <v>36124</v>
      </c>
      <c r="L3329">
        <v>1598.48</v>
      </c>
      <c r="M3329">
        <v>705.07140000000004</v>
      </c>
      <c r="N3329" s="9">
        <f t="shared" si="176"/>
        <v>0.53987245438606646</v>
      </c>
      <c r="O3329" s="9">
        <f t="shared" si="177"/>
        <v>-0.3207797237153921</v>
      </c>
    </row>
    <row r="3330" spans="1:15" ht="13.5">
      <c r="A3330">
        <f t="shared" si="175"/>
        <v>4</v>
      </c>
      <c r="B3330" s="3" t="s">
        <v>3365</v>
      </c>
      <c r="C3330" s="4">
        <v>21.547221724397598</v>
      </c>
      <c r="K3330" s="8">
        <v>36126</v>
      </c>
      <c r="L3330">
        <v>1628.35</v>
      </c>
      <c r="M3330">
        <v>706.798</v>
      </c>
      <c r="N3330" s="9">
        <f t="shared" si="176"/>
        <v>0.55936374779744114</v>
      </c>
      <c r="O3330" s="9">
        <f t="shared" si="177"/>
        <v>-0.3231460200720141</v>
      </c>
    </row>
    <row r="3331" spans="1:15" ht="13.5">
      <c r="A3331">
        <f t="shared" ref="A3331:A3394" si="178">WEEKDAY(B3331,2)</f>
        <v>5</v>
      </c>
      <c r="B3331" s="3" t="s">
        <v>3366</v>
      </c>
      <c r="C3331" s="4">
        <v>22.275232352988699</v>
      </c>
      <c r="K3331" s="8">
        <v>36129</v>
      </c>
      <c r="L3331">
        <v>1557.96</v>
      </c>
      <c r="M3331">
        <v>704.25549999999998</v>
      </c>
      <c r="N3331" s="9">
        <f t="shared" si="176"/>
        <v>0.48305108947082842</v>
      </c>
      <c r="O3331" s="9">
        <f t="shared" si="177"/>
        <v>-0.32960609608666269</v>
      </c>
    </row>
    <row r="3332" spans="1:15" ht="13.5">
      <c r="A3332">
        <f t="shared" si="178"/>
        <v>6</v>
      </c>
      <c r="B3332" s="3" t="s">
        <v>3367</v>
      </c>
      <c r="C3332" s="4">
        <v>23.166024519393201</v>
      </c>
      <c r="K3332" s="8">
        <v>36130</v>
      </c>
      <c r="L3332">
        <v>1632.53</v>
      </c>
      <c r="M3332">
        <v>694.41420000000005</v>
      </c>
      <c r="N3332" s="9">
        <f t="shared" si="176"/>
        <v>0.51268033690686865</v>
      </c>
      <c r="O3332" s="9">
        <f t="shared" si="177"/>
        <v>-0.35656514366724423</v>
      </c>
    </row>
    <row r="3333" spans="1:15" ht="13.5">
      <c r="A3333">
        <f t="shared" si="178"/>
        <v>7</v>
      </c>
      <c r="B3333" s="3" t="s">
        <v>3368</v>
      </c>
      <c r="C3333" s="4">
        <v>23.166024519393201</v>
      </c>
      <c r="K3333" s="8">
        <v>36131</v>
      </c>
      <c r="L3333">
        <v>1619.09</v>
      </c>
      <c r="M3333">
        <v>689.85490000000004</v>
      </c>
      <c r="N3333" s="9">
        <f t="shared" si="176"/>
        <v>0.53895653331052107</v>
      </c>
      <c r="O3333" s="9">
        <f t="shared" si="177"/>
        <v>-0.34428802266008907</v>
      </c>
    </row>
    <row r="3334" spans="1:15" ht="13.5">
      <c r="A3334">
        <f t="shared" si="178"/>
        <v>1</v>
      </c>
      <c r="B3334" s="3" t="s">
        <v>3369</v>
      </c>
      <c r="C3334" s="4">
        <v>22.407365568903298</v>
      </c>
      <c r="K3334" s="8">
        <v>36132</v>
      </c>
      <c r="L3334">
        <v>1573.78</v>
      </c>
      <c r="M3334">
        <v>689.22180000000003</v>
      </c>
      <c r="N3334" s="9">
        <f t="shared" si="176"/>
        <v>0.48243250880729471</v>
      </c>
      <c r="O3334" s="9">
        <f t="shared" si="177"/>
        <v>-0.35078295435278151</v>
      </c>
    </row>
    <row r="3335" spans="1:15" ht="13.5">
      <c r="A3335">
        <f t="shared" si="178"/>
        <v>2</v>
      </c>
      <c r="B3335" s="3" t="s">
        <v>3370</v>
      </c>
      <c r="C3335" s="4">
        <v>21.111700073114701</v>
      </c>
      <c r="K3335" s="8">
        <v>36133</v>
      </c>
      <c r="L3335">
        <v>1630.01</v>
      </c>
      <c r="M3335">
        <v>684.26229999999998</v>
      </c>
      <c r="N3335" s="9">
        <f t="shared" si="176"/>
        <v>0.54832060488620393</v>
      </c>
      <c r="O3335" s="9">
        <f t="shared" si="177"/>
        <v>-0.35003011132641815</v>
      </c>
    </row>
    <row r="3336" spans="1:15" ht="13.5">
      <c r="A3336">
        <f t="shared" si="178"/>
        <v>3</v>
      </c>
      <c r="B3336" s="3" t="s">
        <v>3371</v>
      </c>
      <c r="C3336" s="4">
        <v>23.322050877056299</v>
      </c>
      <c r="K3336" s="8">
        <v>36136</v>
      </c>
      <c r="L3336">
        <v>1676.89</v>
      </c>
      <c r="M3336">
        <v>690.24019999999996</v>
      </c>
      <c r="N3336" s="9">
        <f t="shared" si="176"/>
        <v>0.56679155727059549</v>
      </c>
      <c r="O3336" s="9">
        <f t="shared" si="177"/>
        <v>-0.35507843815112072</v>
      </c>
    </row>
    <row r="3337" spans="1:15" ht="13.5">
      <c r="A3337">
        <f t="shared" si="178"/>
        <v>4</v>
      </c>
      <c r="B3337" s="3" t="s">
        <v>3372</v>
      </c>
      <c r="C3337" s="4">
        <v>27.339971014437001</v>
      </c>
      <c r="K3337" s="8">
        <v>36137</v>
      </c>
      <c r="L3337">
        <v>1668.16</v>
      </c>
      <c r="M3337">
        <v>681.64559999999994</v>
      </c>
      <c r="N3337" s="9">
        <f t="shared" si="176"/>
        <v>0.54042773242714137</v>
      </c>
      <c r="O3337" s="9">
        <f t="shared" si="177"/>
        <v>-0.37054851697262969</v>
      </c>
    </row>
    <row r="3338" spans="1:15" ht="13.5">
      <c r="A3338">
        <f t="shared" si="178"/>
        <v>5</v>
      </c>
      <c r="B3338" s="3" t="s">
        <v>3373</v>
      </c>
      <c r="C3338" s="4">
        <v>27.143958210057601</v>
      </c>
      <c r="K3338" s="8">
        <v>36138</v>
      </c>
      <c r="L3338">
        <v>1685.38</v>
      </c>
      <c r="M3338">
        <v>689.73749999999995</v>
      </c>
      <c r="N3338" s="9">
        <f t="shared" si="176"/>
        <v>0.60410024079872837</v>
      </c>
      <c r="O3338" s="9">
        <f t="shared" si="177"/>
        <v>-0.34352603576765306</v>
      </c>
    </row>
    <row r="3339" spans="1:15" ht="13.5">
      <c r="A3339">
        <f t="shared" si="178"/>
        <v>6</v>
      </c>
      <c r="B3339" s="3" t="s">
        <v>3374</v>
      </c>
      <c r="C3339" s="4">
        <v>25.668931283847101</v>
      </c>
      <c r="K3339" s="8">
        <v>36139</v>
      </c>
      <c r="L3339">
        <v>1652.76</v>
      </c>
      <c r="M3339">
        <v>692.88919999999996</v>
      </c>
      <c r="N3339" s="9">
        <f t="shared" si="176"/>
        <v>0.59963608559731307</v>
      </c>
      <c r="O3339" s="9">
        <f t="shared" si="177"/>
        <v>-0.32938202301565034</v>
      </c>
    </row>
    <row r="3340" spans="1:15" ht="13.5">
      <c r="A3340">
        <f t="shared" si="178"/>
        <v>7</v>
      </c>
      <c r="B3340" s="3" t="s">
        <v>3375</v>
      </c>
      <c r="C3340" s="4">
        <v>25.668931283847101</v>
      </c>
      <c r="K3340" s="8">
        <v>36140</v>
      </c>
      <c r="L3340">
        <v>1675.01</v>
      </c>
      <c r="M3340">
        <v>693.0163</v>
      </c>
      <c r="N3340" s="9">
        <f t="shared" si="176"/>
        <v>0.67186689024633695</v>
      </c>
      <c r="O3340" s="9">
        <f t="shared" si="177"/>
        <v>-0.30828412584341436</v>
      </c>
    </row>
    <row r="3341" spans="1:15" ht="13.5">
      <c r="A3341">
        <f t="shared" si="178"/>
        <v>1</v>
      </c>
      <c r="B3341" s="3" t="s">
        <v>3376</v>
      </c>
      <c r="C3341" s="4">
        <v>24.857797873215599</v>
      </c>
      <c r="K3341" s="8">
        <v>36143</v>
      </c>
      <c r="L3341">
        <v>1614.09</v>
      </c>
      <c r="M3341">
        <v>693.45920000000001</v>
      </c>
      <c r="N3341" s="9">
        <f t="shared" si="176"/>
        <v>0.64957230017680301</v>
      </c>
      <c r="O3341" s="9">
        <f t="shared" si="177"/>
        <v>-0.2912965896432258</v>
      </c>
    </row>
    <row r="3342" spans="1:15" ht="13.5">
      <c r="A3342">
        <f t="shared" si="178"/>
        <v>2</v>
      </c>
      <c r="B3342" s="3" t="s">
        <v>3377</v>
      </c>
      <c r="C3342" s="4">
        <v>22.825107126924301</v>
      </c>
      <c r="K3342" s="8">
        <v>36144</v>
      </c>
      <c r="L3342">
        <v>1663.78</v>
      </c>
      <c r="M3342">
        <v>697.06529999999998</v>
      </c>
      <c r="N3342" s="9">
        <f t="shared" si="176"/>
        <v>0.69018062130478075</v>
      </c>
      <c r="O3342" s="9">
        <f t="shared" si="177"/>
        <v>-0.29187376826022471</v>
      </c>
    </row>
    <row r="3343" spans="1:15" ht="13.5">
      <c r="A3343">
        <f t="shared" si="178"/>
        <v>3</v>
      </c>
      <c r="B3343" s="3" t="s">
        <v>3378</v>
      </c>
      <c r="C3343" s="4">
        <v>23.5801302824588</v>
      </c>
      <c r="K3343" s="8">
        <v>36145</v>
      </c>
      <c r="L3343">
        <v>1656.28</v>
      </c>
      <c r="M3343">
        <v>702.64020000000005</v>
      </c>
      <c r="N3343" s="9">
        <f t="shared" si="176"/>
        <v>0.66074741053433739</v>
      </c>
      <c r="O3343" s="9">
        <f t="shared" si="177"/>
        <v>-0.29546459977339035</v>
      </c>
    </row>
    <row r="3344" spans="1:15" ht="13.5">
      <c r="A3344">
        <f t="shared" si="178"/>
        <v>4</v>
      </c>
      <c r="B3344" s="3" t="s">
        <v>3379</v>
      </c>
      <c r="C3344" s="4">
        <v>23.3969251103792</v>
      </c>
      <c r="K3344" s="8">
        <v>36146</v>
      </c>
      <c r="L3344">
        <v>1689.63</v>
      </c>
      <c r="M3344">
        <v>703.51949999999999</v>
      </c>
      <c r="N3344" s="9">
        <f t="shared" si="176"/>
        <v>0.71774956030214621</v>
      </c>
      <c r="O3344" s="9">
        <f t="shared" si="177"/>
        <v>-0.28477222126205992</v>
      </c>
    </row>
    <row r="3345" spans="1:15" ht="13.5">
      <c r="A3345">
        <f t="shared" si="178"/>
        <v>5</v>
      </c>
      <c r="B3345" s="3" t="s">
        <v>3380</v>
      </c>
      <c r="C3345" s="4">
        <v>22.414295002378701</v>
      </c>
      <c r="K3345" s="8">
        <v>36147</v>
      </c>
      <c r="L3345">
        <v>1735</v>
      </c>
      <c r="M3345">
        <v>703.84130000000005</v>
      </c>
      <c r="N3345" s="9">
        <f t="shared" si="176"/>
        <v>0.79463574583406604</v>
      </c>
      <c r="O3345" s="9">
        <f t="shared" si="177"/>
        <v>-0.27196613465457131</v>
      </c>
    </row>
    <row r="3346" spans="1:15" ht="13.5">
      <c r="A3346">
        <f t="shared" si="178"/>
        <v>6</v>
      </c>
      <c r="B3346" s="3" t="s">
        <v>3381</v>
      </c>
      <c r="C3346" s="4">
        <v>21.634950971252</v>
      </c>
      <c r="K3346" s="8">
        <v>36150</v>
      </c>
      <c r="L3346">
        <v>1787.3</v>
      </c>
      <c r="M3346">
        <v>702.53740000000005</v>
      </c>
      <c r="N3346" s="9">
        <f t="shared" si="176"/>
        <v>0.84276729559748431</v>
      </c>
      <c r="O3346" s="9">
        <f t="shared" si="177"/>
        <v>-0.27565996494483958</v>
      </c>
    </row>
    <row r="3347" spans="1:15" ht="13.5">
      <c r="A3347">
        <f t="shared" si="178"/>
        <v>7</v>
      </c>
      <c r="B3347" s="3" t="s">
        <v>3382</v>
      </c>
      <c r="C3347" s="4">
        <v>21.634950971252</v>
      </c>
      <c r="K3347" s="8">
        <v>36151</v>
      </c>
      <c r="L3347">
        <v>1767.82</v>
      </c>
      <c r="M3347">
        <v>701.19330000000002</v>
      </c>
      <c r="N3347" s="9">
        <f t="shared" si="176"/>
        <v>0.81190361495177665</v>
      </c>
      <c r="O3347" s="9">
        <f t="shared" si="177"/>
        <v>-0.28132124591306484</v>
      </c>
    </row>
    <row r="3348" spans="1:15" ht="13.5">
      <c r="A3348">
        <f t="shared" si="178"/>
        <v>1</v>
      </c>
      <c r="B3348" s="3" t="s">
        <v>3383</v>
      </c>
      <c r="C3348" s="4">
        <v>22.247989606192199</v>
      </c>
      <c r="K3348" s="8">
        <v>36152</v>
      </c>
      <c r="L3348">
        <v>1818.96</v>
      </c>
      <c r="M3348">
        <v>708.20870000000002</v>
      </c>
      <c r="N3348" s="9">
        <f t="shared" si="176"/>
        <v>0.91556178059542725</v>
      </c>
      <c r="O3348" s="9">
        <f t="shared" si="177"/>
        <v>-0.25417957601861896</v>
      </c>
    </row>
    <row r="3349" spans="1:15" ht="13.5">
      <c r="A3349">
        <f t="shared" si="178"/>
        <v>2</v>
      </c>
      <c r="B3349" s="3" t="s">
        <v>3384</v>
      </c>
      <c r="C3349" s="4">
        <v>22.370763773288399</v>
      </c>
      <c r="K3349" s="8">
        <v>36153</v>
      </c>
      <c r="L3349">
        <v>1806.04</v>
      </c>
      <c r="M3349">
        <v>708.90139999999997</v>
      </c>
      <c r="N3349" s="9">
        <f t="shared" si="176"/>
        <v>0.92338576555660867</v>
      </c>
      <c r="O3349" s="9">
        <f t="shared" si="177"/>
        <v>-0.24503839231514712</v>
      </c>
    </row>
    <row r="3350" spans="1:15" ht="13.5">
      <c r="A3350">
        <f t="shared" si="178"/>
        <v>3</v>
      </c>
      <c r="B3350" s="3" t="s">
        <v>3385</v>
      </c>
      <c r="C3350" s="4">
        <v>23.307580419326801</v>
      </c>
      <c r="K3350" s="8">
        <v>36157</v>
      </c>
      <c r="L3350">
        <v>1823.99</v>
      </c>
      <c r="M3350">
        <v>711.68110000000001</v>
      </c>
      <c r="N3350" s="9">
        <f t="shared" si="176"/>
        <v>0.91179892460720913</v>
      </c>
      <c r="O3350" s="9">
        <f t="shared" si="177"/>
        <v>-0.25405777353862924</v>
      </c>
    </row>
    <row r="3351" spans="1:15" ht="13.5">
      <c r="A3351">
        <f t="shared" si="178"/>
        <v>4</v>
      </c>
      <c r="B3351" s="3" t="s">
        <v>3386</v>
      </c>
      <c r="C3351" s="4">
        <v>24.832368831442</v>
      </c>
      <c r="K3351" s="8">
        <v>36158</v>
      </c>
      <c r="L3351">
        <v>1823.31</v>
      </c>
      <c r="M3351">
        <v>712.92039999999997</v>
      </c>
      <c r="N3351" s="9">
        <f t="shared" si="176"/>
        <v>0.86331538123511797</v>
      </c>
      <c r="O3351" s="9">
        <f t="shared" si="177"/>
        <v>-0.27143736012181541</v>
      </c>
    </row>
    <row r="3352" spans="1:15" ht="13.5">
      <c r="A3352">
        <f t="shared" si="178"/>
        <v>5</v>
      </c>
      <c r="B3352" s="3" t="s">
        <v>3387</v>
      </c>
      <c r="C3352" s="4">
        <v>26.5200772280824</v>
      </c>
      <c r="K3352" s="8">
        <v>36159</v>
      </c>
      <c r="L3352">
        <v>1810.97</v>
      </c>
      <c r="M3352">
        <v>709.23720000000003</v>
      </c>
      <c r="N3352" s="9">
        <f t="shared" si="176"/>
        <v>0.813763195320794</v>
      </c>
      <c r="O3352" s="9">
        <f t="shared" si="177"/>
        <v>-0.28966889009073971</v>
      </c>
    </row>
    <row r="3353" spans="1:15" ht="13.5">
      <c r="A3353">
        <f t="shared" si="178"/>
        <v>6</v>
      </c>
      <c r="B3353" s="3" t="s">
        <v>3388</v>
      </c>
      <c r="C3353" s="4">
        <v>25.611552127124099</v>
      </c>
      <c r="K3353" s="8">
        <v>36160</v>
      </c>
      <c r="L3353">
        <v>1836.01</v>
      </c>
      <c r="M3353">
        <v>716.36270000000002</v>
      </c>
      <c r="N3353" s="9">
        <f t="shared" si="176"/>
        <v>0.8530020286022828</v>
      </c>
      <c r="O3353" s="9">
        <f t="shared" si="177"/>
        <v>-0.27700745839346808</v>
      </c>
    </row>
    <row r="3354" spans="1:15" ht="13.5">
      <c r="A3354">
        <f t="shared" si="178"/>
        <v>7</v>
      </c>
      <c r="B3354" s="3" t="s">
        <v>3389</v>
      </c>
      <c r="C3354" s="4">
        <v>25.611552127124099</v>
      </c>
      <c r="K3354" s="8">
        <v>36164</v>
      </c>
      <c r="L3354">
        <v>1854.39</v>
      </c>
      <c r="M3354">
        <v>711.77819999999997</v>
      </c>
      <c r="N3354" s="9">
        <f t="shared" si="176"/>
        <v>0.83925294823601759</v>
      </c>
      <c r="O3354" s="9">
        <f t="shared" si="177"/>
        <v>-0.29403191732045275</v>
      </c>
    </row>
    <row r="3355" spans="1:15" ht="13.5">
      <c r="A3355">
        <f t="shared" si="178"/>
        <v>1</v>
      </c>
      <c r="B3355" s="3" t="s">
        <v>3390</v>
      </c>
      <c r="C3355" s="4">
        <v>25.463974980603101</v>
      </c>
      <c r="K3355" s="8">
        <v>36165</v>
      </c>
      <c r="L3355">
        <v>1903</v>
      </c>
      <c r="M3355">
        <v>707.17830000000004</v>
      </c>
      <c r="N3355" s="9">
        <f t="shared" si="176"/>
        <v>0.87041733010949263</v>
      </c>
      <c r="O3355" s="9">
        <f t="shared" si="177"/>
        <v>-0.30492982249218603</v>
      </c>
    </row>
    <row r="3356" spans="1:15" ht="13.5">
      <c r="A3356">
        <f t="shared" si="178"/>
        <v>2</v>
      </c>
      <c r="B3356" s="3" t="s">
        <v>3391</v>
      </c>
      <c r="C3356" s="4">
        <v>26.635371583856902</v>
      </c>
      <c r="K3356" s="8">
        <v>36166</v>
      </c>
      <c r="L3356">
        <v>1963.95</v>
      </c>
      <c r="M3356">
        <v>709.75419999999997</v>
      </c>
      <c r="N3356" s="9">
        <f t="shared" si="176"/>
        <v>0.95167397072414528</v>
      </c>
      <c r="O3356" s="9">
        <f t="shared" si="177"/>
        <v>-0.29468224865595405</v>
      </c>
    </row>
    <row r="3357" spans="1:15" ht="13.5">
      <c r="A3357">
        <f t="shared" si="178"/>
        <v>3</v>
      </c>
      <c r="B3357" s="3" t="s">
        <v>3392</v>
      </c>
      <c r="C3357" s="4">
        <v>25.4340730318848</v>
      </c>
      <c r="K3357" s="8">
        <v>36167</v>
      </c>
      <c r="L3357">
        <v>1966.35</v>
      </c>
      <c r="M3357">
        <v>708.77650000000006</v>
      </c>
      <c r="N3357" s="9">
        <f t="shared" si="176"/>
        <v>0.98382752045521027</v>
      </c>
      <c r="O3357" s="9">
        <f t="shared" si="177"/>
        <v>-0.28492367759965298</v>
      </c>
    </row>
    <row r="3358" spans="1:15" ht="13.5">
      <c r="A3358">
        <f t="shared" si="178"/>
        <v>4</v>
      </c>
      <c r="B3358" s="3" t="s">
        <v>3393</v>
      </c>
      <c r="C3358" s="4">
        <v>26.119348996811201</v>
      </c>
      <c r="K3358" s="8">
        <v>36168</v>
      </c>
      <c r="L3358">
        <v>1973.66</v>
      </c>
      <c r="M3358">
        <v>710.56190000000004</v>
      </c>
      <c r="N3358" s="9">
        <f t="shared" si="176"/>
        <v>0.9844753908802979</v>
      </c>
      <c r="O3358" s="9">
        <f t="shared" si="177"/>
        <v>-0.28554431652506151</v>
      </c>
    </row>
    <row r="3359" spans="1:15" ht="13.5">
      <c r="A3359">
        <f t="shared" si="178"/>
        <v>5</v>
      </c>
      <c r="B3359" s="3" t="s">
        <v>3394</v>
      </c>
      <c r="C3359" s="4">
        <v>24.963966978499698</v>
      </c>
      <c r="K3359" s="8">
        <v>36171</v>
      </c>
      <c r="L3359">
        <v>2000.18</v>
      </c>
      <c r="M3359">
        <v>710.65210000000002</v>
      </c>
      <c r="N3359" s="9">
        <f t="shared" si="176"/>
        <v>1.09182275489181</v>
      </c>
      <c r="O3359" s="9">
        <f t="shared" si="177"/>
        <v>-0.25678777230466754</v>
      </c>
    </row>
    <row r="3360" spans="1:15" ht="13.5">
      <c r="A3360">
        <f t="shared" si="178"/>
        <v>6</v>
      </c>
      <c r="B3360" s="3" t="s">
        <v>3395</v>
      </c>
      <c r="C3360" s="4">
        <v>23.788690728046198</v>
      </c>
      <c r="K3360" s="8">
        <v>36172</v>
      </c>
      <c r="L3360">
        <v>1939.08</v>
      </c>
      <c r="M3360">
        <v>716.7296</v>
      </c>
      <c r="N3360" s="9">
        <f t="shared" si="176"/>
        <v>0.9966432241523111</v>
      </c>
      <c r="O3360" s="9">
        <f t="shared" si="177"/>
        <v>-0.2619936777289249</v>
      </c>
    </row>
    <row r="3361" spans="1:15" ht="13.5">
      <c r="A3361">
        <f t="shared" si="178"/>
        <v>7</v>
      </c>
      <c r="B3361" s="3" t="s">
        <v>3396</v>
      </c>
      <c r="C3361" s="4">
        <v>23.788690728046198</v>
      </c>
      <c r="K3361" s="8">
        <v>36173</v>
      </c>
      <c r="L3361">
        <v>1948.71</v>
      </c>
      <c r="M3361">
        <v>717.92070000000001</v>
      </c>
      <c r="N3361" s="9">
        <f t="shared" si="176"/>
        <v>0.95840410029646761</v>
      </c>
      <c r="O3361" s="9">
        <f t="shared" si="177"/>
        <v>-0.27850791417516707</v>
      </c>
    </row>
    <row r="3362" spans="1:15" ht="13.5">
      <c r="A3362">
        <f t="shared" si="178"/>
        <v>1</v>
      </c>
      <c r="B3362" s="3" t="s">
        <v>3397</v>
      </c>
      <c r="C3362" s="4">
        <v>23.697976678466201</v>
      </c>
      <c r="K3362" s="8">
        <v>36174</v>
      </c>
      <c r="L3362">
        <v>1906.12</v>
      </c>
      <c r="M3362">
        <v>717.22609999999997</v>
      </c>
      <c r="N3362" s="9">
        <f t="shared" si="176"/>
        <v>0.91306442385860653</v>
      </c>
      <c r="O3362" s="9">
        <f t="shared" si="177"/>
        <v>-0.28016088400895256</v>
      </c>
    </row>
    <row r="3363" spans="1:15" ht="13.5">
      <c r="A3363">
        <f t="shared" si="178"/>
        <v>2</v>
      </c>
      <c r="B3363" s="3" t="s">
        <v>3398</v>
      </c>
      <c r="C3363" s="4">
        <v>19.744939301437402</v>
      </c>
      <c r="K3363" s="8">
        <v>36175</v>
      </c>
      <c r="L3363">
        <v>1981.62</v>
      </c>
      <c r="M3363">
        <v>714.44860000000006</v>
      </c>
      <c r="N3363" s="9">
        <f t="shared" si="176"/>
        <v>0.99041764599529913</v>
      </c>
      <c r="O3363" s="9">
        <f t="shared" si="177"/>
        <v>-0.28237951746720502</v>
      </c>
    </row>
    <row r="3364" spans="1:15" ht="13.5">
      <c r="A3364">
        <f t="shared" si="178"/>
        <v>3</v>
      </c>
      <c r="B3364" s="3" t="s">
        <v>3399</v>
      </c>
      <c r="C3364" s="4">
        <v>21.331460700043301</v>
      </c>
      <c r="K3364" s="8">
        <v>36179</v>
      </c>
      <c r="L3364">
        <v>2033.71</v>
      </c>
      <c r="M3364">
        <v>712.21090000000004</v>
      </c>
      <c r="N3364" s="9">
        <f t="shared" si="176"/>
        <v>1.0218417887003293</v>
      </c>
      <c r="O3364" s="9">
        <f t="shared" si="177"/>
        <v>-0.29194538061578534</v>
      </c>
    </row>
    <row r="3365" spans="1:15" ht="13.5">
      <c r="A3365">
        <f t="shared" si="178"/>
        <v>4</v>
      </c>
      <c r="B3365" s="3" t="s">
        <v>3400</v>
      </c>
      <c r="C3365" s="4">
        <v>20.923989710040399</v>
      </c>
      <c r="K3365" s="8">
        <v>36180</v>
      </c>
      <c r="L3365">
        <v>2033.71</v>
      </c>
      <c r="M3365">
        <v>718.31470000000002</v>
      </c>
      <c r="N3365" s="9">
        <f t="shared" si="176"/>
        <v>0.98047483639763144</v>
      </c>
      <c r="O3365" s="9">
        <f t="shared" si="177"/>
        <v>-0.30048817778124037</v>
      </c>
    </row>
    <row r="3366" spans="1:15" ht="13.5">
      <c r="A3366">
        <f t="shared" si="178"/>
        <v>5</v>
      </c>
      <c r="B3366" s="3" t="s">
        <v>3401</v>
      </c>
      <c r="C3366" s="4">
        <v>20.8934229155672</v>
      </c>
      <c r="K3366" s="8">
        <v>36181</v>
      </c>
      <c r="L3366">
        <v>1961.76</v>
      </c>
      <c r="M3366">
        <v>719.64440000000002</v>
      </c>
      <c r="N3366" s="9">
        <f t="shared" si="176"/>
        <v>0.91107820597747735</v>
      </c>
      <c r="O3366" s="9">
        <f t="shared" si="177"/>
        <v>-0.29894751198223124</v>
      </c>
    </row>
    <row r="3367" spans="1:15" ht="13.5">
      <c r="A3367">
        <f t="shared" si="178"/>
        <v>6</v>
      </c>
      <c r="B3367" s="3" t="s">
        <v>3402</v>
      </c>
      <c r="C3367" s="4">
        <v>20.319859962716802</v>
      </c>
      <c r="K3367" s="8">
        <v>36182</v>
      </c>
      <c r="L3367">
        <v>1964.21</v>
      </c>
      <c r="M3367">
        <v>724.8723</v>
      </c>
      <c r="N3367" s="9">
        <f t="shared" si="176"/>
        <v>0.92450741208861209</v>
      </c>
      <c r="O3367" s="9">
        <f t="shared" si="177"/>
        <v>-0.2897795479262808</v>
      </c>
    </row>
    <row r="3368" spans="1:15" ht="13.5">
      <c r="A3368">
        <f t="shared" si="178"/>
        <v>7</v>
      </c>
      <c r="B3368" s="3" t="s">
        <v>3403</v>
      </c>
      <c r="C3368" s="4">
        <v>20.319859962716802</v>
      </c>
      <c r="K3368" s="8">
        <v>36185</v>
      </c>
      <c r="L3368">
        <v>1997.16</v>
      </c>
      <c r="M3368">
        <v>722.3655</v>
      </c>
      <c r="N3368" s="9">
        <f t="shared" si="176"/>
        <v>0.94945679229260005</v>
      </c>
      <c r="O3368" s="9">
        <f t="shared" si="177"/>
        <v>-0.29488857653225575</v>
      </c>
    </row>
    <row r="3369" spans="1:15" ht="13.5">
      <c r="A3369">
        <f t="shared" si="178"/>
        <v>1</v>
      </c>
      <c r="B3369" s="3" t="s">
        <v>3404</v>
      </c>
      <c r="C3369" s="4">
        <v>19.592136842568198</v>
      </c>
      <c r="K3369" s="8">
        <v>36186</v>
      </c>
      <c r="L3369">
        <v>2062.1999999999998</v>
      </c>
      <c r="M3369">
        <v>726.81299999999999</v>
      </c>
      <c r="N3369" s="9">
        <f t="shared" si="176"/>
        <v>1.0289256198347108</v>
      </c>
      <c r="O3369" s="9">
        <f t="shared" si="177"/>
        <v>-0.28491440377804012</v>
      </c>
    </row>
    <row r="3370" spans="1:15" ht="13.5">
      <c r="A3370">
        <f t="shared" si="178"/>
        <v>2</v>
      </c>
      <c r="B3370" s="3" t="s">
        <v>3405</v>
      </c>
      <c r="C3370" s="4">
        <v>20.896254124432101</v>
      </c>
      <c r="K3370" s="8">
        <v>36187</v>
      </c>
      <c r="L3370">
        <v>2030.36</v>
      </c>
      <c r="M3370">
        <v>729.5598</v>
      </c>
      <c r="N3370" s="9">
        <f t="shared" si="176"/>
        <v>0.96026106433922909</v>
      </c>
      <c r="O3370" s="9">
        <f t="shared" si="177"/>
        <v>-0.2956285239823897</v>
      </c>
    </row>
    <row r="3371" spans="1:15" ht="13.5">
      <c r="A3371">
        <f t="shared" si="178"/>
        <v>3</v>
      </c>
      <c r="B3371" s="3" t="s">
        <v>3406</v>
      </c>
      <c r="C3371" s="4">
        <v>20.479448482108701</v>
      </c>
      <c r="K3371" s="8">
        <v>36188</v>
      </c>
      <c r="L3371">
        <v>2104.59</v>
      </c>
      <c r="M3371">
        <v>729.5598</v>
      </c>
      <c r="N3371" s="9">
        <f t="shared" si="176"/>
        <v>0.9794864559819414</v>
      </c>
      <c r="O3371" s="9">
        <f t="shared" si="177"/>
        <v>-0.31380756207674942</v>
      </c>
    </row>
    <row r="3372" spans="1:15" ht="13.5">
      <c r="A3372">
        <f t="shared" si="178"/>
        <v>4</v>
      </c>
      <c r="B3372" s="3" t="s">
        <v>3407</v>
      </c>
      <c r="C3372" s="4">
        <v>21.8455252787071</v>
      </c>
      <c r="K3372" s="8">
        <v>36189</v>
      </c>
      <c r="L3372">
        <v>2127.19</v>
      </c>
      <c r="M3372">
        <v>731.2192</v>
      </c>
      <c r="N3372" s="9">
        <f t="shared" si="176"/>
        <v>0.98988774555659509</v>
      </c>
      <c r="O3372" s="9">
        <f t="shared" si="177"/>
        <v>-0.31597829747427497</v>
      </c>
    </row>
    <row r="3373" spans="1:15" ht="13.5">
      <c r="A3373">
        <f t="shared" si="178"/>
        <v>5</v>
      </c>
      <c r="B3373" s="3" t="s">
        <v>3408</v>
      </c>
      <c r="C3373" s="4">
        <v>26.2154078615137</v>
      </c>
      <c r="K3373" s="8">
        <v>36192</v>
      </c>
      <c r="L3373">
        <v>2130.9299999999998</v>
      </c>
      <c r="M3373">
        <v>733.38170000000002</v>
      </c>
      <c r="N3373" s="9">
        <f t="shared" si="176"/>
        <v>0.98942238570481611</v>
      </c>
      <c r="O3373" s="9">
        <f t="shared" si="177"/>
        <v>-0.31531961573291767</v>
      </c>
    </row>
    <row r="3374" spans="1:15" ht="13.5">
      <c r="A3374">
        <f t="shared" si="178"/>
        <v>6</v>
      </c>
      <c r="B3374" s="3" t="s">
        <v>3409</v>
      </c>
      <c r="C3374" s="4">
        <v>23.361679841668401</v>
      </c>
      <c r="K3374" s="8">
        <v>36193</v>
      </c>
      <c r="L3374">
        <v>2078.69</v>
      </c>
      <c r="M3374">
        <v>732.65729999999996</v>
      </c>
      <c r="N3374" s="9">
        <f t="shared" si="176"/>
        <v>0.88801896474990683</v>
      </c>
      <c r="O3374" s="9">
        <f t="shared" si="177"/>
        <v>-0.33454681695564903</v>
      </c>
    </row>
    <row r="3375" spans="1:15" ht="13.5">
      <c r="A3375">
        <f t="shared" si="178"/>
        <v>7</v>
      </c>
      <c r="B3375" s="3" t="s">
        <v>3410</v>
      </c>
      <c r="C3375" s="4">
        <v>23.361679841668401</v>
      </c>
      <c r="K3375" s="8">
        <v>36194</v>
      </c>
      <c r="L3375">
        <v>2119.94</v>
      </c>
      <c r="M3375">
        <v>731.24480000000005</v>
      </c>
      <c r="N3375" s="9">
        <f t="shared" si="176"/>
        <v>0.90769036949048831</v>
      </c>
      <c r="O3375" s="9">
        <f t="shared" si="177"/>
        <v>-0.34196785630725479</v>
      </c>
    </row>
    <row r="3376" spans="1:15" ht="13.5">
      <c r="A3376">
        <f t="shared" si="178"/>
        <v>1</v>
      </c>
      <c r="B3376" s="3" t="s">
        <v>3411</v>
      </c>
      <c r="C3376" s="4">
        <v>22.506336732213601</v>
      </c>
      <c r="K3376" s="8">
        <v>36195</v>
      </c>
      <c r="L3376">
        <v>2027.66</v>
      </c>
      <c r="M3376">
        <v>731.3288</v>
      </c>
      <c r="N3376" s="9">
        <f t="shared" si="176"/>
        <v>0.80326206822951862</v>
      </c>
      <c r="O3376" s="9">
        <f t="shared" si="177"/>
        <v>-0.34960620397709086</v>
      </c>
    </row>
    <row r="3377" spans="1:15" ht="13.5">
      <c r="A3377">
        <f t="shared" si="178"/>
        <v>2</v>
      </c>
      <c r="B3377" s="3" t="s">
        <v>3412</v>
      </c>
      <c r="C3377" s="4">
        <v>20.169275353677101</v>
      </c>
      <c r="K3377" s="8">
        <v>36196</v>
      </c>
      <c r="L3377">
        <v>1988.55</v>
      </c>
      <c r="M3377">
        <v>735.04129999999998</v>
      </c>
      <c r="N3377" s="9">
        <f t="shared" si="176"/>
        <v>0.78367687422636045</v>
      </c>
      <c r="O3377" s="9">
        <f t="shared" si="177"/>
        <v>-0.34068735087813717</v>
      </c>
    </row>
    <row r="3378" spans="1:15" ht="13.5">
      <c r="A3378">
        <f t="shared" si="178"/>
        <v>3</v>
      </c>
      <c r="B3378" s="3" t="s">
        <v>3413</v>
      </c>
      <c r="C3378" s="4">
        <v>20.362353339896298</v>
      </c>
      <c r="K3378" s="8">
        <v>36199</v>
      </c>
      <c r="L3378">
        <v>2034.21</v>
      </c>
      <c r="M3378">
        <v>740.65269999999998</v>
      </c>
      <c r="N3378" s="9">
        <f t="shared" si="176"/>
        <v>0.79332992453628615</v>
      </c>
      <c r="O3378" s="9">
        <f t="shared" si="177"/>
        <v>-0.34705136116792434</v>
      </c>
    </row>
    <row r="3379" spans="1:15" ht="13.5">
      <c r="A3379">
        <f t="shared" si="178"/>
        <v>4</v>
      </c>
      <c r="B3379" s="3" t="s">
        <v>3414</v>
      </c>
      <c r="C3379" s="4">
        <v>20.502543872341398</v>
      </c>
      <c r="K3379" s="8">
        <v>36200</v>
      </c>
      <c r="L3379">
        <v>1935.33</v>
      </c>
      <c r="M3379">
        <v>743.54600000000005</v>
      </c>
      <c r="N3379" s="9">
        <f t="shared" si="176"/>
        <v>0.72378687473279157</v>
      </c>
      <c r="O3379" s="9">
        <f t="shared" si="177"/>
        <v>-0.33772801767136951</v>
      </c>
    </row>
    <row r="3380" spans="1:15" ht="13.5">
      <c r="A3380">
        <f t="shared" si="178"/>
        <v>5</v>
      </c>
      <c r="B3380" s="3" t="s">
        <v>3415</v>
      </c>
      <c r="C3380" s="4">
        <v>23.186500942077402</v>
      </c>
      <c r="K3380" s="8">
        <v>36201</v>
      </c>
      <c r="L3380">
        <v>1944.18</v>
      </c>
      <c r="M3380">
        <v>741.50930000000005</v>
      </c>
      <c r="N3380" s="9">
        <f t="shared" si="176"/>
        <v>0.7057352670228727</v>
      </c>
      <c r="O3380" s="9">
        <f t="shared" si="177"/>
        <v>-0.3494334043990559</v>
      </c>
    </row>
    <row r="3381" spans="1:15" ht="13.5">
      <c r="A3381">
        <f t="shared" si="178"/>
        <v>6</v>
      </c>
      <c r="B3381" s="3" t="s">
        <v>3416</v>
      </c>
      <c r="C3381" s="4">
        <v>23.009331652249202</v>
      </c>
      <c r="K3381" s="8">
        <v>36202</v>
      </c>
      <c r="L3381">
        <v>2044.68</v>
      </c>
      <c r="M3381">
        <v>739.79190000000006</v>
      </c>
      <c r="N3381" s="9">
        <f t="shared" si="176"/>
        <v>0.79545314846199111</v>
      </c>
      <c r="O3381" s="9">
        <f t="shared" si="177"/>
        <v>-0.35038162643461146</v>
      </c>
    </row>
    <row r="3382" spans="1:15" ht="13.5">
      <c r="A3382">
        <f t="shared" si="178"/>
        <v>7</v>
      </c>
      <c r="B3382" s="3" t="s">
        <v>3417</v>
      </c>
      <c r="C3382" s="4">
        <v>23.009331652249202</v>
      </c>
      <c r="K3382" s="8">
        <v>36203</v>
      </c>
      <c r="L3382">
        <v>1958.6</v>
      </c>
      <c r="M3382">
        <v>738.26900000000001</v>
      </c>
      <c r="N3382" s="9">
        <f t="shared" si="176"/>
        <v>0.71086652690426266</v>
      </c>
      <c r="O3382" s="9">
        <f t="shared" si="177"/>
        <v>-0.3551109364081062</v>
      </c>
    </row>
    <row r="3383" spans="1:15" ht="13.5">
      <c r="A3383">
        <f t="shared" si="178"/>
        <v>1</v>
      </c>
      <c r="B3383" s="3" t="s">
        <v>3418</v>
      </c>
      <c r="C3383" s="4">
        <v>22.873913128477401</v>
      </c>
      <c r="K3383" s="8">
        <v>36207</v>
      </c>
      <c r="L3383">
        <v>1954.49</v>
      </c>
      <c r="M3383">
        <v>736.79790000000003</v>
      </c>
      <c r="N3383" s="9">
        <f t="shared" si="176"/>
        <v>0.71945737184280678</v>
      </c>
      <c r="O3383" s="9">
        <f t="shared" si="177"/>
        <v>-0.35180400988836003</v>
      </c>
    </row>
    <row r="3384" spans="1:15" ht="13.5">
      <c r="A3384">
        <f t="shared" si="178"/>
        <v>2</v>
      </c>
      <c r="B3384" s="3" t="s">
        <v>3419</v>
      </c>
      <c r="C3384" s="4">
        <v>24.525343637487101</v>
      </c>
      <c r="K3384" s="8">
        <v>36208</v>
      </c>
      <c r="L3384">
        <v>1891.37</v>
      </c>
      <c r="M3384">
        <v>736.40740000000005</v>
      </c>
      <c r="N3384" s="9">
        <f t="shared" si="176"/>
        <v>0.67581049591097142</v>
      </c>
      <c r="O3384" s="9">
        <f t="shared" si="177"/>
        <v>-0.34752097675943405</v>
      </c>
    </row>
    <row r="3385" spans="1:15" ht="13.5">
      <c r="A3385">
        <f t="shared" si="178"/>
        <v>3</v>
      </c>
      <c r="B3385" s="3" t="s">
        <v>3420</v>
      </c>
      <c r="C3385" s="4">
        <v>23.096060775025101</v>
      </c>
      <c r="K3385" s="8">
        <v>36209</v>
      </c>
      <c r="L3385">
        <v>1906.09</v>
      </c>
      <c r="M3385">
        <v>734.6223</v>
      </c>
      <c r="N3385" s="9">
        <f t="shared" si="176"/>
        <v>0.67092413696372533</v>
      </c>
      <c r="O3385" s="9">
        <f t="shared" si="177"/>
        <v>-0.35601250065746792</v>
      </c>
    </row>
    <row r="3386" spans="1:15" ht="13.5">
      <c r="A3386">
        <f t="shared" si="178"/>
        <v>4</v>
      </c>
      <c r="B3386" s="3" t="s">
        <v>3421</v>
      </c>
      <c r="C3386" s="4">
        <v>23.667796900098399</v>
      </c>
      <c r="K3386" s="8">
        <v>36210</v>
      </c>
      <c r="L3386">
        <v>1931.59</v>
      </c>
      <c r="M3386">
        <v>741.31659999999999</v>
      </c>
      <c r="N3386" s="9">
        <f t="shared" si="176"/>
        <v>0.66984223038685964</v>
      </c>
      <c r="O3386" s="9">
        <f t="shared" si="177"/>
        <v>-0.35913844823859953</v>
      </c>
    </row>
    <row r="3387" spans="1:15" ht="13.5">
      <c r="A3387">
        <f t="shared" si="178"/>
        <v>5</v>
      </c>
      <c r="B3387" s="3" t="s">
        <v>3422</v>
      </c>
      <c r="C3387" s="4">
        <v>21.964117767003401</v>
      </c>
      <c r="K3387" s="8">
        <v>36213</v>
      </c>
      <c r="L3387">
        <v>1996.02</v>
      </c>
      <c r="M3387">
        <v>751.28740000000005</v>
      </c>
      <c r="N3387" s="9">
        <f t="shared" si="176"/>
        <v>0.72110749915928696</v>
      </c>
      <c r="O3387" s="9">
        <f t="shared" si="177"/>
        <v>-0.35218766437015514</v>
      </c>
    </row>
    <row r="3388" spans="1:15" ht="13.5">
      <c r="A3388">
        <f t="shared" si="178"/>
        <v>6</v>
      </c>
      <c r="B3388" s="3" t="s">
        <v>3423</v>
      </c>
      <c r="C3388" s="4">
        <v>21.137085826559399</v>
      </c>
      <c r="K3388" s="8">
        <v>36214</v>
      </c>
      <c r="L3388">
        <v>2028.23</v>
      </c>
      <c r="M3388">
        <v>750.30930000000001</v>
      </c>
      <c r="N3388" s="9">
        <f t="shared" si="176"/>
        <v>0.71082132042208968</v>
      </c>
      <c r="O3388" s="9">
        <f t="shared" si="177"/>
        <v>-0.36711065936754028</v>
      </c>
    </row>
    <row r="3389" spans="1:15" ht="13.5">
      <c r="A3389">
        <f t="shared" si="178"/>
        <v>7</v>
      </c>
      <c r="B3389" s="3" t="s">
        <v>3424</v>
      </c>
      <c r="C3389" s="4">
        <v>21.137085826559399</v>
      </c>
      <c r="K3389" s="8">
        <v>36215</v>
      </c>
      <c r="L3389">
        <v>1989.14</v>
      </c>
      <c r="M3389">
        <v>749.64679999999998</v>
      </c>
      <c r="N3389" s="9">
        <f t="shared" si="176"/>
        <v>0.6966393722279085</v>
      </c>
      <c r="O3389" s="9">
        <f t="shared" si="177"/>
        <v>-0.36058785397475268</v>
      </c>
    </row>
    <row r="3390" spans="1:15" ht="13.5">
      <c r="A3390">
        <f t="shared" si="178"/>
        <v>1</v>
      </c>
      <c r="B3390" s="3" t="s">
        <v>3425</v>
      </c>
      <c r="C3390" s="4">
        <v>20.8892742653236</v>
      </c>
      <c r="K3390" s="8">
        <v>36216</v>
      </c>
      <c r="L3390">
        <v>1974.39</v>
      </c>
      <c r="M3390">
        <v>747.48379999999997</v>
      </c>
      <c r="N3390" s="9">
        <f t="shared" si="176"/>
        <v>0.64479044310599054</v>
      </c>
      <c r="O3390" s="9">
        <f t="shared" si="177"/>
        <v>-0.37729921108972919</v>
      </c>
    </row>
    <row r="3391" spans="1:15" ht="13.5">
      <c r="A3391">
        <f t="shared" si="178"/>
        <v>2</v>
      </c>
      <c r="B3391" s="3" t="s">
        <v>3426</v>
      </c>
      <c r="C3391" s="4">
        <v>20.690729297105101</v>
      </c>
      <c r="K3391" s="8">
        <v>36217</v>
      </c>
      <c r="L3391">
        <v>1925.28</v>
      </c>
      <c r="M3391">
        <v>749.14269999999999</v>
      </c>
      <c r="N3391" s="9">
        <f t="shared" si="176"/>
        <v>0.59513492464601425</v>
      </c>
      <c r="O3391" s="9">
        <f t="shared" si="177"/>
        <v>-0.37931953569682764</v>
      </c>
    </row>
    <row r="3392" spans="1:15" ht="13.5">
      <c r="A3392">
        <f t="shared" si="178"/>
        <v>3</v>
      </c>
      <c r="B3392" s="3" t="s">
        <v>3427</v>
      </c>
      <c r="C3392" s="4">
        <v>20.856841208813101</v>
      </c>
      <c r="K3392" s="8">
        <v>36220</v>
      </c>
      <c r="L3392">
        <v>1937.7</v>
      </c>
      <c r="M3392">
        <v>749.14269999999999</v>
      </c>
      <c r="N3392" s="9">
        <f t="shared" ref="N3392:N3455" si="179">L3392 / INDEX(L:L, MAX(ROW(L3392) - 252, 3)) - 1</f>
        <v>0.62268764707360158</v>
      </c>
      <c r="O3392" s="9">
        <f t="shared" ref="O3392:O3455" si="180">M3392 / INDEX(L:L, MAX(ROW(M3392) - 252, 3)) - 1</f>
        <v>-0.37264560809962066</v>
      </c>
    </row>
    <row r="3393" spans="1:15" ht="13.5">
      <c r="A3393">
        <f t="shared" si="178"/>
        <v>4</v>
      </c>
      <c r="B3393" s="3" t="s">
        <v>3428</v>
      </c>
      <c r="C3393" s="4">
        <v>20.2320732024174</v>
      </c>
      <c r="K3393" s="8">
        <v>36221</v>
      </c>
      <c r="L3393">
        <v>1888.66</v>
      </c>
      <c r="M3393">
        <v>748.14359999999999</v>
      </c>
      <c r="N3393" s="9">
        <f t="shared" si="179"/>
        <v>0.60383495104408169</v>
      </c>
      <c r="O3393" s="9">
        <f t="shared" si="180"/>
        <v>-0.36468244465391175</v>
      </c>
    </row>
    <row r="3394" spans="1:15" ht="13.5">
      <c r="A3394">
        <f t="shared" si="178"/>
        <v>5</v>
      </c>
      <c r="B3394" s="3" t="s">
        <v>3429</v>
      </c>
      <c r="C3394" s="4">
        <v>20.4524484057245</v>
      </c>
      <c r="K3394" s="8">
        <v>36222</v>
      </c>
      <c r="L3394">
        <v>1899.81</v>
      </c>
      <c r="M3394">
        <v>746.18989999999997</v>
      </c>
      <c r="N3394" s="9">
        <f t="shared" si="179"/>
        <v>0.61586942469295392</v>
      </c>
      <c r="O3394" s="9">
        <f t="shared" si="180"/>
        <v>-0.36533366788010757</v>
      </c>
    </row>
    <row r="3395" spans="1:15" ht="13.5">
      <c r="A3395">
        <f t="shared" ref="A3395:A3458" si="181">WEEKDAY(B3395,2)</f>
        <v>6</v>
      </c>
      <c r="B3395" s="3" t="s">
        <v>3430</v>
      </c>
      <c r="C3395" s="4">
        <v>20.4524484057245</v>
      </c>
      <c r="K3395" s="8">
        <v>36223</v>
      </c>
      <c r="L3395">
        <v>1933.03</v>
      </c>
      <c r="M3395">
        <v>747.63919999999996</v>
      </c>
      <c r="N3395" s="9">
        <f t="shared" si="179"/>
        <v>0.63834151220049673</v>
      </c>
      <c r="O3395" s="9">
        <f t="shared" si="180"/>
        <v>-0.36633764736793029</v>
      </c>
    </row>
    <row r="3396" spans="1:15" ht="13.5">
      <c r="A3396">
        <f t="shared" si="181"/>
        <v>7</v>
      </c>
      <c r="B3396" s="3" t="s">
        <v>3431</v>
      </c>
      <c r="C3396" s="4">
        <v>20.4524484057245</v>
      </c>
      <c r="K3396" s="8">
        <v>36224</v>
      </c>
      <c r="L3396">
        <v>1969.87</v>
      </c>
      <c r="M3396">
        <v>742.37009999999998</v>
      </c>
      <c r="N3396" s="9">
        <f t="shared" si="179"/>
        <v>0.74815189513946212</v>
      </c>
      <c r="O3396" s="9">
        <f t="shared" si="180"/>
        <v>-0.34118713559276903</v>
      </c>
    </row>
    <row r="3397" spans="1:15" ht="13.5">
      <c r="A3397">
        <f t="shared" si="181"/>
        <v>1</v>
      </c>
      <c r="B3397" s="3" t="s">
        <v>3432</v>
      </c>
      <c r="C3397" s="4">
        <v>20.350049354122898</v>
      </c>
      <c r="K3397" s="8">
        <v>36227</v>
      </c>
      <c r="L3397">
        <v>2034.05</v>
      </c>
      <c r="M3397">
        <v>742.37009999999998</v>
      </c>
      <c r="N3397" s="9">
        <f t="shared" si="179"/>
        <v>0.74880277875695356</v>
      </c>
      <c r="O3397" s="9">
        <f t="shared" si="180"/>
        <v>-0.36173698102501051</v>
      </c>
    </row>
    <row r="3398" spans="1:15" ht="13.5">
      <c r="A3398">
        <f t="shared" si="181"/>
        <v>2</v>
      </c>
      <c r="B3398" s="3" t="s">
        <v>3433</v>
      </c>
      <c r="C3398" s="4">
        <v>20.473107160390601</v>
      </c>
      <c r="K3398" s="8">
        <v>36228</v>
      </c>
      <c r="L3398">
        <v>2028.57</v>
      </c>
      <c r="M3398">
        <v>742.1123</v>
      </c>
      <c r="N3398" s="9">
        <f t="shared" si="179"/>
        <v>0.79778795962317339</v>
      </c>
      <c r="O3398" s="9">
        <f t="shared" si="180"/>
        <v>-0.34231475491195262</v>
      </c>
    </row>
    <row r="3399" spans="1:15" ht="13.5">
      <c r="A3399">
        <f t="shared" si="181"/>
        <v>3</v>
      </c>
      <c r="B3399" s="3" t="s">
        <v>3434</v>
      </c>
      <c r="C3399" s="4">
        <v>19.344637027799699</v>
      </c>
      <c r="K3399" s="8">
        <v>36229</v>
      </c>
      <c r="L3399">
        <v>2038.51</v>
      </c>
      <c r="M3399">
        <v>740.47810000000004</v>
      </c>
      <c r="N3399" s="9">
        <f t="shared" si="179"/>
        <v>0.77476253906896186</v>
      </c>
      <c r="O3399" s="9">
        <f t="shared" si="180"/>
        <v>-0.35532678628951508</v>
      </c>
    </row>
    <row r="3400" spans="1:15" ht="13.5">
      <c r="A3400">
        <f t="shared" si="181"/>
        <v>4</v>
      </c>
      <c r="B3400" s="3" t="s">
        <v>3435</v>
      </c>
      <c r="C3400" s="4">
        <v>20.383435510821499</v>
      </c>
      <c r="K3400" s="8">
        <v>36230</v>
      </c>
      <c r="L3400">
        <v>2043.76</v>
      </c>
      <c r="M3400">
        <v>740.78499999999997</v>
      </c>
      <c r="N3400" s="9">
        <f t="shared" si="179"/>
        <v>0.77122206141073102</v>
      </c>
      <c r="O3400" s="9">
        <f t="shared" si="180"/>
        <v>-0.35799960134157227</v>
      </c>
    </row>
    <row r="3401" spans="1:15" ht="13.5">
      <c r="A3401">
        <f t="shared" si="181"/>
        <v>5</v>
      </c>
      <c r="B3401" s="3" t="s">
        <v>3436</v>
      </c>
      <c r="C3401" s="4">
        <v>21.041542764740999</v>
      </c>
      <c r="K3401" s="8">
        <v>36231</v>
      </c>
      <c r="L3401">
        <v>2008.96</v>
      </c>
      <c r="M3401">
        <v>734.32360000000006</v>
      </c>
      <c r="N3401" s="9">
        <f t="shared" si="179"/>
        <v>0.72699373318318194</v>
      </c>
      <c r="O3401" s="9">
        <f t="shared" si="180"/>
        <v>-0.36874190858528111</v>
      </c>
    </row>
    <row r="3402" spans="1:15" ht="13.5">
      <c r="A3402">
        <f t="shared" si="181"/>
        <v>6</v>
      </c>
      <c r="B3402" s="3" t="s">
        <v>3437</v>
      </c>
      <c r="C3402" s="4">
        <v>21.041542764740999</v>
      </c>
      <c r="K3402" s="8">
        <v>36234</v>
      </c>
      <c r="L3402">
        <v>2060.34</v>
      </c>
      <c r="M3402">
        <v>731.47770000000003</v>
      </c>
      <c r="N3402" s="9">
        <f t="shared" si="179"/>
        <v>0.76204363331594394</v>
      </c>
      <c r="O3402" s="9">
        <f t="shared" si="180"/>
        <v>-0.37442576264228711</v>
      </c>
    </row>
    <row r="3403" spans="1:15" ht="13.5">
      <c r="A3403">
        <f t="shared" si="181"/>
        <v>7</v>
      </c>
      <c r="B3403" s="3" t="s">
        <v>3438</v>
      </c>
      <c r="C3403" s="4">
        <v>21.041542764740999</v>
      </c>
      <c r="K3403" s="8">
        <v>36235</v>
      </c>
      <c r="L3403">
        <v>2073.31</v>
      </c>
      <c r="M3403">
        <v>734.77850000000001</v>
      </c>
      <c r="N3403" s="9">
        <f t="shared" si="179"/>
        <v>0.7567892761212367</v>
      </c>
      <c r="O3403" s="9">
        <f t="shared" si="180"/>
        <v>-0.37739605311099256</v>
      </c>
    </row>
    <row r="3404" spans="1:15" ht="13.5">
      <c r="A3404">
        <f t="shared" si="181"/>
        <v>1</v>
      </c>
      <c r="B3404" s="3" t="s">
        <v>3439</v>
      </c>
      <c r="C3404" s="4">
        <v>19.8865946257399</v>
      </c>
      <c r="K3404" s="8">
        <v>36236</v>
      </c>
      <c r="L3404">
        <v>2064.5</v>
      </c>
      <c r="M3404">
        <v>734.93190000000004</v>
      </c>
      <c r="N3404" s="9">
        <f t="shared" si="179"/>
        <v>0.76771785013999594</v>
      </c>
      <c r="O3404" s="9">
        <f t="shared" si="180"/>
        <v>-0.37071821832535601</v>
      </c>
    </row>
    <row r="3405" spans="1:15" ht="13.5">
      <c r="A3405">
        <f t="shared" si="181"/>
        <v>2</v>
      </c>
      <c r="B3405" s="3" t="s">
        <v>3440</v>
      </c>
      <c r="C3405" s="4">
        <v>15.396061598871499</v>
      </c>
      <c r="K3405" s="8">
        <v>36237</v>
      </c>
      <c r="L3405">
        <v>2102.77</v>
      </c>
      <c r="M3405">
        <v>738.39319999999998</v>
      </c>
      <c r="N3405" s="9">
        <f t="shared" si="179"/>
        <v>0.78653537353123593</v>
      </c>
      <c r="O3405" s="9">
        <f t="shared" si="180"/>
        <v>-0.37265341840766009</v>
      </c>
    </row>
    <row r="3406" spans="1:15" ht="13.5">
      <c r="A3406">
        <f t="shared" si="181"/>
        <v>3</v>
      </c>
      <c r="B3406" s="3" t="s">
        <v>3441</v>
      </c>
      <c r="C3406" s="4">
        <v>14.073851814322801</v>
      </c>
      <c r="K3406" s="8">
        <v>36238</v>
      </c>
      <c r="L3406">
        <v>2053.69</v>
      </c>
      <c r="M3406">
        <v>743.35519999999997</v>
      </c>
      <c r="N3406" s="9">
        <f t="shared" si="179"/>
        <v>0.73137688001618661</v>
      </c>
      <c r="O3406" s="9">
        <f t="shared" si="180"/>
        <v>-0.37330950293383702</v>
      </c>
    </row>
    <row r="3407" spans="1:15" ht="13.5">
      <c r="A3407">
        <f t="shared" si="181"/>
        <v>4</v>
      </c>
      <c r="B3407" s="3" t="s">
        <v>3442</v>
      </c>
      <c r="C3407" s="4">
        <v>11.7070463916452</v>
      </c>
      <c r="K3407" s="8">
        <v>36241</v>
      </c>
      <c r="L3407">
        <v>2027.14</v>
      </c>
      <c r="M3407">
        <v>745.49180000000001</v>
      </c>
      <c r="N3407" s="9">
        <f t="shared" si="179"/>
        <v>0.73344278836698229</v>
      </c>
      <c r="O3407" s="9">
        <f t="shared" si="180"/>
        <v>-0.36251695270345385</v>
      </c>
    </row>
    <row r="3408" spans="1:15" ht="13.5">
      <c r="A3408">
        <f t="shared" si="181"/>
        <v>5</v>
      </c>
      <c r="B3408" s="3" t="s">
        <v>3443</v>
      </c>
      <c r="C3408" s="4">
        <v>14.962078705099801</v>
      </c>
      <c r="K3408" s="8">
        <v>36242</v>
      </c>
      <c r="L3408">
        <v>1961.31</v>
      </c>
      <c r="M3408">
        <v>744.96320000000003</v>
      </c>
      <c r="N3408" s="9">
        <f t="shared" si="179"/>
        <v>0.66328295934462922</v>
      </c>
      <c r="O3408" s="9">
        <f t="shared" si="180"/>
        <v>-0.3682362319578012</v>
      </c>
    </row>
    <row r="3409" spans="1:15" ht="13.5">
      <c r="A3409">
        <f t="shared" si="181"/>
        <v>6</v>
      </c>
      <c r="B3409" s="3" t="s">
        <v>3444</v>
      </c>
      <c r="C3409" s="4">
        <v>14.4788118461213</v>
      </c>
      <c r="K3409" s="8">
        <v>36243</v>
      </c>
      <c r="L3409">
        <v>2013.55</v>
      </c>
      <c r="M3409">
        <v>742.07069999999999</v>
      </c>
      <c r="N3409" s="9">
        <f t="shared" si="179"/>
        <v>0.68102620615957465</v>
      </c>
      <c r="O3409" s="9">
        <f t="shared" si="180"/>
        <v>-0.38047712074536022</v>
      </c>
    </row>
    <row r="3410" spans="1:15" ht="13.5">
      <c r="A3410">
        <f t="shared" si="181"/>
        <v>7</v>
      </c>
      <c r="B3410" s="3" t="s">
        <v>3445</v>
      </c>
      <c r="C3410" s="4">
        <v>14.4788118461213</v>
      </c>
      <c r="K3410" s="8">
        <v>36244</v>
      </c>
      <c r="L3410">
        <v>2083.35</v>
      </c>
      <c r="M3410">
        <v>739.06920000000002</v>
      </c>
      <c r="N3410" s="9">
        <f t="shared" si="179"/>
        <v>0.71494542401343408</v>
      </c>
      <c r="O3410" s="9">
        <f t="shared" si="180"/>
        <v>-0.39162246258704991</v>
      </c>
    </row>
    <row r="3411" spans="1:15" ht="13.5">
      <c r="A3411">
        <f t="shared" si="181"/>
        <v>1</v>
      </c>
      <c r="B3411" s="3" t="s">
        <v>3446</v>
      </c>
      <c r="C3411" s="4">
        <v>15.762059853614501</v>
      </c>
      <c r="K3411" s="8">
        <v>36245</v>
      </c>
      <c r="L3411">
        <v>2067.3000000000002</v>
      </c>
      <c r="M3411">
        <v>742.68460000000005</v>
      </c>
      <c r="N3411" s="9">
        <f t="shared" si="179"/>
        <v>0.69737425488940352</v>
      </c>
      <c r="O3411" s="9">
        <f t="shared" si="180"/>
        <v>-0.39021248994203328</v>
      </c>
    </row>
    <row r="3412" spans="1:15" ht="13.5">
      <c r="A3412">
        <f t="shared" si="181"/>
        <v>2</v>
      </c>
      <c r="B3412" s="3" t="s">
        <v>3447</v>
      </c>
      <c r="C3412" s="4">
        <v>15.2666803710074</v>
      </c>
      <c r="K3412" s="8">
        <v>36248</v>
      </c>
      <c r="L3412">
        <v>2144.66</v>
      </c>
      <c r="M3412">
        <v>743.74199999999996</v>
      </c>
      <c r="N3412" s="9">
        <f t="shared" si="179"/>
        <v>0.77004720874187016</v>
      </c>
      <c r="O3412" s="9">
        <f t="shared" si="180"/>
        <v>-0.3861691591561851</v>
      </c>
    </row>
    <row r="3413" spans="1:15" ht="13.5">
      <c r="A3413">
        <f t="shared" si="181"/>
        <v>3</v>
      </c>
      <c r="B3413" s="3" t="s">
        <v>3448</v>
      </c>
      <c r="C3413" s="4">
        <v>17.024511642364899</v>
      </c>
      <c r="K3413" s="8">
        <v>36249</v>
      </c>
      <c r="L3413">
        <v>2125.69</v>
      </c>
      <c r="M3413">
        <v>750.56060000000002</v>
      </c>
      <c r="N3413" s="9">
        <f t="shared" si="179"/>
        <v>0.76166047868461173</v>
      </c>
      <c r="O3413" s="9">
        <f t="shared" si="180"/>
        <v>-0.37797470662335086</v>
      </c>
    </row>
    <row r="3414" spans="1:15" ht="13.5">
      <c r="A3414">
        <f t="shared" si="181"/>
        <v>4</v>
      </c>
      <c r="B3414" s="3" t="s">
        <v>3449</v>
      </c>
      <c r="C3414" s="4">
        <v>18.931572804322599</v>
      </c>
      <c r="K3414" s="8">
        <v>36250</v>
      </c>
      <c r="L3414">
        <v>2106.39</v>
      </c>
      <c r="M3414">
        <v>750.53890000000001</v>
      </c>
      <c r="N3414" s="9">
        <f t="shared" si="179"/>
        <v>0.72561565054970245</v>
      </c>
      <c r="O3414" s="9">
        <f t="shared" si="180"/>
        <v>-0.38513681123326726</v>
      </c>
    </row>
    <row r="3415" spans="1:15" ht="13.5">
      <c r="A3415">
        <f t="shared" si="181"/>
        <v>5</v>
      </c>
      <c r="B3415" s="3" t="s">
        <v>3450</v>
      </c>
      <c r="C3415" s="4">
        <v>22.401353659165999</v>
      </c>
      <c r="K3415" s="8">
        <v>36251</v>
      </c>
      <c r="L3415">
        <v>2146.13</v>
      </c>
      <c r="M3415">
        <v>747.3999</v>
      </c>
      <c r="N3415" s="9">
        <f t="shared" si="179"/>
        <v>0.74707955812798654</v>
      </c>
      <c r="O3415" s="9">
        <f t="shared" si="180"/>
        <v>-0.39157129948469982</v>
      </c>
    </row>
    <row r="3416" spans="1:15" ht="13.5">
      <c r="A3416">
        <f t="shared" si="181"/>
        <v>6</v>
      </c>
      <c r="B3416" s="3" t="s">
        <v>3451</v>
      </c>
      <c r="C3416" s="4">
        <v>19.340815988280902</v>
      </c>
      <c r="K3416" s="8">
        <v>36255</v>
      </c>
      <c r="L3416">
        <v>2219.64</v>
      </c>
      <c r="M3416">
        <v>748.33900000000006</v>
      </c>
      <c r="N3416" s="9">
        <f t="shared" si="179"/>
        <v>0.80432131883139024</v>
      </c>
      <c r="O3416" s="9">
        <f t="shared" si="180"/>
        <v>-0.39168333089466578</v>
      </c>
    </row>
    <row r="3417" spans="1:15" ht="13.5">
      <c r="A3417">
        <f t="shared" si="181"/>
        <v>7</v>
      </c>
      <c r="B3417" s="3" t="s">
        <v>3452</v>
      </c>
      <c r="C3417" s="4">
        <v>19.340815988280902</v>
      </c>
      <c r="K3417" s="8">
        <v>36256</v>
      </c>
      <c r="L3417">
        <v>2218.83</v>
      </c>
      <c r="M3417">
        <v>748.57680000000005</v>
      </c>
      <c r="N3417" s="9">
        <f t="shared" si="179"/>
        <v>0.79857497203443395</v>
      </c>
      <c r="O3417" s="9">
        <f t="shared" si="180"/>
        <v>-0.39320655610135691</v>
      </c>
    </row>
    <row r="3418" spans="1:15" ht="13.5">
      <c r="A3418">
        <f t="shared" si="181"/>
        <v>1</v>
      </c>
      <c r="B3418" s="3" t="s">
        <v>3453</v>
      </c>
      <c r="C3418" s="4">
        <v>19.340815988280902</v>
      </c>
      <c r="K3418" s="8">
        <v>36257</v>
      </c>
      <c r="L3418">
        <v>2192.29</v>
      </c>
      <c r="M3418">
        <v>755.10339999999997</v>
      </c>
      <c r="N3418" s="9">
        <f t="shared" si="179"/>
        <v>0.81876934053444184</v>
      </c>
      <c r="O3418" s="9">
        <f t="shared" si="180"/>
        <v>-0.37355052805362665</v>
      </c>
    </row>
    <row r="3419" spans="1:15" ht="13.5">
      <c r="A3419">
        <f t="shared" si="181"/>
        <v>2</v>
      </c>
      <c r="B3419" s="3" t="s">
        <v>3454</v>
      </c>
      <c r="C3419" s="4">
        <v>18.526627351639998</v>
      </c>
      <c r="K3419" s="8">
        <v>36258</v>
      </c>
      <c r="L3419">
        <v>2224.75</v>
      </c>
      <c r="M3419">
        <v>755.37670000000003</v>
      </c>
      <c r="N3419" s="9">
        <f t="shared" si="179"/>
        <v>0.88198421493405954</v>
      </c>
      <c r="O3419" s="9">
        <f t="shared" si="180"/>
        <v>-0.36100369671694321</v>
      </c>
    </row>
    <row r="3420" spans="1:15" ht="13.5">
      <c r="A3420">
        <f t="shared" si="181"/>
        <v>3</v>
      </c>
      <c r="B3420" s="3" t="s">
        <v>3455</v>
      </c>
      <c r="C3420" s="4">
        <v>17.765025081409501</v>
      </c>
      <c r="K3420" s="8">
        <v>36259</v>
      </c>
      <c r="L3420">
        <v>2232.4699999999998</v>
      </c>
      <c r="M3420">
        <v>763.33040000000005</v>
      </c>
      <c r="N3420" s="9">
        <f t="shared" si="179"/>
        <v>0.87435561600591072</v>
      </c>
      <c r="O3420" s="9">
        <f t="shared" si="180"/>
        <v>-0.35911675314425795</v>
      </c>
    </row>
    <row r="3421" spans="1:15" ht="13.5">
      <c r="A3421">
        <f t="shared" si="181"/>
        <v>4</v>
      </c>
      <c r="B3421" s="3" t="s">
        <v>3456</v>
      </c>
      <c r="C3421" s="4">
        <v>16.493289961648401</v>
      </c>
      <c r="K3421" s="8">
        <v>36262</v>
      </c>
      <c r="L3421">
        <v>2219.21</v>
      </c>
      <c r="M3421">
        <v>767.83989999999994</v>
      </c>
      <c r="N3421" s="9">
        <f t="shared" si="179"/>
        <v>0.85413150639151136</v>
      </c>
      <c r="O3421" s="9">
        <f t="shared" si="180"/>
        <v>-0.35847614671234029</v>
      </c>
    </row>
    <row r="3422" spans="1:15" ht="13.5">
      <c r="A3422">
        <f t="shared" si="181"/>
        <v>5</v>
      </c>
      <c r="B3422" s="3" t="s">
        <v>3457</v>
      </c>
      <c r="C3422" s="4">
        <v>18.171540349513201</v>
      </c>
      <c r="K3422" s="8">
        <v>36263</v>
      </c>
      <c r="L3422">
        <v>2175.1799999999998</v>
      </c>
      <c r="M3422">
        <v>766.84109999999998</v>
      </c>
      <c r="N3422" s="9">
        <f t="shared" si="179"/>
        <v>0.80817476745055972</v>
      </c>
      <c r="O3422" s="9">
        <f t="shared" si="180"/>
        <v>-0.3625434549490012</v>
      </c>
    </row>
    <row r="3423" spans="1:15" ht="13.5">
      <c r="A3423">
        <f t="shared" si="181"/>
        <v>6</v>
      </c>
      <c r="B3423" s="3" t="s">
        <v>3458</v>
      </c>
      <c r="C3423" s="4">
        <v>19.132184330697399</v>
      </c>
      <c r="K3423" s="8">
        <v>36264</v>
      </c>
      <c r="L3423">
        <v>2103.63</v>
      </c>
      <c r="M3423">
        <v>765.30730000000005</v>
      </c>
      <c r="N3423" s="9">
        <f t="shared" si="179"/>
        <v>0.73406587971511494</v>
      </c>
      <c r="O3423" s="9">
        <f t="shared" si="180"/>
        <v>-0.36914130506462661</v>
      </c>
    </row>
    <row r="3424" spans="1:15" ht="13.5">
      <c r="A3424">
        <f t="shared" si="181"/>
        <v>7</v>
      </c>
      <c r="B3424" s="3" t="s">
        <v>3459</v>
      </c>
      <c r="C3424" s="4">
        <v>19.132184330697399</v>
      </c>
      <c r="K3424" s="8">
        <v>36265</v>
      </c>
      <c r="L3424">
        <v>2135.81</v>
      </c>
      <c r="M3424">
        <v>761.18290000000002</v>
      </c>
      <c r="N3424" s="9">
        <f t="shared" si="179"/>
        <v>0.73451305873180872</v>
      </c>
      <c r="O3424" s="9">
        <f t="shared" si="180"/>
        <v>-0.38183561265592514</v>
      </c>
    </row>
    <row r="3425" spans="1:15" ht="13.5">
      <c r="A3425">
        <f t="shared" si="181"/>
        <v>1</v>
      </c>
      <c r="B3425" s="3" t="s">
        <v>3460</v>
      </c>
      <c r="C3425" s="4">
        <v>15.841028579833299</v>
      </c>
      <c r="K3425" s="8">
        <v>36266</v>
      </c>
      <c r="L3425">
        <v>2086.46</v>
      </c>
      <c r="M3425">
        <v>762.75890000000004</v>
      </c>
      <c r="N3425" s="9">
        <f t="shared" si="179"/>
        <v>0.69972220638192151</v>
      </c>
      <c r="O3425" s="9">
        <f t="shared" si="180"/>
        <v>-0.37862300717701391</v>
      </c>
    </row>
    <row r="3426" spans="1:15" ht="13.5">
      <c r="A3426">
        <f t="shared" si="181"/>
        <v>2</v>
      </c>
      <c r="B3426" s="3" t="s">
        <v>3461</v>
      </c>
      <c r="C3426" s="4">
        <v>15.7129426702032</v>
      </c>
      <c r="K3426" s="8">
        <v>36269</v>
      </c>
      <c r="L3426">
        <v>1967.58</v>
      </c>
      <c r="M3426">
        <v>765.21900000000005</v>
      </c>
      <c r="N3426" s="9">
        <f t="shared" si="179"/>
        <v>0.59803451776649741</v>
      </c>
      <c r="O3426" s="9">
        <f t="shared" si="180"/>
        <v>-0.37850233502538067</v>
      </c>
    </row>
    <row r="3427" spans="1:15" ht="13.5">
      <c r="A3427">
        <f t="shared" si="181"/>
        <v>3</v>
      </c>
      <c r="B3427" s="3" t="s">
        <v>3462</v>
      </c>
      <c r="C3427" s="4">
        <v>13.541863505943899</v>
      </c>
      <c r="K3427" s="8">
        <v>36270</v>
      </c>
      <c r="L3427">
        <v>2030.28</v>
      </c>
      <c r="M3427">
        <v>760.1182</v>
      </c>
      <c r="N3427" s="9">
        <f t="shared" si="179"/>
        <v>0.62019295991572987</v>
      </c>
      <c r="O3427" s="9">
        <f t="shared" si="180"/>
        <v>-0.39341462441445674</v>
      </c>
    </row>
    <row r="3428" spans="1:15" ht="13.5">
      <c r="A3428">
        <f t="shared" si="181"/>
        <v>4</v>
      </c>
      <c r="B3428" s="3" t="s">
        <v>3463</v>
      </c>
      <c r="C3428" s="4">
        <v>13.918405921625199</v>
      </c>
      <c r="K3428" s="8">
        <v>36271</v>
      </c>
      <c r="L3428">
        <v>2105.8200000000002</v>
      </c>
      <c r="M3428">
        <v>760.1182</v>
      </c>
      <c r="N3428" s="9">
        <f t="shared" si="179"/>
        <v>0.6585177601008112</v>
      </c>
      <c r="O3428" s="9">
        <f t="shared" si="180"/>
        <v>-0.40134031661022296</v>
      </c>
    </row>
    <row r="3429" spans="1:15" ht="13.5">
      <c r="A3429">
        <f t="shared" si="181"/>
        <v>5</v>
      </c>
      <c r="B3429" s="3" t="s">
        <v>3464</v>
      </c>
      <c r="C3429" s="4">
        <v>8.8451450197285695</v>
      </c>
      <c r="K3429" s="8">
        <v>36272</v>
      </c>
      <c r="L3429">
        <v>2183.4899999999998</v>
      </c>
      <c r="M3429">
        <v>741.99599999999998</v>
      </c>
      <c r="N3429" s="9">
        <f t="shared" si="179"/>
        <v>0.69144782709737362</v>
      </c>
      <c r="O3429" s="9">
        <f t="shared" si="180"/>
        <v>-0.42521031838252388</v>
      </c>
    </row>
    <row r="3430" spans="1:15" ht="13.5">
      <c r="A3430">
        <f t="shared" si="181"/>
        <v>6</v>
      </c>
      <c r="B3430" s="3" t="s">
        <v>3465</v>
      </c>
      <c r="C3430" s="4">
        <v>7.6313558106397199</v>
      </c>
      <c r="K3430" s="8">
        <v>36273</v>
      </c>
      <c r="L3430">
        <v>2210.44</v>
      </c>
      <c r="M3430">
        <v>740.98299999999995</v>
      </c>
      <c r="N3430" s="9">
        <f t="shared" si="179"/>
        <v>0.75629677890956493</v>
      </c>
      <c r="O3430" s="9">
        <f t="shared" si="180"/>
        <v>-0.41125474741375201</v>
      </c>
    </row>
    <row r="3431" spans="1:15" ht="13.5">
      <c r="A3431">
        <f t="shared" si="181"/>
        <v>7</v>
      </c>
      <c r="B3431" s="3" t="s">
        <v>3466</v>
      </c>
      <c r="C3431" s="4">
        <v>7.6313558106397199</v>
      </c>
      <c r="K3431" s="8">
        <v>36276</v>
      </c>
      <c r="L3431">
        <v>2260.66</v>
      </c>
      <c r="M3431">
        <v>738.63890000000004</v>
      </c>
      <c r="N3431" s="9">
        <f t="shared" si="179"/>
        <v>0.80832546754763435</v>
      </c>
      <c r="O3431" s="9">
        <f t="shared" si="180"/>
        <v>-0.40915505463388102</v>
      </c>
    </row>
    <row r="3432" spans="1:15" ht="13.5">
      <c r="A3432">
        <f t="shared" si="181"/>
        <v>1</v>
      </c>
      <c r="B3432" s="3" t="s">
        <v>3467</v>
      </c>
      <c r="C3432" s="4">
        <v>10.345867242146801</v>
      </c>
      <c r="K3432" s="8">
        <v>36277</v>
      </c>
      <c r="L3432">
        <v>2207.0300000000002</v>
      </c>
      <c r="M3432">
        <v>742.64300000000003</v>
      </c>
      <c r="N3432" s="9">
        <f t="shared" si="179"/>
        <v>0.80896684562108123</v>
      </c>
      <c r="O3432" s="9">
        <f t="shared" si="180"/>
        <v>-0.391301176181304</v>
      </c>
    </row>
    <row r="3433" spans="1:15" ht="13.5">
      <c r="A3433">
        <f t="shared" si="181"/>
        <v>2</v>
      </c>
      <c r="B3433" s="3" t="s">
        <v>3468</v>
      </c>
      <c r="C3433" s="4">
        <v>12.1002976255643</v>
      </c>
      <c r="K3433" s="8">
        <v>36278</v>
      </c>
      <c r="L3433">
        <v>2150.44</v>
      </c>
      <c r="M3433">
        <v>744.5575</v>
      </c>
      <c r="N3433" s="9">
        <f t="shared" si="179"/>
        <v>0.7590511247443763</v>
      </c>
      <c r="O3433" s="9">
        <f t="shared" si="180"/>
        <v>-0.39095501022494883</v>
      </c>
    </row>
    <row r="3434" spans="1:15" ht="13.5">
      <c r="A3434">
        <f t="shared" si="181"/>
        <v>3</v>
      </c>
      <c r="B3434" s="3" t="s">
        <v>3469</v>
      </c>
      <c r="C3434" s="4">
        <v>13.0717042440657</v>
      </c>
      <c r="K3434" s="8">
        <v>36279</v>
      </c>
      <c r="L3434">
        <v>2119.29</v>
      </c>
      <c r="M3434">
        <v>743.9846</v>
      </c>
      <c r="N3434" s="9">
        <f t="shared" si="179"/>
        <v>0.70971151053599679</v>
      </c>
      <c r="O3434" s="9">
        <f t="shared" si="180"/>
        <v>-0.39979944496434217</v>
      </c>
    </row>
    <row r="3435" spans="1:15" ht="13.5">
      <c r="A3435">
        <f t="shared" si="181"/>
        <v>4</v>
      </c>
      <c r="B3435" s="3" t="s">
        <v>3470</v>
      </c>
      <c r="C3435" s="4">
        <v>13.432882476705499</v>
      </c>
      <c r="K3435" s="8">
        <v>36280</v>
      </c>
      <c r="L3435">
        <v>2136.39</v>
      </c>
      <c r="M3435">
        <v>754.41359999999997</v>
      </c>
      <c r="N3435" s="9">
        <f t="shared" si="179"/>
        <v>0.71168637630997034</v>
      </c>
      <c r="O3435" s="9">
        <f t="shared" si="180"/>
        <v>-0.39556004230362463</v>
      </c>
    </row>
    <row r="3436" spans="1:15" ht="13.5">
      <c r="A3436">
        <f t="shared" si="181"/>
        <v>5</v>
      </c>
      <c r="B3436" s="3" t="s">
        <v>3471</v>
      </c>
      <c r="C3436" s="4">
        <v>15.5211127058947</v>
      </c>
      <c r="K3436" s="8">
        <v>36283</v>
      </c>
      <c r="L3436">
        <v>2137.9499999999998</v>
      </c>
      <c r="M3436">
        <v>756.94970000000001</v>
      </c>
      <c r="N3436" s="9">
        <f t="shared" si="179"/>
        <v>0.70826907864773503</v>
      </c>
      <c r="O3436" s="9">
        <f t="shared" si="180"/>
        <v>-0.3951805390202392</v>
      </c>
    </row>
    <row r="3437" spans="1:15" ht="13.5">
      <c r="A3437">
        <f t="shared" si="181"/>
        <v>6</v>
      </c>
      <c r="B3437" s="3" t="s">
        <v>3472</v>
      </c>
      <c r="C3437" s="4">
        <v>16.365844336097101</v>
      </c>
      <c r="K3437" s="8">
        <v>36284</v>
      </c>
      <c r="L3437">
        <v>2097.5500000000002</v>
      </c>
      <c r="M3437">
        <v>758.77390000000003</v>
      </c>
      <c r="N3437" s="9">
        <f t="shared" si="179"/>
        <v>0.67026325428803513</v>
      </c>
      <c r="O3437" s="9">
        <f t="shared" si="180"/>
        <v>-0.39579406284340102</v>
      </c>
    </row>
    <row r="3438" spans="1:15" ht="13.5">
      <c r="A3438">
        <f t="shared" si="181"/>
        <v>7</v>
      </c>
      <c r="B3438" s="3" t="s">
        <v>3473</v>
      </c>
      <c r="C3438" s="4">
        <v>16.365844336097101</v>
      </c>
      <c r="K3438" s="8">
        <v>36285</v>
      </c>
      <c r="L3438">
        <v>2155.77</v>
      </c>
      <c r="M3438">
        <v>756.58420000000001</v>
      </c>
      <c r="N3438" s="9">
        <f t="shared" si="179"/>
        <v>0.72839080551925406</v>
      </c>
      <c r="O3438" s="9">
        <f t="shared" si="180"/>
        <v>-0.39340784272851903</v>
      </c>
    </row>
    <row r="3439" spans="1:15" ht="13.5">
      <c r="A3439">
        <f t="shared" si="181"/>
        <v>1</v>
      </c>
      <c r="B3439" s="3" t="s">
        <v>3474</v>
      </c>
      <c r="C3439" s="4">
        <v>16.357344464691899</v>
      </c>
      <c r="K3439" s="8">
        <v>36286</v>
      </c>
      <c r="L3439">
        <v>2078.63</v>
      </c>
      <c r="M3439">
        <v>766.86410000000001</v>
      </c>
      <c r="N3439" s="9">
        <f t="shared" si="179"/>
        <v>0.67327832561883683</v>
      </c>
      <c r="O3439" s="9">
        <f t="shared" si="180"/>
        <v>-0.38268134433487622</v>
      </c>
    </row>
    <row r="3440" spans="1:15" ht="13.5">
      <c r="A3440">
        <f t="shared" si="181"/>
        <v>2</v>
      </c>
      <c r="B3440" s="3" t="s">
        <v>3475</v>
      </c>
      <c r="C3440" s="4">
        <v>17.359944205242801</v>
      </c>
      <c r="K3440" s="8">
        <v>36287</v>
      </c>
      <c r="L3440">
        <v>2117.73</v>
      </c>
      <c r="M3440">
        <v>769.36500000000001</v>
      </c>
      <c r="N3440" s="9">
        <f t="shared" si="179"/>
        <v>0.73203945431347517</v>
      </c>
      <c r="O3440" s="9">
        <f t="shared" si="180"/>
        <v>-0.37075522622435964</v>
      </c>
    </row>
    <row r="3441" spans="1:15" ht="13.5">
      <c r="A3441">
        <f t="shared" si="181"/>
        <v>3</v>
      </c>
      <c r="B3441" s="3" t="s">
        <v>3476</v>
      </c>
      <c r="C3441" s="4">
        <v>17.550989846872099</v>
      </c>
      <c r="K3441" s="8">
        <v>36290</v>
      </c>
      <c r="L3441">
        <v>2134.75</v>
      </c>
      <c r="M3441">
        <v>766.15129999999999</v>
      </c>
      <c r="N3441" s="9">
        <f t="shared" si="179"/>
        <v>0.70231174692790455</v>
      </c>
      <c r="O3441" s="9">
        <f t="shared" si="180"/>
        <v>-0.38904866709727837</v>
      </c>
    </row>
    <row r="3442" spans="1:15" ht="13.5">
      <c r="A3442">
        <f t="shared" si="181"/>
        <v>4</v>
      </c>
      <c r="B3442" s="3" t="s">
        <v>3477</v>
      </c>
      <c r="C3442" s="4">
        <v>17.241351546449</v>
      </c>
      <c r="K3442" s="8">
        <v>36291</v>
      </c>
      <c r="L3442">
        <v>2175.85</v>
      </c>
      <c r="M3442">
        <v>764.20320000000004</v>
      </c>
      <c r="N3442" s="9">
        <f t="shared" si="179"/>
        <v>0.75803532472569191</v>
      </c>
      <c r="O3442" s="9">
        <f t="shared" si="180"/>
        <v>-0.38254189357335622</v>
      </c>
    </row>
    <row r="3443" spans="1:15" ht="13.5">
      <c r="A3443">
        <f t="shared" si="181"/>
        <v>5</v>
      </c>
      <c r="B3443" s="3" t="s">
        <v>3478</v>
      </c>
      <c r="C3443" s="4">
        <v>11.9949943659529</v>
      </c>
      <c r="K3443" s="8">
        <v>36292</v>
      </c>
      <c r="L3443">
        <v>2217.6799999999998</v>
      </c>
      <c r="M3443">
        <v>779.02290000000005</v>
      </c>
      <c r="N3443" s="9">
        <f t="shared" si="179"/>
        <v>0.76509260512093968</v>
      </c>
      <c r="O3443" s="9">
        <f t="shared" si="180"/>
        <v>-0.3799612387675998</v>
      </c>
    </row>
    <row r="3444" spans="1:15" ht="13.5">
      <c r="A3444">
        <f t="shared" si="181"/>
        <v>6</v>
      </c>
      <c r="B3444" s="3" t="s">
        <v>3479</v>
      </c>
      <c r="C3444" s="4">
        <v>14.168400956604399</v>
      </c>
      <c r="K3444" s="8">
        <v>36293</v>
      </c>
      <c r="L3444">
        <v>2179.08</v>
      </c>
      <c r="M3444">
        <v>778.68730000000005</v>
      </c>
      <c r="N3444" s="9">
        <f t="shared" si="179"/>
        <v>0.72521138803559548</v>
      </c>
      <c r="O3444" s="9">
        <f t="shared" si="180"/>
        <v>-0.38350120340754335</v>
      </c>
    </row>
    <row r="3445" spans="1:15" ht="13.5">
      <c r="A3445">
        <f t="shared" si="181"/>
        <v>7</v>
      </c>
      <c r="B3445" s="3" t="s">
        <v>3480</v>
      </c>
      <c r="C3445" s="4">
        <v>14.168400956604399</v>
      </c>
      <c r="K3445" s="8">
        <v>36294</v>
      </c>
      <c r="L3445">
        <v>2125.15</v>
      </c>
      <c r="M3445">
        <v>781.99659999999994</v>
      </c>
      <c r="N3445" s="9">
        <f t="shared" si="179"/>
        <v>0.67843462464952808</v>
      </c>
      <c r="O3445" s="9">
        <f t="shared" si="180"/>
        <v>-0.38238234016506745</v>
      </c>
    </row>
    <row r="3446" spans="1:15" ht="13.5">
      <c r="A3446">
        <f t="shared" si="181"/>
        <v>1</v>
      </c>
      <c r="B3446" s="3" t="s">
        <v>3481</v>
      </c>
      <c r="C3446" s="4">
        <v>14.404956539434901</v>
      </c>
      <c r="K3446" s="8">
        <v>36297</v>
      </c>
      <c r="L3446">
        <v>2175.7399999999998</v>
      </c>
      <c r="M3446">
        <v>777.54600000000005</v>
      </c>
      <c r="N3446" s="9">
        <f t="shared" si="179"/>
        <v>0.74130245140017115</v>
      </c>
      <c r="O3446" s="9">
        <f t="shared" si="180"/>
        <v>-0.37770930539660175</v>
      </c>
    </row>
    <row r="3447" spans="1:15" ht="13.5">
      <c r="A3447">
        <f t="shared" si="181"/>
        <v>2</v>
      </c>
      <c r="B3447" s="3" t="s">
        <v>3482</v>
      </c>
      <c r="C3447" s="4">
        <v>15.4027036422709</v>
      </c>
      <c r="K3447" s="8">
        <v>36298</v>
      </c>
      <c r="L3447">
        <v>2159.2600000000002</v>
      </c>
      <c r="M3447">
        <v>770.90430000000003</v>
      </c>
      <c r="N3447" s="9">
        <f t="shared" si="179"/>
        <v>0.73783501006036234</v>
      </c>
      <c r="O3447" s="9">
        <f t="shared" si="180"/>
        <v>-0.37955388329979878</v>
      </c>
    </row>
    <row r="3448" spans="1:15" ht="13.5">
      <c r="A3448">
        <f t="shared" si="181"/>
        <v>3</v>
      </c>
      <c r="B3448" s="3" t="s">
        <v>3483</v>
      </c>
      <c r="C3448" s="4">
        <v>13.1596437773169</v>
      </c>
      <c r="K3448" s="8">
        <v>36299</v>
      </c>
      <c r="L3448">
        <v>2186.1999999999998</v>
      </c>
      <c r="M3448">
        <v>773.68179999999995</v>
      </c>
      <c r="N3448" s="9">
        <f t="shared" si="179"/>
        <v>0.74117347223217767</v>
      </c>
      <c r="O3448" s="9">
        <f t="shared" si="180"/>
        <v>-0.38381016096018605</v>
      </c>
    </row>
    <row r="3449" spans="1:15" ht="13.5">
      <c r="A3449">
        <f t="shared" si="181"/>
        <v>4</v>
      </c>
      <c r="B3449" s="3" t="s">
        <v>3484</v>
      </c>
      <c r="C3449" s="4">
        <v>14.8455457258568</v>
      </c>
      <c r="K3449" s="8">
        <v>36300</v>
      </c>
      <c r="L3449">
        <v>2139.9499999999998</v>
      </c>
      <c r="M3449">
        <v>773.63189999999997</v>
      </c>
      <c r="N3449" s="9">
        <f t="shared" si="179"/>
        <v>0.72890325186830918</v>
      </c>
      <c r="O3449" s="9">
        <f t="shared" si="180"/>
        <v>-0.37496917794384976</v>
      </c>
    </row>
    <row r="3450" spans="1:15" ht="13.5">
      <c r="A3450">
        <f t="shared" si="181"/>
        <v>5</v>
      </c>
      <c r="B3450" s="3" t="s">
        <v>3485</v>
      </c>
      <c r="C3450" s="4">
        <v>10.156153505384101</v>
      </c>
      <c r="K3450" s="8">
        <v>36301</v>
      </c>
      <c r="L3450">
        <v>2114.4</v>
      </c>
      <c r="M3450">
        <v>768.42510000000004</v>
      </c>
      <c r="N3450" s="9">
        <f t="shared" si="179"/>
        <v>0.72787447903898017</v>
      </c>
      <c r="O3450" s="9">
        <f t="shared" si="180"/>
        <v>-0.37204780583476338</v>
      </c>
    </row>
    <row r="3451" spans="1:15" ht="13.5">
      <c r="A3451">
        <f t="shared" si="181"/>
        <v>6</v>
      </c>
      <c r="B3451" s="3" t="s">
        <v>3486</v>
      </c>
      <c r="C3451" s="4">
        <v>9.9833601073370701</v>
      </c>
      <c r="K3451" s="8">
        <v>36304</v>
      </c>
      <c r="L3451">
        <v>2060.59</v>
      </c>
      <c r="M3451">
        <v>774.57389999999998</v>
      </c>
      <c r="N3451" s="9">
        <f t="shared" si="179"/>
        <v>0.69717410820917025</v>
      </c>
      <c r="O3451" s="9">
        <f t="shared" si="180"/>
        <v>-0.3620338019816659</v>
      </c>
    </row>
    <row r="3452" spans="1:15" ht="13.5">
      <c r="A3452">
        <f t="shared" si="181"/>
        <v>7</v>
      </c>
      <c r="B3452" s="3" t="s">
        <v>3487</v>
      </c>
      <c r="C3452" s="4">
        <v>9.9833601073370701</v>
      </c>
      <c r="K3452" s="8">
        <v>36305</v>
      </c>
      <c r="L3452">
        <v>1999.04</v>
      </c>
      <c r="M3452">
        <v>771.64350000000002</v>
      </c>
      <c r="N3452" s="9">
        <f t="shared" si="179"/>
        <v>0.66570009665700103</v>
      </c>
      <c r="O3452" s="9">
        <f t="shared" si="180"/>
        <v>-0.35702804719528036</v>
      </c>
    </row>
    <row r="3453" spans="1:15" ht="13.5">
      <c r="A3453">
        <f t="shared" si="181"/>
        <v>1</v>
      </c>
      <c r="B3453" s="3" t="s">
        <v>3488</v>
      </c>
      <c r="C3453" s="4">
        <v>9.9833601073370701</v>
      </c>
      <c r="K3453" s="8">
        <v>36306</v>
      </c>
      <c r="L3453">
        <v>2053.04</v>
      </c>
      <c r="M3453">
        <v>769.42219999999998</v>
      </c>
      <c r="N3453" s="9">
        <f t="shared" si="179"/>
        <v>0.69748482793974165</v>
      </c>
      <c r="O3453" s="9">
        <f t="shared" si="180"/>
        <v>-0.36382997370727432</v>
      </c>
    </row>
    <row r="3454" spans="1:15" ht="13.5">
      <c r="A3454">
        <f t="shared" si="181"/>
        <v>2</v>
      </c>
      <c r="B3454" s="3" t="s">
        <v>3489</v>
      </c>
      <c r="C3454" s="4">
        <v>7.6207087832033302</v>
      </c>
      <c r="K3454" s="8">
        <v>36307</v>
      </c>
      <c r="L3454">
        <v>2050.09</v>
      </c>
      <c r="M3454">
        <v>769.21969999999999</v>
      </c>
      <c r="N3454" s="9">
        <f t="shared" si="179"/>
        <v>0.687552990953467</v>
      </c>
      <c r="O3454" s="9">
        <f t="shared" si="180"/>
        <v>-0.36680877159767211</v>
      </c>
    </row>
    <row r="3455" spans="1:15" ht="13.5">
      <c r="A3455">
        <f t="shared" si="181"/>
        <v>3</v>
      </c>
      <c r="B3455" s="3" t="s">
        <v>3490</v>
      </c>
      <c r="C3455" s="4">
        <v>8.3880686567555198</v>
      </c>
      <c r="K3455" s="8">
        <v>36308</v>
      </c>
      <c r="L3455">
        <v>2089.5500000000002</v>
      </c>
      <c r="M3455">
        <v>768.03700000000003</v>
      </c>
      <c r="N3455" s="9">
        <f t="shared" si="179"/>
        <v>0.75287525061447758</v>
      </c>
      <c r="O3455" s="9">
        <f t="shared" si="180"/>
        <v>-0.3557114934525657</v>
      </c>
    </row>
    <row r="3456" spans="1:15" ht="13.5">
      <c r="A3456">
        <f t="shared" si="181"/>
        <v>4</v>
      </c>
      <c r="B3456" s="3" t="s">
        <v>3491</v>
      </c>
      <c r="C3456" s="4">
        <v>9.3302154143564096</v>
      </c>
      <c r="K3456" s="8">
        <v>36312</v>
      </c>
      <c r="L3456">
        <v>2025.79</v>
      </c>
      <c r="M3456">
        <v>773.21669999999995</v>
      </c>
      <c r="N3456" s="9">
        <f t="shared" ref="N3456:N3519" si="182">L3456 / INDEX(L:L, MAX(ROW(L3456) - 252, 3)) - 1</f>
        <v>0.73805499549568876</v>
      </c>
      <c r="O3456" s="9">
        <f t="shared" ref="O3456:O3519" si="183">M3456 / INDEX(L:L, MAX(ROW(M3456) - 252, 3)) - 1</f>
        <v>-0.33660786753035055</v>
      </c>
    </row>
    <row r="3457" spans="1:15" ht="13.5">
      <c r="A3457">
        <f t="shared" si="181"/>
        <v>5</v>
      </c>
      <c r="B3457" s="3" t="s">
        <v>3492</v>
      </c>
      <c r="C3457" s="4">
        <v>8.4294644987556104</v>
      </c>
      <c r="K3457" s="8">
        <v>36313</v>
      </c>
      <c r="L3457">
        <v>2074.54</v>
      </c>
      <c r="M3457">
        <v>767.9117</v>
      </c>
      <c r="N3457" s="9">
        <f t="shared" si="182"/>
        <v>0.74749610411489686</v>
      </c>
      <c r="O3457" s="9">
        <f t="shared" si="183"/>
        <v>-0.35314686433896314</v>
      </c>
    </row>
    <row r="3458" spans="1:15" ht="13.5">
      <c r="A3458">
        <f t="shared" si="181"/>
        <v>6</v>
      </c>
      <c r="B3458" s="3" t="s">
        <v>3493</v>
      </c>
      <c r="C3458" s="4">
        <v>9.0125293659155403</v>
      </c>
      <c r="K3458" s="8">
        <v>36314</v>
      </c>
      <c r="L3458">
        <v>2030.4</v>
      </c>
      <c r="M3458">
        <v>773.16790000000003</v>
      </c>
      <c r="N3458" s="9">
        <f t="shared" si="182"/>
        <v>0.74435986872626692</v>
      </c>
      <c r="O3458" s="9">
        <f t="shared" si="183"/>
        <v>-0.33575499579030565</v>
      </c>
    </row>
    <row r="3459" spans="1:15" ht="13.5">
      <c r="A3459">
        <f t="shared" ref="A3459:A3522" si="184">WEEKDAY(B3459,2)</f>
        <v>7</v>
      </c>
      <c r="B3459" s="3" t="s">
        <v>3494</v>
      </c>
      <c r="C3459" s="4">
        <v>9.0125293659155403</v>
      </c>
      <c r="K3459" s="8">
        <v>36315</v>
      </c>
      <c r="L3459">
        <v>2109.41</v>
      </c>
      <c r="M3459">
        <v>775.28620000000001</v>
      </c>
      <c r="N3459" s="9">
        <f t="shared" si="182"/>
        <v>0.76491603845413669</v>
      </c>
      <c r="O3459" s="9">
        <f t="shared" si="183"/>
        <v>-0.35132807336072092</v>
      </c>
    </row>
    <row r="3460" spans="1:15" ht="13.5">
      <c r="A3460">
        <f t="shared" si="184"/>
        <v>1</v>
      </c>
      <c r="B3460" s="3" t="s">
        <v>3495</v>
      </c>
      <c r="C3460" s="4">
        <v>10.2268642918417</v>
      </c>
      <c r="K3460" s="8">
        <v>36318</v>
      </c>
      <c r="L3460">
        <v>2152.69</v>
      </c>
      <c r="M3460">
        <v>774.79280000000006</v>
      </c>
      <c r="N3460" s="9">
        <f t="shared" si="182"/>
        <v>0.78394795723875021</v>
      </c>
      <c r="O3460" s="9">
        <f t="shared" si="183"/>
        <v>-0.35792425623601554</v>
      </c>
    </row>
    <row r="3461" spans="1:15" ht="13.5">
      <c r="A3461">
        <f t="shared" si="184"/>
        <v>2</v>
      </c>
      <c r="B3461" s="3" t="s">
        <v>3496</v>
      </c>
      <c r="C3461" s="4">
        <v>11.922450231694</v>
      </c>
      <c r="K3461" s="8">
        <v>36319</v>
      </c>
      <c r="L3461">
        <v>2086.75</v>
      </c>
      <c r="M3461">
        <v>772.44489999999996</v>
      </c>
      <c r="N3461" s="9">
        <f t="shared" si="182"/>
        <v>0.72884459246739897</v>
      </c>
      <c r="O3461" s="9">
        <f t="shared" si="183"/>
        <v>-0.36003968451226986</v>
      </c>
    </row>
    <row r="3462" spans="1:15" ht="13.5">
      <c r="A3462">
        <f t="shared" si="184"/>
        <v>3</v>
      </c>
      <c r="B3462" s="3" t="s">
        <v>3497</v>
      </c>
      <c r="C3462" s="4">
        <v>13.9737525537588</v>
      </c>
      <c r="K3462" s="8">
        <v>36320</v>
      </c>
      <c r="L3462">
        <v>2135.48</v>
      </c>
      <c r="M3462">
        <v>757.52260000000001</v>
      </c>
      <c r="N3462" s="9">
        <f t="shared" si="182"/>
        <v>0.74541471867133091</v>
      </c>
      <c r="O3462" s="9">
        <f t="shared" si="183"/>
        <v>-0.38084594762480795</v>
      </c>
    </row>
    <row r="3463" spans="1:15" ht="13.5">
      <c r="A3463">
        <f t="shared" si="184"/>
        <v>4</v>
      </c>
      <c r="B3463" s="3" t="s">
        <v>3498</v>
      </c>
      <c r="C3463" s="4">
        <v>13.958192684548999</v>
      </c>
      <c r="K3463" s="8">
        <v>36321</v>
      </c>
      <c r="L3463">
        <v>2097.79</v>
      </c>
      <c r="M3463">
        <v>759.15520000000004</v>
      </c>
      <c r="N3463" s="9">
        <f t="shared" si="182"/>
        <v>0.74916410269238143</v>
      </c>
      <c r="O3463" s="9">
        <f t="shared" si="183"/>
        <v>-0.3670066955165886</v>
      </c>
    </row>
    <row r="3464" spans="1:15" ht="13.5">
      <c r="A3464">
        <f t="shared" si="184"/>
        <v>5</v>
      </c>
      <c r="B3464" s="3" t="s">
        <v>3499</v>
      </c>
      <c r="C3464" s="4">
        <v>14.438236856196299</v>
      </c>
      <c r="K3464" s="8">
        <v>36322</v>
      </c>
      <c r="L3464">
        <v>2062.29</v>
      </c>
      <c r="M3464">
        <v>757.21559999999999</v>
      </c>
      <c r="N3464" s="9">
        <f t="shared" si="182"/>
        <v>0.74016757938081712</v>
      </c>
      <c r="O3464" s="9">
        <f t="shared" si="183"/>
        <v>-0.36105880466792106</v>
      </c>
    </row>
    <row r="3465" spans="1:15" ht="13.5">
      <c r="A3465">
        <f t="shared" si="184"/>
        <v>6</v>
      </c>
      <c r="B3465" s="3" t="s">
        <v>3500</v>
      </c>
      <c r="C3465" s="4">
        <v>11.8496072480383</v>
      </c>
      <c r="K3465" s="8">
        <v>36325</v>
      </c>
      <c r="L3465">
        <v>2028.92</v>
      </c>
      <c r="M3465">
        <v>759.91039999999998</v>
      </c>
      <c r="N3465" s="9">
        <f t="shared" si="182"/>
        <v>0.7092983091685694</v>
      </c>
      <c r="O3465" s="9">
        <f t="shared" si="183"/>
        <v>-0.35980050379531425</v>
      </c>
    </row>
    <row r="3466" spans="1:15" ht="13.5">
      <c r="A3466">
        <f t="shared" si="184"/>
        <v>7</v>
      </c>
      <c r="B3466" s="3" t="s">
        <v>3501</v>
      </c>
      <c r="C3466" s="4">
        <v>11.8496072480383</v>
      </c>
      <c r="K3466" s="8">
        <v>36326</v>
      </c>
      <c r="L3466">
        <v>2058.17</v>
      </c>
      <c r="M3466">
        <v>758.43970000000002</v>
      </c>
      <c r="N3466" s="9">
        <f t="shared" si="182"/>
        <v>0.75376841602972133</v>
      </c>
      <c r="O3466" s="9">
        <f t="shared" si="183"/>
        <v>-0.35373288342408205</v>
      </c>
    </row>
    <row r="3467" spans="1:15" ht="13.5">
      <c r="A3467">
        <f t="shared" si="184"/>
        <v>1</v>
      </c>
      <c r="B3467" s="3" t="s">
        <v>3502</v>
      </c>
      <c r="C3467" s="4">
        <v>10.4424156686787</v>
      </c>
      <c r="K3467" s="8">
        <v>36327</v>
      </c>
      <c r="L3467">
        <v>2167.4899999999998</v>
      </c>
      <c r="M3467">
        <v>758.43970000000002</v>
      </c>
      <c r="N3467" s="9">
        <f t="shared" si="182"/>
        <v>0.78998265752745866</v>
      </c>
      <c r="O3467" s="9">
        <f t="shared" si="183"/>
        <v>-0.3736562061276737</v>
      </c>
    </row>
    <row r="3468" spans="1:15" ht="13.5">
      <c r="A3468">
        <f t="shared" si="184"/>
        <v>2</v>
      </c>
      <c r="B3468" s="3" t="s">
        <v>3503</v>
      </c>
      <c r="C3468" s="4">
        <v>6.9995103295076504</v>
      </c>
      <c r="K3468" s="8">
        <v>36328</v>
      </c>
      <c r="L3468">
        <v>2190.83</v>
      </c>
      <c r="M3468">
        <v>769.65809999999999</v>
      </c>
      <c r="N3468" s="9">
        <f t="shared" si="182"/>
        <v>0.7897768119730737</v>
      </c>
      <c r="O3468" s="9">
        <f t="shared" si="183"/>
        <v>-0.37123545846676687</v>
      </c>
    </row>
    <row r="3469" spans="1:15" ht="13.5">
      <c r="A3469">
        <f t="shared" si="184"/>
        <v>3</v>
      </c>
      <c r="B3469" s="3" t="s">
        <v>3504</v>
      </c>
      <c r="C3469" s="4">
        <v>8.12910222094931</v>
      </c>
      <c r="K3469" s="8">
        <v>36329</v>
      </c>
      <c r="L3469">
        <v>2205.46</v>
      </c>
      <c r="M3469">
        <v>771.13109999999995</v>
      </c>
      <c r="N3469" s="9">
        <f t="shared" si="182"/>
        <v>0.79695762345905363</v>
      </c>
      <c r="O3469" s="9">
        <f t="shared" si="183"/>
        <v>-0.37170027620933244</v>
      </c>
    </row>
    <row r="3470" spans="1:15" ht="13.5">
      <c r="A3470">
        <f t="shared" si="184"/>
        <v>4</v>
      </c>
      <c r="B3470" s="3" t="s">
        <v>3505</v>
      </c>
      <c r="C3470" s="4">
        <v>10.2898998984033</v>
      </c>
      <c r="K3470" s="8">
        <v>36332</v>
      </c>
      <c r="L3470">
        <v>2268.66</v>
      </c>
      <c r="M3470">
        <v>770.16980000000001</v>
      </c>
      <c r="N3470" s="9">
        <f t="shared" si="182"/>
        <v>0.82999249824555732</v>
      </c>
      <c r="O3470" s="9">
        <f t="shared" si="183"/>
        <v>-0.37875003024900988</v>
      </c>
    </row>
    <row r="3471" spans="1:15" ht="13.5">
      <c r="A3471">
        <f t="shared" si="184"/>
        <v>5</v>
      </c>
      <c r="B3471" s="3" t="s">
        <v>3506</v>
      </c>
      <c r="C3471" s="4">
        <v>8.8265749332922407</v>
      </c>
      <c r="K3471" s="8">
        <v>36333</v>
      </c>
      <c r="L3471">
        <v>2209.89</v>
      </c>
      <c r="M3471">
        <v>769.77819999999997</v>
      </c>
      <c r="N3471" s="9">
        <f t="shared" si="182"/>
        <v>0.74842752367615284</v>
      </c>
      <c r="O3471" s="9">
        <f t="shared" si="183"/>
        <v>-0.39096453126359854</v>
      </c>
    </row>
    <row r="3472" spans="1:15" ht="13.5">
      <c r="A3472">
        <f t="shared" si="184"/>
        <v>6</v>
      </c>
      <c r="B3472" s="3" t="s">
        <v>3507</v>
      </c>
      <c r="C3472" s="4">
        <v>9.0852228344335408</v>
      </c>
      <c r="K3472" s="8">
        <v>36334</v>
      </c>
      <c r="L3472">
        <v>2239.33</v>
      </c>
      <c r="M3472">
        <v>770.70519999999999</v>
      </c>
      <c r="N3472" s="9">
        <f t="shared" si="182"/>
        <v>0.71940048679734936</v>
      </c>
      <c r="O3472" s="9">
        <f t="shared" si="183"/>
        <v>-0.4082377782384693</v>
      </c>
    </row>
    <row r="3473" spans="1:15" ht="13.5">
      <c r="A3473">
        <f t="shared" si="184"/>
        <v>7</v>
      </c>
      <c r="B3473" s="3" t="s">
        <v>3508</v>
      </c>
      <c r="C3473" s="4">
        <v>9.0852228344335408</v>
      </c>
      <c r="K3473" s="8">
        <v>36335</v>
      </c>
      <c r="L3473">
        <v>2184.87</v>
      </c>
      <c r="M3473">
        <v>768.23850000000004</v>
      </c>
      <c r="N3473" s="9">
        <f t="shared" si="182"/>
        <v>0.6413278644190028</v>
      </c>
      <c r="O3473" s="9">
        <f t="shared" si="183"/>
        <v>-0.42288042008473814</v>
      </c>
    </row>
    <row r="3474" spans="1:15" ht="13.5">
      <c r="A3474">
        <f t="shared" si="184"/>
        <v>1</v>
      </c>
      <c r="B3474" s="3" t="s">
        <v>3509</v>
      </c>
      <c r="C3474" s="4">
        <v>8.2031308999821899</v>
      </c>
      <c r="K3474" s="8">
        <v>36336</v>
      </c>
      <c r="L3474">
        <v>2185.7600000000002</v>
      </c>
      <c r="M3474">
        <v>764.20489999999995</v>
      </c>
      <c r="N3474" s="9">
        <f t="shared" si="182"/>
        <v>0.66673783742565207</v>
      </c>
      <c r="O3474" s="9">
        <f t="shared" si="183"/>
        <v>-0.41726025621473239</v>
      </c>
    </row>
    <row r="3475" spans="1:15" ht="13.5">
      <c r="A3475">
        <f t="shared" si="184"/>
        <v>2</v>
      </c>
      <c r="B3475" s="3" t="s">
        <v>3510</v>
      </c>
      <c r="C3475" s="4">
        <v>5.2588980597729096</v>
      </c>
      <c r="K3475" s="8">
        <v>36339</v>
      </c>
      <c r="L3475">
        <v>2243.94</v>
      </c>
      <c r="M3475">
        <v>761.68100000000004</v>
      </c>
      <c r="N3475" s="9">
        <f t="shared" si="182"/>
        <v>0.69874483322482472</v>
      </c>
      <c r="O3475" s="9">
        <f t="shared" si="183"/>
        <v>-0.42337956303844226</v>
      </c>
    </row>
    <row r="3476" spans="1:15" ht="13.5">
      <c r="A3476">
        <f t="shared" si="184"/>
        <v>3</v>
      </c>
      <c r="B3476" s="3" t="s">
        <v>3511</v>
      </c>
      <c r="C3476" s="4">
        <v>7.8908930480463804</v>
      </c>
      <c r="K3476" s="8">
        <v>36340</v>
      </c>
      <c r="L3476">
        <v>2280.06</v>
      </c>
      <c r="M3476">
        <v>754.52139999999997</v>
      </c>
      <c r="N3476" s="9">
        <f t="shared" si="182"/>
        <v>0.70190563629442182</v>
      </c>
      <c r="O3476" s="9">
        <f t="shared" si="183"/>
        <v>-0.43680244231960652</v>
      </c>
    </row>
    <row r="3477" spans="1:15" ht="13.5">
      <c r="A3477">
        <f t="shared" si="184"/>
        <v>4</v>
      </c>
      <c r="B3477" s="3" t="s">
        <v>3512</v>
      </c>
      <c r="C3477" s="4">
        <v>13.7850497212645</v>
      </c>
      <c r="K3477" s="8">
        <v>36341</v>
      </c>
      <c r="L3477">
        <v>2296.77</v>
      </c>
      <c r="M3477">
        <v>750.34929999999997</v>
      </c>
      <c r="N3477" s="9">
        <f t="shared" si="182"/>
        <v>0.71741666292790174</v>
      </c>
      <c r="O3477" s="9">
        <f t="shared" si="183"/>
        <v>-0.43892405820509373</v>
      </c>
    </row>
    <row r="3478" spans="1:15" ht="13.5">
      <c r="A3478">
        <f t="shared" si="184"/>
        <v>5</v>
      </c>
      <c r="B3478" s="3" t="s">
        <v>3513</v>
      </c>
      <c r="C3478" s="4">
        <v>12.62437612267</v>
      </c>
      <c r="K3478" s="8">
        <v>36342</v>
      </c>
      <c r="L3478">
        <v>2322.3200000000002</v>
      </c>
      <c r="M3478">
        <v>744.54100000000005</v>
      </c>
      <c r="N3478" s="9">
        <f t="shared" si="182"/>
        <v>0.71244856725706796</v>
      </c>
      <c r="O3478" s="9">
        <f t="shared" si="183"/>
        <v>-0.4509851490259118</v>
      </c>
    </row>
    <row r="3479" spans="1:15" ht="13.5">
      <c r="A3479">
        <f t="shared" si="184"/>
        <v>6</v>
      </c>
      <c r="B3479" s="3" t="s">
        <v>3514</v>
      </c>
      <c r="C3479" s="4">
        <v>14.120234037576401</v>
      </c>
      <c r="K3479" s="8">
        <v>36343</v>
      </c>
      <c r="L3479">
        <v>2347.88</v>
      </c>
      <c r="M3479">
        <v>752.3116</v>
      </c>
      <c r="N3479" s="9">
        <f t="shared" si="182"/>
        <v>0.76197158788169883</v>
      </c>
      <c r="O3479" s="9">
        <f t="shared" si="183"/>
        <v>-0.43542614425191173</v>
      </c>
    </row>
    <row r="3480" spans="1:15" ht="13.5">
      <c r="A3480">
        <f t="shared" si="184"/>
        <v>7</v>
      </c>
      <c r="B3480" s="3" t="s">
        <v>3515</v>
      </c>
      <c r="C3480" s="4">
        <v>14.120234037576401</v>
      </c>
      <c r="K3480" s="8">
        <v>36347</v>
      </c>
      <c r="L3480">
        <v>2330.73</v>
      </c>
      <c r="M3480">
        <v>752.3288</v>
      </c>
      <c r="N3480" s="9">
        <f t="shared" si="182"/>
        <v>0.73600828256044348</v>
      </c>
      <c r="O3480" s="9">
        <f t="shared" si="183"/>
        <v>-0.43963950006703512</v>
      </c>
    </row>
    <row r="3481" spans="1:15" ht="13.5">
      <c r="A3481">
        <f t="shared" si="184"/>
        <v>1</v>
      </c>
      <c r="B3481" s="3" t="s">
        <v>3516</v>
      </c>
      <c r="C3481" s="4">
        <v>13.5110701068478</v>
      </c>
      <c r="K3481" s="8">
        <v>36348</v>
      </c>
      <c r="L3481">
        <v>2340.67</v>
      </c>
      <c r="M3481">
        <v>753.82309999999995</v>
      </c>
      <c r="N3481" s="9">
        <f t="shared" si="182"/>
        <v>0.73856883950323859</v>
      </c>
      <c r="O3481" s="9">
        <f t="shared" si="183"/>
        <v>-0.44008623507041422</v>
      </c>
    </row>
    <row r="3482" spans="1:15" ht="13.5">
      <c r="A3482">
        <f t="shared" si="184"/>
        <v>2</v>
      </c>
      <c r="B3482" s="3" t="s">
        <v>3517</v>
      </c>
      <c r="C3482" s="4">
        <v>16.615945309327</v>
      </c>
      <c r="K3482" s="8">
        <v>36349</v>
      </c>
      <c r="L3482">
        <v>2374.58</v>
      </c>
      <c r="M3482">
        <v>756.06359999999995</v>
      </c>
      <c r="N3482" s="9">
        <f t="shared" si="182"/>
        <v>0.72340765255762651</v>
      </c>
      <c r="O3482" s="9">
        <f t="shared" si="183"/>
        <v>-0.45126894269291062</v>
      </c>
    </row>
    <row r="3483" spans="1:15" ht="13.5">
      <c r="A3483">
        <f t="shared" si="184"/>
        <v>3</v>
      </c>
      <c r="B3483" s="3" t="s">
        <v>3518</v>
      </c>
      <c r="C3483" s="4">
        <v>20.381784403500799</v>
      </c>
      <c r="K3483" s="8">
        <v>36350</v>
      </c>
      <c r="L3483">
        <v>2393.02</v>
      </c>
      <c r="M3483">
        <v>760.16589999999997</v>
      </c>
      <c r="N3483" s="9">
        <f t="shared" si="182"/>
        <v>0.73003571376932075</v>
      </c>
      <c r="O3483" s="9">
        <f t="shared" si="183"/>
        <v>-0.45043745752664077</v>
      </c>
    </row>
    <row r="3484" spans="1:15" ht="13.5">
      <c r="A3484">
        <f t="shared" si="184"/>
        <v>4</v>
      </c>
      <c r="B3484" s="3" t="s">
        <v>3519</v>
      </c>
      <c r="C3484" s="4">
        <v>21.8999097623742</v>
      </c>
      <c r="K3484" s="8">
        <v>36353</v>
      </c>
      <c r="L3484">
        <v>2384.2399999999998</v>
      </c>
      <c r="M3484">
        <v>763.10540000000003</v>
      </c>
      <c r="N3484" s="9">
        <f t="shared" si="182"/>
        <v>0.71391191207021731</v>
      </c>
      <c r="O3484" s="9">
        <f t="shared" si="183"/>
        <v>-0.45144136696594794</v>
      </c>
    </row>
    <row r="3485" spans="1:15" ht="13.5">
      <c r="A3485">
        <f t="shared" si="184"/>
        <v>5</v>
      </c>
      <c r="B3485" s="3" t="s">
        <v>3520</v>
      </c>
      <c r="C3485" s="4">
        <v>19.884904063932598</v>
      </c>
      <c r="K3485" s="8">
        <v>36354</v>
      </c>
      <c r="L3485">
        <v>2373.66</v>
      </c>
      <c r="M3485">
        <v>764.05499999999995</v>
      </c>
      <c r="N3485" s="9">
        <f t="shared" si="182"/>
        <v>0.67090906531135164</v>
      </c>
      <c r="O3485" s="9">
        <f t="shared" si="183"/>
        <v>-0.46215278266623494</v>
      </c>
    </row>
    <row r="3486" spans="1:15" ht="13.5">
      <c r="A3486">
        <f t="shared" si="184"/>
        <v>6</v>
      </c>
      <c r="B3486" s="3" t="s">
        <v>3521</v>
      </c>
      <c r="C3486" s="4">
        <v>20.5568440935957</v>
      </c>
      <c r="K3486" s="8">
        <v>36355</v>
      </c>
      <c r="L3486">
        <v>2417.0500000000002</v>
      </c>
      <c r="M3486">
        <v>762.07579999999996</v>
      </c>
      <c r="N3486" s="9">
        <f t="shared" si="182"/>
        <v>0.70439240408143111</v>
      </c>
      <c r="O3486" s="9">
        <f t="shared" si="183"/>
        <v>-0.46261922390754029</v>
      </c>
    </row>
    <row r="3487" spans="1:15" ht="13.5">
      <c r="A3487">
        <f t="shared" si="184"/>
        <v>7</v>
      </c>
      <c r="B3487" s="3" t="s">
        <v>3522</v>
      </c>
      <c r="C3487" s="4">
        <v>20.5568440935957</v>
      </c>
      <c r="K3487" s="8">
        <v>36356</v>
      </c>
      <c r="L3487">
        <v>2429.27</v>
      </c>
      <c r="M3487">
        <v>760.78250000000003</v>
      </c>
      <c r="N3487" s="9">
        <f t="shared" si="182"/>
        <v>0.67584403758330014</v>
      </c>
      <c r="O3487" s="9">
        <f t="shared" si="183"/>
        <v>-0.47517039418314266</v>
      </c>
    </row>
    <row r="3488" spans="1:15" ht="13.5">
      <c r="A3488">
        <f t="shared" si="184"/>
        <v>1</v>
      </c>
      <c r="B3488" s="3" t="s">
        <v>3523</v>
      </c>
      <c r="C3488" s="4">
        <v>20.272713523621199</v>
      </c>
      <c r="K3488" s="8">
        <v>36357</v>
      </c>
      <c r="L3488">
        <v>2459.48</v>
      </c>
      <c r="M3488">
        <v>762.05349999999999</v>
      </c>
      <c r="N3488" s="9">
        <f t="shared" si="182"/>
        <v>0.69313378584901786</v>
      </c>
      <c r="O3488" s="9">
        <f t="shared" si="183"/>
        <v>-0.47539377125469839</v>
      </c>
    </row>
    <row r="3489" spans="1:15" ht="13.5">
      <c r="A3489">
        <f t="shared" si="184"/>
        <v>2</v>
      </c>
      <c r="B3489" s="3" t="s">
        <v>3524</v>
      </c>
      <c r="C3489" s="4">
        <v>16.498559133756402</v>
      </c>
      <c r="K3489" s="8">
        <v>36360</v>
      </c>
      <c r="L3489">
        <v>2424.62</v>
      </c>
      <c r="M3489">
        <v>764.77200000000005</v>
      </c>
      <c r="N3489" s="9">
        <f t="shared" si="182"/>
        <v>0.65619514061080486</v>
      </c>
      <c r="O3489" s="9">
        <f t="shared" si="183"/>
        <v>-0.47760404926330458</v>
      </c>
    </row>
    <row r="3490" spans="1:15" ht="13.5">
      <c r="A3490">
        <f t="shared" si="184"/>
        <v>3</v>
      </c>
      <c r="B3490" s="3" t="s">
        <v>3525</v>
      </c>
      <c r="C3490" s="4">
        <v>17.410713005483899</v>
      </c>
      <c r="K3490" s="8">
        <v>36361</v>
      </c>
      <c r="L3490">
        <v>2329.3200000000002</v>
      </c>
      <c r="M3490">
        <v>765.57439999999997</v>
      </c>
      <c r="N3490" s="9">
        <f t="shared" si="182"/>
        <v>0.58901418251028392</v>
      </c>
      <c r="O3490" s="9">
        <f t="shared" si="183"/>
        <v>-0.47774089461010039</v>
      </c>
    </row>
    <row r="3491" spans="1:15" ht="13.5">
      <c r="A3491">
        <f t="shared" si="184"/>
        <v>4</v>
      </c>
      <c r="B3491" s="3" t="s">
        <v>3526</v>
      </c>
      <c r="C3491" s="4">
        <v>17.102273581018299</v>
      </c>
      <c r="K3491" s="8">
        <v>36362</v>
      </c>
      <c r="L3491">
        <v>2363.63</v>
      </c>
      <c r="M3491">
        <v>756.03840000000002</v>
      </c>
      <c r="N3491" s="9">
        <f t="shared" si="182"/>
        <v>0.65070640901186549</v>
      </c>
      <c r="O3491" s="9">
        <f t="shared" si="183"/>
        <v>-0.47199966477871902</v>
      </c>
    </row>
    <row r="3492" spans="1:15" ht="13.5">
      <c r="A3492">
        <f t="shared" si="184"/>
        <v>5</v>
      </c>
      <c r="B3492" s="3" t="s">
        <v>3527</v>
      </c>
      <c r="C3492" s="4">
        <v>17.265623812347101</v>
      </c>
      <c r="K3492" s="8">
        <v>36363</v>
      </c>
      <c r="L3492">
        <v>2281.92</v>
      </c>
      <c r="M3492">
        <v>757.02639999999997</v>
      </c>
      <c r="N3492" s="9">
        <f t="shared" si="182"/>
        <v>0.59510128758964909</v>
      </c>
      <c r="O3492" s="9">
        <f t="shared" si="183"/>
        <v>-0.47082553929175575</v>
      </c>
    </row>
    <row r="3493" spans="1:15" ht="13.5">
      <c r="A3493">
        <f t="shared" si="184"/>
        <v>6</v>
      </c>
      <c r="B3493" s="3" t="s">
        <v>3528</v>
      </c>
      <c r="C3493" s="4">
        <v>17.265623812347101</v>
      </c>
      <c r="K3493" s="8">
        <v>36364</v>
      </c>
      <c r="L3493">
        <v>2302.02</v>
      </c>
      <c r="M3493">
        <v>758.59690000000001</v>
      </c>
      <c r="N3493" s="9">
        <f t="shared" si="182"/>
        <v>0.63751600512163886</v>
      </c>
      <c r="O3493" s="9">
        <f t="shared" si="183"/>
        <v>-0.46038063735951062</v>
      </c>
    </row>
    <row r="3494" spans="1:15" ht="13.5">
      <c r="A3494">
        <f t="shared" si="184"/>
        <v>7</v>
      </c>
      <c r="B3494" s="3" t="s">
        <v>3529</v>
      </c>
      <c r="C3494" s="4">
        <v>17.265623812347101</v>
      </c>
      <c r="K3494" s="8">
        <v>36367</v>
      </c>
      <c r="L3494">
        <v>2233.5100000000002</v>
      </c>
      <c r="M3494">
        <v>758.63130000000001</v>
      </c>
      <c r="N3494" s="9">
        <f t="shared" si="182"/>
        <v>0.58562402385347179</v>
      </c>
      <c r="O3494" s="9">
        <f t="shared" si="183"/>
        <v>-0.46142886554025264</v>
      </c>
    </row>
    <row r="3495" spans="1:15" ht="13.5">
      <c r="A3495">
        <f t="shared" si="184"/>
        <v>1</v>
      </c>
      <c r="B3495" s="3" t="s">
        <v>3530</v>
      </c>
      <c r="C3495" s="4">
        <v>17.844765992066701</v>
      </c>
      <c r="K3495" s="8">
        <v>36368</v>
      </c>
      <c r="L3495">
        <v>2308.7800000000002</v>
      </c>
      <c r="M3495">
        <v>771.16200000000003</v>
      </c>
      <c r="N3495" s="9">
        <f t="shared" si="182"/>
        <v>0.6186403247404253</v>
      </c>
      <c r="O3495" s="9">
        <f t="shared" si="183"/>
        <v>-0.45935346368754248</v>
      </c>
    </row>
    <row r="3496" spans="1:15" ht="13.5">
      <c r="A3496">
        <f t="shared" si="184"/>
        <v>2</v>
      </c>
      <c r="B3496" s="3" t="s">
        <v>3531</v>
      </c>
      <c r="C3496" s="4">
        <v>14.542324628271601</v>
      </c>
      <c r="K3496" s="8">
        <v>36369</v>
      </c>
      <c r="L3496">
        <v>2333.7800000000002</v>
      </c>
      <c r="M3496">
        <v>776.39660000000003</v>
      </c>
      <c r="N3496" s="9">
        <f t="shared" si="182"/>
        <v>0.67502583830960061</v>
      </c>
      <c r="O3496" s="9">
        <f t="shared" si="183"/>
        <v>-0.44275622990353691</v>
      </c>
    </row>
    <row r="3497" spans="1:15" ht="13.5">
      <c r="A3497">
        <f t="shared" si="184"/>
        <v>3</v>
      </c>
      <c r="B3497" s="3" t="s">
        <v>3532</v>
      </c>
      <c r="C3497" s="4">
        <v>14.261268601976401</v>
      </c>
      <c r="K3497" s="8">
        <v>36370</v>
      </c>
      <c r="L3497">
        <v>2263.06</v>
      </c>
      <c r="M3497">
        <v>768.22289999999998</v>
      </c>
      <c r="N3497" s="9">
        <f t="shared" si="182"/>
        <v>0.63980348965277378</v>
      </c>
      <c r="O3497" s="9">
        <f t="shared" si="183"/>
        <v>-0.44334900875311578</v>
      </c>
    </row>
    <row r="3498" spans="1:15" ht="13.5">
      <c r="A3498">
        <f t="shared" si="184"/>
        <v>4</v>
      </c>
      <c r="B3498" s="3" t="s">
        <v>3533</v>
      </c>
      <c r="C3498" s="4">
        <v>14.548917563108599</v>
      </c>
      <c r="K3498" s="8">
        <v>36371</v>
      </c>
      <c r="L3498">
        <v>2270.9299999999998</v>
      </c>
      <c r="M3498">
        <v>772.11919999999998</v>
      </c>
      <c r="N3498" s="9">
        <f t="shared" si="182"/>
        <v>0.5969410358285574</v>
      </c>
      <c r="O3498" s="9">
        <f t="shared" si="183"/>
        <v>-0.45703793818782745</v>
      </c>
    </row>
    <row r="3499" spans="1:15" ht="13.5">
      <c r="A3499">
        <f t="shared" si="184"/>
        <v>5</v>
      </c>
      <c r="B3499" s="3" t="s">
        <v>3534</v>
      </c>
      <c r="C3499" s="4">
        <v>14.218394515545</v>
      </c>
      <c r="K3499" s="8">
        <v>36374</v>
      </c>
      <c r="L3499">
        <v>2264.81</v>
      </c>
      <c r="M3499">
        <v>773.77819999999997</v>
      </c>
      <c r="N3499" s="9">
        <f t="shared" si="182"/>
        <v>0.64443169771865882</v>
      </c>
      <c r="O3499" s="9">
        <f t="shared" si="183"/>
        <v>-0.43817565310834561</v>
      </c>
    </row>
    <row r="3500" spans="1:15" ht="13.5">
      <c r="A3500">
        <f t="shared" si="184"/>
        <v>6</v>
      </c>
      <c r="B3500" s="3" t="s">
        <v>3535</v>
      </c>
      <c r="C3500" s="4">
        <v>13.848219670847801</v>
      </c>
      <c r="K3500" s="8">
        <v>36375</v>
      </c>
      <c r="L3500">
        <v>2239.1799999999998</v>
      </c>
      <c r="M3500">
        <v>781.71270000000004</v>
      </c>
      <c r="N3500" s="9">
        <f t="shared" si="182"/>
        <v>0.63630118967583504</v>
      </c>
      <c r="O3500" s="9">
        <f t="shared" si="183"/>
        <v>-0.42875632106632366</v>
      </c>
    </row>
    <row r="3501" spans="1:15" ht="13.5">
      <c r="A3501">
        <f t="shared" si="184"/>
        <v>7</v>
      </c>
      <c r="B3501" s="3" t="s">
        <v>3536</v>
      </c>
      <c r="C3501" s="4">
        <v>13.848219670847801</v>
      </c>
      <c r="K3501" s="8">
        <v>36376</v>
      </c>
      <c r="L3501">
        <v>2204.33</v>
      </c>
      <c r="M3501">
        <v>779.94989999999996</v>
      </c>
      <c r="N3501" s="9">
        <f t="shared" si="182"/>
        <v>0.67344599313716547</v>
      </c>
      <c r="O3501" s="9">
        <f t="shared" si="183"/>
        <v>-0.40789081716315934</v>
      </c>
    </row>
    <row r="3502" spans="1:15" ht="13.5">
      <c r="A3502">
        <f t="shared" si="184"/>
        <v>1</v>
      </c>
      <c r="B3502" s="3" t="s">
        <v>3537</v>
      </c>
      <c r="C3502" s="4">
        <v>12.9555095585199</v>
      </c>
      <c r="K3502" s="8">
        <v>36377</v>
      </c>
      <c r="L3502">
        <v>2232.23</v>
      </c>
      <c r="M3502">
        <v>776.26909999999998</v>
      </c>
      <c r="N3502" s="9">
        <f t="shared" si="182"/>
        <v>0.67849462365591395</v>
      </c>
      <c r="O3502" s="9">
        <f t="shared" si="183"/>
        <v>-0.41629513497255444</v>
      </c>
    </row>
    <row r="3503" spans="1:15" ht="13.5">
      <c r="A3503">
        <f t="shared" si="184"/>
        <v>2</v>
      </c>
      <c r="B3503" s="3" t="s">
        <v>3538</v>
      </c>
      <c r="C3503" s="4">
        <v>11.8154828661911</v>
      </c>
      <c r="K3503" s="8">
        <v>36378</v>
      </c>
      <c r="L3503">
        <v>2212.15</v>
      </c>
      <c r="M3503">
        <v>776.26909999999998</v>
      </c>
      <c r="N3503" s="9">
        <f t="shared" si="182"/>
        <v>0.61959044418575715</v>
      </c>
      <c r="O3503" s="9">
        <f t="shared" si="183"/>
        <v>-0.43166692291360087</v>
      </c>
    </row>
    <row r="3504" spans="1:15" ht="13.5">
      <c r="A3504">
        <f t="shared" si="184"/>
        <v>3</v>
      </c>
      <c r="B3504" s="3" t="s">
        <v>3539</v>
      </c>
      <c r="C3504" s="4">
        <v>10.042856848683201</v>
      </c>
      <c r="K3504" s="8">
        <v>36381</v>
      </c>
      <c r="L3504">
        <v>2187.61</v>
      </c>
      <c r="M3504">
        <v>782.65989999999999</v>
      </c>
      <c r="N3504" s="9">
        <f t="shared" si="182"/>
        <v>0.60373734485766883</v>
      </c>
      <c r="O3504" s="9">
        <f t="shared" si="183"/>
        <v>-0.42623186493361775</v>
      </c>
    </row>
    <row r="3505" spans="1:15" ht="13.5">
      <c r="A3505">
        <f t="shared" si="184"/>
        <v>4</v>
      </c>
      <c r="B3505" s="3" t="s">
        <v>3540</v>
      </c>
      <c r="C3505" s="4">
        <v>9.7800770585083896</v>
      </c>
      <c r="K3505" s="8">
        <v>36382</v>
      </c>
      <c r="L3505">
        <v>2163.77</v>
      </c>
      <c r="M3505">
        <v>782.95600000000002</v>
      </c>
      <c r="N3505" s="9">
        <f t="shared" si="182"/>
        <v>0.58764528058229626</v>
      </c>
      <c r="O3505" s="9">
        <f t="shared" si="183"/>
        <v>-0.42551361822023948</v>
      </c>
    </row>
    <row r="3506" spans="1:15" ht="13.5">
      <c r="A3506">
        <f t="shared" si="184"/>
        <v>5</v>
      </c>
      <c r="B3506" s="3" t="s">
        <v>3541</v>
      </c>
      <c r="C3506" s="4">
        <v>3.8180723354644099</v>
      </c>
      <c r="K3506" s="8">
        <v>36383</v>
      </c>
      <c r="L3506">
        <v>2241.8000000000002</v>
      </c>
      <c r="M3506">
        <v>780.67129999999997</v>
      </c>
      <c r="N3506" s="9">
        <f t="shared" si="182"/>
        <v>0.68539917150955176</v>
      </c>
      <c r="O3506" s="9">
        <f t="shared" si="183"/>
        <v>-0.41308646523272163</v>
      </c>
    </row>
    <row r="3507" spans="1:15" ht="13.5">
      <c r="A3507">
        <f t="shared" si="184"/>
        <v>6</v>
      </c>
      <c r="B3507" s="3" t="s">
        <v>3542</v>
      </c>
      <c r="C3507" s="4">
        <v>4.1218215670225398</v>
      </c>
      <c r="K3507" s="8">
        <v>36384</v>
      </c>
      <c r="L3507">
        <v>2214.33</v>
      </c>
      <c r="M3507">
        <v>776.51869999999997</v>
      </c>
      <c r="N3507" s="9">
        <f t="shared" si="182"/>
        <v>0.63460204036437173</v>
      </c>
      <c r="O3507" s="9">
        <f t="shared" si="183"/>
        <v>-0.42677963474229696</v>
      </c>
    </row>
    <row r="3508" spans="1:15" ht="13.5">
      <c r="A3508">
        <f t="shared" si="184"/>
        <v>7</v>
      </c>
      <c r="B3508" s="3" t="s">
        <v>3543</v>
      </c>
      <c r="C3508" s="4">
        <v>4.1218215670225398</v>
      </c>
      <c r="K3508" s="8">
        <v>36385</v>
      </c>
      <c r="L3508">
        <v>2307.06</v>
      </c>
      <c r="M3508">
        <v>772.51790000000005</v>
      </c>
      <c r="N3508" s="9">
        <f t="shared" si="182"/>
        <v>0.72375764911572849</v>
      </c>
      <c r="O3508" s="9">
        <f t="shared" si="183"/>
        <v>-0.42280060371042816</v>
      </c>
    </row>
    <row r="3509" spans="1:15" ht="13.5">
      <c r="A3509">
        <f t="shared" si="184"/>
        <v>1</v>
      </c>
      <c r="B3509" s="3" t="s">
        <v>3544</v>
      </c>
      <c r="C3509" s="4">
        <v>7.5665625445709797</v>
      </c>
      <c r="K3509" s="8">
        <v>36388</v>
      </c>
      <c r="L3509">
        <v>2313.08</v>
      </c>
      <c r="M3509">
        <v>767.41849999999999</v>
      </c>
      <c r="N3509" s="9">
        <f t="shared" si="182"/>
        <v>0.73910559080929894</v>
      </c>
      <c r="O3509" s="9">
        <f t="shared" si="183"/>
        <v>-0.42301096207632849</v>
      </c>
    </row>
    <row r="3510" spans="1:15" ht="13.5">
      <c r="A3510">
        <f t="shared" si="184"/>
        <v>2</v>
      </c>
      <c r="B3510" s="3" t="s">
        <v>3545</v>
      </c>
      <c r="C3510" s="4">
        <v>13.187009325993399</v>
      </c>
      <c r="K3510" s="8">
        <v>36389</v>
      </c>
      <c r="L3510">
        <v>2337.37</v>
      </c>
      <c r="M3510">
        <v>769.58180000000004</v>
      </c>
      <c r="N3510" s="9">
        <f t="shared" si="182"/>
        <v>0.70886612711015573</v>
      </c>
      <c r="O3510" s="9">
        <f t="shared" si="183"/>
        <v>-0.43735383355632074</v>
      </c>
    </row>
    <row r="3511" spans="1:15" ht="13.5">
      <c r="A3511">
        <f t="shared" si="184"/>
        <v>3</v>
      </c>
      <c r="B3511" s="3" t="s">
        <v>3546</v>
      </c>
      <c r="C3511" s="4">
        <v>10.647978626917</v>
      </c>
      <c r="K3511" s="8">
        <v>36390</v>
      </c>
      <c r="L3511">
        <v>2317.39</v>
      </c>
      <c r="M3511">
        <v>768.91869999999994</v>
      </c>
      <c r="N3511" s="9">
        <f t="shared" si="182"/>
        <v>0.65381376495104315</v>
      </c>
      <c r="O3511" s="9">
        <f t="shared" si="183"/>
        <v>-0.4512583854300477</v>
      </c>
    </row>
    <row r="3512" spans="1:15" ht="13.5">
      <c r="A3512">
        <f t="shared" si="184"/>
        <v>4</v>
      </c>
      <c r="B3512" s="3" t="s">
        <v>3547</v>
      </c>
      <c r="C3512" s="4">
        <v>8.6988319670260292</v>
      </c>
      <c r="K3512" s="8">
        <v>36391</v>
      </c>
      <c r="L3512">
        <v>2278.79</v>
      </c>
      <c r="M3512">
        <v>772.18499999999995</v>
      </c>
      <c r="N3512" s="9">
        <f t="shared" si="182"/>
        <v>0.62973266774419634</v>
      </c>
      <c r="O3512" s="9">
        <f t="shared" si="183"/>
        <v>-0.44775292148813528</v>
      </c>
    </row>
    <row r="3513" spans="1:15" ht="13.5">
      <c r="A3513">
        <f t="shared" si="184"/>
        <v>5</v>
      </c>
      <c r="B3513" s="3" t="s">
        <v>3548</v>
      </c>
      <c r="C3513" s="4">
        <v>6.8809663315007299</v>
      </c>
      <c r="K3513" s="8">
        <v>36392</v>
      </c>
      <c r="L3513">
        <v>2315.0700000000002</v>
      </c>
      <c r="M3513">
        <v>772.99869999999999</v>
      </c>
      <c r="N3513" s="9">
        <f t="shared" si="182"/>
        <v>0.65575025032184242</v>
      </c>
      <c r="O3513" s="9">
        <f t="shared" si="183"/>
        <v>-0.44714726076383926</v>
      </c>
    </row>
    <row r="3514" spans="1:15" ht="13.5">
      <c r="A3514">
        <f t="shared" si="184"/>
        <v>6</v>
      </c>
      <c r="B3514" s="3" t="s">
        <v>3549</v>
      </c>
      <c r="C3514" s="4">
        <v>7.0361384146418997</v>
      </c>
      <c r="K3514" s="8">
        <v>36395</v>
      </c>
      <c r="L3514">
        <v>2385.87</v>
      </c>
      <c r="M3514">
        <v>770.56259999999997</v>
      </c>
      <c r="N3514" s="9">
        <f t="shared" si="182"/>
        <v>0.73546847836365359</v>
      </c>
      <c r="O3514" s="9">
        <f t="shared" si="183"/>
        <v>-0.43949707951148198</v>
      </c>
    </row>
    <row r="3515" spans="1:15" ht="13.5">
      <c r="A3515">
        <f t="shared" si="184"/>
        <v>7</v>
      </c>
      <c r="B3515" s="3" t="s">
        <v>3550</v>
      </c>
      <c r="C3515" s="4">
        <v>7.0361384146418997</v>
      </c>
      <c r="K3515" s="8">
        <v>36396</v>
      </c>
      <c r="L3515">
        <v>2404.8200000000002</v>
      </c>
      <c r="M3515">
        <v>772.58029999999997</v>
      </c>
      <c r="N3515" s="9">
        <f t="shared" si="182"/>
        <v>0.75416508621947309</v>
      </c>
      <c r="O3515" s="9">
        <f t="shared" si="183"/>
        <v>-0.43645121524231911</v>
      </c>
    </row>
    <row r="3516" spans="1:15" ht="13.5">
      <c r="A3516">
        <f t="shared" si="184"/>
        <v>1</v>
      </c>
      <c r="B3516" s="3" t="s">
        <v>3551</v>
      </c>
      <c r="C3516" s="4">
        <v>6.6877712017269904</v>
      </c>
      <c r="K3516" s="8">
        <v>36397</v>
      </c>
      <c r="L3516">
        <v>2460.92</v>
      </c>
      <c r="M3516">
        <v>774.51969999999994</v>
      </c>
      <c r="N3516" s="9">
        <f t="shared" si="182"/>
        <v>0.77255014945798983</v>
      </c>
      <c r="O3516" s="9">
        <f t="shared" si="183"/>
        <v>-0.44212936219253074</v>
      </c>
    </row>
    <row r="3517" spans="1:15" ht="13.5">
      <c r="A3517">
        <f t="shared" si="184"/>
        <v>2</v>
      </c>
      <c r="B3517" s="3" t="s">
        <v>3552</v>
      </c>
      <c r="C3517" s="4">
        <v>9.9793702827402999</v>
      </c>
      <c r="K3517" s="8">
        <v>36398</v>
      </c>
      <c r="L3517">
        <v>2417.3000000000002</v>
      </c>
      <c r="M3517">
        <v>766.13679999999999</v>
      </c>
      <c r="N3517" s="9">
        <f t="shared" si="182"/>
        <v>0.75925184673046853</v>
      </c>
      <c r="O3517" s="9">
        <f t="shared" si="183"/>
        <v>-0.44242436592554857</v>
      </c>
    </row>
    <row r="3518" spans="1:15" ht="13.5">
      <c r="A3518">
        <f t="shared" si="184"/>
        <v>3</v>
      </c>
      <c r="B3518" s="3" t="s">
        <v>3553</v>
      </c>
      <c r="C3518" s="4">
        <v>8.5428997853910005</v>
      </c>
      <c r="K3518" s="8">
        <v>36399</v>
      </c>
      <c r="L3518">
        <v>2402.5700000000002</v>
      </c>
      <c r="M3518">
        <v>770.54300000000001</v>
      </c>
      <c r="N3518" s="9">
        <f t="shared" si="182"/>
        <v>0.83188337285460512</v>
      </c>
      <c r="O3518" s="9">
        <f t="shared" si="183"/>
        <v>-0.41248541779448433</v>
      </c>
    </row>
    <row r="3519" spans="1:15" ht="13.5">
      <c r="A3519">
        <f t="shared" si="184"/>
        <v>4</v>
      </c>
      <c r="B3519" s="3" t="s">
        <v>3554</v>
      </c>
      <c r="C3519" s="4">
        <v>9.7959495989113208</v>
      </c>
      <c r="K3519" s="8">
        <v>36402</v>
      </c>
      <c r="L3519">
        <v>2366.88</v>
      </c>
      <c r="M3519">
        <v>770.04600000000005</v>
      </c>
      <c r="N3519" s="9">
        <f t="shared" si="182"/>
        <v>0.87099222158983136</v>
      </c>
      <c r="O3519" s="9">
        <f t="shared" si="183"/>
        <v>-0.39128723202428373</v>
      </c>
    </row>
    <row r="3520" spans="1:15" ht="13.5">
      <c r="A3520">
        <f t="shared" si="184"/>
        <v>5</v>
      </c>
      <c r="B3520" s="3" t="s">
        <v>3555</v>
      </c>
      <c r="C3520" s="4">
        <v>9.5016287360055998</v>
      </c>
      <c r="K3520" s="8">
        <v>36403</v>
      </c>
      <c r="L3520">
        <v>2396.87</v>
      </c>
      <c r="M3520">
        <v>765.31500000000005</v>
      </c>
      <c r="N3520" s="9">
        <f t="shared" ref="N3520:N3583" si="185">L3520 / INDEX(L:L, MAX(ROW(L3520) - 252, 3)) - 1</f>
        <v>1.1018906641878736</v>
      </c>
      <c r="O3520" s="9">
        <f t="shared" ref="O3520:O3583" si="186">M3520 / INDEX(L:L, MAX(ROW(M3520) - 252, 3)) - 1</f>
        <v>-0.32887121384850126</v>
      </c>
    </row>
    <row r="3521" spans="1:15" ht="13.5">
      <c r="A3521">
        <f t="shared" si="184"/>
        <v>6</v>
      </c>
      <c r="B3521" s="3" t="s">
        <v>3556</v>
      </c>
      <c r="C3521" s="4">
        <v>10.1281232988481</v>
      </c>
      <c r="K3521" s="8">
        <v>36404</v>
      </c>
      <c r="L3521">
        <v>2404.94</v>
      </c>
      <c r="M3521">
        <v>771.60730000000001</v>
      </c>
      <c r="N3521" s="9">
        <f t="shared" si="185"/>
        <v>0.9792767435352987</v>
      </c>
      <c r="O3521" s="9">
        <f t="shared" si="186"/>
        <v>-0.3649636231955623</v>
      </c>
    </row>
    <row r="3522" spans="1:15" ht="13.5">
      <c r="A3522">
        <f t="shared" si="184"/>
        <v>7</v>
      </c>
      <c r="B3522" s="3" t="s">
        <v>3557</v>
      </c>
      <c r="C3522" s="4">
        <v>10.1281232988481</v>
      </c>
      <c r="K3522" s="8">
        <v>36405</v>
      </c>
      <c r="L3522">
        <v>2392.6</v>
      </c>
      <c r="M3522">
        <v>773.3057</v>
      </c>
      <c r="N3522" s="9">
        <f t="shared" si="185"/>
        <v>0.95883547288446414</v>
      </c>
      <c r="O3522" s="9">
        <f t="shared" si="186"/>
        <v>-0.3668901460571129</v>
      </c>
    </row>
    <row r="3523" spans="1:15" ht="13.5">
      <c r="A3523">
        <f t="shared" ref="A3523:A3586" si="187">WEEKDAY(B3523,2)</f>
        <v>1</v>
      </c>
      <c r="B3523" s="3" t="s">
        <v>3558</v>
      </c>
      <c r="C3523" s="4">
        <v>11.327713690044799</v>
      </c>
      <c r="K3523" s="8">
        <v>36406</v>
      </c>
      <c r="L3523">
        <v>2506.69</v>
      </c>
      <c r="M3523">
        <v>780.77470000000005</v>
      </c>
      <c r="N3523" s="9">
        <f t="shared" si="185"/>
        <v>1.0734267469560614</v>
      </c>
      <c r="O3523" s="9">
        <f t="shared" si="186"/>
        <v>-0.35417656498147165</v>
      </c>
    </row>
    <row r="3524" spans="1:15" ht="13.5">
      <c r="A3524">
        <f t="shared" si="187"/>
        <v>2</v>
      </c>
      <c r="B3524" s="3" t="s">
        <v>3559</v>
      </c>
      <c r="C3524" s="4">
        <v>8.0891832547641496</v>
      </c>
      <c r="K3524" s="8">
        <v>36410</v>
      </c>
      <c r="L3524">
        <v>2491.8200000000002</v>
      </c>
      <c r="M3524">
        <v>778.80269999999996</v>
      </c>
      <c r="N3524" s="9">
        <f t="shared" si="185"/>
        <v>1.0671970532847745</v>
      </c>
      <c r="O3524" s="9">
        <f t="shared" si="186"/>
        <v>-0.35391053666387373</v>
      </c>
    </row>
    <row r="3525" spans="1:15" ht="13.5">
      <c r="A3525">
        <f t="shared" si="187"/>
        <v>3</v>
      </c>
      <c r="B3525" s="3" t="s">
        <v>3560</v>
      </c>
      <c r="C3525" s="4">
        <v>7.5651819538865404</v>
      </c>
      <c r="K3525" s="8">
        <v>36411</v>
      </c>
      <c r="L3525">
        <v>2454.67</v>
      </c>
      <c r="M3525">
        <v>778.52859999999998</v>
      </c>
      <c r="N3525" s="9">
        <f t="shared" si="185"/>
        <v>0.90806625883230851</v>
      </c>
      <c r="O3525" s="9">
        <f t="shared" si="186"/>
        <v>-0.39483345900020994</v>
      </c>
    </row>
    <row r="3526" spans="1:15" ht="13.5">
      <c r="A3526">
        <f t="shared" si="187"/>
        <v>4</v>
      </c>
      <c r="B3526" s="3" t="s">
        <v>3561</v>
      </c>
      <c r="C3526" s="4">
        <v>5.9068906809967503</v>
      </c>
      <c r="K3526" s="8">
        <v>36412</v>
      </c>
      <c r="L3526">
        <v>2505.5</v>
      </c>
      <c r="M3526">
        <v>775.96249999999998</v>
      </c>
      <c r="N3526" s="9">
        <f t="shared" si="185"/>
        <v>0.98570262409155385</v>
      </c>
      <c r="O3526" s="9">
        <f t="shared" si="186"/>
        <v>-0.38502064560102078</v>
      </c>
    </row>
    <row r="3527" spans="1:15" ht="13.5">
      <c r="A3527">
        <f t="shared" si="187"/>
        <v>5</v>
      </c>
      <c r="B3527" s="3" t="s">
        <v>3562</v>
      </c>
      <c r="C3527" s="4">
        <v>8.8659704677027005</v>
      </c>
      <c r="K3527" s="8">
        <v>36413</v>
      </c>
      <c r="L3527">
        <v>2534.61</v>
      </c>
      <c r="M3527">
        <v>770.86509999999998</v>
      </c>
      <c r="N3527" s="9">
        <f t="shared" si="185"/>
        <v>1.0517011097889704</v>
      </c>
      <c r="O3527" s="9">
        <f t="shared" si="186"/>
        <v>-0.37600467876020949</v>
      </c>
    </row>
    <row r="3528" spans="1:15" ht="13.5">
      <c r="A3528">
        <f t="shared" si="187"/>
        <v>6</v>
      </c>
      <c r="B3528" s="3" t="s">
        <v>3563</v>
      </c>
      <c r="C3528" s="4">
        <v>7.8175996671486798</v>
      </c>
      <c r="K3528" s="8">
        <v>36416</v>
      </c>
      <c r="L3528">
        <v>2483.1</v>
      </c>
      <c r="M3528">
        <v>770.86509999999998</v>
      </c>
      <c r="N3528" s="9">
        <f t="shared" si="185"/>
        <v>0.9245853356068825</v>
      </c>
      <c r="O3528" s="9">
        <f t="shared" si="186"/>
        <v>-0.40252278716478074</v>
      </c>
    </row>
    <row r="3529" spans="1:15" ht="13.5">
      <c r="A3529">
        <f t="shared" si="187"/>
        <v>7</v>
      </c>
      <c r="B3529" s="3" t="s">
        <v>3564</v>
      </c>
      <c r="C3529" s="4">
        <v>7.8175996671486798</v>
      </c>
      <c r="K3529" s="8">
        <v>36417</v>
      </c>
      <c r="L3529">
        <v>2522.46</v>
      </c>
      <c r="M3529">
        <v>763.28809999999999</v>
      </c>
      <c r="N3529" s="9">
        <f t="shared" si="185"/>
        <v>0.92814719124313005</v>
      </c>
      <c r="O3529" s="9">
        <f t="shared" si="186"/>
        <v>-0.41654900132239747</v>
      </c>
    </row>
    <row r="3530" spans="1:15" ht="13.5">
      <c r="A3530">
        <f t="shared" si="187"/>
        <v>1</v>
      </c>
      <c r="B3530" s="3" t="s">
        <v>3565</v>
      </c>
      <c r="C3530" s="4">
        <v>7.1905314666188298</v>
      </c>
      <c r="K3530" s="8">
        <v>36418</v>
      </c>
      <c r="L3530">
        <v>2463.09</v>
      </c>
      <c r="M3530">
        <v>765.70889999999997</v>
      </c>
      <c r="N3530" s="9">
        <f t="shared" si="185"/>
        <v>0.86007295025638308</v>
      </c>
      <c r="O3530" s="9">
        <f t="shared" si="186"/>
        <v>-0.4217529961712444</v>
      </c>
    </row>
    <row r="3531" spans="1:15" ht="13.5">
      <c r="A3531">
        <f t="shared" si="187"/>
        <v>2</v>
      </c>
      <c r="B3531" s="3" t="s">
        <v>3566</v>
      </c>
      <c r="C3531" s="4">
        <v>6.6335082634918097</v>
      </c>
      <c r="K3531" s="8">
        <v>36419</v>
      </c>
      <c r="L3531">
        <v>2466.88</v>
      </c>
      <c r="M3531">
        <v>775.75509999999997</v>
      </c>
      <c r="N3531" s="9">
        <f t="shared" si="185"/>
        <v>0.85277704757970629</v>
      </c>
      <c r="O3531" s="9">
        <f t="shared" si="186"/>
        <v>-0.41736069698449063</v>
      </c>
    </row>
    <row r="3532" spans="1:15" ht="13.5">
      <c r="A3532">
        <f t="shared" si="187"/>
        <v>3</v>
      </c>
      <c r="B3532" s="3" t="s">
        <v>3567</v>
      </c>
      <c r="C3532" s="4">
        <v>3.2769387028135402</v>
      </c>
      <c r="K3532" s="8">
        <v>36420</v>
      </c>
      <c r="L3532">
        <v>2536.91</v>
      </c>
      <c r="M3532">
        <v>774.9307</v>
      </c>
      <c r="N3532" s="9">
        <f t="shared" si="185"/>
        <v>0.96387183675365184</v>
      </c>
      <c r="O3532" s="9">
        <f t="shared" si="186"/>
        <v>-0.40011093134332976</v>
      </c>
    </row>
    <row r="3533" spans="1:15" ht="13.5">
      <c r="A3533">
        <f t="shared" si="187"/>
        <v>4</v>
      </c>
      <c r="B3533" s="3" t="s">
        <v>3568</v>
      </c>
      <c r="C3533" s="4">
        <v>4.4793312898647999</v>
      </c>
      <c r="K3533" s="8">
        <v>36423</v>
      </c>
      <c r="L3533">
        <v>2545.41</v>
      </c>
      <c r="M3533">
        <v>776.41319999999996</v>
      </c>
      <c r="N3533" s="9">
        <f t="shared" si="185"/>
        <v>0.9569539478742215</v>
      </c>
      <c r="O3533" s="9">
        <f t="shared" si="186"/>
        <v>-0.40308049511801347</v>
      </c>
    </row>
    <row r="3534" spans="1:15" ht="13.5">
      <c r="A3534">
        <f t="shared" si="187"/>
        <v>5</v>
      </c>
      <c r="B3534" s="3" t="s">
        <v>3569</v>
      </c>
      <c r="C3534" s="4">
        <v>5.1808053331062096</v>
      </c>
      <c r="K3534" s="8">
        <v>36424</v>
      </c>
      <c r="L3534">
        <v>2473.7399999999998</v>
      </c>
      <c r="M3534">
        <v>774.87739999999997</v>
      </c>
      <c r="N3534" s="9">
        <f t="shared" si="185"/>
        <v>0.86317692249755185</v>
      </c>
      <c r="O3534" s="9">
        <f t="shared" si="186"/>
        <v>-0.41637613918806959</v>
      </c>
    </row>
    <row r="3535" spans="1:15" ht="13.5">
      <c r="A3535">
        <f t="shared" si="187"/>
        <v>6</v>
      </c>
      <c r="B3535" s="3" t="s">
        <v>3570</v>
      </c>
      <c r="C3535" s="4">
        <v>7.5169203399631401</v>
      </c>
      <c r="K3535" s="8">
        <v>36425</v>
      </c>
      <c r="L3535">
        <v>2513.94</v>
      </c>
      <c r="M3535">
        <v>778.33929999999998</v>
      </c>
      <c r="N3535" s="9">
        <f t="shared" si="185"/>
        <v>0.88142404897507087</v>
      </c>
      <c r="O3535" s="9">
        <f t="shared" si="186"/>
        <v>-0.41749354507966685</v>
      </c>
    </row>
    <row r="3536" spans="1:15" ht="13.5">
      <c r="A3536">
        <f t="shared" si="187"/>
        <v>7</v>
      </c>
      <c r="B3536" s="3" t="s">
        <v>3571</v>
      </c>
      <c r="C3536" s="4">
        <v>7.5169203399631401</v>
      </c>
      <c r="K3536" s="8">
        <v>36426</v>
      </c>
      <c r="L3536">
        <v>2403.0700000000002</v>
      </c>
      <c r="M3536">
        <v>776.90719999999999</v>
      </c>
      <c r="N3536" s="9">
        <f t="shared" si="185"/>
        <v>0.7230631341196716</v>
      </c>
      <c r="O3536" s="9">
        <f t="shared" si="186"/>
        <v>-0.44293751120352776</v>
      </c>
    </row>
    <row r="3537" spans="1:15" ht="13.5">
      <c r="A3537">
        <f t="shared" si="187"/>
        <v>1</v>
      </c>
      <c r="B3537" s="3" t="s">
        <v>3572</v>
      </c>
      <c r="C3537" s="4">
        <v>9.8954475459971398</v>
      </c>
      <c r="K3537" s="8">
        <v>36427</v>
      </c>
      <c r="L3537">
        <v>2399.58</v>
      </c>
      <c r="M3537">
        <v>770.90599999999995</v>
      </c>
      <c r="N3537" s="9">
        <f t="shared" si="185"/>
        <v>0.76900166610146981</v>
      </c>
      <c r="O3537" s="9">
        <f t="shared" si="186"/>
        <v>-0.43167804432124801</v>
      </c>
    </row>
    <row r="3538" spans="1:15" ht="13.5">
      <c r="A3538">
        <f t="shared" si="187"/>
        <v>2</v>
      </c>
      <c r="B3538" s="3" t="s">
        <v>3573</v>
      </c>
      <c r="C3538" s="4">
        <v>10.788696456092699</v>
      </c>
      <c r="K3538" s="8">
        <v>36430</v>
      </c>
      <c r="L3538">
        <v>2426.5100000000002</v>
      </c>
      <c r="M3538">
        <v>771.46669999999995</v>
      </c>
      <c r="N3538" s="9">
        <f t="shared" si="185"/>
        <v>0.74557762447035825</v>
      </c>
      <c r="O3538" s="9">
        <f t="shared" si="186"/>
        <v>-0.44502391931457674</v>
      </c>
    </row>
    <row r="3539" spans="1:15" ht="13.5">
      <c r="A3539">
        <f t="shared" si="187"/>
        <v>3</v>
      </c>
      <c r="B3539" s="3" t="s">
        <v>3574</v>
      </c>
      <c r="C3539" s="4">
        <v>9.9197180012598807</v>
      </c>
      <c r="K3539" s="8">
        <v>36431</v>
      </c>
      <c r="L3539">
        <v>2428.11</v>
      </c>
      <c r="M3539">
        <v>773.71619999999996</v>
      </c>
      <c r="N3539" s="9">
        <f t="shared" si="185"/>
        <v>0.75536598590276527</v>
      </c>
      <c r="O3539" s="9">
        <f t="shared" si="186"/>
        <v>-0.44065338875835902</v>
      </c>
    </row>
    <row r="3540" spans="1:15" ht="13.5">
      <c r="A3540">
        <f t="shared" si="187"/>
        <v>4</v>
      </c>
      <c r="B3540" s="3" t="s">
        <v>3575</v>
      </c>
      <c r="C3540" s="4">
        <v>8.2312170402048199</v>
      </c>
      <c r="K3540" s="8">
        <v>36432</v>
      </c>
      <c r="L3540">
        <v>2398.7800000000002</v>
      </c>
      <c r="M3540">
        <v>773.49130000000002</v>
      </c>
      <c r="N3540" s="9">
        <f t="shared" si="185"/>
        <v>0.73210868733256795</v>
      </c>
      <c r="O3540" s="9">
        <f t="shared" si="186"/>
        <v>-0.44147816794113615</v>
      </c>
    </row>
    <row r="3541" spans="1:15" ht="13.5">
      <c r="A3541">
        <f t="shared" si="187"/>
        <v>5</v>
      </c>
      <c r="B3541" s="3" t="s">
        <v>3576</v>
      </c>
      <c r="C3541" s="4">
        <v>6.3782289273563997</v>
      </c>
      <c r="K3541" s="8">
        <v>36433</v>
      </c>
      <c r="L3541">
        <v>2407.9</v>
      </c>
      <c r="M3541">
        <v>768.87300000000005</v>
      </c>
      <c r="N3541" s="9">
        <f t="shared" si="185"/>
        <v>0.7896215477004489</v>
      </c>
      <c r="O3541" s="9">
        <f t="shared" si="186"/>
        <v>-0.42855114903231561</v>
      </c>
    </row>
    <row r="3542" spans="1:15" ht="13.5">
      <c r="A3542">
        <f t="shared" si="187"/>
        <v>6</v>
      </c>
      <c r="B3542" s="3" t="s">
        <v>3577</v>
      </c>
      <c r="C3542" s="4">
        <v>7.0602364268303397</v>
      </c>
      <c r="K3542" s="8">
        <v>36434</v>
      </c>
      <c r="L3542">
        <v>2404.4499999999998</v>
      </c>
      <c r="M3542">
        <v>773.35299999999995</v>
      </c>
      <c r="N3542" s="9">
        <f t="shared" si="185"/>
        <v>0.88770863755554497</v>
      </c>
      <c r="O3542" s="9">
        <f t="shared" si="186"/>
        <v>-0.39284861902743107</v>
      </c>
    </row>
    <row r="3543" spans="1:15" ht="13.5">
      <c r="A3543">
        <f t="shared" si="187"/>
        <v>7</v>
      </c>
      <c r="B3543" s="3" t="s">
        <v>3578</v>
      </c>
      <c r="C3543" s="4">
        <v>7.0602364268303397</v>
      </c>
      <c r="K3543" s="8">
        <v>36437</v>
      </c>
      <c r="L3543">
        <v>2467.92</v>
      </c>
      <c r="M3543">
        <v>776.91700000000003</v>
      </c>
      <c r="N3543" s="9">
        <f t="shared" si="185"/>
        <v>0.93343987966531916</v>
      </c>
      <c r="O3543" s="9">
        <f t="shared" si="186"/>
        <v>-0.39134076023941589</v>
      </c>
    </row>
    <row r="3544" spans="1:15" ht="13.5">
      <c r="A3544">
        <f t="shared" si="187"/>
        <v>1</v>
      </c>
      <c r="B3544" s="3" t="s">
        <v>3579</v>
      </c>
      <c r="C3544" s="4">
        <v>6.5861614480761803</v>
      </c>
      <c r="K3544" s="8">
        <v>36438</v>
      </c>
      <c r="L3544">
        <v>2471.5</v>
      </c>
      <c r="M3544">
        <v>775.57979999999998</v>
      </c>
      <c r="N3544" s="9">
        <f t="shared" si="185"/>
        <v>1.0464858240593533</v>
      </c>
      <c r="O3544" s="9">
        <f t="shared" si="186"/>
        <v>-0.35779362082670907</v>
      </c>
    </row>
    <row r="3545" spans="1:15" ht="13.5">
      <c r="A3545">
        <f t="shared" si="187"/>
        <v>2</v>
      </c>
      <c r="B3545" s="3" t="s">
        <v>3580</v>
      </c>
      <c r="C3545" s="4">
        <v>6.4343397580280497</v>
      </c>
      <c r="K3545" s="8">
        <v>36439</v>
      </c>
      <c r="L3545">
        <v>2532.4</v>
      </c>
      <c r="M3545">
        <v>773.76300000000003</v>
      </c>
      <c r="N3545" s="9">
        <f t="shared" si="185"/>
        <v>1.1373349988184063</v>
      </c>
      <c r="O3545" s="9">
        <f t="shared" si="186"/>
        <v>-0.34694726714155488</v>
      </c>
    </row>
    <row r="3546" spans="1:15" ht="13.5">
      <c r="A3546">
        <f t="shared" si="187"/>
        <v>3</v>
      </c>
      <c r="B3546" s="3" t="s">
        <v>3581</v>
      </c>
      <c r="C3546" s="4">
        <v>10.266732337155201</v>
      </c>
      <c r="K3546" s="8">
        <v>36440</v>
      </c>
      <c r="L3546">
        <v>2532</v>
      </c>
      <c r="M3546">
        <v>779.04079999999999</v>
      </c>
      <c r="N3546" s="9">
        <f t="shared" si="185"/>
        <v>1.199654240763103</v>
      </c>
      <c r="O3546" s="9">
        <f t="shared" si="186"/>
        <v>-0.32321469216134269</v>
      </c>
    </row>
    <row r="3547" spans="1:15" ht="13.5">
      <c r="A3547">
        <f t="shared" si="187"/>
        <v>4</v>
      </c>
      <c r="B3547" s="3" t="s">
        <v>3582</v>
      </c>
      <c r="C3547" s="4">
        <v>7.1736880847975497</v>
      </c>
      <c r="K3547" s="8">
        <v>36441</v>
      </c>
      <c r="L3547">
        <v>2555.36</v>
      </c>
      <c r="M3547">
        <v>775.40049999999997</v>
      </c>
      <c r="N3547" s="9">
        <f t="shared" si="185"/>
        <v>1.2636241230245906</v>
      </c>
      <c r="O3547" s="9">
        <f t="shared" si="186"/>
        <v>-0.31312406987456609</v>
      </c>
    </row>
    <row r="3548" spans="1:15" ht="13.5">
      <c r="A3548">
        <f t="shared" si="187"/>
        <v>5</v>
      </c>
      <c r="B3548" s="3" t="s">
        <v>3583</v>
      </c>
      <c r="C3548" s="4">
        <v>8.8441523152523995</v>
      </c>
      <c r="K3548" s="8">
        <v>36444</v>
      </c>
      <c r="L3548">
        <v>2578.88</v>
      </c>
      <c r="M3548">
        <v>779.12599999999998</v>
      </c>
      <c r="N3548" s="9">
        <f t="shared" si="185"/>
        <v>1.1528880429428905</v>
      </c>
      <c r="O3548" s="9">
        <f t="shared" si="186"/>
        <v>-0.34957382687603822</v>
      </c>
    </row>
    <row r="3549" spans="1:15" ht="13.5">
      <c r="A3549">
        <f t="shared" si="187"/>
        <v>6</v>
      </c>
      <c r="B3549" s="3" t="s">
        <v>3584</v>
      </c>
      <c r="C3549" s="4">
        <v>7.1356275829802502</v>
      </c>
      <c r="K3549" s="8">
        <v>36445</v>
      </c>
      <c r="L3549">
        <v>2526.8200000000002</v>
      </c>
      <c r="M3549">
        <v>777.88890000000004</v>
      </c>
      <c r="N3549" s="9">
        <f t="shared" si="185"/>
        <v>1.0321859417725592</v>
      </c>
      <c r="O3549" s="9">
        <f t="shared" si="186"/>
        <v>-0.37438563615891907</v>
      </c>
    </row>
    <row r="3550" spans="1:15" ht="13.5">
      <c r="A3550">
        <f t="shared" si="187"/>
        <v>7</v>
      </c>
      <c r="B3550" s="3" t="s">
        <v>3585</v>
      </c>
      <c r="C3550" s="4">
        <v>7.1356275829802502</v>
      </c>
      <c r="K3550" s="8">
        <v>36446</v>
      </c>
      <c r="L3550">
        <v>2454.4899999999998</v>
      </c>
      <c r="M3550">
        <v>776.69590000000005</v>
      </c>
      <c r="N3550" s="9">
        <f t="shared" si="185"/>
        <v>1.0337144751014993</v>
      </c>
      <c r="O3550" s="9">
        <f t="shared" si="186"/>
        <v>-0.35645380727483633</v>
      </c>
    </row>
    <row r="3551" spans="1:15" ht="13.5">
      <c r="A3551">
        <f t="shared" si="187"/>
        <v>1</v>
      </c>
      <c r="B3551" s="3" t="s">
        <v>3586</v>
      </c>
      <c r="C3551" s="4">
        <v>7.1356275829802502</v>
      </c>
      <c r="K3551" s="8">
        <v>36447</v>
      </c>
      <c r="L3551">
        <v>2470.9899999999998</v>
      </c>
      <c r="M3551">
        <v>776.09569999999997</v>
      </c>
      <c r="N3551" s="9">
        <f t="shared" si="185"/>
        <v>0.99971675285472639</v>
      </c>
      <c r="O3551" s="9">
        <f t="shared" si="186"/>
        <v>-0.37192316718865071</v>
      </c>
    </row>
    <row r="3552" spans="1:15" ht="13.5">
      <c r="A3552">
        <f t="shared" si="187"/>
        <v>2</v>
      </c>
      <c r="B3552" s="3" t="s">
        <v>3587</v>
      </c>
      <c r="C3552" s="4">
        <v>10.600369090011201</v>
      </c>
      <c r="K3552" s="8">
        <v>36448</v>
      </c>
      <c r="L3552">
        <v>2403.81</v>
      </c>
      <c r="M3552">
        <v>777.0992</v>
      </c>
      <c r="N3552" s="9">
        <f t="shared" si="185"/>
        <v>0.84956834864503006</v>
      </c>
      <c r="O3552" s="9">
        <f t="shared" si="186"/>
        <v>-0.40207500423187603</v>
      </c>
    </row>
    <row r="3553" spans="1:15" ht="13.5">
      <c r="A3553">
        <f t="shared" si="187"/>
        <v>3</v>
      </c>
      <c r="B3553" s="3" t="s">
        <v>3588</v>
      </c>
      <c r="C3553" s="4">
        <v>11.1210573346922</v>
      </c>
      <c r="K3553" s="8">
        <v>36451</v>
      </c>
      <c r="L3553">
        <v>2362.11</v>
      </c>
      <c r="M3553">
        <v>781.21609999999998</v>
      </c>
      <c r="N3553" s="9">
        <f t="shared" si="185"/>
        <v>0.82555973753970524</v>
      </c>
      <c r="O3553" s="9">
        <f t="shared" si="186"/>
        <v>-0.39623613698016091</v>
      </c>
    </row>
    <row r="3554" spans="1:15" ht="13.5">
      <c r="A3554">
        <f t="shared" si="187"/>
        <v>4</v>
      </c>
      <c r="B3554" s="3" t="s">
        <v>3589</v>
      </c>
      <c r="C3554" s="4">
        <v>13.258283765643201</v>
      </c>
      <c r="K3554" s="8">
        <v>36452</v>
      </c>
      <c r="L3554">
        <v>2362.25</v>
      </c>
      <c r="M3554">
        <v>779.08019999999999</v>
      </c>
      <c r="N3554" s="9">
        <f t="shared" si="185"/>
        <v>0.80301029637375287</v>
      </c>
      <c r="O3554" s="9">
        <f t="shared" si="186"/>
        <v>-0.40535945716968036</v>
      </c>
    </row>
    <row r="3555" spans="1:15" ht="13.5">
      <c r="A3555">
        <f t="shared" si="187"/>
        <v>5</v>
      </c>
      <c r="B3555" s="3" t="s">
        <v>3590</v>
      </c>
      <c r="C3555" s="4">
        <v>15.060647593164701</v>
      </c>
      <c r="K3555" s="8">
        <v>36453</v>
      </c>
      <c r="L3555">
        <v>2466.29</v>
      </c>
      <c r="M3555">
        <v>780.87710000000004</v>
      </c>
      <c r="N3555" s="9">
        <f t="shared" si="185"/>
        <v>0.92193916912790375</v>
      </c>
      <c r="O3555" s="9">
        <f t="shared" si="186"/>
        <v>-0.39147533957279679</v>
      </c>
    </row>
    <row r="3556" spans="1:15" ht="13.5">
      <c r="A3556">
        <f t="shared" si="187"/>
        <v>6</v>
      </c>
      <c r="B3556" s="3" t="s">
        <v>3591</v>
      </c>
      <c r="C3556" s="4">
        <v>12.6141523281176</v>
      </c>
      <c r="K3556" s="8">
        <v>36454</v>
      </c>
      <c r="L3556">
        <v>2477.14</v>
      </c>
      <c r="M3556">
        <v>778.32249999999999</v>
      </c>
      <c r="N3556" s="9">
        <f t="shared" si="185"/>
        <v>0.85964490822416573</v>
      </c>
      <c r="O3556" s="9">
        <f t="shared" si="186"/>
        <v>-0.4156957321421868</v>
      </c>
    </row>
    <row r="3557" spans="1:15" ht="13.5">
      <c r="A3557">
        <f t="shared" si="187"/>
        <v>7</v>
      </c>
      <c r="B3557" s="3" t="s">
        <v>3592</v>
      </c>
      <c r="C3557" s="4">
        <v>12.6141523281176</v>
      </c>
      <c r="K3557" s="8">
        <v>36455</v>
      </c>
      <c r="L3557">
        <v>2485.9</v>
      </c>
      <c r="M3557">
        <v>780.42589999999996</v>
      </c>
      <c r="N3557" s="9">
        <f t="shared" si="185"/>
        <v>0.83435533024889508</v>
      </c>
      <c r="O3557" s="9">
        <f t="shared" si="186"/>
        <v>-0.4241206768054665</v>
      </c>
    </row>
    <row r="3558" spans="1:15" ht="13.5">
      <c r="A3558">
        <f t="shared" si="187"/>
        <v>1</v>
      </c>
      <c r="B3558" s="3" t="s">
        <v>3593</v>
      </c>
      <c r="C3558" s="4">
        <v>11.8814983990711</v>
      </c>
      <c r="K3558" s="8">
        <v>36458</v>
      </c>
      <c r="L3558">
        <v>2484.19</v>
      </c>
      <c r="M3558">
        <v>784.50850000000003</v>
      </c>
      <c r="N3558" s="9">
        <f t="shared" si="185"/>
        <v>0.85304341339698664</v>
      </c>
      <c r="O3558" s="9">
        <f t="shared" si="186"/>
        <v>-0.41480792182604798</v>
      </c>
    </row>
    <row r="3559" spans="1:15" ht="13.5">
      <c r="A3559">
        <f t="shared" si="187"/>
        <v>2</v>
      </c>
      <c r="B3559" s="3" t="s">
        <v>3594</v>
      </c>
      <c r="C3559" s="4">
        <v>10.568282807082801</v>
      </c>
      <c r="K3559" s="8">
        <v>36459</v>
      </c>
      <c r="L3559">
        <v>2466.4</v>
      </c>
      <c r="M3559">
        <v>785.94370000000004</v>
      </c>
      <c r="N3559" s="9">
        <f t="shared" si="185"/>
        <v>0.80169913728240294</v>
      </c>
      <c r="O3559" s="9">
        <f t="shared" si="186"/>
        <v>-0.42587005909725117</v>
      </c>
    </row>
    <row r="3560" spans="1:15" ht="13.5">
      <c r="A3560">
        <f t="shared" si="187"/>
        <v>3</v>
      </c>
      <c r="B3560" s="3" t="s">
        <v>3595</v>
      </c>
      <c r="C3560" s="4">
        <v>13.0589609517894</v>
      </c>
      <c r="K3560" s="8">
        <v>36460</v>
      </c>
      <c r="L3560">
        <v>2457.46</v>
      </c>
      <c r="M3560">
        <v>791.00210000000004</v>
      </c>
      <c r="N3560" s="9">
        <f t="shared" si="185"/>
        <v>0.81584819779212925</v>
      </c>
      <c r="O3560" s="9">
        <f t="shared" si="186"/>
        <v>-0.41551856887404492</v>
      </c>
    </row>
    <row r="3561" spans="1:15" ht="13.5">
      <c r="A3561">
        <f t="shared" si="187"/>
        <v>4</v>
      </c>
      <c r="B3561" s="3" t="s">
        <v>3596</v>
      </c>
      <c r="C3561" s="4">
        <v>12.1970607563728</v>
      </c>
      <c r="K3561" s="8">
        <v>36461</v>
      </c>
      <c r="L3561">
        <v>2539.9299999999998</v>
      </c>
      <c r="M3561">
        <v>791.74009999999998</v>
      </c>
      <c r="N3561" s="9">
        <f t="shared" si="185"/>
        <v>0.84058233571987584</v>
      </c>
      <c r="O3561" s="9">
        <f t="shared" si="186"/>
        <v>-0.42625865967129484</v>
      </c>
    </row>
    <row r="3562" spans="1:15" ht="13.5">
      <c r="A3562">
        <f t="shared" si="187"/>
        <v>5</v>
      </c>
      <c r="B3562" s="3" t="s">
        <v>3597</v>
      </c>
      <c r="C3562" s="4">
        <v>13.191722244332899</v>
      </c>
      <c r="K3562" s="8">
        <v>36462</v>
      </c>
      <c r="L3562">
        <v>2637.44</v>
      </c>
      <c r="M3562">
        <v>791.29089999999997</v>
      </c>
      <c r="N3562" s="9">
        <f t="shared" si="185"/>
        <v>0.88887774833488509</v>
      </c>
      <c r="O3562" s="9">
        <f t="shared" si="186"/>
        <v>-0.43329449258755282</v>
      </c>
    </row>
    <row r="3563" spans="1:15" ht="13.5">
      <c r="A3563">
        <f t="shared" si="187"/>
        <v>6</v>
      </c>
      <c r="B3563" s="3" t="s">
        <v>3598</v>
      </c>
      <c r="C3563" s="4">
        <v>13.9696642944433</v>
      </c>
      <c r="K3563" s="8">
        <v>36465</v>
      </c>
      <c r="L3563">
        <v>2616.36</v>
      </c>
      <c r="M3563">
        <v>789.75189999999998</v>
      </c>
      <c r="N3563" s="9">
        <f t="shared" si="185"/>
        <v>0.86813469282837818</v>
      </c>
      <c r="O3563" s="9">
        <f t="shared" si="186"/>
        <v>-0.43610094821923284</v>
      </c>
    </row>
    <row r="3564" spans="1:15" ht="13.5">
      <c r="A3564">
        <f t="shared" si="187"/>
        <v>7</v>
      </c>
      <c r="B3564" s="3" t="s">
        <v>3599</v>
      </c>
      <c r="C3564" s="4">
        <v>13.9696642944433</v>
      </c>
      <c r="K3564" s="8">
        <v>36466</v>
      </c>
      <c r="L3564">
        <v>2626.99</v>
      </c>
      <c r="M3564">
        <v>797.66869999999994</v>
      </c>
      <c r="N3564" s="9">
        <f t="shared" si="185"/>
        <v>0.85157070461449536</v>
      </c>
      <c r="O3564" s="9">
        <f t="shared" si="186"/>
        <v>-0.43778240613480501</v>
      </c>
    </row>
    <row r="3565" spans="1:15" ht="13.5">
      <c r="A3565">
        <f t="shared" si="187"/>
        <v>1</v>
      </c>
      <c r="B3565" s="3" t="s">
        <v>3600</v>
      </c>
      <c r="C3565" s="4">
        <v>13.1151671992733</v>
      </c>
      <c r="K3565" s="8">
        <v>36467</v>
      </c>
      <c r="L3565">
        <v>2672.72</v>
      </c>
      <c r="M3565">
        <v>798.39580000000001</v>
      </c>
      <c r="N3565" s="9">
        <f t="shared" si="185"/>
        <v>0.90672954135247141</v>
      </c>
      <c r="O3565" s="9">
        <f t="shared" si="186"/>
        <v>-0.43042112247009057</v>
      </c>
    </row>
    <row r="3566" spans="1:15" ht="13.5">
      <c r="A3566">
        <f t="shared" si="187"/>
        <v>2</v>
      </c>
      <c r="B3566" s="3" t="s">
        <v>3601</v>
      </c>
      <c r="C3566" s="4">
        <v>14.928184127102</v>
      </c>
      <c r="K3566" s="8">
        <v>36468</v>
      </c>
      <c r="L3566">
        <v>2703.11</v>
      </c>
      <c r="M3566">
        <v>800.1558</v>
      </c>
      <c r="N3566" s="9">
        <f t="shared" si="185"/>
        <v>0.88501394700139469</v>
      </c>
      <c r="O3566" s="9">
        <f t="shared" si="186"/>
        <v>-0.44201129707112974</v>
      </c>
    </row>
    <row r="3567" spans="1:15" ht="13.5">
      <c r="A3567">
        <f t="shared" si="187"/>
        <v>3</v>
      </c>
      <c r="B3567" s="3" t="s">
        <v>3602</v>
      </c>
      <c r="C3567" s="4">
        <v>14.3858591345048</v>
      </c>
      <c r="K3567" s="8">
        <v>36469</v>
      </c>
      <c r="L3567">
        <v>2755.7</v>
      </c>
      <c r="M3567">
        <v>799.29089999999997</v>
      </c>
      <c r="N3567" s="9">
        <f t="shared" si="185"/>
        <v>0.91097334331918667</v>
      </c>
      <c r="O3567" s="9">
        <f t="shared" si="186"/>
        <v>-0.44572210202213536</v>
      </c>
    </row>
    <row r="3568" spans="1:15" ht="13.5">
      <c r="A3568">
        <f t="shared" si="187"/>
        <v>4</v>
      </c>
      <c r="B3568" s="3" t="s">
        <v>3603</v>
      </c>
      <c r="C3568" s="4">
        <v>12.490392650835499</v>
      </c>
      <c r="K3568" s="8">
        <v>36472</v>
      </c>
      <c r="L3568">
        <v>2786.27</v>
      </c>
      <c r="M3568">
        <v>801.79930000000002</v>
      </c>
      <c r="N3568" s="9">
        <f t="shared" si="185"/>
        <v>0.91057640879355994</v>
      </c>
      <c r="O3568" s="9">
        <f t="shared" si="186"/>
        <v>-0.45019727909815266</v>
      </c>
    </row>
    <row r="3569" spans="1:15" ht="13.5">
      <c r="A3569">
        <f t="shared" si="187"/>
        <v>5</v>
      </c>
      <c r="B3569" s="3" t="s">
        <v>3604</v>
      </c>
      <c r="C3569" s="4">
        <v>10.6224083562467</v>
      </c>
      <c r="K3569" s="8">
        <v>36473</v>
      </c>
      <c r="L3569">
        <v>2763.58</v>
      </c>
      <c r="M3569">
        <v>804.80690000000004</v>
      </c>
      <c r="N3569" s="9">
        <f t="shared" si="185"/>
        <v>0.88302228763380408</v>
      </c>
      <c r="O3569" s="9">
        <f t="shared" si="186"/>
        <v>-0.45162820329374576</v>
      </c>
    </row>
    <row r="3570" spans="1:15" ht="13.5">
      <c r="A3570">
        <f t="shared" si="187"/>
        <v>6</v>
      </c>
      <c r="B3570" s="3" t="s">
        <v>3605</v>
      </c>
      <c r="C3570" s="4">
        <v>10.3798795551139</v>
      </c>
      <c r="K3570" s="8">
        <v>36474</v>
      </c>
      <c r="L3570">
        <v>2797.61</v>
      </c>
      <c r="M3570">
        <v>804.19970000000001</v>
      </c>
      <c r="N3570" s="9">
        <f t="shared" si="185"/>
        <v>0.89350109646154263</v>
      </c>
      <c r="O3570" s="9">
        <f t="shared" si="186"/>
        <v>-0.455695034788965</v>
      </c>
    </row>
    <row r="3571" spans="1:15" ht="13.5">
      <c r="A3571">
        <f t="shared" si="187"/>
        <v>7</v>
      </c>
      <c r="B3571" s="3" t="s">
        <v>3606</v>
      </c>
      <c r="C3571" s="4">
        <v>10.3798795551139</v>
      </c>
      <c r="K3571" s="8">
        <v>36475</v>
      </c>
      <c r="L3571">
        <v>2849.81</v>
      </c>
      <c r="M3571">
        <v>801.07759999999996</v>
      </c>
      <c r="N3571" s="9">
        <f t="shared" si="185"/>
        <v>0.92462399794693084</v>
      </c>
      <c r="O3571" s="9">
        <f t="shared" si="186"/>
        <v>-0.4589908895057101</v>
      </c>
    </row>
    <row r="3572" spans="1:15" ht="13.5">
      <c r="A3572">
        <f t="shared" si="187"/>
        <v>1</v>
      </c>
      <c r="B3572" s="3" t="s">
        <v>3607</v>
      </c>
      <c r="C3572" s="4">
        <v>12.0054312752317</v>
      </c>
      <c r="K3572" s="8">
        <v>36476</v>
      </c>
      <c r="L3572">
        <v>2888.91</v>
      </c>
      <c r="M3572">
        <v>801.28530000000001</v>
      </c>
      <c r="N3572" s="9">
        <f t="shared" si="185"/>
        <v>0.9698814897650252</v>
      </c>
      <c r="O3572" s="9">
        <f t="shared" si="186"/>
        <v>-0.45362192643910149</v>
      </c>
    </row>
    <row r="3573" spans="1:15" ht="13.5">
      <c r="A3573">
        <f t="shared" si="187"/>
        <v>2</v>
      </c>
      <c r="B3573" s="3" t="s">
        <v>3608</v>
      </c>
      <c r="C3573" s="4">
        <v>10.738415512621</v>
      </c>
      <c r="K3573" s="8">
        <v>36479</v>
      </c>
      <c r="L3573">
        <v>2875.87</v>
      </c>
      <c r="M3573">
        <v>801.28530000000001</v>
      </c>
      <c r="N3573" s="9">
        <f t="shared" si="185"/>
        <v>0.96275644613095634</v>
      </c>
      <c r="O3573" s="9">
        <f t="shared" si="186"/>
        <v>-0.4531297006592867</v>
      </c>
    </row>
    <row r="3574" spans="1:15" ht="13.5">
      <c r="A3574">
        <f t="shared" si="187"/>
        <v>3</v>
      </c>
      <c r="B3574" s="3" t="s">
        <v>3609</v>
      </c>
      <c r="C3574" s="4">
        <v>12.067362231449801</v>
      </c>
      <c r="K3574" s="8">
        <v>36480</v>
      </c>
      <c r="L3574">
        <v>2940.25</v>
      </c>
      <c r="M3574">
        <v>796.40139999999997</v>
      </c>
      <c r="N3574" s="9">
        <f t="shared" si="185"/>
        <v>0.99257928978042842</v>
      </c>
      <c r="O3574" s="9">
        <f t="shared" si="186"/>
        <v>-0.46028639197614529</v>
      </c>
    </row>
    <row r="3575" spans="1:15" ht="13.5">
      <c r="A3575">
        <f t="shared" si="187"/>
        <v>4</v>
      </c>
      <c r="B3575" s="3" t="s">
        <v>3610</v>
      </c>
      <c r="C3575" s="4">
        <v>10.260624529979101</v>
      </c>
      <c r="K3575" s="8">
        <v>36481</v>
      </c>
      <c r="L3575">
        <v>2911.69</v>
      </c>
      <c r="M3575">
        <v>793.1789</v>
      </c>
      <c r="N3575" s="9">
        <f t="shared" si="185"/>
        <v>0.94300490474124987</v>
      </c>
      <c r="O3575" s="9">
        <f t="shared" si="186"/>
        <v>-0.47070241233192089</v>
      </c>
    </row>
    <row r="3576" spans="1:15" ht="13.5">
      <c r="A3576">
        <f t="shared" si="187"/>
        <v>5</v>
      </c>
      <c r="B3576" s="3" t="s">
        <v>3611</v>
      </c>
      <c r="C3576" s="4">
        <v>10.8853111628873</v>
      </c>
      <c r="K3576" s="8">
        <v>36482</v>
      </c>
      <c r="L3576">
        <v>3003.49</v>
      </c>
      <c r="M3576">
        <v>794.97180000000003</v>
      </c>
      <c r="N3576" s="9">
        <f t="shared" si="185"/>
        <v>0.98264560463135919</v>
      </c>
      <c r="O3576" s="9">
        <f t="shared" si="186"/>
        <v>-0.47522803635907562</v>
      </c>
    </row>
    <row r="3577" spans="1:15" ht="13.5">
      <c r="A3577">
        <f t="shared" si="187"/>
        <v>6</v>
      </c>
      <c r="B3577" s="3" t="s">
        <v>3612</v>
      </c>
      <c r="C3577" s="4">
        <v>10.9246751938093</v>
      </c>
      <c r="K3577" s="8">
        <v>36483</v>
      </c>
      <c r="L3577">
        <v>3028.84</v>
      </c>
      <c r="M3577">
        <v>802.31820000000005</v>
      </c>
      <c r="N3577" s="9">
        <f t="shared" si="185"/>
        <v>0.9700413021561678</v>
      </c>
      <c r="O3577" s="9">
        <f t="shared" si="186"/>
        <v>-0.47815005366028163</v>
      </c>
    </row>
    <row r="3578" spans="1:15" ht="13.5">
      <c r="A3578">
        <f t="shared" si="187"/>
        <v>7</v>
      </c>
      <c r="B3578" s="3" t="s">
        <v>3613</v>
      </c>
      <c r="C3578" s="4">
        <v>10.9246751938093</v>
      </c>
      <c r="K3578" s="8">
        <v>36486</v>
      </c>
      <c r="L3578">
        <v>3049.61</v>
      </c>
      <c r="M3578">
        <v>803.22389999999996</v>
      </c>
      <c r="N3578" s="9">
        <f t="shared" si="185"/>
        <v>0.97485461916048233</v>
      </c>
      <c r="O3578" s="9">
        <f t="shared" si="186"/>
        <v>-0.47985138127986948</v>
      </c>
    </row>
    <row r="3579" spans="1:15" ht="13.5">
      <c r="A3579">
        <f t="shared" si="187"/>
        <v>1</v>
      </c>
      <c r="B3579" s="3" t="s">
        <v>3614</v>
      </c>
      <c r="C3579" s="4">
        <v>11.9889228377401</v>
      </c>
      <c r="K3579" s="8">
        <v>36487</v>
      </c>
      <c r="L3579">
        <v>2999.78</v>
      </c>
      <c r="M3579">
        <v>799.50959999999998</v>
      </c>
      <c r="N3579" s="9">
        <f t="shared" si="185"/>
        <v>0.88777012825192281</v>
      </c>
      <c r="O3579" s="9">
        <f t="shared" si="186"/>
        <v>-0.49686632348684123</v>
      </c>
    </row>
    <row r="3580" spans="1:15" ht="13.5">
      <c r="A3580">
        <f t="shared" si="187"/>
        <v>2</v>
      </c>
      <c r="B3580" s="3" t="s">
        <v>3615</v>
      </c>
      <c r="C3580" s="4">
        <v>10.262669219813199</v>
      </c>
      <c r="K3580" s="8">
        <v>36488</v>
      </c>
      <c r="L3580">
        <v>3108.52</v>
      </c>
      <c r="M3580">
        <v>802.50609999999995</v>
      </c>
      <c r="N3580" s="9">
        <f t="shared" si="185"/>
        <v>0.96638474725302537</v>
      </c>
      <c r="O3580" s="9">
        <f t="shared" si="186"/>
        <v>-0.4923514229866589</v>
      </c>
    </row>
    <row r="3581" spans="1:15" ht="13.5">
      <c r="A3581">
        <f t="shared" si="187"/>
        <v>3</v>
      </c>
      <c r="B3581" s="3" t="s">
        <v>3616</v>
      </c>
      <c r="C3581" s="4">
        <v>8.9572575426358103</v>
      </c>
      <c r="K3581" s="8">
        <v>36490</v>
      </c>
      <c r="L3581">
        <v>3116.62</v>
      </c>
      <c r="M3581">
        <v>798.76739999999995</v>
      </c>
      <c r="N3581" s="9">
        <f t="shared" si="185"/>
        <v>0.94973975276512679</v>
      </c>
      <c r="O3581" s="9">
        <f t="shared" si="186"/>
        <v>-0.50029565587307945</v>
      </c>
    </row>
    <row r="3582" spans="1:15" ht="13.5">
      <c r="A3582">
        <f t="shared" si="187"/>
        <v>4</v>
      </c>
      <c r="B3582" s="3" t="s">
        <v>3617</v>
      </c>
      <c r="C3582" s="4">
        <v>6.3465323225675396</v>
      </c>
      <c r="K3582" s="8">
        <v>36493</v>
      </c>
      <c r="L3582">
        <v>3063.23</v>
      </c>
      <c r="M3582">
        <v>797.7242</v>
      </c>
      <c r="N3582" s="9">
        <f t="shared" si="185"/>
        <v>0.88118647710872988</v>
      </c>
      <c r="O3582" s="9">
        <f t="shared" si="186"/>
        <v>-0.5101027420394878</v>
      </c>
    </row>
    <row r="3583" spans="1:15" ht="13.5">
      <c r="A3583">
        <f t="shared" si="187"/>
        <v>5</v>
      </c>
      <c r="B3583" s="3" t="s">
        <v>3618</v>
      </c>
      <c r="C3583" s="4">
        <v>6.6033306832511602</v>
      </c>
      <c r="K3583" s="8">
        <v>36494</v>
      </c>
      <c r="L3583">
        <v>2966.71</v>
      </c>
      <c r="M3583">
        <v>791.30759999999998</v>
      </c>
      <c r="N3583" s="9">
        <f t="shared" si="185"/>
        <v>0.90422732290944574</v>
      </c>
      <c r="O3583" s="9">
        <f t="shared" si="186"/>
        <v>-0.49208734498960183</v>
      </c>
    </row>
    <row r="3584" spans="1:15" ht="13.5">
      <c r="A3584">
        <f t="shared" si="187"/>
        <v>6</v>
      </c>
      <c r="B3584" s="3" t="s">
        <v>3619</v>
      </c>
      <c r="C3584" s="4">
        <v>5.8171502183919497</v>
      </c>
      <c r="K3584" s="8">
        <v>36495</v>
      </c>
      <c r="L3584">
        <v>2997.28</v>
      </c>
      <c r="M3584">
        <v>787.65989999999999</v>
      </c>
      <c r="N3584" s="9">
        <f t="shared" ref="N3584:N3647" si="188">L3584 / INDEX(L:L, MAX(ROW(L3584) - 252, 3)) - 1</f>
        <v>0.83597238641862637</v>
      </c>
      <c r="O3584" s="9">
        <f t="shared" ref="O3584:O3647" si="189">M3584 / INDEX(L:L, MAX(ROW(M3584) - 252, 3)) - 1</f>
        <v>-0.51752194446656419</v>
      </c>
    </row>
    <row r="3585" spans="1:15" ht="13.5">
      <c r="A3585">
        <f t="shared" si="187"/>
        <v>7</v>
      </c>
      <c r="B3585" s="3" t="s">
        <v>3620</v>
      </c>
      <c r="C3585" s="4">
        <v>5.8171502183919497</v>
      </c>
      <c r="K3585" s="8">
        <v>36496</v>
      </c>
      <c r="L3585">
        <v>3108.47</v>
      </c>
      <c r="M3585">
        <v>793.32169999999996</v>
      </c>
      <c r="N3585" s="9">
        <f t="shared" si="188"/>
        <v>0.91988709707304728</v>
      </c>
      <c r="O3585" s="9">
        <f t="shared" si="189"/>
        <v>-0.51002001124088214</v>
      </c>
    </row>
    <row r="3586" spans="1:15" ht="13.5">
      <c r="A3586">
        <f t="shared" si="187"/>
        <v>1</v>
      </c>
      <c r="B3586" s="3" t="s">
        <v>3621</v>
      </c>
      <c r="C3586" s="4">
        <v>6.9078355132864004</v>
      </c>
      <c r="K3586" s="8">
        <v>36497</v>
      </c>
      <c r="L3586">
        <v>3172.37</v>
      </c>
      <c r="M3586">
        <v>796.00340000000006</v>
      </c>
      <c r="N3586" s="9">
        <f t="shared" si="188"/>
        <v>1.0157645922555885</v>
      </c>
      <c r="O3586" s="9">
        <f t="shared" si="189"/>
        <v>-0.49420922873590967</v>
      </c>
    </row>
    <row r="3587" spans="1:15" ht="13.5">
      <c r="A3587">
        <f t="shared" ref="A3587:A3650" si="190">WEEKDAY(B3587,2)</f>
        <v>2</v>
      </c>
      <c r="B3587" s="3" t="s">
        <v>3622</v>
      </c>
      <c r="C3587" s="4">
        <v>6.9078355132864004</v>
      </c>
      <c r="K3587" s="8">
        <v>36500</v>
      </c>
      <c r="L3587">
        <v>3191.09</v>
      </c>
      <c r="M3587">
        <v>796.13300000000004</v>
      </c>
      <c r="N3587" s="9">
        <f t="shared" si="188"/>
        <v>0.9577119158778169</v>
      </c>
      <c r="O3587" s="9">
        <f t="shared" si="189"/>
        <v>-0.51157784308071719</v>
      </c>
    </row>
    <row r="3588" spans="1:15" ht="13.5">
      <c r="A3588">
        <f t="shared" si="190"/>
        <v>3</v>
      </c>
      <c r="B3588" s="3" t="s">
        <v>3623</v>
      </c>
      <c r="C3588" s="4">
        <v>5.4557947488290903</v>
      </c>
      <c r="K3588" s="8">
        <v>36501</v>
      </c>
      <c r="L3588">
        <v>3205.08</v>
      </c>
      <c r="M3588">
        <v>803.50109999999995</v>
      </c>
      <c r="N3588" s="9">
        <f t="shared" si="188"/>
        <v>0.91132393895842889</v>
      </c>
      <c r="O3588" s="9">
        <f t="shared" si="189"/>
        <v>-0.52083851653954649</v>
      </c>
    </row>
    <row r="3589" spans="1:15" ht="13.5">
      <c r="A3589">
        <f t="shared" si="190"/>
        <v>4</v>
      </c>
      <c r="B3589" s="3" t="s">
        <v>3624</v>
      </c>
      <c r="C3589" s="4">
        <v>5.6193579467464199</v>
      </c>
      <c r="K3589" s="8">
        <v>36502</v>
      </c>
      <c r="L3589">
        <v>3164.08</v>
      </c>
      <c r="M3589">
        <v>803.03779999999995</v>
      </c>
      <c r="N3589" s="9">
        <f t="shared" si="188"/>
        <v>0.8967485133320543</v>
      </c>
      <c r="O3589" s="9">
        <f t="shared" si="189"/>
        <v>-0.51860864665259931</v>
      </c>
    </row>
    <row r="3590" spans="1:15" ht="13.5">
      <c r="A3590">
        <f t="shared" si="190"/>
        <v>5</v>
      </c>
      <c r="B3590" s="3" t="s">
        <v>3625</v>
      </c>
      <c r="C3590" s="4">
        <v>7.33515895695691</v>
      </c>
      <c r="K3590" s="8">
        <v>36503</v>
      </c>
      <c r="L3590">
        <v>3167.52</v>
      </c>
      <c r="M3590">
        <v>800.61760000000004</v>
      </c>
      <c r="N3590" s="9">
        <f t="shared" si="188"/>
        <v>0.87940998469187948</v>
      </c>
      <c r="O3590" s="9">
        <f t="shared" si="189"/>
        <v>-0.52496315371014246</v>
      </c>
    </row>
    <row r="3591" spans="1:15" ht="13.5">
      <c r="A3591">
        <f t="shared" si="190"/>
        <v>6</v>
      </c>
      <c r="B3591" s="3" t="s">
        <v>3626</v>
      </c>
      <c r="C3591" s="4">
        <v>6.6574765893818704</v>
      </c>
      <c r="K3591" s="8">
        <v>36504</v>
      </c>
      <c r="L3591">
        <v>3203.28</v>
      </c>
      <c r="M3591">
        <v>798.60360000000003</v>
      </c>
      <c r="N3591" s="9">
        <f t="shared" si="188"/>
        <v>0.93813983881507301</v>
      </c>
      <c r="O3591" s="9">
        <f t="shared" si="189"/>
        <v>-0.51680606984680177</v>
      </c>
    </row>
    <row r="3592" spans="1:15" ht="13.5">
      <c r="A3592">
        <f t="shared" si="190"/>
        <v>7</v>
      </c>
      <c r="B3592" s="3" t="s">
        <v>3627</v>
      </c>
      <c r="C3592" s="4">
        <v>6.6574765893818704</v>
      </c>
      <c r="K3592" s="8">
        <v>36507</v>
      </c>
      <c r="L3592">
        <v>3242.37</v>
      </c>
      <c r="M3592">
        <v>802.7894</v>
      </c>
      <c r="N3592" s="9">
        <f t="shared" si="188"/>
        <v>0.93573172697476426</v>
      </c>
      <c r="O3592" s="9">
        <f t="shared" si="189"/>
        <v>-0.52072560760831277</v>
      </c>
    </row>
    <row r="3593" spans="1:15" ht="13.5">
      <c r="A3593">
        <f t="shared" si="190"/>
        <v>1</v>
      </c>
      <c r="B3593" s="3" t="s">
        <v>3628</v>
      </c>
      <c r="C3593" s="4">
        <v>6.4209023291429599</v>
      </c>
      <c r="K3593" s="8">
        <v>36508</v>
      </c>
      <c r="L3593">
        <v>3167.29</v>
      </c>
      <c r="M3593">
        <v>803.19989999999996</v>
      </c>
      <c r="N3593" s="9">
        <f t="shared" si="188"/>
        <v>0.96227595735058147</v>
      </c>
      <c r="O3593" s="9">
        <f t="shared" si="189"/>
        <v>-0.50238220917049237</v>
      </c>
    </row>
    <row r="3594" spans="1:15" ht="13.5">
      <c r="A3594">
        <f t="shared" si="190"/>
        <v>2</v>
      </c>
      <c r="B3594" s="3" t="s">
        <v>3629</v>
      </c>
      <c r="C3594" s="4">
        <v>7.1227189056059803</v>
      </c>
      <c r="K3594" s="8">
        <v>36509</v>
      </c>
      <c r="L3594">
        <v>3239.18</v>
      </c>
      <c r="M3594">
        <v>803.01279999999997</v>
      </c>
      <c r="N3594" s="9">
        <f t="shared" si="188"/>
        <v>0.94687999615333762</v>
      </c>
      <c r="O3594" s="9">
        <f t="shared" si="189"/>
        <v>-0.51735638125232897</v>
      </c>
    </row>
    <row r="3595" spans="1:15" ht="13.5">
      <c r="A3595">
        <f t="shared" si="190"/>
        <v>3</v>
      </c>
      <c r="B3595" s="3" t="s">
        <v>3630</v>
      </c>
      <c r="C3595" s="4">
        <v>8.4250993711144009</v>
      </c>
      <c r="K3595" s="8">
        <v>36510</v>
      </c>
      <c r="L3595">
        <v>3332.31</v>
      </c>
      <c r="M3595">
        <v>802.22019999999998</v>
      </c>
      <c r="N3595" s="9">
        <f t="shared" si="188"/>
        <v>1.0119243123143429</v>
      </c>
      <c r="O3595" s="9">
        <f t="shared" si="189"/>
        <v>-0.51564940710507878</v>
      </c>
    </row>
    <row r="3596" spans="1:15" ht="13.5">
      <c r="A3596">
        <f t="shared" si="190"/>
        <v>4</v>
      </c>
      <c r="B3596" s="3" t="s">
        <v>3631</v>
      </c>
      <c r="C3596" s="4">
        <v>8.2779084443582107</v>
      </c>
      <c r="K3596" s="8">
        <v>36511</v>
      </c>
      <c r="L3596">
        <v>3359.86</v>
      </c>
      <c r="M3596">
        <v>799.52260000000001</v>
      </c>
      <c r="N3596" s="9">
        <f t="shared" si="188"/>
        <v>0.98851819629149573</v>
      </c>
      <c r="O3596" s="9">
        <f t="shared" si="189"/>
        <v>-0.52680610547871431</v>
      </c>
    </row>
    <row r="3597" spans="1:15" ht="13.5">
      <c r="A3597">
        <f t="shared" si="190"/>
        <v>5</v>
      </c>
      <c r="B3597" s="3" t="s">
        <v>3632</v>
      </c>
      <c r="C3597" s="4">
        <v>8.4133932042627109</v>
      </c>
      <c r="K3597" s="8">
        <v>36514</v>
      </c>
      <c r="L3597">
        <v>3390.01</v>
      </c>
      <c r="M3597">
        <v>801.56650000000002</v>
      </c>
      <c r="N3597" s="9">
        <f t="shared" si="188"/>
        <v>0.95389625360230568</v>
      </c>
      <c r="O3597" s="9">
        <f t="shared" si="189"/>
        <v>-0.53800201729106623</v>
      </c>
    </row>
    <row r="3598" spans="1:15" ht="13.5">
      <c r="A3598">
        <f t="shared" si="190"/>
        <v>6</v>
      </c>
      <c r="B3598" s="3" t="s">
        <v>3633</v>
      </c>
      <c r="C3598" s="4">
        <v>7.7123735991211397</v>
      </c>
      <c r="K3598" s="8">
        <v>36515</v>
      </c>
      <c r="L3598">
        <v>3528.53</v>
      </c>
      <c r="M3598">
        <v>802.55909999999994</v>
      </c>
      <c r="N3598" s="9">
        <f t="shared" si="188"/>
        <v>0.97422368936384496</v>
      </c>
      <c r="O3598" s="9">
        <f t="shared" si="189"/>
        <v>-0.55096564650590274</v>
      </c>
    </row>
    <row r="3599" spans="1:15" ht="13.5">
      <c r="A3599">
        <f t="shared" si="190"/>
        <v>7</v>
      </c>
      <c r="B3599" s="3" t="s">
        <v>3634</v>
      </c>
      <c r="C3599" s="4">
        <v>7.7123735991211397</v>
      </c>
      <c r="K3599" s="8">
        <v>36516</v>
      </c>
      <c r="L3599">
        <v>3562.29</v>
      </c>
      <c r="M3599">
        <v>802.98030000000006</v>
      </c>
      <c r="N3599" s="9">
        <f t="shared" si="188"/>
        <v>1.0150750642033692</v>
      </c>
      <c r="O3599" s="9">
        <f t="shared" si="189"/>
        <v>-0.54577937799097187</v>
      </c>
    </row>
    <row r="3600" spans="1:15" ht="13.5">
      <c r="A3600">
        <f t="shared" si="190"/>
        <v>1</v>
      </c>
      <c r="B3600" s="3" t="s">
        <v>3635</v>
      </c>
      <c r="C3600" s="4">
        <v>7.7487611445787401</v>
      </c>
      <c r="K3600" s="8">
        <v>36517</v>
      </c>
      <c r="L3600">
        <v>3590.28</v>
      </c>
      <c r="M3600">
        <v>803.62459999999999</v>
      </c>
      <c r="N3600" s="9">
        <f t="shared" si="188"/>
        <v>0.97380920965826623</v>
      </c>
      <c r="O3600" s="9">
        <f t="shared" si="189"/>
        <v>-0.55819556229933598</v>
      </c>
    </row>
    <row r="3601" spans="1:15" ht="13.5">
      <c r="A3601">
        <f t="shared" si="190"/>
        <v>2</v>
      </c>
      <c r="B3601" s="3" t="s">
        <v>3636</v>
      </c>
      <c r="C3601" s="4">
        <v>7.3966589756394097</v>
      </c>
      <c r="K3601" s="8">
        <v>36521</v>
      </c>
      <c r="L3601">
        <v>3598.51</v>
      </c>
      <c r="M3601">
        <v>812.99590000000001</v>
      </c>
      <c r="N3601" s="9">
        <f t="shared" si="188"/>
        <v>0.99248632366946477</v>
      </c>
      <c r="O3601" s="9">
        <f t="shared" si="189"/>
        <v>-0.54984612743903782</v>
      </c>
    </row>
    <row r="3602" spans="1:15" ht="13.5">
      <c r="A3602">
        <f t="shared" si="190"/>
        <v>3</v>
      </c>
      <c r="B3602" s="3" t="s">
        <v>3637</v>
      </c>
      <c r="C3602" s="4">
        <v>8.9182205512676305</v>
      </c>
      <c r="K3602" s="8">
        <v>36522</v>
      </c>
      <c r="L3602">
        <v>3579.95</v>
      </c>
      <c r="M3602">
        <v>817.64580000000001</v>
      </c>
      <c r="N3602" s="9">
        <f t="shared" si="188"/>
        <v>0.96270264639608749</v>
      </c>
      <c r="O3602" s="9">
        <f t="shared" si="189"/>
        <v>-0.55172681867773399</v>
      </c>
    </row>
    <row r="3603" spans="1:15" ht="13.5">
      <c r="A3603">
        <f t="shared" si="190"/>
        <v>4</v>
      </c>
      <c r="B3603" s="3" t="s">
        <v>3638</v>
      </c>
      <c r="C3603" s="4">
        <v>9.7383662187101603</v>
      </c>
      <c r="K3603" s="8">
        <v>36523</v>
      </c>
      <c r="L3603">
        <v>3689.68</v>
      </c>
      <c r="M3603">
        <v>815.90039999999999</v>
      </c>
      <c r="N3603" s="9">
        <f t="shared" si="188"/>
        <v>1.0236163899720836</v>
      </c>
      <c r="O3603" s="9">
        <f t="shared" si="189"/>
        <v>-0.55251690606643966</v>
      </c>
    </row>
    <row r="3604" spans="1:15" ht="13.5">
      <c r="A3604">
        <f t="shared" si="190"/>
        <v>5</v>
      </c>
      <c r="B3604" s="3" t="s">
        <v>3639</v>
      </c>
      <c r="C3604" s="4">
        <v>10.070148550894601</v>
      </c>
      <c r="K3604" s="8">
        <v>36524</v>
      </c>
      <c r="L3604">
        <v>3683.67</v>
      </c>
      <c r="M3604">
        <v>812.02829999999994</v>
      </c>
      <c r="N3604" s="9">
        <f t="shared" si="188"/>
        <v>1.0340867049150457</v>
      </c>
      <c r="O3604" s="9">
        <f t="shared" si="189"/>
        <v>-0.55160587972191699</v>
      </c>
    </row>
    <row r="3605" spans="1:15" ht="13.5">
      <c r="A3605">
        <f t="shared" si="190"/>
        <v>6</v>
      </c>
      <c r="B3605" s="3" t="s">
        <v>3640</v>
      </c>
      <c r="C3605" s="4">
        <v>10.3970274787421</v>
      </c>
      <c r="K3605" s="8">
        <v>36525</v>
      </c>
      <c r="L3605">
        <v>3707.83</v>
      </c>
      <c r="M3605">
        <v>811.78440000000001</v>
      </c>
      <c r="N3605" s="9">
        <f t="shared" si="188"/>
        <v>1.0195042510661705</v>
      </c>
      <c r="O3605" s="9">
        <f t="shared" si="189"/>
        <v>-0.55785404218931267</v>
      </c>
    </row>
    <row r="3606" spans="1:15" ht="13.5">
      <c r="A3606">
        <f t="shared" si="190"/>
        <v>7</v>
      </c>
      <c r="B3606" s="3" t="s">
        <v>3641</v>
      </c>
      <c r="C3606" s="4">
        <v>10.3970274787421</v>
      </c>
      <c r="K3606" s="8">
        <v>36528</v>
      </c>
      <c r="L3606">
        <v>3790.55</v>
      </c>
      <c r="M3606">
        <v>810.54780000000005</v>
      </c>
      <c r="N3606" s="9">
        <f t="shared" si="188"/>
        <v>1.0440953628956153</v>
      </c>
      <c r="O3606" s="9">
        <f t="shared" si="189"/>
        <v>-0.56290327277433549</v>
      </c>
    </row>
    <row r="3607" spans="1:15" ht="13.5">
      <c r="A3607">
        <f t="shared" si="190"/>
        <v>1</v>
      </c>
      <c r="B3607" s="3" t="s">
        <v>3642</v>
      </c>
      <c r="C3607" s="4">
        <v>9.2171278491371105</v>
      </c>
      <c r="K3607" s="8">
        <v>36529</v>
      </c>
      <c r="L3607">
        <v>3546.2</v>
      </c>
      <c r="M3607">
        <v>806.90750000000003</v>
      </c>
      <c r="N3607" s="9">
        <f t="shared" si="188"/>
        <v>0.86347871781397778</v>
      </c>
      <c r="O3607" s="9">
        <f t="shared" si="189"/>
        <v>-0.57598134524435096</v>
      </c>
    </row>
    <row r="3608" spans="1:15" ht="13.5">
      <c r="A3608">
        <f t="shared" si="190"/>
        <v>2</v>
      </c>
      <c r="B3608" s="3" t="s">
        <v>3643</v>
      </c>
      <c r="C3608" s="4">
        <v>10.7256570619275</v>
      </c>
      <c r="K3608" s="8">
        <v>36530</v>
      </c>
      <c r="L3608">
        <v>3507.31</v>
      </c>
      <c r="M3608">
        <v>808.65350000000001</v>
      </c>
      <c r="N3608" s="9">
        <f t="shared" si="188"/>
        <v>0.78584485348404987</v>
      </c>
      <c r="O3608" s="9">
        <f t="shared" si="189"/>
        <v>-0.5882514829807276</v>
      </c>
    </row>
    <row r="3609" spans="1:15" ht="13.5">
      <c r="A3609">
        <f t="shared" si="190"/>
        <v>3</v>
      </c>
      <c r="B3609" s="3" t="s">
        <v>3644</v>
      </c>
      <c r="C3609" s="4">
        <v>7.8645766582786001</v>
      </c>
      <c r="K3609" s="8">
        <v>36531</v>
      </c>
      <c r="L3609">
        <v>3340.81</v>
      </c>
      <c r="M3609">
        <v>808.9615</v>
      </c>
      <c r="N3609" s="9">
        <f t="shared" si="188"/>
        <v>0.69899051542197488</v>
      </c>
      <c r="O3609" s="9">
        <f t="shared" si="189"/>
        <v>-0.58859740127647675</v>
      </c>
    </row>
    <row r="3610" spans="1:15" ht="13.5">
      <c r="A3610">
        <f t="shared" si="190"/>
        <v>4</v>
      </c>
      <c r="B3610" s="3" t="s">
        <v>3645</v>
      </c>
      <c r="C3610" s="4">
        <v>7.4541188788575203</v>
      </c>
      <c r="K3610" s="8">
        <v>36532</v>
      </c>
      <c r="L3610">
        <v>3529.6</v>
      </c>
      <c r="M3610">
        <v>809.50239999999997</v>
      </c>
      <c r="N3610" s="9">
        <f t="shared" si="188"/>
        <v>0.78835260379193972</v>
      </c>
      <c r="O3610" s="9">
        <f t="shared" si="189"/>
        <v>-0.58984708612425651</v>
      </c>
    </row>
    <row r="3611" spans="1:15" ht="13.5">
      <c r="A3611">
        <f t="shared" si="190"/>
        <v>5</v>
      </c>
      <c r="B3611" s="3" t="s">
        <v>3646</v>
      </c>
      <c r="C3611" s="4">
        <v>7.1488982088651696</v>
      </c>
      <c r="K3611" s="8">
        <v>36535</v>
      </c>
      <c r="L3611">
        <v>3717.41</v>
      </c>
      <c r="M3611">
        <v>814.93849999999998</v>
      </c>
      <c r="N3611" s="9">
        <f t="shared" si="188"/>
        <v>0.85853773160415559</v>
      </c>
      <c r="O3611" s="9">
        <f t="shared" si="189"/>
        <v>-0.59256741893229614</v>
      </c>
    </row>
    <row r="3612" spans="1:15" ht="13.5">
      <c r="A3612">
        <f t="shared" si="190"/>
        <v>6</v>
      </c>
      <c r="B3612" s="3" t="s">
        <v>3647</v>
      </c>
      <c r="C3612" s="4">
        <v>8.1410151148265406</v>
      </c>
      <c r="K3612" s="8">
        <v>36536</v>
      </c>
      <c r="L3612">
        <v>3544.35</v>
      </c>
      <c r="M3612">
        <v>815.12350000000004</v>
      </c>
      <c r="N3612" s="9">
        <f t="shared" si="188"/>
        <v>0.82785135218763539</v>
      </c>
      <c r="O3612" s="9">
        <f t="shared" si="189"/>
        <v>-0.57963389854982772</v>
      </c>
    </row>
    <row r="3613" spans="1:15" ht="13.5">
      <c r="A3613">
        <f t="shared" si="190"/>
        <v>7</v>
      </c>
      <c r="B3613" s="3" t="s">
        <v>3648</v>
      </c>
      <c r="C3613" s="4">
        <v>8.1410151148265406</v>
      </c>
      <c r="K3613" s="8">
        <v>36537</v>
      </c>
      <c r="L3613">
        <v>3478.14</v>
      </c>
      <c r="M3613">
        <v>817.5249</v>
      </c>
      <c r="N3613" s="9">
        <f t="shared" si="188"/>
        <v>0.78484228027772218</v>
      </c>
      <c r="O3613" s="9">
        <f t="shared" si="189"/>
        <v>-0.58047893221669722</v>
      </c>
    </row>
    <row r="3614" spans="1:15" ht="13.5">
      <c r="A3614">
        <f t="shared" si="190"/>
        <v>1</v>
      </c>
      <c r="B3614" s="3" t="s">
        <v>3649</v>
      </c>
      <c r="C3614" s="4">
        <v>8.9748953868537402</v>
      </c>
      <c r="K3614" s="8">
        <v>36538</v>
      </c>
      <c r="L3614">
        <v>3612.08</v>
      </c>
      <c r="M3614">
        <v>816.61689999999999</v>
      </c>
      <c r="N3614" s="9">
        <f t="shared" si="188"/>
        <v>0.89499087150861434</v>
      </c>
      <c r="O3614" s="9">
        <f t="shared" si="189"/>
        <v>-0.5715815898264538</v>
      </c>
    </row>
    <row r="3615" spans="1:15" ht="13.5">
      <c r="A3615">
        <f t="shared" si="190"/>
        <v>2</v>
      </c>
      <c r="B3615" s="3" t="s">
        <v>3650</v>
      </c>
      <c r="C3615" s="4">
        <v>9.5835348823486193</v>
      </c>
      <c r="K3615" s="8">
        <v>36539</v>
      </c>
      <c r="L3615">
        <v>3704.74</v>
      </c>
      <c r="M3615">
        <v>807.23030000000006</v>
      </c>
      <c r="N3615" s="9">
        <f t="shared" si="188"/>
        <v>0.86955117530101633</v>
      </c>
      <c r="O3615" s="9">
        <f t="shared" si="189"/>
        <v>-0.59264122283788012</v>
      </c>
    </row>
    <row r="3616" spans="1:15" ht="13.5">
      <c r="A3616">
        <f t="shared" si="190"/>
        <v>3</v>
      </c>
      <c r="B3616" s="3" t="s">
        <v>3651</v>
      </c>
      <c r="C3616" s="4">
        <v>10.120634700063199</v>
      </c>
      <c r="K3616" s="8">
        <v>36543</v>
      </c>
      <c r="L3616">
        <v>3757.78</v>
      </c>
      <c r="M3616">
        <v>797.87620000000004</v>
      </c>
      <c r="N3616" s="9">
        <f t="shared" si="188"/>
        <v>0.84774623717245823</v>
      </c>
      <c r="O3616" s="9">
        <f t="shared" si="189"/>
        <v>-0.60767454553500744</v>
      </c>
    </row>
    <row r="3617" spans="1:15" ht="13.5">
      <c r="A3617">
        <f t="shared" si="190"/>
        <v>4</v>
      </c>
      <c r="B3617" s="3" t="s">
        <v>3652</v>
      </c>
      <c r="C3617" s="4">
        <v>12.610555366417101</v>
      </c>
      <c r="K3617" s="8">
        <v>36544</v>
      </c>
      <c r="L3617">
        <v>3790.89</v>
      </c>
      <c r="M3617">
        <v>801.96939999999995</v>
      </c>
      <c r="N3617" s="9">
        <f t="shared" si="188"/>
        <v>0.86402682781714191</v>
      </c>
      <c r="O3617" s="9">
        <f t="shared" si="189"/>
        <v>-0.60566186919472298</v>
      </c>
    </row>
    <row r="3618" spans="1:15" ht="13.5">
      <c r="A3618">
        <f t="shared" si="190"/>
        <v>5</v>
      </c>
      <c r="B3618" s="3" t="s">
        <v>3653</v>
      </c>
      <c r="C3618" s="4">
        <v>12.6961977489274</v>
      </c>
      <c r="K3618" s="8">
        <v>36545</v>
      </c>
      <c r="L3618">
        <v>3841.74</v>
      </c>
      <c r="M3618">
        <v>803.24450000000002</v>
      </c>
      <c r="N3618" s="9">
        <f t="shared" si="188"/>
        <v>0.9583129434793245</v>
      </c>
      <c r="O3618" s="9">
        <f t="shared" si="189"/>
        <v>-0.59054904779381778</v>
      </c>
    </row>
    <row r="3619" spans="1:15" ht="13.5">
      <c r="A3619">
        <f t="shared" si="190"/>
        <v>6</v>
      </c>
      <c r="B3619" s="3" t="s">
        <v>3654</v>
      </c>
      <c r="C3619" s="4">
        <v>13.838831698185899</v>
      </c>
      <c r="K3619" s="8">
        <v>36546</v>
      </c>
      <c r="L3619">
        <v>3849.96</v>
      </c>
      <c r="M3619">
        <v>803.53290000000004</v>
      </c>
      <c r="N3619" s="9">
        <f t="shared" si="188"/>
        <v>0.96005518758177577</v>
      </c>
      <c r="O3619" s="9">
        <f t="shared" si="189"/>
        <v>-0.59091293700775371</v>
      </c>
    </row>
    <row r="3620" spans="1:15" ht="13.5">
      <c r="A3620">
        <f t="shared" si="190"/>
        <v>7</v>
      </c>
      <c r="B3620" s="3" t="s">
        <v>3655</v>
      </c>
      <c r="C3620" s="4">
        <v>13.838831698185899</v>
      </c>
      <c r="K3620" s="8">
        <v>36549</v>
      </c>
      <c r="L3620">
        <v>3660.96</v>
      </c>
      <c r="M3620">
        <v>809.48590000000002</v>
      </c>
      <c r="N3620" s="9">
        <f t="shared" si="188"/>
        <v>0.83308297782851648</v>
      </c>
      <c r="O3620" s="9">
        <f t="shared" si="189"/>
        <v>-0.59468149772677203</v>
      </c>
    </row>
    <row r="3621" spans="1:15" ht="13.5">
      <c r="A3621">
        <f t="shared" si="190"/>
        <v>1</v>
      </c>
      <c r="B3621" s="3" t="s">
        <v>3656</v>
      </c>
      <c r="C3621" s="4">
        <v>15.1160873614416</v>
      </c>
      <c r="K3621" s="8">
        <v>36550</v>
      </c>
      <c r="L3621">
        <v>3759.11</v>
      </c>
      <c r="M3621">
        <v>807.60059999999999</v>
      </c>
      <c r="N3621" s="9">
        <f t="shared" si="188"/>
        <v>0.82286393172340233</v>
      </c>
      <c r="O3621" s="9">
        <f t="shared" si="189"/>
        <v>-0.60837910968868192</v>
      </c>
    </row>
    <row r="3622" spans="1:15" ht="13.5">
      <c r="A3622">
        <f t="shared" si="190"/>
        <v>2</v>
      </c>
      <c r="B3622" s="3" t="s">
        <v>3657</v>
      </c>
      <c r="C3622" s="4">
        <v>15.615391418805199</v>
      </c>
      <c r="K3622" s="8">
        <v>36551</v>
      </c>
      <c r="L3622">
        <v>3621.21</v>
      </c>
      <c r="M3622">
        <v>812.42280000000005</v>
      </c>
      <c r="N3622" s="9">
        <f t="shared" si="188"/>
        <v>0.78353099942867277</v>
      </c>
      <c r="O3622" s="9">
        <f t="shared" si="189"/>
        <v>-0.5998626844500482</v>
      </c>
    </row>
    <row r="3623" spans="1:15" ht="13.5">
      <c r="A3623">
        <f t="shared" si="190"/>
        <v>3</v>
      </c>
      <c r="B3623" s="3" t="s">
        <v>3658</v>
      </c>
      <c r="C3623" s="4">
        <v>16.315125592158601</v>
      </c>
      <c r="K3623" s="8">
        <v>36552</v>
      </c>
      <c r="L3623">
        <v>3593.15</v>
      </c>
      <c r="M3623">
        <v>809.78769999999997</v>
      </c>
      <c r="N3623" s="9">
        <f t="shared" si="188"/>
        <v>0.70729215666709422</v>
      </c>
      <c r="O3623" s="9">
        <f t="shared" si="189"/>
        <v>-0.61522781159275675</v>
      </c>
    </row>
    <row r="3624" spans="1:15" ht="13.5">
      <c r="A3624">
        <f t="shared" si="190"/>
        <v>4</v>
      </c>
      <c r="B3624" s="3" t="s">
        <v>3659</v>
      </c>
      <c r="C3624" s="4">
        <v>13.488448053505101</v>
      </c>
      <c r="K3624" s="8">
        <v>36553</v>
      </c>
      <c r="L3624">
        <v>3446.13</v>
      </c>
      <c r="M3624">
        <v>815.15089999999998</v>
      </c>
      <c r="N3624" s="9">
        <f t="shared" si="188"/>
        <v>0.62003864252840613</v>
      </c>
      <c r="O3624" s="9">
        <f t="shared" si="189"/>
        <v>-0.61679450354693288</v>
      </c>
    </row>
    <row r="3625" spans="1:15" ht="13.5">
      <c r="A3625">
        <f t="shared" si="190"/>
        <v>5</v>
      </c>
      <c r="B3625" s="3" t="s">
        <v>3660</v>
      </c>
      <c r="C3625" s="4">
        <v>14.724045362349299</v>
      </c>
      <c r="K3625" s="8">
        <v>36556</v>
      </c>
      <c r="L3625">
        <v>3570.05</v>
      </c>
      <c r="M3625">
        <v>811.83540000000005</v>
      </c>
      <c r="N3625" s="9">
        <f t="shared" si="188"/>
        <v>0.67534832209410944</v>
      </c>
      <c r="O3625" s="9">
        <f t="shared" si="189"/>
        <v>-0.61902296180540883</v>
      </c>
    </row>
    <row r="3626" spans="1:15" ht="13.5">
      <c r="A3626">
        <f t="shared" si="190"/>
        <v>6</v>
      </c>
      <c r="B3626" s="3" t="s">
        <v>3661</v>
      </c>
      <c r="C3626" s="4">
        <v>12.1690141417878</v>
      </c>
      <c r="K3626" s="8">
        <v>36557</v>
      </c>
      <c r="L3626">
        <v>3701.78</v>
      </c>
      <c r="M3626">
        <v>809.78449999999998</v>
      </c>
      <c r="N3626" s="9">
        <f t="shared" si="188"/>
        <v>0.78082349941549722</v>
      </c>
      <c r="O3626" s="9">
        <f t="shared" si="189"/>
        <v>-0.61043517792455826</v>
      </c>
    </row>
    <row r="3627" spans="1:15" ht="13.5">
      <c r="A3627">
        <f t="shared" si="190"/>
        <v>7</v>
      </c>
      <c r="B3627" s="3" t="s">
        <v>3662</v>
      </c>
      <c r="C3627" s="4">
        <v>12.1690141417878</v>
      </c>
      <c r="K3627" s="8">
        <v>36558</v>
      </c>
      <c r="L3627">
        <v>3724.46</v>
      </c>
      <c r="M3627">
        <v>808.1037</v>
      </c>
      <c r="N3627" s="9">
        <f t="shared" si="188"/>
        <v>0.75687047746634328</v>
      </c>
      <c r="O3627" s="9">
        <f t="shared" si="189"/>
        <v>-0.61880822098738641</v>
      </c>
    </row>
    <row r="3628" spans="1:15" ht="13.5">
      <c r="A3628">
        <f t="shared" si="190"/>
        <v>1</v>
      </c>
      <c r="B3628" s="3" t="s">
        <v>3663</v>
      </c>
      <c r="C3628" s="4">
        <v>13.6756905420119</v>
      </c>
      <c r="K3628" s="8">
        <v>36559</v>
      </c>
      <c r="L3628">
        <v>3851.16</v>
      </c>
      <c r="M3628">
        <v>802.072</v>
      </c>
      <c r="N3628" s="9">
        <f t="shared" si="188"/>
        <v>0.89931250801416396</v>
      </c>
      <c r="O3628" s="9">
        <f t="shared" si="189"/>
        <v>-0.60443466853417238</v>
      </c>
    </row>
    <row r="3629" spans="1:15" ht="13.5">
      <c r="A3629">
        <f t="shared" si="190"/>
        <v>2</v>
      </c>
      <c r="B3629" s="3" t="s">
        <v>3664</v>
      </c>
      <c r="C3629" s="4">
        <v>12.8666070737999</v>
      </c>
      <c r="K3629" s="8">
        <v>36560</v>
      </c>
      <c r="L3629">
        <v>3874.37</v>
      </c>
      <c r="M3629">
        <v>805.49310000000003</v>
      </c>
      <c r="N3629" s="9">
        <f t="shared" si="188"/>
        <v>0.94833924216137389</v>
      </c>
      <c r="O3629" s="9">
        <f t="shared" si="189"/>
        <v>-0.5949344497246738</v>
      </c>
    </row>
    <row r="3630" spans="1:15" ht="13.5">
      <c r="A3630">
        <f t="shared" si="190"/>
        <v>3</v>
      </c>
      <c r="B3630" s="3" t="s">
        <v>3665</v>
      </c>
      <c r="C3630" s="4">
        <v>11.410439972755</v>
      </c>
      <c r="K3630" s="8">
        <v>36563</v>
      </c>
      <c r="L3630">
        <v>3933.34</v>
      </c>
      <c r="M3630">
        <v>808.10559999999998</v>
      </c>
      <c r="N3630" s="9">
        <f t="shared" si="188"/>
        <v>0.93359584310371102</v>
      </c>
      <c r="O3630" s="9">
        <f t="shared" si="189"/>
        <v>-0.60274229307691929</v>
      </c>
    </row>
    <row r="3631" spans="1:15" ht="13.5">
      <c r="A3631">
        <f t="shared" si="190"/>
        <v>4</v>
      </c>
      <c r="B3631" s="3" t="s">
        <v>3666</v>
      </c>
      <c r="C3631" s="4">
        <v>13.5781275118767</v>
      </c>
      <c r="K3631" s="8">
        <v>36564</v>
      </c>
      <c r="L3631">
        <v>4062.77</v>
      </c>
      <c r="M3631">
        <v>808.10559999999998</v>
      </c>
      <c r="N3631" s="9">
        <f t="shared" si="188"/>
        <v>1.0992647248789611</v>
      </c>
      <c r="O3631" s="9">
        <f t="shared" si="189"/>
        <v>-0.58244557775676498</v>
      </c>
    </row>
    <row r="3632" spans="1:15" ht="13.5">
      <c r="A3632">
        <f t="shared" si="190"/>
        <v>5</v>
      </c>
      <c r="B3632" s="3" t="s">
        <v>3667</v>
      </c>
      <c r="C3632" s="4">
        <v>14.0377111841096</v>
      </c>
      <c r="K3632" s="8">
        <v>36565</v>
      </c>
      <c r="L3632">
        <v>3968.46</v>
      </c>
      <c r="M3632">
        <v>809.34960000000001</v>
      </c>
      <c r="N3632" s="9">
        <f t="shared" si="188"/>
        <v>1.0411998888991758</v>
      </c>
      <c r="O3632" s="9">
        <f t="shared" si="189"/>
        <v>-0.58370644693392593</v>
      </c>
    </row>
    <row r="3633" spans="1:15" ht="13.5">
      <c r="A3633">
        <f t="shared" si="190"/>
        <v>6</v>
      </c>
      <c r="B3633" s="3" t="s">
        <v>3668</v>
      </c>
      <c r="C3633" s="4">
        <v>12.926713207980599</v>
      </c>
      <c r="K3633" s="8">
        <v>36566</v>
      </c>
      <c r="L3633">
        <v>4090</v>
      </c>
      <c r="M3633">
        <v>807.46690000000001</v>
      </c>
      <c r="N3633" s="9">
        <f t="shared" si="188"/>
        <v>1.0003130074143631</v>
      </c>
      <c r="O3633" s="9">
        <f t="shared" si="189"/>
        <v>-0.60508886476123402</v>
      </c>
    </row>
    <row r="3634" spans="1:15" ht="13.5">
      <c r="A3634">
        <f t="shared" si="190"/>
        <v>7</v>
      </c>
      <c r="B3634" s="3" t="s">
        <v>3669</v>
      </c>
      <c r="C3634" s="4">
        <v>12.926713207980599</v>
      </c>
      <c r="K3634" s="8">
        <v>36567</v>
      </c>
      <c r="L3634">
        <v>3968.89</v>
      </c>
      <c r="M3634">
        <v>807.35170000000005</v>
      </c>
      <c r="N3634" s="9">
        <f t="shared" si="188"/>
        <v>1.0263912999080977</v>
      </c>
      <c r="O3634" s="9">
        <f t="shared" si="189"/>
        <v>-0.58779143265597877</v>
      </c>
    </row>
    <row r="3635" spans="1:15" ht="13.5">
      <c r="A3635">
        <f t="shared" si="190"/>
        <v>1</v>
      </c>
      <c r="B3635" s="3" t="s">
        <v>3670</v>
      </c>
      <c r="C3635" s="4">
        <v>13.514845299146399</v>
      </c>
      <c r="K3635" s="8">
        <v>36570</v>
      </c>
      <c r="L3635">
        <v>3986.13</v>
      </c>
      <c r="M3635">
        <v>807.59280000000001</v>
      </c>
      <c r="N3635" s="9">
        <f t="shared" si="188"/>
        <v>1.0394732129609259</v>
      </c>
      <c r="O3635" s="9">
        <f t="shared" si="189"/>
        <v>-0.58680126273350086</v>
      </c>
    </row>
    <row r="3636" spans="1:15" ht="13.5">
      <c r="A3636">
        <f t="shared" si="190"/>
        <v>2</v>
      </c>
      <c r="B3636" s="3" t="s">
        <v>3671</v>
      </c>
      <c r="C3636" s="4">
        <v>11.4430464650513</v>
      </c>
      <c r="K3636" s="8">
        <v>36571</v>
      </c>
      <c r="L3636">
        <v>3997.03</v>
      </c>
      <c r="M3636">
        <v>809.88459999999998</v>
      </c>
      <c r="N3636" s="9">
        <f t="shared" si="188"/>
        <v>1.1132988257189234</v>
      </c>
      <c r="O3636" s="9">
        <f t="shared" si="189"/>
        <v>-0.57180001797638746</v>
      </c>
    </row>
    <row r="3637" spans="1:15" ht="13.5">
      <c r="A3637">
        <f t="shared" si="190"/>
        <v>3</v>
      </c>
      <c r="B3637" s="3" t="s">
        <v>3672</v>
      </c>
      <c r="C3637" s="4">
        <v>11.7641454666751</v>
      </c>
      <c r="K3637" s="8">
        <v>36572</v>
      </c>
      <c r="L3637">
        <v>3997.97</v>
      </c>
      <c r="M3637">
        <v>812.99749999999995</v>
      </c>
      <c r="N3637" s="9">
        <f t="shared" si="188"/>
        <v>1.0974717877959592</v>
      </c>
      <c r="O3637" s="9">
        <f t="shared" si="189"/>
        <v>-0.57347370795712682</v>
      </c>
    </row>
    <row r="3638" spans="1:15" ht="13.5">
      <c r="A3638">
        <f t="shared" si="190"/>
        <v>4</v>
      </c>
      <c r="B3638" s="3" t="s">
        <v>3673</v>
      </c>
      <c r="C3638" s="4">
        <v>10.4494710683185</v>
      </c>
      <c r="K3638" s="8">
        <v>36573</v>
      </c>
      <c r="L3638">
        <v>4125.38</v>
      </c>
      <c r="M3638">
        <v>815.82719999999995</v>
      </c>
      <c r="N3638" s="9">
        <f t="shared" si="188"/>
        <v>1.1357430924782177</v>
      </c>
      <c r="O3638" s="9">
        <f t="shared" si="189"/>
        <v>-0.57763956119052184</v>
      </c>
    </row>
    <row r="3639" spans="1:15" ht="13.5">
      <c r="A3639">
        <f t="shared" si="190"/>
        <v>5</v>
      </c>
      <c r="B3639" s="3" t="s">
        <v>3674</v>
      </c>
      <c r="C3639" s="4">
        <v>11.915219852218</v>
      </c>
      <c r="K3639" s="8">
        <v>36574</v>
      </c>
      <c r="L3639">
        <v>3965.75</v>
      </c>
      <c r="M3639">
        <v>816.45429999999999</v>
      </c>
      <c r="N3639" s="9">
        <f t="shared" si="188"/>
        <v>0.9868287892906884</v>
      </c>
      <c r="O3639" s="9">
        <f t="shared" si="189"/>
        <v>-0.59095885812767412</v>
      </c>
    </row>
    <row r="3640" spans="1:15" ht="13.5">
      <c r="A3640">
        <f t="shared" si="190"/>
        <v>6</v>
      </c>
      <c r="B3640" s="3" t="s">
        <v>3675</v>
      </c>
      <c r="C3640" s="4">
        <v>13.0464884048589</v>
      </c>
      <c r="K3640" s="8">
        <v>36578</v>
      </c>
      <c r="L3640">
        <v>3969.13</v>
      </c>
      <c r="M3640">
        <v>815.63589999999999</v>
      </c>
      <c r="N3640" s="9">
        <f t="shared" si="188"/>
        <v>0.95694275304082876</v>
      </c>
      <c r="O3640" s="9">
        <f t="shared" si="189"/>
        <v>-0.59785828037254163</v>
      </c>
    </row>
    <row r="3641" spans="1:15" ht="13.5">
      <c r="A3641">
        <f t="shared" si="190"/>
        <v>7</v>
      </c>
      <c r="B3641" s="3" t="s">
        <v>3676</v>
      </c>
      <c r="C3641" s="4">
        <v>13.0464884048589</v>
      </c>
      <c r="K3641" s="8">
        <v>36579</v>
      </c>
      <c r="L3641">
        <v>4170.09</v>
      </c>
      <c r="M3641">
        <v>812.21879999999999</v>
      </c>
      <c r="N3641" s="9">
        <f t="shared" si="188"/>
        <v>1.0964286073378444</v>
      </c>
      <c r="O3641" s="9">
        <f t="shared" si="189"/>
        <v>-0.59167338648863332</v>
      </c>
    </row>
    <row r="3642" spans="1:15" ht="13.5">
      <c r="A3642">
        <f t="shared" si="190"/>
        <v>1</v>
      </c>
      <c r="B3642" s="3" t="s">
        <v>3677</v>
      </c>
      <c r="C3642" s="4">
        <v>13.6212975378512</v>
      </c>
      <c r="K3642" s="8">
        <v>36580</v>
      </c>
      <c r="L3642">
        <v>4253.05</v>
      </c>
      <c r="M3642">
        <v>811.80989999999997</v>
      </c>
      <c r="N3642" s="9">
        <f t="shared" si="188"/>
        <v>1.1541083575180182</v>
      </c>
      <c r="O3642" s="9">
        <f t="shared" si="189"/>
        <v>-0.58883001838542537</v>
      </c>
    </row>
    <row r="3643" spans="1:15" ht="13.5">
      <c r="A3643">
        <f t="shared" si="190"/>
        <v>2</v>
      </c>
      <c r="B3643" s="3" t="s">
        <v>3678</v>
      </c>
      <c r="C3643" s="4">
        <v>15.3724141849116</v>
      </c>
      <c r="K3643" s="8">
        <v>36581</v>
      </c>
      <c r="L3643">
        <v>4178.58</v>
      </c>
      <c r="M3643">
        <v>814.94970000000001</v>
      </c>
      <c r="N3643" s="9">
        <f t="shared" si="188"/>
        <v>1.1703752181500873</v>
      </c>
      <c r="O3643" s="9">
        <f t="shared" si="189"/>
        <v>-0.57671107579157321</v>
      </c>
    </row>
    <row r="3644" spans="1:15" ht="13.5">
      <c r="A3644">
        <f t="shared" si="190"/>
        <v>3</v>
      </c>
      <c r="B3644" s="3" t="s">
        <v>3679</v>
      </c>
      <c r="C3644" s="4">
        <v>15.161289086499</v>
      </c>
      <c r="K3644" s="8">
        <v>36584</v>
      </c>
      <c r="L3644">
        <v>4162.13</v>
      </c>
      <c r="M3644">
        <v>810.38440000000003</v>
      </c>
      <c r="N3644" s="9">
        <f t="shared" si="188"/>
        <v>1.147974402642308</v>
      </c>
      <c r="O3644" s="9">
        <f t="shared" si="189"/>
        <v>-0.58178025494142538</v>
      </c>
    </row>
    <row r="3645" spans="1:15" ht="13.5">
      <c r="A3645">
        <f t="shared" si="190"/>
        <v>4</v>
      </c>
      <c r="B3645" s="3" t="s">
        <v>3680</v>
      </c>
      <c r="C3645" s="4">
        <v>15.361971341047999</v>
      </c>
      <c r="K3645" s="8">
        <v>36585</v>
      </c>
      <c r="L3645">
        <v>4266.9399999999996</v>
      </c>
      <c r="M3645">
        <v>808.27279999999996</v>
      </c>
      <c r="N3645" s="9">
        <f t="shared" si="188"/>
        <v>1.2592420022661566</v>
      </c>
      <c r="O3645" s="9">
        <f t="shared" si="189"/>
        <v>-0.57203901178613414</v>
      </c>
    </row>
    <row r="3646" spans="1:15" ht="13.5">
      <c r="A3646">
        <f t="shared" si="190"/>
        <v>5</v>
      </c>
      <c r="B3646" s="3" t="s">
        <v>3681</v>
      </c>
      <c r="C3646" s="4">
        <v>16.6455927256814</v>
      </c>
      <c r="K3646" s="8">
        <v>36586</v>
      </c>
      <c r="L3646">
        <v>4309.01</v>
      </c>
      <c r="M3646">
        <v>810.9316</v>
      </c>
      <c r="N3646" s="9">
        <f t="shared" si="188"/>
        <v>1.2681268126812681</v>
      </c>
      <c r="O3646" s="9">
        <f t="shared" si="189"/>
        <v>-0.57315120985782786</v>
      </c>
    </row>
    <row r="3647" spans="1:15" ht="13.5">
      <c r="A3647">
        <f t="shared" si="190"/>
        <v>6</v>
      </c>
      <c r="B3647" s="3" t="s">
        <v>3682</v>
      </c>
      <c r="C3647" s="4">
        <v>13.364826206151401</v>
      </c>
      <c r="K3647" s="8">
        <v>36587</v>
      </c>
      <c r="L3647">
        <v>4234.26</v>
      </c>
      <c r="M3647">
        <v>816.26620000000003</v>
      </c>
      <c r="N3647" s="9">
        <f t="shared" si="188"/>
        <v>1.1904781612287447</v>
      </c>
      <c r="O3647" s="9">
        <f t="shared" si="189"/>
        <v>-0.57772709166438174</v>
      </c>
    </row>
    <row r="3648" spans="1:15" ht="13.5">
      <c r="A3648">
        <f t="shared" si="190"/>
        <v>7</v>
      </c>
      <c r="B3648" s="3" t="s">
        <v>3683</v>
      </c>
      <c r="C3648" s="4">
        <v>13.364826206151401</v>
      </c>
      <c r="K3648" s="8">
        <v>36588</v>
      </c>
      <c r="L3648">
        <v>4442.87</v>
      </c>
      <c r="M3648">
        <v>815.34439999999995</v>
      </c>
      <c r="N3648" s="9">
        <f t="shared" ref="N3648:N3711" si="191">L3648 / INDEX(L:L, MAX(ROW(L3648) - 252, 3)) - 1</f>
        <v>1.255412793737658</v>
      </c>
      <c r="O3648" s="9">
        <f t="shared" ref="O3648:O3711" si="192">M3648 / INDEX(L:L, MAX(ROW(M3648) - 252, 3)) - 1</f>
        <v>-0.58609228020123161</v>
      </c>
    </row>
    <row r="3649" spans="1:15" ht="13.5">
      <c r="A3649">
        <f t="shared" si="190"/>
        <v>1</v>
      </c>
      <c r="B3649" s="3" t="s">
        <v>3684</v>
      </c>
      <c r="C3649" s="4">
        <v>13.364826206151401</v>
      </c>
      <c r="K3649" s="8">
        <v>36591</v>
      </c>
      <c r="L3649">
        <v>4457.18</v>
      </c>
      <c r="M3649">
        <v>814.39440000000002</v>
      </c>
      <c r="N3649" s="9">
        <f t="shared" si="191"/>
        <v>1.191283400113075</v>
      </c>
      <c r="O3649" s="9">
        <f t="shared" si="192"/>
        <v>-0.59961928172857104</v>
      </c>
    </row>
    <row r="3650" spans="1:15" ht="13.5">
      <c r="A3650">
        <f t="shared" si="190"/>
        <v>2</v>
      </c>
      <c r="B3650" s="3" t="s">
        <v>3685</v>
      </c>
      <c r="C3650" s="4">
        <v>12.344384577122</v>
      </c>
      <c r="K3650" s="8">
        <v>36592</v>
      </c>
      <c r="L3650">
        <v>4390.83</v>
      </c>
      <c r="M3650">
        <v>817.93870000000004</v>
      </c>
      <c r="N3650" s="9">
        <f t="shared" si="191"/>
        <v>1.1644951862642157</v>
      </c>
      <c r="O3650" s="9">
        <f t="shared" si="192"/>
        <v>-0.5967904977397871</v>
      </c>
    </row>
    <row r="3651" spans="1:15" ht="13.5">
      <c r="A3651">
        <f t="shared" ref="A3651:A3714" si="193">WEEKDAY(B3651,2)</f>
        <v>3</v>
      </c>
      <c r="B3651" s="3" t="s">
        <v>3686</v>
      </c>
      <c r="C3651" s="4">
        <v>11.798457397150299</v>
      </c>
      <c r="K3651" s="8">
        <v>36593</v>
      </c>
      <c r="L3651">
        <v>4445.68</v>
      </c>
      <c r="M3651">
        <v>818.04420000000005</v>
      </c>
      <c r="N3651" s="9">
        <f t="shared" si="191"/>
        <v>1.1808477760717389</v>
      </c>
      <c r="O3651" s="9">
        <f t="shared" si="192"/>
        <v>-0.59870483833780552</v>
      </c>
    </row>
    <row r="3652" spans="1:15" ht="13.5">
      <c r="A3652">
        <f t="shared" si="193"/>
        <v>4</v>
      </c>
      <c r="B3652" s="3" t="s">
        <v>3687</v>
      </c>
      <c r="C3652" s="4">
        <v>13.0863909540577</v>
      </c>
      <c r="K3652" s="8">
        <v>36594</v>
      </c>
      <c r="L3652">
        <v>4586.26</v>
      </c>
      <c r="M3652">
        <v>818.04420000000005</v>
      </c>
      <c r="N3652" s="9">
        <f t="shared" si="191"/>
        <v>1.2440306102477785</v>
      </c>
      <c r="O3652" s="9">
        <f t="shared" si="192"/>
        <v>-0.59973568325047943</v>
      </c>
    </row>
    <row r="3653" spans="1:15" ht="13.5">
      <c r="A3653">
        <f t="shared" si="193"/>
        <v>5</v>
      </c>
      <c r="B3653" s="3" t="s">
        <v>3688</v>
      </c>
      <c r="C3653" s="4">
        <v>12.1908286773388</v>
      </c>
      <c r="K3653" s="8">
        <v>36595</v>
      </c>
      <c r="L3653">
        <v>4587.16</v>
      </c>
      <c r="M3653">
        <v>824.14239999999995</v>
      </c>
      <c r="N3653" s="9">
        <f t="shared" si="191"/>
        <v>1.2833505893596686</v>
      </c>
      <c r="O3653" s="9">
        <f t="shared" si="192"/>
        <v>-0.58976664542848045</v>
      </c>
    </row>
    <row r="3654" spans="1:15" ht="13.5">
      <c r="A3654">
        <f t="shared" si="193"/>
        <v>6</v>
      </c>
      <c r="B3654" s="3" t="s">
        <v>3689</v>
      </c>
      <c r="C3654" s="4">
        <v>11.8588210996095</v>
      </c>
      <c r="K3654" s="8">
        <v>36598</v>
      </c>
      <c r="L3654">
        <v>4426.8</v>
      </c>
      <c r="M3654">
        <v>824.86270000000002</v>
      </c>
      <c r="N3654" s="9">
        <f t="shared" si="191"/>
        <v>1.1485774192608984</v>
      </c>
      <c r="O3654" s="9">
        <f t="shared" si="192"/>
        <v>-0.59964729122377869</v>
      </c>
    </row>
    <row r="3655" spans="1:15" ht="13.5">
      <c r="A3655">
        <f t="shared" si="193"/>
        <v>7</v>
      </c>
      <c r="B3655" s="3" t="s">
        <v>3690</v>
      </c>
      <c r="C3655" s="4">
        <v>11.8588210996095</v>
      </c>
      <c r="K3655" s="8">
        <v>36599</v>
      </c>
      <c r="L3655">
        <v>4226.99</v>
      </c>
      <c r="M3655">
        <v>824.24649999999997</v>
      </c>
      <c r="N3655" s="9">
        <f t="shared" si="191"/>
        <v>1.0387641018468052</v>
      </c>
      <c r="O3655" s="9">
        <f t="shared" si="192"/>
        <v>-0.6024489825448196</v>
      </c>
    </row>
    <row r="3656" spans="1:15" ht="13.5">
      <c r="A3656">
        <f t="shared" si="193"/>
        <v>1</v>
      </c>
      <c r="B3656" s="3" t="s">
        <v>3691</v>
      </c>
      <c r="C3656" s="4">
        <v>11.468029386578801</v>
      </c>
      <c r="K3656" s="8">
        <v>36600</v>
      </c>
      <c r="L3656">
        <v>4130.01</v>
      </c>
      <c r="M3656">
        <v>820.88789999999995</v>
      </c>
      <c r="N3656" s="9">
        <f t="shared" si="191"/>
        <v>1.0004892225720514</v>
      </c>
      <c r="O3656" s="9">
        <f t="shared" si="192"/>
        <v>-0.6023793170259143</v>
      </c>
    </row>
    <row r="3657" spans="1:15" ht="13.5">
      <c r="A3657">
        <f t="shared" si="193"/>
        <v>2</v>
      </c>
      <c r="B3657" s="3" t="s">
        <v>3692</v>
      </c>
      <c r="C3657" s="4">
        <v>11.519492351493</v>
      </c>
      <c r="K3657" s="8">
        <v>36601</v>
      </c>
      <c r="L3657">
        <v>4353.33</v>
      </c>
      <c r="M3657">
        <v>817.09360000000004</v>
      </c>
      <c r="N3657" s="9">
        <f t="shared" si="191"/>
        <v>1.0702834832149972</v>
      </c>
      <c r="O3657" s="9">
        <f t="shared" si="192"/>
        <v>-0.61142036456673821</v>
      </c>
    </row>
    <row r="3658" spans="1:15" ht="13.5">
      <c r="A3658">
        <f t="shared" si="193"/>
        <v>3</v>
      </c>
      <c r="B3658" s="3" t="s">
        <v>3693</v>
      </c>
      <c r="C3658" s="4">
        <v>12.418944453539099</v>
      </c>
      <c r="K3658" s="8">
        <v>36602</v>
      </c>
      <c r="L3658">
        <v>4440.45</v>
      </c>
      <c r="M3658">
        <v>815.5059</v>
      </c>
      <c r="N3658" s="9">
        <f t="shared" si="191"/>
        <v>1.1621812444916224</v>
      </c>
      <c r="O3658" s="9">
        <f t="shared" si="192"/>
        <v>-0.6029070112821312</v>
      </c>
    </row>
    <row r="3659" spans="1:15" ht="13.5">
      <c r="A3659">
        <f t="shared" si="193"/>
        <v>4</v>
      </c>
      <c r="B3659" s="3" t="s">
        <v>3694</v>
      </c>
      <c r="C3659" s="4">
        <v>13.669541542397701</v>
      </c>
      <c r="K3659" s="8">
        <v>36605</v>
      </c>
      <c r="L3659">
        <v>4261.1499999999996</v>
      </c>
      <c r="M3659">
        <v>818.35040000000004</v>
      </c>
      <c r="N3659" s="9">
        <f t="shared" si="191"/>
        <v>1.1020501790700195</v>
      </c>
      <c r="O3659" s="9">
        <f t="shared" si="192"/>
        <v>-0.59630296871454358</v>
      </c>
    </row>
    <row r="3660" spans="1:15" ht="13.5">
      <c r="A3660">
        <f t="shared" si="193"/>
        <v>5</v>
      </c>
      <c r="B3660" s="3" t="s">
        <v>3695</v>
      </c>
      <c r="C3660" s="4">
        <v>12.4637935305228</v>
      </c>
      <c r="K3660" s="8">
        <v>36606</v>
      </c>
      <c r="L3660">
        <v>4449.33</v>
      </c>
      <c r="M3660">
        <v>819.53719999999998</v>
      </c>
      <c r="N3660" s="9">
        <f t="shared" si="191"/>
        <v>1.2685501017177296</v>
      </c>
      <c r="O3660" s="9">
        <f t="shared" si="192"/>
        <v>-0.58214805410669401</v>
      </c>
    </row>
    <row r="3661" spans="1:15" ht="13.5">
      <c r="A3661">
        <f t="shared" si="193"/>
        <v>6</v>
      </c>
      <c r="B3661" s="3" t="s">
        <v>3696</v>
      </c>
      <c r="C3661" s="4">
        <v>11.035691057587499</v>
      </c>
      <c r="K3661" s="8">
        <v>36607</v>
      </c>
      <c r="L3661">
        <v>4596.8100000000004</v>
      </c>
      <c r="M3661">
        <v>818.7835</v>
      </c>
      <c r="N3661" s="9">
        <f t="shared" si="191"/>
        <v>1.2829380944103699</v>
      </c>
      <c r="O3661" s="9">
        <f t="shared" si="192"/>
        <v>-0.59336321422363492</v>
      </c>
    </row>
    <row r="3662" spans="1:15" ht="13.5">
      <c r="A3662">
        <f t="shared" si="193"/>
        <v>7</v>
      </c>
      <c r="B3662" s="3" t="s">
        <v>3697</v>
      </c>
      <c r="C3662" s="4">
        <v>11.035691057587499</v>
      </c>
      <c r="K3662" s="8">
        <v>36608</v>
      </c>
      <c r="L3662">
        <v>4660.62</v>
      </c>
      <c r="M3662">
        <v>823.65920000000006</v>
      </c>
      <c r="N3662" s="9">
        <f t="shared" si="191"/>
        <v>1.2370797033623733</v>
      </c>
      <c r="O3662" s="9">
        <f t="shared" si="192"/>
        <v>-0.60464674682602537</v>
      </c>
    </row>
    <row r="3663" spans="1:15" ht="13.5">
      <c r="A3663">
        <f t="shared" si="193"/>
        <v>1</v>
      </c>
      <c r="B3663" s="3" t="s">
        <v>3698</v>
      </c>
      <c r="C3663" s="4">
        <v>9.4242593797012209</v>
      </c>
      <c r="K3663" s="8">
        <v>36609</v>
      </c>
      <c r="L3663">
        <v>4691.6099999999997</v>
      </c>
      <c r="M3663">
        <v>833.15830000000005</v>
      </c>
      <c r="N3663" s="9">
        <f t="shared" si="191"/>
        <v>1.2694383979103177</v>
      </c>
      <c r="O3663" s="9">
        <f t="shared" si="192"/>
        <v>-0.59698239249262319</v>
      </c>
    </row>
    <row r="3664" spans="1:15" ht="13.5">
      <c r="A3664">
        <f t="shared" si="193"/>
        <v>2</v>
      </c>
      <c r="B3664" s="3" t="s">
        <v>3699</v>
      </c>
      <c r="C3664" s="4">
        <v>10.579256159576</v>
      </c>
      <c r="K3664" s="8">
        <v>36612</v>
      </c>
      <c r="L3664">
        <v>4704.7299999999996</v>
      </c>
      <c r="M3664">
        <v>831.15989999999999</v>
      </c>
      <c r="N3664" s="9">
        <f t="shared" si="191"/>
        <v>1.1936950379081064</v>
      </c>
      <c r="O3664" s="9">
        <f t="shared" si="192"/>
        <v>-0.61245143752389652</v>
      </c>
    </row>
    <row r="3665" spans="1:15" ht="13.5">
      <c r="A3665">
        <f t="shared" si="193"/>
        <v>3</v>
      </c>
      <c r="B3665" s="3" t="s">
        <v>3700</v>
      </c>
      <c r="C3665" s="4">
        <v>12.2831775105942</v>
      </c>
      <c r="K3665" s="8">
        <v>36613</v>
      </c>
      <c r="L3665">
        <v>4583.3900000000003</v>
      </c>
      <c r="M3665">
        <v>831.23</v>
      </c>
      <c r="N3665" s="9">
        <f t="shared" si="191"/>
        <v>1.1561892844205883</v>
      </c>
      <c r="O3665" s="9">
        <f t="shared" si="192"/>
        <v>-0.60895991419256812</v>
      </c>
    </row>
    <row r="3666" spans="1:15" ht="13.5">
      <c r="A3666">
        <f t="shared" si="193"/>
        <v>4</v>
      </c>
      <c r="B3666" s="3" t="s">
        <v>3701</v>
      </c>
      <c r="C3666" s="4">
        <v>11.8555724057732</v>
      </c>
      <c r="K3666" s="8">
        <v>36614</v>
      </c>
      <c r="L3666">
        <v>4413.92</v>
      </c>
      <c r="M3666">
        <v>828.3288</v>
      </c>
      <c r="N3666" s="9">
        <f t="shared" si="191"/>
        <v>1.0954903887694112</v>
      </c>
      <c r="O3666" s="9">
        <f t="shared" si="192"/>
        <v>-0.6067543047583781</v>
      </c>
    </row>
    <row r="3667" spans="1:15" ht="13.5">
      <c r="A3667">
        <f t="shared" si="193"/>
        <v>5</v>
      </c>
      <c r="B3667" s="3" t="s">
        <v>3702</v>
      </c>
      <c r="C3667" s="4">
        <v>14.458883579015801</v>
      </c>
      <c r="K3667" s="8">
        <v>36615</v>
      </c>
      <c r="L3667">
        <v>4250.1899999999996</v>
      </c>
      <c r="M3667">
        <v>832.6798</v>
      </c>
      <c r="N3667" s="9">
        <f t="shared" si="191"/>
        <v>0.98039727323135106</v>
      </c>
      <c r="O3667" s="9">
        <f t="shared" si="192"/>
        <v>-0.61200868540116393</v>
      </c>
    </row>
    <row r="3668" spans="1:15" ht="13.5">
      <c r="A3668">
        <f t="shared" si="193"/>
        <v>6</v>
      </c>
      <c r="B3668" s="3" t="s">
        <v>3703</v>
      </c>
      <c r="C3668" s="4">
        <v>14.7321840069103</v>
      </c>
      <c r="K3668" s="8">
        <v>36616</v>
      </c>
      <c r="L3668">
        <v>4397.84</v>
      </c>
      <c r="M3668">
        <v>829.85699999999997</v>
      </c>
      <c r="N3668" s="9">
        <f t="shared" si="191"/>
        <v>0.98133030581535752</v>
      </c>
      <c r="O3668" s="9">
        <f t="shared" si="192"/>
        <v>-0.62612991295885823</v>
      </c>
    </row>
    <row r="3669" spans="1:15" ht="13.5">
      <c r="A3669">
        <f t="shared" si="193"/>
        <v>7</v>
      </c>
      <c r="B3669" s="3" t="s">
        <v>3704</v>
      </c>
      <c r="C3669" s="4">
        <v>14.7321840069103</v>
      </c>
      <c r="K3669" s="8">
        <v>36619</v>
      </c>
      <c r="L3669">
        <v>4077.02</v>
      </c>
      <c r="M3669">
        <v>831.53430000000003</v>
      </c>
      <c r="N3669" s="9">
        <f t="shared" si="191"/>
        <v>0.83746388862598753</v>
      </c>
      <c r="O3669" s="9">
        <f t="shared" si="192"/>
        <v>-0.62523749002852846</v>
      </c>
    </row>
    <row r="3670" spans="1:15" ht="13.5">
      <c r="A3670">
        <f t="shared" si="193"/>
        <v>1</v>
      </c>
      <c r="B3670" s="3" t="s">
        <v>3705</v>
      </c>
      <c r="C3670" s="4">
        <v>13.964785674068599</v>
      </c>
      <c r="K3670" s="8">
        <v>36620</v>
      </c>
      <c r="L3670">
        <v>4034.17</v>
      </c>
      <c r="M3670">
        <v>831.63580000000002</v>
      </c>
      <c r="N3670" s="9">
        <f t="shared" si="191"/>
        <v>0.84016256973301906</v>
      </c>
      <c r="O3670" s="9">
        <f t="shared" si="192"/>
        <v>-0.62065429299955754</v>
      </c>
    </row>
    <row r="3671" spans="1:15" ht="13.5">
      <c r="A3671">
        <f t="shared" si="193"/>
        <v>2</v>
      </c>
      <c r="B3671" s="3" t="s">
        <v>3706</v>
      </c>
      <c r="C3671" s="4">
        <v>12.5049339293355</v>
      </c>
      <c r="K3671" s="8">
        <v>36621</v>
      </c>
      <c r="L3671">
        <v>4030.26</v>
      </c>
      <c r="M3671">
        <v>832.82809999999995</v>
      </c>
      <c r="N3671" s="9">
        <f t="shared" si="191"/>
        <v>0.81155635464658959</v>
      </c>
      <c r="O3671" s="9">
        <f t="shared" si="192"/>
        <v>-0.62565317451399038</v>
      </c>
    </row>
    <row r="3672" spans="1:15" ht="13.5">
      <c r="A3672">
        <f t="shared" si="193"/>
        <v>3</v>
      </c>
      <c r="B3672" s="3" t="s">
        <v>3707</v>
      </c>
      <c r="C3672" s="4">
        <v>12.539485955337399</v>
      </c>
      <c r="K3672" s="8">
        <v>36622</v>
      </c>
      <c r="L3672">
        <v>4086.73</v>
      </c>
      <c r="M3672">
        <v>832.37220000000002</v>
      </c>
      <c r="N3672" s="9">
        <f t="shared" si="191"/>
        <v>0.83058674920603659</v>
      </c>
      <c r="O3672" s="9">
        <f t="shared" si="192"/>
        <v>-0.62715189901767987</v>
      </c>
    </row>
    <row r="3673" spans="1:15" ht="13.5">
      <c r="A3673">
        <f t="shared" si="193"/>
        <v>4</v>
      </c>
      <c r="B3673" s="3" t="s">
        <v>3708</v>
      </c>
      <c r="C3673" s="4">
        <v>16.288931938154501</v>
      </c>
      <c r="K3673" s="8">
        <v>36623</v>
      </c>
      <c r="L3673">
        <v>4291.53</v>
      </c>
      <c r="M3673">
        <v>827.64660000000003</v>
      </c>
      <c r="N3673" s="9">
        <f t="shared" si="191"/>
        <v>0.93380977915564523</v>
      </c>
      <c r="O3673" s="9">
        <f t="shared" si="192"/>
        <v>-0.62705350102063351</v>
      </c>
    </row>
    <row r="3674" spans="1:15" ht="13.5">
      <c r="A3674">
        <f t="shared" si="193"/>
        <v>5</v>
      </c>
      <c r="B3674" s="3" t="s">
        <v>3709</v>
      </c>
      <c r="C3674" s="4">
        <v>13.283946752005701</v>
      </c>
      <c r="K3674" s="8">
        <v>36626</v>
      </c>
      <c r="L3674">
        <v>3998.26</v>
      </c>
      <c r="M3674">
        <v>825.89359999999999</v>
      </c>
      <c r="N3674" s="9">
        <f t="shared" si="191"/>
        <v>0.83812833880414517</v>
      </c>
      <c r="O3674" s="9">
        <f t="shared" si="192"/>
        <v>-0.62031022719958806</v>
      </c>
    </row>
    <row r="3675" spans="1:15" ht="13.5">
      <c r="A3675">
        <f t="shared" si="193"/>
        <v>6</v>
      </c>
      <c r="B3675" s="3" t="s">
        <v>3710</v>
      </c>
      <c r="C3675" s="4">
        <v>13.2726410342203</v>
      </c>
      <c r="K3675" s="8">
        <v>36627</v>
      </c>
      <c r="L3675">
        <v>3909.21</v>
      </c>
      <c r="M3675">
        <v>829.92499999999995</v>
      </c>
      <c r="N3675" s="9">
        <f t="shared" si="191"/>
        <v>0.85831633889990155</v>
      </c>
      <c r="O3675" s="9">
        <f t="shared" si="192"/>
        <v>-0.60547957578091216</v>
      </c>
    </row>
    <row r="3676" spans="1:15" ht="13.5">
      <c r="A3676">
        <f t="shared" si="193"/>
        <v>7</v>
      </c>
      <c r="B3676" s="3" t="s">
        <v>3711</v>
      </c>
      <c r="C3676" s="4">
        <v>13.2726410342203</v>
      </c>
      <c r="K3676" s="8">
        <v>36628</v>
      </c>
      <c r="L3676">
        <v>3633.63</v>
      </c>
      <c r="M3676">
        <v>836.67819999999995</v>
      </c>
      <c r="N3676" s="9">
        <f t="shared" si="191"/>
        <v>0.70128897233368148</v>
      </c>
      <c r="O3676" s="9">
        <f t="shared" si="192"/>
        <v>-0.60826187722690683</v>
      </c>
    </row>
    <row r="3677" spans="1:15" ht="13.5">
      <c r="A3677">
        <f t="shared" si="193"/>
        <v>1</v>
      </c>
      <c r="B3677" s="3" t="s">
        <v>3712</v>
      </c>
      <c r="C3677" s="4">
        <v>13.2505537576997</v>
      </c>
      <c r="K3677" s="8">
        <v>36629</v>
      </c>
      <c r="L3677">
        <v>3553.81</v>
      </c>
      <c r="M3677">
        <v>839.60469999999998</v>
      </c>
      <c r="N3677" s="9">
        <f t="shared" si="191"/>
        <v>0.7032725285890935</v>
      </c>
      <c r="O3677" s="9">
        <f t="shared" si="192"/>
        <v>-0.59759367541194175</v>
      </c>
    </row>
    <row r="3678" spans="1:15" ht="13.5">
      <c r="A3678">
        <f t="shared" si="193"/>
        <v>2</v>
      </c>
      <c r="B3678" s="3" t="s">
        <v>3713</v>
      </c>
      <c r="C3678" s="4">
        <v>10.600735457414</v>
      </c>
      <c r="K3678" s="8">
        <v>36630</v>
      </c>
      <c r="L3678">
        <v>3207.96</v>
      </c>
      <c r="M3678">
        <v>844.87750000000005</v>
      </c>
      <c r="N3678" s="9">
        <f t="shared" si="191"/>
        <v>0.63040892873479093</v>
      </c>
      <c r="O3678" s="9">
        <f t="shared" si="192"/>
        <v>-0.57060068713851531</v>
      </c>
    </row>
    <row r="3679" spans="1:15" ht="13.5">
      <c r="A3679">
        <f t="shared" si="193"/>
        <v>3</v>
      </c>
      <c r="B3679" s="3" t="s">
        <v>3714</v>
      </c>
      <c r="C3679" s="4">
        <v>11.498980694680601</v>
      </c>
      <c r="K3679" s="8">
        <v>36633</v>
      </c>
      <c r="L3679">
        <v>3529.45</v>
      </c>
      <c r="M3679">
        <v>841.63469999999995</v>
      </c>
      <c r="N3679" s="9">
        <f t="shared" si="191"/>
        <v>0.73840554012254467</v>
      </c>
      <c r="O3679" s="9">
        <f t="shared" si="192"/>
        <v>-0.58545880371180337</v>
      </c>
    </row>
    <row r="3680" spans="1:15" ht="13.5">
      <c r="A3680">
        <f t="shared" si="193"/>
        <v>4</v>
      </c>
      <c r="B3680" s="3" t="s">
        <v>3715</v>
      </c>
      <c r="C3680" s="4">
        <v>9.6275321834310201</v>
      </c>
      <c r="K3680" s="8">
        <v>36634</v>
      </c>
      <c r="L3680">
        <v>3715.81</v>
      </c>
      <c r="M3680">
        <v>845.84630000000004</v>
      </c>
      <c r="N3680" s="9">
        <f t="shared" si="191"/>
        <v>0.76454302836899624</v>
      </c>
      <c r="O3680" s="9">
        <f t="shared" si="192"/>
        <v>-0.59832924941353016</v>
      </c>
    </row>
    <row r="3681" spans="1:15" ht="13.5">
      <c r="A3681">
        <f t="shared" si="193"/>
        <v>5</v>
      </c>
      <c r="B3681" s="3" t="s">
        <v>3716</v>
      </c>
      <c r="C3681" s="4">
        <v>8.1758535249254507</v>
      </c>
      <c r="K3681" s="8">
        <v>36635</v>
      </c>
      <c r="L3681">
        <v>3583.07</v>
      </c>
      <c r="M3681">
        <v>843.67989999999998</v>
      </c>
      <c r="N3681" s="9">
        <f t="shared" si="191"/>
        <v>0.6409830134326242</v>
      </c>
      <c r="O3681" s="9">
        <f t="shared" si="192"/>
        <v>-0.61360945092489549</v>
      </c>
    </row>
    <row r="3682" spans="1:15" ht="13.5">
      <c r="A3682">
        <f t="shared" si="193"/>
        <v>6</v>
      </c>
      <c r="B3682" s="3" t="s">
        <v>3717</v>
      </c>
      <c r="C3682" s="4">
        <v>6.6876471050927302</v>
      </c>
      <c r="K3682" s="8">
        <v>36636</v>
      </c>
      <c r="L3682">
        <v>3505.29</v>
      </c>
      <c r="M3682">
        <v>824.98109999999997</v>
      </c>
      <c r="N3682" s="9">
        <f t="shared" si="191"/>
        <v>0.58578834983080297</v>
      </c>
      <c r="O3682" s="9">
        <f t="shared" si="192"/>
        <v>-0.62677969092126462</v>
      </c>
    </row>
    <row r="3683" spans="1:15" ht="13.5">
      <c r="A3683">
        <f t="shared" si="193"/>
        <v>7</v>
      </c>
      <c r="B3683" s="3" t="s">
        <v>3718</v>
      </c>
      <c r="C3683" s="4">
        <v>6.6876471050927302</v>
      </c>
      <c r="K3683" s="8">
        <v>36640</v>
      </c>
      <c r="L3683">
        <v>3353.53</v>
      </c>
      <c r="M3683">
        <v>828.60389999999995</v>
      </c>
      <c r="N3683" s="9">
        <f t="shared" si="191"/>
        <v>0.48342961789919769</v>
      </c>
      <c r="O3683" s="9">
        <f t="shared" si="192"/>
        <v>-0.63346814647049976</v>
      </c>
    </row>
    <row r="3684" spans="1:15" ht="13.5">
      <c r="A3684">
        <f t="shared" si="193"/>
        <v>1</v>
      </c>
      <c r="B3684" s="3" t="s">
        <v>3719</v>
      </c>
      <c r="C3684" s="4">
        <v>6.1606402739709001</v>
      </c>
      <c r="K3684" s="8">
        <v>36641</v>
      </c>
      <c r="L3684">
        <v>3621.56</v>
      </c>
      <c r="M3684">
        <v>827.38739999999996</v>
      </c>
      <c r="N3684" s="9">
        <f t="shared" si="191"/>
        <v>0.64092015060964269</v>
      </c>
      <c r="O3684" s="9">
        <f t="shared" si="192"/>
        <v>-0.6251127533381966</v>
      </c>
    </row>
    <row r="3685" spans="1:15" ht="13.5">
      <c r="A3685">
        <f t="shared" si="193"/>
        <v>2</v>
      </c>
      <c r="B3685" s="3" t="s">
        <v>3720</v>
      </c>
      <c r="C3685" s="4">
        <v>5.0925205346824098</v>
      </c>
      <c r="K3685" s="8">
        <v>36642</v>
      </c>
      <c r="L3685">
        <v>3505.71</v>
      </c>
      <c r="M3685">
        <v>830.62199999999996</v>
      </c>
      <c r="N3685" s="9">
        <f t="shared" si="191"/>
        <v>0.63022916240397309</v>
      </c>
      <c r="O3685" s="9">
        <f t="shared" si="192"/>
        <v>-0.61374323394282104</v>
      </c>
    </row>
    <row r="3686" spans="1:15" ht="13.5">
      <c r="A3686">
        <f t="shared" si="193"/>
        <v>3</v>
      </c>
      <c r="B3686" s="3" t="s">
        <v>3721</v>
      </c>
      <c r="C3686" s="4">
        <v>5.1440258490306601</v>
      </c>
      <c r="K3686" s="8">
        <v>36643</v>
      </c>
      <c r="L3686">
        <v>3692.57</v>
      </c>
      <c r="M3686">
        <v>823.93489999999997</v>
      </c>
      <c r="N3686" s="9">
        <f t="shared" si="191"/>
        <v>0.74236182872565815</v>
      </c>
      <c r="O3686" s="9">
        <f t="shared" si="192"/>
        <v>-0.61122125806284178</v>
      </c>
    </row>
    <row r="3687" spans="1:15" ht="13.5">
      <c r="A3687">
        <f t="shared" si="193"/>
        <v>4</v>
      </c>
      <c r="B3687" s="3" t="s">
        <v>3722</v>
      </c>
      <c r="C3687" s="4">
        <v>4.6474742716654696</v>
      </c>
      <c r="K3687" s="8">
        <v>36644</v>
      </c>
      <c r="L3687">
        <v>3773.18</v>
      </c>
      <c r="M3687">
        <v>826.17010000000005</v>
      </c>
      <c r="N3687" s="9">
        <f t="shared" si="191"/>
        <v>0.76614756668960249</v>
      </c>
      <c r="O3687" s="9">
        <f t="shared" si="192"/>
        <v>-0.61328685305585584</v>
      </c>
    </row>
    <row r="3688" spans="1:15" ht="13.5">
      <c r="A3688">
        <f t="shared" si="193"/>
        <v>5</v>
      </c>
      <c r="B3688" s="3" t="s">
        <v>3723</v>
      </c>
      <c r="C3688" s="4">
        <v>8.3201576619426305</v>
      </c>
      <c r="K3688" s="8">
        <v>36647</v>
      </c>
      <c r="L3688">
        <v>3829.84</v>
      </c>
      <c r="M3688">
        <v>826.45740000000001</v>
      </c>
      <c r="N3688" s="9">
        <f t="shared" si="191"/>
        <v>0.79136088308894048</v>
      </c>
      <c r="O3688" s="9">
        <f t="shared" si="192"/>
        <v>-0.61343464533782366</v>
      </c>
    </row>
    <row r="3689" spans="1:15" ht="13.5">
      <c r="A3689">
        <f t="shared" si="193"/>
        <v>6</v>
      </c>
      <c r="B3689" s="3" t="s">
        <v>3724</v>
      </c>
      <c r="C3689" s="4">
        <v>11.4471355499065</v>
      </c>
      <c r="K3689" s="8">
        <v>36648</v>
      </c>
      <c r="L3689">
        <v>3627.31</v>
      </c>
      <c r="M3689">
        <v>830.66809999999998</v>
      </c>
      <c r="N3689" s="9">
        <f t="shared" si="191"/>
        <v>0.72930800219303449</v>
      </c>
      <c r="O3689" s="9">
        <f t="shared" si="192"/>
        <v>-0.60398174060213106</v>
      </c>
    </row>
    <row r="3690" spans="1:15" ht="13.5">
      <c r="A3690">
        <f t="shared" si="193"/>
        <v>7</v>
      </c>
      <c r="B3690" s="3" t="s">
        <v>3725</v>
      </c>
      <c r="C3690" s="4">
        <v>11.4471355499065</v>
      </c>
      <c r="K3690" s="8">
        <v>36649</v>
      </c>
      <c r="L3690">
        <v>3562.16</v>
      </c>
      <c r="M3690">
        <v>831.18470000000002</v>
      </c>
      <c r="N3690" s="9">
        <f t="shared" si="191"/>
        <v>0.65238406694591711</v>
      </c>
      <c r="O3690" s="9">
        <f t="shared" si="192"/>
        <v>-0.6144372080509517</v>
      </c>
    </row>
    <row r="3691" spans="1:15" ht="13.5">
      <c r="A3691">
        <f t="shared" si="193"/>
        <v>1</v>
      </c>
      <c r="B3691" s="3" t="s">
        <v>3726</v>
      </c>
      <c r="C3691" s="4">
        <v>11.4836389457752</v>
      </c>
      <c r="K3691" s="8">
        <v>36650</v>
      </c>
      <c r="L3691">
        <v>3570.73</v>
      </c>
      <c r="M3691">
        <v>826.89059999999995</v>
      </c>
      <c r="N3691" s="9">
        <f t="shared" si="191"/>
        <v>0.71782856977913334</v>
      </c>
      <c r="O3691" s="9">
        <f t="shared" si="192"/>
        <v>-0.60219442613644569</v>
      </c>
    </row>
    <row r="3692" spans="1:15" ht="13.5">
      <c r="A3692">
        <f t="shared" si="193"/>
        <v>2</v>
      </c>
      <c r="B3692" s="3" t="s">
        <v>3727</v>
      </c>
      <c r="C3692" s="4">
        <v>8.8969500621416397</v>
      </c>
      <c r="K3692" s="8">
        <v>36651</v>
      </c>
      <c r="L3692">
        <v>3688.36</v>
      </c>
      <c r="M3692">
        <v>822.37840000000006</v>
      </c>
      <c r="N3692" s="9">
        <f t="shared" si="191"/>
        <v>0.74165734064304711</v>
      </c>
      <c r="O3692" s="9">
        <f t="shared" si="192"/>
        <v>-0.61166985404182772</v>
      </c>
    </row>
    <row r="3693" spans="1:15" ht="13.5">
      <c r="A3693">
        <f t="shared" si="193"/>
        <v>3</v>
      </c>
      <c r="B3693" s="3" t="s">
        <v>3728</v>
      </c>
      <c r="C3693" s="4">
        <v>7.6538758953038899</v>
      </c>
      <c r="K3693" s="8">
        <v>36654</v>
      </c>
      <c r="L3693">
        <v>3521.6</v>
      </c>
      <c r="M3693">
        <v>822.37840000000006</v>
      </c>
      <c r="N3693" s="9">
        <f t="shared" si="191"/>
        <v>0.64965452629113485</v>
      </c>
      <c r="O3693" s="9">
        <f t="shared" si="192"/>
        <v>-0.61476594448998712</v>
      </c>
    </row>
    <row r="3694" spans="1:15" ht="13.5">
      <c r="A3694">
        <f t="shared" si="193"/>
        <v>4</v>
      </c>
      <c r="B3694" s="3" t="s">
        <v>3729</v>
      </c>
      <c r="C3694" s="4">
        <v>8.9599730463499707</v>
      </c>
      <c r="K3694" s="8">
        <v>36655</v>
      </c>
      <c r="L3694">
        <v>3445.26</v>
      </c>
      <c r="M3694">
        <v>829.14110000000005</v>
      </c>
      <c r="N3694" s="9">
        <f t="shared" si="191"/>
        <v>0.583408782774548</v>
      </c>
      <c r="O3694" s="9">
        <f t="shared" si="192"/>
        <v>-0.6189346232506836</v>
      </c>
    </row>
    <row r="3695" spans="1:15" ht="13.5">
      <c r="A3695">
        <f t="shared" si="193"/>
        <v>5</v>
      </c>
      <c r="B3695" s="3" t="s">
        <v>3730</v>
      </c>
      <c r="C3695" s="4">
        <v>10.0966061647231</v>
      </c>
      <c r="K3695" s="8">
        <v>36656</v>
      </c>
      <c r="L3695">
        <v>3245.08</v>
      </c>
      <c r="M3695">
        <v>827.95759999999996</v>
      </c>
      <c r="N3695" s="9">
        <f t="shared" si="191"/>
        <v>0.46327693806139747</v>
      </c>
      <c r="O3695" s="9">
        <f t="shared" si="192"/>
        <v>-0.62665596479203489</v>
      </c>
    </row>
    <row r="3696" spans="1:15" ht="13.5">
      <c r="A3696">
        <f t="shared" si="193"/>
        <v>6</v>
      </c>
      <c r="B3696" s="3" t="s">
        <v>3731</v>
      </c>
      <c r="C3696" s="4">
        <v>8.5698437166085597</v>
      </c>
      <c r="K3696" s="8">
        <v>36657</v>
      </c>
      <c r="L3696">
        <v>3381.57</v>
      </c>
      <c r="M3696">
        <v>816.68389999999999</v>
      </c>
      <c r="N3696" s="9">
        <f t="shared" si="191"/>
        <v>0.55183380142078331</v>
      </c>
      <c r="O3696" s="9">
        <f t="shared" si="192"/>
        <v>-0.6252161921544872</v>
      </c>
    </row>
    <row r="3697" spans="1:15" ht="13.5">
      <c r="A3697">
        <f t="shared" si="193"/>
        <v>7</v>
      </c>
      <c r="B3697" s="3" t="s">
        <v>3732</v>
      </c>
      <c r="C3697" s="4">
        <v>8.5698437166085597</v>
      </c>
      <c r="K3697" s="8">
        <v>36658</v>
      </c>
      <c r="L3697">
        <v>3406.25</v>
      </c>
      <c r="M3697">
        <v>819.8818</v>
      </c>
      <c r="N3697" s="9">
        <f t="shared" si="191"/>
        <v>0.60282803566807042</v>
      </c>
      <c r="O3697" s="9">
        <f t="shared" si="192"/>
        <v>-0.61420050349387112</v>
      </c>
    </row>
    <row r="3698" spans="1:15" ht="13.5">
      <c r="A3698">
        <f t="shared" si="193"/>
        <v>1</v>
      </c>
      <c r="B3698" s="3" t="s">
        <v>3733</v>
      </c>
      <c r="C3698" s="4">
        <v>8.4809210904183807</v>
      </c>
      <c r="K3698" s="8">
        <v>36661</v>
      </c>
      <c r="L3698">
        <v>3512.11</v>
      </c>
      <c r="M3698">
        <v>821.94439999999997</v>
      </c>
      <c r="N3698" s="9">
        <f t="shared" si="191"/>
        <v>0.61421401454217905</v>
      </c>
      <c r="O3698" s="9">
        <f t="shared" si="192"/>
        <v>-0.622223059740594</v>
      </c>
    </row>
    <row r="3699" spans="1:15" ht="13.5">
      <c r="A3699">
        <f t="shared" si="193"/>
        <v>2</v>
      </c>
      <c r="B3699" s="3" t="s">
        <v>3734</v>
      </c>
      <c r="C3699" s="4">
        <v>9.3378369583608798</v>
      </c>
      <c r="K3699" s="8">
        <v>36662</v>
      </c>
      <c r="L3699">
        <v>3646.89</v>
      </c>
      <c r="M3699">
        <v>817.2654</v>
      </c>
      <c r="N3699" s="9">
        <f t="shared" si="191"/>
        <v>0.68895362300047225</v>
      </c>
      <c r="O3699" s="9">
        <f t="shared" si="192"/>
        <v>-0.62150671989477879</v>
      </c>
    </row>
    <row r="3700" spans="1:15" ht="13.5">
      <c r="A3700">
        <f t="shared" si="193"/>
        <v>3</v>
      </c>
      <c r="B3700" s="3" t="s">
        <v>3735</v>
      </c>
      <c r="C3700" s="4">
        <v>7.7170181487267797</v>
      </c>
      <c r="K3700" s="8">
        <v>36663</v>
      </c>
      <c r="L3700">
        <v>3550.5</v>
      </c>
      <c r="M3700">
        <v>818.24289999999996</v>
      </c>
      <c r="N3700" s="9">
        <f t="shared" si="191"/>
        <v>0.62405086451376834</v>
      </c>
      <c r="O3700" s="9">
        <f t="shared" si="192"/>
        <v>-0.62572367578446619</v>
      </c>
    </row>
    <row r="3701" spans="1:15" ht="13.5">
      <c r="A3701">
        <f t="shared" si="193"/>
        <v>4</v>
      </c>
      <c r="B3701" s="3" t="s">
        <v>3736</v>
      </c>
      <c r="C3701" s="4">
        <v>6.4448350714616698</v>
      </c>
      <c r="K3701" s="8">
        <v>36664</v>
      </c>
      <c r="L3701">
        <v>3426.35</v>
      </c>
      <c r="M3701">
        <v>815.12639999999999</v>
      </c>
      <c r="N3701" s="9">
        <f t="shared" si="191"/>
        <v>0.60113554055001295</v>
      </c>
      <c r="O3701" s="9">
        <f t="shared" si="192"/>
        <v>-0.61909091333909672</v>
      </c>
    </row>
    <row r="3702" spans="1:15" ht="13.5">
      <c r="A3702">
        <f t="shared" si="193"/>
        <v>5</v>
      </c>
      <c r="B3702" s="3" t="s">
        <v>3737</v>
      </c>
      <c r="C3702" s="4">
        <v>3.94774692666953</v>
      </c>
      <c r="K3702" s="8">
        <v>36665</v>
      </c>
      <c r="L3702">
        <v>3260.64</v>
      </c>
      <c r="M3702">
        <v>818.24260000000004</v>
      </c>
      <c r="N3702" s="9">
        <f t="shared" si="191"/>
        <v>0.54211123723041976</v>
      </c>
      <c r="O3702" s="9">
        <f t="shared" si="192"/>
        <v>-0.61301428301172911</v>
      </c>
    </row>
    <row r="3703" spans="1:15" ht="13.5">
      <c r="A3703">
        <f t="shared" si="193"/>
        <v>6</v>
      </c>
      <c r="B3703" s="3" t="s">
        <v>3738</v>
      </c>
      <c r="C3703" s="4">
        <v>2.3844866083833098</v>
      </c>
      <c r="K3703" s="8">
        <v>36668</v>
      </c>
      <c r="L3703">
        <v>3264.71</v>
      </c>
      <c r="M3703">
        <v>822.15039999999999</v>
      </c>
      <c r="N3703" s="9">
        <f t="shared" si="191"/>
        <v>0.58435690748766111</v>
      </c>
      <c r="O3703" s="9">
        <f t="shared" si="192"/>
        <v>-0.60101213730048197</v>
      </c>
    </row>
    <row r="3704" spans="1:15" ht="13.5">
      <c r="A3704">
        <f t="shared" si="193"/>
        <v>7</v>
      </c>
      <c r="B3704" s="3" t="s">
        <v>3739</v>
      </c>
      <c r="C3704" s="4">
        <v>2.3844866083833098</v>
      </c>
      <c r="K3704" s="8">
        <v>36669</v>
      </c>
      <c r="L3704">
        <v>3023.42</v>
      </c>
      <c r="M3704">
        <v>820.37840000000006</v>
      </c>
      <c r="N3704" s="9">
        <f t="shared" si="191"/>
        <v>0.51243596926524737</v>
      </c>
      <c r="O3704" s="9">
        <f t="shared" si="192"/>
        <v>-0.5896138146310228</v>
      </c>
    </row>
    <row r="3705" spans="1:15" ht="13.5">
      <c r="A3705">
        <f t="shared" si="193"/>
        <v>1</v>
      </c>
      <c r="B3705" s="3" t="s">
        <v>3740</v>
      </c>
      <c r="C3705" s="4">
        <v>3.80910668952126</v>
      </c>
      <c r="K3705" s="8">
        <v>36670</v>
      </c>
      <c r="L3705">
        <v>3180.31</v>
      </c>
      <c r="M3705">
        <v>822.80970000000002</v>
      </c>
      <c r="N3705" s="9">
        <f t="shared" si="191"/>
        <v>0.54907356895140857</v>
      </c>
      <c r="O3705" s="9">
        <f t="shared" si="192"/>
        <v>-0.5992237365078128</v>
      </c>
    </row>
    <row r="3706" spans="1:15" ht="13.5">
      <c r="A3706">
        <f t="shared" si="193"/>
        <v>2</v>
      </c>
      <c r="B3706" s="3" t="s">
        <v>3741</v>
      </c>
      <c r="C3706" s="4">
        <v>6.7806669156279504</v>
      </c>
      <c r="K3706" s="8">
        <v>36671</v>
      </c>
      <c r="L3706">
        <v>3099.28</v>
      </c>
      <c r="M3706">
        <v>817.26750000000004</v>
      </c>
      <c r="N3706" s="9">
        <f t="shared" si="191"/>
        <v>0.51177753171811968</v>
      </c>
      <c r="O3706" s="9">
        <f t="shared" si="192"/>
        <v>-0.60135042851777243</v>
      </c>
    </row>
    <row r="3707" spans="1:15" ht="13.5">
      <c r="A3707">
        <f t="shared" si="193"/>
        <v>3</v>
      </c>
      <c r="B3707" s="3" t="s">
        <v>3742</v>
      </c>
      <c r="C3707" s="4">
        <v>6.68008447373027</v>
      </c>
      <c r="K3707" s="8">
        <v>36672</v>
      </c>
      <c r="L3707">
        <v>3101.44</v>
      </c>
      <c r="M3707">
        <v>821.75400000000002</v>
      </c>
      <c r="N3707" s="9">
        <f t="shared" si="191"/>
        <v>0.4842621617094589</v>
      </c>
      <c r="O3707" s="9">
        <f t="shared" si="192"/>
        <v>-0.60673159292670675</v>
      </c>
    </row>
    <row r="3708" spans="1:15" ht="13.5">
      <c r="A3708">
        <f t="shared" si="193"/>
        <v>4</v>
      </c>
      <c r="B3708" s="3" t="s">
        <v>3743</v>
      </c>
      <c r="C3708" s="4">
        <v>6.6363320165955697</v>
      </c>
      <c r="K3708" s="8">
        <v>36676</v>
      </c>
      <c r="L3708">
        <v>3414.03</v>
      </c>
      <c r="M3708">
        <v>823.46360000000004</v>
      </c>
      <c r="N3708" s="9">
        <f t="shared" si="191"/>
        <v>0.6852832722049178</v>
      </c>
      <c r="O3708" s="9">
        <f t="shared" si="192"/>
        <v>-0.59350988996885157</v>
      </c>
    </row>
    <row r="3709" spans="1:15" ht="13.5">
      <c r="A3709">
        <f t="shared" si="193"/>
        <v>5</v>
      </c>
      <c r="B3709" s="3" t="s">
        <v>3744</v>
      </c>
      <c r="C3709" s="4">
        <v>5.9127292525822801</v>
      </c>
      <c r="K3709" s="8">
        <v>36677</v>
      </c>
      <c r="L3709">
        <v>3324.08</v>
      </c>
      <c r="M3709">
        <v>822.86950000000002</v>
      </c>
      <c r="N3709" s="9">
        <f t="shared" si="191"/>
        <v>0.60232147849643769</v>
      </c>
      <c r="O3709" s="9">
        <f t="shared" si="192"/>
        <v>-0.60334845315106</v>
      </c>
    </row>
    <row r="3710" spans="1:15" ht="13.5">
      <c r="A3710">
        <f t="shared" si="193"/>
        <v>6</v>
      </c>
      <c r="B3710" s="3" t="s">
        <v>3745</v>
      </c>
      <c r="C3710" s="4">
        <v>5.3247335495969503</v>
      </c>
      <c r="K3710" s="8">
        <v>36678</v>
      </c>
      <c r="L3710">
        <v>3518.98</v>
      </c>
      <c r="M3710">
        <v>827.14679999999998</v>
      </c>
      <c r="N3710" s="9">
        <f t="shared" si="191"/>
        <v>0.73314617809298643</v>
      </c>
      <c r="O3710" s="9">
        <f t="shared" si="192"/>
        <v>-0.59261879432624109</v>
      </c>
    </row>
    <row r="3711" spans="1:15" ht="13.5">
      <c r="A3711">
        <f t="shared" si="193"/>
        <v>7</v>
      </c>
      <c r="B3711" s="3" t="s">
        <v>3746</v>
      </c>
      <c r="C3711" s="4">
        <v>5.3247335495969503</v>
      </c>
      <c r="K3711" s="8">
        <v>36679</v>
      </c>
      <c r="L3711">
        <v>3755.67</v>
      </c>
      <c r="M3711">
        <v>829.8021</v>
      </c>
      <c r="N3711" s="9">
        <f t="shared" si="191"/>
        <v>0.78043623572468146</v>
      </c>
      <c r="O3711" s="9">
        <f t="shared" si="192"/>
        <v>-0.60661886499068451</v>
      </c>
    </row>
    <row r="3712" spans="1:15" ht="13.5">
      <c r="A3712">
        <f t="shared" si="193"/>
        <v>1</v>
      </c>
      <c r="B3712" s="3" t="s">
        <v>3747</v>
      </c>
      <c r="C3712" s="4">
        <v>5.7334894101546796</v>
      </c>
      <c r="K3712" s="8">
        <v>36682</v>
      </c>
      <c r="L3712">
        <v>3730.31</v>
      </c>
      <c r="M3712">
        <v>830.08399999999995</v>
      </c>
      <c r="N3712" s="9">
        <f t="shared" ref="N3712:N3775" si="194">L3712 / INDEX(L:L, MAX(ROW(L3712) - 252, 3)) - 1</f>
        <v>0.73285981725190341</v>
      </c>
      <c r="O3712" s="9">
        <f t="shared" ref="O3712:O3775" si="195">M3712 / INDEX(L:L, MAX(ROW(M3712) - 252, 3)) - 1</f>
        <v>-0.61439687089176798</v>
      </c>
    </row>
    <row r="3713" spans="1:15" ht="13.5">
      <c r="A3713">
        <f t="shared" si="193"/>
        <v>2</v>
      </c>
      <c r="B3713" s="3" t="s">
        <v>3748</v>
      </c>
      <c r="C3713" s="4">
        <v>5.1822697762320198</v>
      </c>
      <c r="K3713" s="8">
        <v>36683</v>
      </c>
      <c r="L3713">
        <v>3646.32</v>
      </c>
      <c r="M3713">
        <v>825.64959999999996</v>
      </c>
      <c r="N3713" s="9">
        <f t="shared" si="194"/>
        <v>0.74736791661674862</v>
      </c>
      <c r="O3713" s="9">
        <f t="shared" si="195"/>
        <v>-0.60433707919012813</v>
      </c>
    </row>
    <row r="3714" spans="1:15" ht="13.5">
      <c r="A3714">
        <f t="shared" si="193"/>
        <v>3</v>
      </c>
      <c r="B3714" s="3" t="s">
        <v>3749</v>
      </c>
      <c r="C3714" s="4">
        <v>4.4024730928891902</v>
      </c>
      <c r="K3714" s="8">
        <v>36684</v>
      </c>
      <c r="L3714">
        <v>3736.01</v>
      </c>
      <c r="M3714">
        <v>826.11099999999999</v>
      </c>
      <c r="N3714" s="9">
        <f t="shared" si="194"/>
        <v>0.74949425890197996</v>
      </c>
      <c r="O3714" s="9">
        <f t="shared" si="195"/>
        <v>-0.61314973682731755</v>
      </c>
    </row>
    <row r="3715" spans="1:15" ht="13.5">
      <c r="A3715">
        <f t="shared" ref="A3715:A3778" si="196">WEEKDAY(B3715,2)</f>
        <v>4</v>
      </c>
      <c r="B3715" s="3" t="s">
        <v>3750</v>
      </c>
      <c r="C3715" s="4">
        <v>3.1130438915422598</v>
      </c>
      <c r="K3715" s="8">
        <v>36685</v>
      </c>
      <c r="L3715">
        <v>3707.31</v>
      </c>
      <c r="M3715">
        <v>825.65290000000005</v>
      </c>
      <c r="N3715" s="9">
        <f t="shared" si="194"/>
        <v>0.76724552981947669</v>
      </c>
      <c r="O3715" s="9">
        <f t="shared" si="195"/>
        <v>-0.6064177539219846</v>
      </c>
    </row>
    <row r="3716" spans="1:15" ht="13.5">
      <c r="A3716">
        <f t="shared" si="196"/>
        <v>5</v>
      </c>
      <c r="B3716" s="3" t="s">
        <v>3751</v>
      </c>
      <c r="C3716" s="4">
        <v>1.47845654979717E-2</v>
      </c>
      <c r="K3716" s="8">
        <v>36686</v>
      </c>
      <c r="L3716">
        <v>3760.26</v>
      </c>
      <c r="M3716">
        <v>818.2876</v>
      </c>
      <c r="N3716" s="9">
        <f t="shared" si="194"/>
        <v>0.82334201300496068</v>
      </c>
      <c r="O3716" s="9">
        <f t="shared" si="195"/>
        <v>-0.60321409695047734</v>
      </c>
    </row>
    <row r="3717" spans="1:15" ht="13.5">
      <c r="A3717">
        <f t="shared" si="196"/>
        <v>6</v>
      </c>
      <c r="B3717" s="3" t="s">
        <v>3752</v>
      </c>
      <c r="C3717" s="4">
        <v>-1.0401026847752299</v>
      </c>
      <c r="K3717" s="8">
        <v>36689</v>
      </c>
      <c r="L3717">
        <v>3638.42</v>
      </c>
      <c r="M3717">
        <v>812.10879999999997</v>
      </c>
      <c r="N3717" s="9">
        <f t="shared" si="194"/>
        <v>0.79327918301362299</v>
      </c>
      <c r="O3717" s="9">
        <f t="shared" si="195"/>
        <v>-0.59973345425152302</v>
      </c>
    </row>
    <row r="3718" spans="1:15" ht="13.5">
      <c r="A3718">
        <f t="shared" si="196"/>
        <v>7</v>
      </c>
      <c r="B3718" s="3" t="s">
        <v>3753</v>
      </c>
      <c r="C3718" s="4">
        <v>-1.0401026847752299</v>
      </c>
      <c r="K3718" s="8">
        <v>36690</v>
      </c>
      <c r="L3718">
        <v>3765.81</v>
      </c>
      <c r="M3718">
        <v>811.09270000000004</v>
      </c>
      <c r="N3718" s="9">
        <f t="shared" si="194"/>
        <v>0.829688509695506</v>
      </c>
      <c r="O3718" s="9">
        <f t="shared" si="195"/>
        <v>-0.60591559492170233</v>
      </c>
    </row>
    <row r="3719" spans="1:15" ht="13.5">
      <c r="A3719">
        <f t="shared" si="196"/>
        <v>1</v>
      </c>
      <c r="B3719" s="3" t="s">
        <v>3754</v>
      </c>
      <c r="C3719" s="4">
        <v>-2.0967378882432901</v>
      </c>
      <c r="K3719" s="8">
        <v>36691</v>
      </c>
      <c r="L3719">
        <v>3677.49</v>
      </c>
      <c r="M3719">
        <v>797.89070000000004</v>
      </c>
      <c r="N3719" s="9">
        <f t="shared" si="194"/>
        <v>0.69665834675131144</v>
      </c>
      <c r="O3719" s="9">
        <f t="shared" si="195"/>
        <v>-0.6318826384435452</v>
      </c>
    </row>
    <row r="3720" spans="1:15" ht="13.5">
      <c r="A3720">
        <f t="shared" si="196"/>
        <v>2</v>
      </c>
      <c r="B3720" s="3" t="s">
        <v>3755</v>
      </c>
      <c r="C3720" s="4">
        <v>0.32341478138706597</v>
      </c>
      <c r="K3720" s="8">
        <v>36692</v>
      </c>
      <c r="L3720">
        <v>3752.01</v>
      </c>
      <c r="M3720">
        <v>785.69830000000002</v>
      </c>
      <c r="N3720" s="9">
        <f t="shared" si="194"/>
        <v>0.71259750870674599</v>
      </c>
      <c r="O3720" s="9">
        <f t="shared" si="195"/>
        <v>-0.64136957226256719</v>
      </c>
    </row>
    <row r="3721" spans="1:15" ht="13.5">
      <c r="A3721">
        <f t="shared" si="196"/>
        <v>3</v>
      </c>
      <c r="B3721" s="3" t="s">
        <v>3756</v>
      </c>
      <c r="C3721" s="4">
        <v>-0.99380886148022796</v>
      </c>
      <c r="K3721" s="8">
        <v>36693</v>
      </c>
      <c r="L3721">
        <v>3787.36</v>
      </c>
      <c r="M3721">
        <v>786.12249999999995</v>
      </c>
      <c r="N3721" s="9">
        <f t="shared" si="194"/>
        <v>0.71726533240231061</v>
      </c>
      <c r="O3721" s="9">
        <f t="shared" si="195"/>
        <v>-0.64355621956417264</v>
      </c>
    </row>
    <row r="3722" spans="1:15" ht="13.5">
      <c r="A3722">
        <f t="shared" si="196"/>
        <v>4</v>
      </c>
      <c r="B3722" s="3" t="s">
        <v>3757</v>
      </c>
      <c r="C3722" s="4">
        <v>-1.6007157319145</v>
      </c>
      <c r="K3722" s="8">
        <v>36696</v>
      </c>
      <c r="L3722">
        <v>3933.7</v>
      </c>
      <c r="M3722">
        <v>786.12249999999995</v>
      </c>
      <c r="N3722" s="9">
        <f t="shared" si="194"/>
        <v>0.73393104299454315</v>
      </c>
      <c r="O3722" s="9">
        <f t="shared" si="195"/>
        <v>-0.6534859785071363</v>
      </c>
    </row>
    <row r="3723" spans="1:15" ht="13.5">
      <c r="A3723">
        <f t="shared" si="196"/>
        <v>5</v>
      </c>
      <c r="B3723" s="3" t="s">
        <v>3758</v>
      </c>
      <c r="C3723" s="4">
        <v>-2.9109084591360599</v>
      </c>
      <c r="K3723" s="8">
        <v>36697</v>
      </c>
      <c r="L3723">
        <v>3933.83</v>
      </c>
      <c r="M3723">
        <v>774.21600000000001</v>
      </c>
      <c r="N3723" s="9">
        <f t="shared" si="194"/>
        <v>0.78010217703143603</v>
      </c>
      <c r="O3723" s="9">
        <f t="shared" si="195"/>
        <v>-0.64965858029132661</v>
      </c>
    </row>
    <row r="3724" spans="1:15" ht="13.5">
      <c r="A3724">
        <f t="shared" si="196"/>
        <v>6</v>
      </c>
      <c r="B3724" s="3" t="s">
        <v>3759</v>
      </c>
      <c r="C3724" s="4">
        <v>-2.71039358340968</v>
      </c>
      <c r="K3724" s="8">
        <v>36698</v>
      </c>
      <c r="L3724">
        <v>3970</v>
      </c>
      <c r="M3724">
        <v>790.96220000000005</v>
      </c>
      <c r="N3724" s="9">
        <f t="shared" si="194"/>
        <v>0.77285170117847746</v>
      </c>
      <c r="O3724" s="9">
        <f t="shared" si="195"/>
        <v>-0.64678622623731208</v>
      </c>
    </row>
    <row r="3725" spans="1:15" ht="13.5">
      <c r="A3725">
        <f t="shared" si="196"/>
        <v>7</v>
      </c>
      <c r="B3725" s="3" t="s">
        <v>3760</v>
      </c>
      <c r="C3725" s="4">
        <v>-2.71039358340968</v>
      </c>
      <c r="K3725" s="8">
        <v>36699</v>
      </c>
      <c r="L3725">
        <v>3804.11</v>
      </c>
      <c r="M3725">
        <v>790.53880000000004</v>
      </c>
      <c r="N3725" s="9">
        <f t="shared" si="194"/>
        <v>0.741115032015635</v>
      </c>
      <c r="O3725" s="9">
        <f t="shared" si="195"/>
        <v>-0.63817581824090219</v>
      </c>
    </row>
    <row r="3726" spans="1:15" ht="13.5">
      <c r="A3726">
        <f t="shared" si="196"/>
        <v>1</v>
      </c>
      <c r="B3726" s="3" t="s">
        <v>3761</v>
      </c>
      <c r="C3726" s="4">
        <v>-4.4950480669498596</v>
      </c>
      <c r="K3726" s="8">
        <v>36700</v>
      </c>
      <c r="L3726">
        <v>3685.3</v>
      </c>
      <c r="M3726">
        <v>795.53489999999999</v>
      </c>
      <c r="N3726" s="9">
        <f t="shared" si="194"/>
        <v>0.68604970353561234</v>
      </c>
      <c r="O3726" s="9">
        <f t="shared" si="195"/>
        <v>-0.63603739660346981</v>
      </c>
    </row>
    <row r="3727" spans="1:15" ht="13.5">
      <c r="A3727">
        <f t="shared" si="196"/>
        <v>2</v>
      </c>
      <c r="B3727" s="3" t="s">
        <v>3762</v>
      </c>
      <c r="C3727" s="4">
        <v>-4.0814611535770604</v>
      </c>
      <c r="K3727" s="8">
        <v>36703</v>
      </c>
      <c r="L3727">
        <v>3771.45</v>
      </c>
      <c r="M3727">
        <v>788.92420000000004</v>
      </c>
      <c r="N3727" s="9">
        <f t="shared" si="194"/>
        <v>0.68072675739993027</v>
      </c>
      <c r="O3727" s="9">
        <f t="shared" si="195"/>
        <v>-0.64842010035918962</v>
      </c>
    </row>
    <row r="3728" spans="1:15" ht="13.5">
      <c r="A3728">
        <f t="shared" si="196"/>
        <v>3</v>
      </c>
      <c r="B3728" s="3" t="s">
        <v>3763</v>
      </c>
      <c r="C3728" s="4">
        <v>-4.7719697838623496</v>
      </c>
      <c r="K3728" s="8">
        <v>36704</v>
      </c>
      <c r="L3728">
        <v>3699</v>
      </c>
      <c r="M3728">
        <v>793.88630000000001</v>
      </c>
      <c r="N3728" s="9">
        <f t="shared" si="194"/>
        <v>0.62232572827030874</v>
      </c>
      <c r="O3728" s="9">
        <f t="shared" si="195"/>
        <v>-0.65181341719077568</v>
      </c>
    </row>
    <row r="3729" spans="1:15" ht="13.5">
      <c r="A3729">
        <f t="shared" si="196"/>
        <v>4</v>
      </c>
      <c r="B3729" s="3" t="s">
        <v>3764</v>
      </c>
      <c r="C3729" s="4">
        <v>-5.6087521103316202</v>
      </c>
      <c r="K3729" s="8">
        <v>36705</v>
      </c>
      <c r="L3729">
        <v>3771.06</v>
      </c>
      <c r="M3729">
        <v>789.84929999999997</v>
      </c>
      <c r="N3729" s="9">
        <f t="shared" si="194"/>
        <v>0.64189709896942237</v>
      </c>
      <c r="O3729" s="9">
        <f t="shared" si="195"/>
        <v>-0.65610431170731065</v>
      </c>
    </row>
    <row r="3730" spans="1:15" ht="13.5">
      <c r="A3730">
        <f t="shared" si="196"/>
        <v>5</v>
      </c>
      <c r="B3730" s="3" t="s">
        <v>3765</v>
      </c>
      <c r="C3730" s="4">
        <v>-4.2218968428046297</v>
      </c>
      <c r="K3730" s="8">
        <v>36706</v>
      </c>
      <c r="L3730">
        <v>3665.83</v>
      </c>
      <c r="M3730">
        <v>787.54939999999999</v>
      </c>
      <c r="N3730" s="9">
        <f t="shared" si="194"/>
        <v>0.57852061731372051</v>
      </c>
      <c r="O3730" s="9">
        <f t="shared" si="195"/>
        <v>-0.66087817355058731</v>
      </c>
    </row>
    <row r="3731" spans="1:15" ht="13.5">
      <c r="A3731">
        <f t="shared" si="196"/>
        <v>6</v>
      </c>
      <c r="B3731" s="3" t="s">
        <v>3766</v>
      </c>
      <c r="C3731" s="4">
        <v>-4.1976802268494504</v>
      </c>
      <c r="K3731" s="8">
        <v>36707</v>
      </c>
      <c r="L3731">
        <v>3763.79</v>
      </c>
      <c r="M3731">
        <v>787.82600000000002</v>
      </c>
      <c r="N3731" s="9">
        <f t="shared" si="194"/>
        <v>0.6030589297579092</v>
      </c>
      <c r="O3731" s="9">
        <f t="shared" si="195"/>
        <v>-0.66445218665349159</v>
      </c>
    </row>
    <row r="3732" spans="1:15" ht="13.5">
      <c r="A3732">
        <f t="shared" si="196"/>
        <v>7</v>
      </c>
      <c r="B3732" s="3" t="s">
        <v>3767</v>
      </c>
      <c r="C3732" s="4">
        <v>-4.1976802268494504</v>
      </c>
      <c r="K3732" s="8">
        <v>36710</v>
      </c>
      <c r="L3732">
        <v>3804.78</v>
      </c>
      <c r="M3732">
        <v>787.47299999999996</v>
      </c>
      <c r="N3732" s="9">
        <f t="shared" si="194"/>
        <v>0.6324413381215328</v>
      </c>
      <c r="O3732" s="9">
        <f t="shared" si="195"/>
        <v>-0.6621346101865081</v>
      </c>
    </row>
    <row r="3733" spans="1:15" ht="13.5">
      <c r="A3733">
        <f t="shared" si="196"/>
        <v>1</v>
      </c>
      <c r="B3733" s="3" t="s">
        <v>3768</v>
      </c>
      <c r="C3733" s="4">
        <v>-3.6833843921470502</v>
      </c>
      <c r="K3733" s="8">
        <v>36712</v>
      </c>
      <c r="L3733">
        <v>3649.8</v>
      </c>
      <c r="M3733">
        <v>780.98069999999996</v>
      </c>
      <c r="N3733" s="9">
        <f t="shared" si="194"/>
        <v>0.55929712432764989</v>
      </c>
      <c r="O3733" s="9">
        <f t="shared" si="195"/>
        <v>-0.6663430983436367</v>
      </c>
    </row>
    <row r="3734" spans="1:15" ht="13.5">
      <c r="A3734">
        <f t="shared" si="196"/>
        <v>2</v>
      </c>
      <c r="B3734" s="3" t="s">
        <v>3769</v>
      </c>
      <c r="C3734" s="4">
        <v>-4.0128885555551603</v>
      </c>
      <c r="K3734" s="8">
        <v>36713</v>
      </c>
      <c r="L3734">
        <v>3793.48</v>
      </c>
      <c r="M3734">
        <v>781.15380000000005</v>
      </c>
      <c r="N3734" s="9">
        <f t="shared" si="194"/>
        <v>0.59753724869240044</v>
      </c>
      <c r="O3734" s="9">
        <f t="shared" si="195"/>
        <v>-0.67103496197222245</v>
      </c>
    </row>
    <row r="3735" spans="1:15" ht="13.5">
      <c r="A3735">
        <f t="shared" si="196"/>
        <v>3</v>
      </c>
      <c r="B3735" s="3" t="s">
        <v>3770</v>
      </c>
      <c r="C3735" s="4">
        <v>-2.2567231043145299</v>
      </c>
      <c r="K3735" s="8">
        <v>36714</v>
      </c>
      <c r="L3735">
        <v>3841.27</v>
      </c>
      <c r="M3735">
        <v>780.13</v>
      </c>
      <c r="N3735" s="9">
        <f t="shared" si="194"/>
        <v>0.60519761640103309</v>
      </c>
      <c r="O3735" s="9">
        <f t="shared" si="195"/>
        <v>-0.67399771000660258</v>
      </c>
    </row>
    <row r="3736" spans="1:15" ht="13.5">
      <c r="A3736">
        <f t="shared" si="196"/>
        <v>4</v>
      </c>
      <c r="B3736" s="3" t="s">
        <v>3771</v>
      </c>
      <c r="C3736" s="4">
        <v>-4.8439550860808103</v>
      </c>
      <c r="K3736" s="8">
        <v>36717</v>
      </c>
      <c r="L3736">
        <v>3772.2</v>
      </c>
      <c r="M3736">
        <v>792.08010000000002</v>
      </c>
      <c r="N3736" s="9">
        <f t="shared" si="194"/>
        <v>0.58213938194141535</v>
      </c>
      <c r="O3736" s="9">
        <f t="shared" si="195"/>
        <v>-0.66778508036103745</v>
      </c>
    </row>
    <row r="3737" spans="1:15" ht="13.5">
      <c r="A3737">
        <f t="shared" si="196"/>
        <v>5</v>
      </c>
      <c r="B3737" s="3" t="s">
        <v>3772</v>
      </c>
      <c r="C3737" s="4">
        <v>-5.5890392786699596</v>
      </c>
      <c r="K3737" s="8">
        <v>36718</v>
      </c>
      <c r="L3737">
        <v>3744.53</v>
      </c>
      <c r="M3737">
        <v>790.13840000000005</v>
      </c>
      <c r="N3737" s="9">
        <f t="shared" si="194"/>
        <v>0.57753427196818441</v>
      </c>
      <c r="O3737" s="9">
        <f t="shared" si="195"/>
        <v>-0.66712233428544943</v>
      </c>
    </row>
    <row r="3738" spans="1:15" ht="13.5">
      <c r="A3738">
        <f t="shared" si="196"/>
        <v>6</v>
      </c>
      <c r="B3738" s="3" t="s">
        <v>3773</v>
      </c>
      <c r="C3738" s="4">
        <v>-7.1872429445878598</v>
      </c>
      <c r="K3738" s="8">
        <v>36719</v>
      </c>
      <c r="L3738">
        <v>3901.12</v>
      </c>
      <c r="M3738">
        <v>799.22850000000005</v>
      </c>
      <c r="N3738" s="9">
        <f t="shared" si="194"/>
        <v>0.61400053784572095</v>
      </c>
      <c r="O3738" s="9">
        <f t="shared" si="195"/>
        <v>-0.66933720858070789</v>
      </c>
    </row>
    <row r="3739" spans="1:15" ht="13.5">
      <c r="A3739">
        <f t="shared" si="196"/>
        <v>7</v>
      </c>
      <c r="B3739" s="3" t="s">
        <v>3774</v>
      </c>
      <c r="C3739" s="4">
        <v>-7.1872429445878598</v>
      </c>
      <c r="K3739" s="8">
        <v>36720</v>
      </c>
      <c r="L3739">
        <v>3956.67</v>
      </c>
      <c r="M3739">
        <v>797.88499999999999</v>
      </c>
      <c r="N3739" s="9">
        <f t="shared" si="194"/>
        <v>0.62874855409238162</v>
      </c>
      <c r="O3739" s="9">
        <f t="shared" si="195"/>
        <v>-0.67155359428964256</v>
      </c>
    </row>
    <row r="3740" spans="1:15" ht="13.5">
      <c r="A3740">
        <f t="shared" si="196"/>
        <v>1</v>
      </c>
      <c r="B3740" s="3" t="s">
        <v>3775</v>
      </c>
      <c r="C3740" s="4">
        <v>-6.4994163148961297</v>
      </c>
      <c r="K3740" s="8">
        <v>36721</v>
      </c>
      <c r="L3740">
        <v>4041.15</v>
      </c>
      <c r="M3740">
        <v>797.88499999999999</v>
      </c>
      <c r="N3740" s="9">
        <f t="shared" si="194"/>
        <v>0.64309122253484485</v>
      </c>
      <c r="O3740" s="9">
        <f t="shared" si="195"/>
        <v>-0.67558792915575649</v>
      </c>
    </row>
    <row r="3741" spans="1:15" ht="13.5">
      <c r="A3741">
        <f t="shared" si="196"/>
        <v>2</v>
      </c>
      <c r="B3741" s="3" t="s">
        <v>3776</v>
      </c>
      <c r="C3741" s="4">
        <v>-2.1808662905881899</v>
      </c>
      <c r="K3741" s="8">
        <v>36724</v>
      </c>
      <c r="L3741">
        <v>4061.88</v>
      </c>
      <c r="M3741">
        <v>792.99810000000002</v>
      </c>
      <c r="N3741" s="9">
        <f t="shared" si="194"/>
        <v>0.67526457754204805</v>
      </c>
      <c r="O3741" s="9">
        <f t="shared" si="195"/>
        <v>-0.67293922346594515</v>
      </c>
    </row>
    <row r="3742" spans="1:15" ht="13.5">
      <c r="A3742">
        <f t="shared" si="196"/>
        <v>3</v>
      </c>
      <c r="B3742" s="3" t="s">
        <v>3777</v>
      </c>
      <c r="C3742" s="4">
        <v>-2.9812192348854598</v>
      </c>
      <c r="K3742" s="8">
        <v>36725</v>
      </c>
      <c r="L3742">
        <v>3960.96</v>
      </c>
      <c r="M3742">
        <v>796.20219999999995</v>
      </c>
      <c r="N3742" s="9">
        <f t="shared" si="194"/>
        <v>0.70047910978311267</v>
      </c>
      <c r="O3742" s="9">
        <f t="shared" si="195"/>
        <v>-0.65818255971699902</v>
      </c>
    </row>
    <row r="3743" spans="1:15" ht="13.5">
      <c r="A3743">
        <f t="shared" si="196"/>
        <v>4</v>
      </c>
      <c r="B3743" s="3" t="s">
        <v>3778</v>
      </c>
      <c r="C3743" s="4">
        <v>-3.19172548603659</v>
      </c>
      <c r="K3743" s="8">
        <v>36726</v>
      </c>
      <c r="L3743">
        <v>3843.98</v>
      </c>
      <c r="M3743">
        <v>800.18899999999996</v>
      </c>
      <c r="N3743" s="9">
        <f t="shared" si="194"/>
        <v>0.62630360927894801</v>
      </c>
      <c r="O3743" s="9">
        <f t="shared" si="195"/>
        <v>-0.66145758853966141</v>
      </c>
    </row>
    <row r="3744" spans="1:15" ht="13.5">
      <c r="A3744">
        <f t="shared" si="196"/>
        <v>5</v>
      </c>
      <c r="B3744" s="3" t="s">
        <v>3779</v>
      </c>
      <c r="C3744" s="4">
        <v>-1.59113727823049</v>
      </c>
      <c r="K3744" s="8">
        <v>36727</v>
      </c>
      <c r="L3744">
        <v>3995.46</v>
      </c>
      <c r="M3744">
        <v>800.33780000000002</v>
      </c>
      <c r="N3744" s="9">
        <f t="shared" si="194"/>
        <v>0.75092027766091718</v>
      </c>
      <c r="O3744" s="9">
        <f t="shared" si="195"/>
        <v>-0.64927000070116392</v>
      </c>
    </row>
    <row r="3745" spans="1:15" ht="13.5">
      <c r="A3745">
        <f t="shared" si="196"/>
        <v>6</v>
      </c>
      <c r="B3745" s="3" t="s">
        <v>3780</v>
      </c>
      <c r="C3745" s="4">
        <v>-2.21150940361784</v>
      </c>
      <c r="K3745" s="8">
        <v>36728</v>
      </c>
      <c r="L3745">
        <v>3908.75</v>
      </c>
      <c r="M3745">
        <v>798.12549999999999</v>
      </c>
      <c r="N3745" s="9">
        <f t="shared" si="194"/>
        <v>0.69796526528874647</v>
      </c>
      <c r="O3745" s="9">
        <f t="shared" si="195"/>
        <v>-0.65329341187305068</v>
      </c>
    </row>
    <row r="3746" spans="1:15" ht="13.5">
      <c r="A3746">
        <f t="shared" si="196"/>
        <v>7</v>
      </c>
      <c r="B3746" s="3" t="s">
        <v>3781</v>
      </c>
      <c r="C3746" s="4">
        <v>-2.21150940361784</v>
      </c>
      <c r="K3746" s="8">
        <v>36731</v>
      </c>
      <c r="L3746">
        <v>3790.62</v>
      </c>
      <c r="M3746">
        <v>797.80359999999996</v>
      </c>
      <c r="N3746" s="9">
        <f t="shared" si="194"/>
        <v>0.69715828449391304</v>
      </c>
      <c r="O3746" s="9">
        <f t="shared" si="195"/>
        <v>-0.64280276336349518</v>
      </c>
    </row>
    <row r="3747" spans="1:15" ht="13.5">
      <c r="A3747">
        <f t="shared" si="196"/>
        <v>1</v>
      </c>
      <c r="B3747" s="3" t="s">
        <v>3782</v>
      </c>
      <c r="C3747" s="4">
        <v>-1.4744107646671401</v>
      </c>
      <c r="K3747" s="8">
        <v>36732</v>
      </c>
      <c r="L3747">
        <v>3865.39</v>
      </c>
      <c r="M3747">
        <v>791.59770000000003</v>
      </c>
      <c r="N3747" s="9">
        <f t="shared" si="194"/>
        <v>0.67421322083524604</v>
      </c>
      <c r="O3747" s="9">
        <f t="shared" si="195"/>
        <v>-0.65713593326345521</v>
      </c>
    </row>
    <row r="3748" spans="1:15" ht="13.5">
      <c r="A3748">
        <f t="shared" si="196"/>
        <v>2</v>
      </c>
      <c r="B3748" s="3" t="s">
        <v>3783</v>
      </c>
      <c r="C3748" s="4">
        <v>-2.01041206323247</v>
      </c>
      <c r="K3748" s="8">
        <v>36733</v>
      </c>
      <c r="L3748">
        <v>3818.31</v>
      </c>
      <c r="M3748">
        <v>782.50379999999996</v>
      </c>
      <c r="N3748" s="9">
        <f t="shared" si="194"/>
        <v>0.63610537411409807</v>
      </c>
      <c r="O3748" s="9">
        <f t="shared" si="195"/>
        <v>-0.66470541353512336</v>
      </c>
    </row>
    <row r="3749" spans="1:15" ht="13.5">
      <c r="A3749">
        <f t="shared" si="196"/>
        <v>3</v>
      </c>
      <c r="B3749" s="3" t="s">
        <v>3784</v>
      </c>
      <c r="C3749" s="4">
        <v>-1.95625437845443</v>
      </c>
      <c r="K3749" s="8">
        <v>36734</v>
      </c>
      <c r="L3749">
        <v>3681.63</v>
      </c>
      <c r="M3749">
        <v>789.09450000000004</v>
      </c>
      <c r="N3749" s="9">
        <f t="shared" si="194"/>
        <v>0.62683711434959744</v>
      </c>
      <c r="O3749" s="9">
        <f t="shared" si="195"/>
        <v>-0.65131525456682549</v>
      </c>
    </row>
    <row r="3750" spans="1:15" ht="13.5">
      <c r="A3750">
        <f t="shared" si="196"/>
        <v>4</v>
      </c>
      <c r="B3750" s="3" t="s">
        <v>3785</v>
      </c>
      <c r="C3750" s="4">
        <v>-4.0260413446771697</v>
      </c>
      <c r="K3750" s="8">
        <v>36735</v>
      </c>
      <c r="L3750">
        <v>3477.31</v>
      </c>
      <c r="M3750">
        <v>781.1558</v>
      </c>
      <c r="N3750" s="9">
        <f t="shared" si="194"/>
        <v>0.531227294544526</v>
      </c>
      <c r="O3750" s="9">
        <f t="shared" si="195"/>
        <v>-0.65601942816379188</v>
      </c>
    </row>
    <row r="3751" spans="1:15" ht="13.5">
      <c r="A3751">
        <f t="shared" si="196"/>
        <v>5</v>
      </c>
      <c r="B3751" s="3" t="s">
        <v>3786</v>
      </c>
      <c r="C3751" s="4">
        <v>-6.4514990621906998</v>
      </c>
      <c r="K3751" s="8">
        <v>36738</v>
      </c>
      <c r="L3751">
        <v>3609.35</v>
      </c>
      <c r="M3751">
        <v>785.19669999999996</v>
      </c>
      <c r="N3751" s="9">
        <f t="shared" si="194"/>
        <v>0.5936656938109599</v>
      </c>
      <c r="O3751" s="9">
        <f t="shared" si="195"/>
        <v>-0.65330570776356511</v>
      </c>
    </row>
    <row r="3752" spans="1:15" ht="13.5">
      <c r="A3752">
        <f t="shared" si="196"/>
        <v>6</v>
      </c>
      <c r="B3752" s="3" t="s">
        <v>3787</v>
      </c>
      <c r="C3752" s="4">
        <v>-6.60132811646488</v>
      </c>
      <c r="K3752" s="8">
        <v>36739</v>
      </c>
      <c r="L3752">
        <v>3521.15</v>
      </c>
      <c r="M3752">
        <v>785.90679999999998</v>
      </c>
      <c r="N3752" s="9">
        <f t="shared" si="194"/>
        <v>0.57251761805661006</v>
      </c>
      <c r="O3752" s="9">
        <f t="shared" si="195"/>
        <v>-0.64902026634750221</v>
      </c>
    </row>
    <row r="3753" spans="1:15" ht="13.5">
      <c r="A3753">
        <f t="shared" si="196"/>
        <v>7</v>
      </c>
      <c r="B3753" s="3" t="s">
        <v>3788</v>
      </c>
      <c r="C3753" s="4">
        <v>-6.60132811646488</v>
      </c>
      <c r="K3753" s="8">
        <v>36740</v>
      </c>
      <c r="L3753">
        <v>3490.34</v>
      </c>
      <c r="M3753">
        <v>786.76890000000003</v>
      </c>
      <c r="N3753" s="9">
        <f t="shared" si="194"/>
        <v>0.58340175926472004</v>
      </c>
      <c r="O3753" s="9">
        <f t="shared" si="195"/>
        <v>-0.64308025567859617</v>
      </c>
    </row>
    <row r="3754" spans="1:15" ht="13.5">
      <c r="A3754">
        <f t="shared" si="196"/>
        <v>1</v>
      </c>
      <c r="B3754" s="3" t="s">
        <v>3789</v>
      </c>
      <c r="C3754" s="4">
        <v>-5.84605067198002</v>
      </c>
      <c r="K3754" s="8">
        <v>36741</v>
      </c>
      <c r="L3754">
        <v>3623.5</v>
      </c>
      <c r="M3754">
        <v>795.54499999999996</v>
      </c>
      <c r="N3754" s="9">
        <f t="shared" si="194"/>
        <v>0.62326462774893265</v>
      </c>
      <c r="O3754" s="9">
        <f t="shared" si="195"/>
        <v>-0.64360975347522431</v>
      </c>
    </row>
    <row r="3755" spans="1:15" ht="13.5">
      <c r="A3755">
        <f t="shared" si="196"/>
        <v>2</v>
      </c>
      <c r="B3755" s="3" t="s">
        <v>3790</v>
      </c>
      <c r="C3755" s="4">
        <v>-6.8743032016294796</v>
      </c>
      <c r="K3755" s="8">
        <v>36742</v>
      </c>
      <c r="L3755">
        <v>3618.63</v>
      </c>
      <c r="M3755">
        <v>803.23869999999999</v>
      </c>
      <c r="N3755" s="9">
        <f t="shared" si="194"/>
        <v>0.6357977533169088</v>
      </c>
      <c r="O3755" s="9">
        <f t="shared" si="195"/>
        <v>-0.63689681983590618</v>
      </c>
    </row>
    <row r="3756" spans="1:15" ht="13.5">
      <c r="A3756">
        <f t="shared" si="196"/>
        <v>3</v>
      </c>
      <c r="B3756" s="3" t="s">
        <v>3791</v>
      </c>
      <c r="C3756" s="4">
        <v>-10.7499064085036</v>
      </c>
      <c r="K3756" s="8">
        <v>36745</v>
      </c>
      <c r="L3756">
        <v>3710.39</v>
      </c>
      <c r="M3756">
        <v>808.22029999999995</v>
      </c>
      <c r="N3756" s="9">
        <f t="shared" si="194"/>
        <v>0.69609299646646328</v>
      </c>
      <c r="O3756" s="9">
        <f t="shared" si="195"/>
        <v>-0.63054644109324798</v>
      </c>
    </row>
    <row r="3757" spans="1:15" ht="13.5">
      <c r="A3757">
        <f t="shared" si="196"/>
        <v>4</v>
      </c>
      <c r="B3757" s="3" t="s">
        <v>3792</v>
      </c>
      <c r="C3757" s="4">
        <v>-10.2145463682275</v>
      </c>
      <c r="K3757" s="8">
        <v>36746</v>
      </c>
      <c r="L3757">
        <v>3686.37</v>
      </c>
      <c r="M3757">
        <v>805.82429999999999</v>
      </c>
      <c r="N3757" s="9">
        <f t="shared" si="194"/>
        <v>0.70367922653516768</v>
      </c>
      <c r="O3757" s="9">
        <f t="shared" si="195"/>
        <v>-0.62758319969312826</v>
      </c>
    </row>
    <row r="3758" spans="1:15" ht="13.5">
      <c r="A3758">
        <f t="shared" si="196"/>
        <v>5</v>
      </c>
      <c r="B3758" s="3" t="s">
        <v>3793</v>
      </c>
      <c r="C3758" s="4">
        <v>-9.4252519776813308</v>
      </c>
      <c r="K3758" s="8">
        <v>36747</v>
      </c>
      <c r="L3758">
        <v>3693.04</v>
      </c>
      <c r="M3758">
        <v>802.87369999999999</v>
      </c>
      <c r="N3758" s="9">
        <f t="shared" si="194"/>
        <v>0.64735480417521618</v>
      </c>
      <c r="O3758" s="9">
        <f t="shared" si="195"/>
        <v>-0.64186203051119639</v>
      </c>
    </row>
    <row r="3759" spans="1:15" ht="13.5">
      <c r="A3759">
        <f t="shared" si="196"/>
        <v>6</v>
      </c>
      <c r="B3759" s="3" t="s">
        <v>3794</v>
      </c>
      <c r="C3759" s="4">
        <v>-9.4252519776813308</v>
      </c>
      <c r="K3759" s="8">
        <v>36748</v>
      </c>
      <c r="L3759">
        <v>3595.19</v>
      </c>
      <c r="M3759">
        <v>805.87969999999996</v>
      </c>
      <c r="N3759" s="9">
        <f t="shared" si="194"/>
        <v>0.62360172151395687</v>
      </c>
      <c r="O3759" s="9">
        <f t="shared" si="195"/>
        <v>-0.63606160780010201</v>
      </c>
    </row>
    <row r="3760" spans="1:15" ht="13.5">
      <c r="A3760">
        <f t="shared" si="196"/>
        <v>7</v>
      </c>
      <c r="B3760" s="3" t="s">
        <v>3795</v>
      </c>
      <c r="C3760" s="4">
        <v>-9.4252519776813308</v>
      </c>
      <c r="K3760" s="8">
        <v>36749</v>
      </c>
      <c r="L3760">
        <v>3644.61</v>
      </c>
      <c r="M3760">
        <v>808.81129999999996</v>
      </c>
      <c r="N3760" s="9">
        <f t="shared" si="194"/>
        <v>0.57976385529635133</v>
      </c>
      <c r="O3760" s="9">
        <f t="shared" si="195"/>
        <v>-0.64941904415143081</v>
      </c>
    </row>
    <row r="3761" spans="1:15" ht="13.5">
      <c r="A3761">
        <f t="shared" si="196"/>
        <v>1</v>
      </c>
      <c r="B3761" s="3" t="s">
        <v>3796</v>
      </c>
      <c r="C3761" s="4">
        <v>-9.4252519776813308</v>
      </c>
      <c r="K3761" s="8">
        <v>36752</v>
      </c>
      <c r="L3761">
        <v>3719.61</v>
      </c>
      <c r="M3761">
        <v>810.0874</v>
      </c>
      <c r="N3761" s="9">
        <f t="shared" si="194"/>
        <v>0.60807667698479961</v>
      </c>
      <c r="O3761" s="9">
        <f t="shared" si="195"/>
        <v>-0.64977977415394195</v>
      </c>
    </row>
    <row r="3762" spans="1:15" ht="13.5">
      <c r="A3762">
        <f t="shared" si="196"/>
        <v>2</v>
      </c>
      <c r="B3762" s="3" t="s">
        <v>3797</v>
      </c>
      <c r="C3762" s="4">
        <v>-8.7081175768809604</v>
      </c>
      <c r="K3762" s="8">
        <v>36753</v>
      </c>
      <c r="L3762">
        <v>3722.62</v>
      </c>
      <c r="M3762">
        <v>810.726</v>
      </c>
      <c r="N3762" s="9">
        <f t="shared" si="194"/>
        <v>0.59265328125200556</v>
      </c>
      <c r="O3762" s="9">
        <f t="shared" si="195"/>
        <v>-0.65314605732083497</v>
      </c>
    </row>
    <row r="3763" spans="1:15" ht="13.5">
      <c r="A3763">
        <f t="shared" si="196"/>
        <v>3</v>
      </c>
      <c r="B3763" s="3" t="s">
        <v>3798</v>
      </c>
      <c r="C3763" s="4">
        <v>-7.7700242823343899</v>
      </c>
      <c r="K3763" s="8">
        <v>36754</v>
      </c>
      <c r="L3763">
        <v>3721.25</v>
      </c>
      <c r="M3763">
        <v>810.726</v>
      </c>
      <c r="N3763" s="9">
        <f t="shared" si="194"/>
        <v>0.60579358675061168</v>
      </c>
      <c r="O3763" s="9">
        <f t="shared" si="195"/>
        <v>-0.65015556293934118</v>
      </c>
    </row>
    <row r="3764" spans="1:15" ht="13.5">
      <c r="A3764">
        <f t="shared" si="196"/>
        <v>4</v>
      </c>
      <c r="B3764" s="3" t="s">
        <v>3799</v>
      </c>
      <c r="C3764" s="4">
        <v>-7.7789357218609601</v>
      </c>
      <c r="K3764" s="8">
        <v>36755</v>
      </c>
      <c r="L3764">
        <v>3830.59</v>
      </c>
      <c r="M3764">
        <v>809.27160000000003</v>
      </c>
      <c r="N3764" s="9">
        <f t="shared" si="194"/>
        <v>0.68097542994308391</v>
      </c>
      <c r="O3764" s="9">
        <f t="shared" si="195"/>
        <v>-0.64486784653258966</v>
      </c>
    </row>
    <row r="3765" spans="1:15" ht="13.5">
      <c r="A3765">
        <f t="shared" si="196"/>
        <v>5</v>
      </c>
      <c r="B3765" s="3" t="s">
        <v>3800</v>
      </c>
      <c r="C3765" s="4">
        <v>-8.8069603100017506</v>
      </c>
      <c r="K3765" s="8">
        <v>36756</v>
      </c>
      <c r="L3765">
        <v>3807.51</v>
      </c>
      <c r="M3765">
        <v>811.33879999999999</v>
      </c>
      <c r="N3765" s="9">
        <f t="shared" si="194"/>
        <v>0.6446630123495185</v>
      </c>
      <c r="O3765" s="9">
        <f t="shared" si="195"/>
        <v>-0.64954027308029572</v>
      </c>
    </row>
    <row r="3766" spans="1:15" ht="13.5">
      <c r="A3766">
        <f t="shared" si="196"/>
        <v>6</v>
      </c>
      <c r="B3766" s="3" t="s">
        <v>3801</v>
      </c>
      <c r="C3766" s="4">
        <v>-9.1043883407421493</v>
      </c>
      <c r="K3766" s="8">
        <v>36759</v>
      </c>
      <c r="L3766">
        <v>3827.62</v>
      </c>
      <c r="M3766">
        <v>811.56330000000003</v>
      </c>
      <c r="N3766" s="9">
        <f t="shared" si="194"/>
        <v>0.60428690582470956</v>
      </c>
      <c r="O3766" s="9">
        <f t="shared" si="195"/>
        <v>-0.65984596813740892</v>
      </c>
    </row>
    <row r="3767" spans="1:15" ht="13.5">
      <c r="A3767">
        <f t="shared" si="196"/>
        <v>7</v>
      </c>
      <c r="B3767" s="3" t="s">
        <v>3802</v>
      </c>
      <c r="C3767" s="4">
        <v>-9.1043883407421493</v>
      </c>
      <c r="K3767" s="8">
        <v>36760</v>
      </c>
      <c r="L3767">
        <v>3827.89</v>
      </c>
      <c r="M3767">
        <v>816.00130000000001</v>
      </c>
      <c r="N3767" s="9">
        <f t="shared" si="194"/>
        <v>0.59175738724727811</v>
      </c>
      <c r="O3767" s="9">
        <f t="shared" si="195"/>
        <v>-0.66068092414401081</v>
      </c>
    </row>
    <row r="3768" spans="1:15" ht="13.5">
      <c r="A3768">
        <f t="shared" si="196"/>
        <v>1</v>
      </c>
      <c r="B3768" s="3" t="s">
        <v>3803</v>
      </c>
      <c r="C3768" s="4">
        <v>-9.1043883407421493</v>
      </c>
      <c r="K3768" s="8">
        <v>36761</v>
      </c>
      <c r="L3768">
        <v>3896.92</v>
      </c>
      <c r="M3768">
        <v>813.94889999999998</v>
      </c>
      <c r="N3768" s="9">
        <f t="shared" si="194"/>
        <v>0.58352160980446333</v>
      </c>
      <c r="O3768" s="9">
        <f t="shared" si="195"/>
        <v>-0.66925015847731739</v>
      </c>
    </row>
    <row r="3769" spans="1:15" ht="13.5">
      <c r="A3769">
        <f t="shared" si="196"/>
        <v>2</v>
      </c>
      <c r="B3769" s="3" t="s">
        <v>3804</v>
      </c>
      <c r="C3769" s="4">
        <v>-10.801240906899</v>
      </c>
      <c r="K3769" s="8">
        <v>36762</v>
      </c>
      <c r="L3769">
        <v>3949.57</v>
      </c>
      <c r="M3769">
        <v>812.81809999999996</v>
      </c>
      <c r="N3769" s="9">
        <f t="shared" si="194"/>
        <v>0.63387663922558213</v>
      </c>
      <c r="O3769" s="9">
        <f t="shared" si="195"/>
        <v>-0.66374959665742783</v>
      </c>
    </row>
    <row r="3770" spans="1:15" ht="13.5">
      <c r="A3770">
        <f t="shared" si="196"/>
        <v>3</v>
      </c>
      <c r="B3770" s="3" t="s">
        <v>3805</v>
      </c>
      <c r="C3770" s="4">
        <v>-2.58870328159444</v>
      </c>
      <c r="K3770" s="8">
        <v>36763</v>
      </c>
      <c r="L3770">
        <v>3931.25</v>
      </c>
      <c r="M3770">
        <v>810.78819999999996</v>
      </c>
      <c r="N3770" s="9">
        <f t="shared" si="194"/>
        <v>0.63626866230744561</v>
      </c>
      <c r="O3770" s="9">
        <f t="shared" si="195"/>
        <v>-0.66253295429477599</v>
      </c>
    </row>
    <row r="3771" spans="1:15" ht="13.5">
      <c r="A3771">
        <f t="shared" si="196"/>
        <v>4</v>
      </c>
      <c r="B3771" s="3" t="s">
        <v>3806</v>
      </c>
      <c r="C3771" s="4">
        <v>-3.8075909388612299</v>
      </c>
      <c r="K3771" s="8">
        <v>36766</v>
      </c>
      <c r="L3771">
        <v>3954.24</v>
      </c>
      <c r="M3771">
        <v>812.58659999999998</v>
      </c>
      <c r="N3771" s="9">
        <f t="shared" si="194"/>
        <v>0.67065503954573091</v>
      </c>
      <c r="O3771" s="9">
        <f t="shared" si="195"/>
        <v>-0.65668449604542689</v>
      </c>
    </row>
    <row r="3772" spans="1:15" ht="13.5">
      <c r="A3772">
        <f t="shared" si="196"/>
        <v>5</v>
      </c>
      <c r="B3772" s="3" t="s">
        <v>3807</v>
      </c>
      <c r="C3772" s="4">
        <v>-6.4394521276928103</v>
      </c>
      <c r="K3772" s="8">
        <v>36767</v>
      </c>
      <c r="L3772">
        <v>3951.94</v>
      </c>
      <c r="M3772">
        <v>814.0317</v>
      </c>
      <c r="N3772" s="9">
        <f t="shared" si="194"/>
        <v>0.64879196618923851</v>
      </c>
      <c r="O3772" s="9">
        <f t="shared" si="195"/>
        <v>-0.66037720026534608</v>
      </c>
    </row>
    <row r="3773" spans="1:15" ht="13.5">
      <c r="A3773">
        <f t="shared" si="196"/>
        <v>6</v>
      </c>
      <c r="B3773" s="3" t="s">
        <v>3808</v>
      </c>
      <c r="C3773" s="4">
        <v>-8.9071758287483895</v>
      </c>
      <c r="K3773" s="8">
        <v>36768</v>
      </c>
      <c r="L3773">
        <v>3968.73</v>
      </c>
      <c r="M3773">
        <v>814.83309999999994</v>
      </c>
      <c r="N3773" s="9">
        <f t="shared" si="194"/>
        <v>0.65024075444709628</v>
      </c>
      <c r="O3773" s="9">
        <f t="shared" si="195"/>
        <v>-0.66118360541219334</v>
      </c>
    </row>
    <row r="3774" spans="1:15" ht="13.5">
      <c r="A3774">
        <f t="shared" si="196"/>
        <v>7</v>
      </c>
      <c r="B3774" s="3" t="s">
        <v>3809</v>
      </c>
      <c r="C3774" s="4">
        <v>-8.9071758287483895</v>
      </c>
      <c r="K3774" s="8">
        <v>36769</v>
      </c>
      <c r="L3774">
        <v>4077.59</v>
      </c>
      <c r="M3774">
        <v>820.678</v>
      </c>
      <c r="N3774" s="9">
        <f t="shared" si="194"/>
        <v>0.70425060603527556</v>
      </c>
      <c r="O3774" s="9">
        <f t="shared" si="195"/>
        <v>-0.65699322912312963</v>
      </c>
    </row>
    <row r="3775" spans="1:15" ht="13.5">
      <c r="A3775">
        <f t="shared" si="196"/>
        <v>1</v>
      </c>
      <c r="B3775" s="3" t="s">
        <v>3810</v>
      </c>
      <c r="C3775" s="4">
        <v>-9.0629381251403291</v>
      </c>
      <c r="K3775" s="8">
        <v>36770</v>
      </c>
      <c r="L3775">
        <v>4099.3</v>
      </c>
      <c r="M3775">
        <v>817.59540000000004</v>
      </c>
      <c r="N3775" s="9">
        <f t="shared" si="194"/>
        <v>0.63534381993784628</v>
      </c>
      <c r="O3775" s="9">
        <f t="shared" si="195"/>
        <v>-0.67383465845397716</v>
      </c>
    </row>
    <row r="3776" spans="1:15" ht="13.5">
      <c r="A3776">
        <f t="shared" si="196"/>
        <v>2</v>
      </c>
      <c r="B3776" s="3" t="s">
        <v>3811</v>
      </c>
      <c r="C3776" s="4">
        <v>-9.7249106911239593</v>
      </c>
      <c r="K3776" s="8">
        <v>36774</v>
      </c>
      <c r="L3776">
        <v>3987.03</v>
      </c>
      <c r="M3776">
        <v>819.99549999999999</v>
      </c>
      <c r="N3776" s="9">
        <f t="shared" ref="N3776:N3839" si="197">L3776 / INDEX(L:L, MAX(ROW(L3776) - 252, 3)) - 1</f>
        <v>0.60004735494538131</v>
      </c>
      <c r="O3776" s="9">
        <f t="shared" ref="O3776:O3839" si="198">M3776 / INDEX(L:L, MAX(ROW(M3776) - 252, 3)) - 1</f>
        <v>-0.67092506681863062</v>
      </c>
    </row>
    <row r="3777" spans="1:15" ht="13.5">
      <c r="A3777">
        <f t="shared" si="196"/>
        <v>3</v>
      </c>
      <c r="B3777" s="3" t="s">
        <v>3812</v>
      </c>
      <c r="C3777" s="4">
        <v>-7.6481629362208503</v>
      </c>
      <c r="K3777" s="8">
        <v>36775</v>
      </c>
      <c r="L3777">
        <v>3837.62</v>
      </c>
      <c r="M3777">
        <v>813.81799999999998</v>
      </c>
      <c r="N3777" s="9">
        <f t="shared" si="197"/>
        <v>0.56339548696973507</v>
      </c>
      <c r="O3777" s="9">
        <f t="shared" si="198"/>
        <v>-0.66846134103565857</v>
      </c>
    </row>
    <row r="3778" spans="1:15" ht="13.5">
      <c r="A3778">
        <f t="shared" si="196"/>
        <v>4</v>
      </c>
      <c r="B3778" s="3" t="s">
        <v>3813</v>
      </c>
      <c r="C3778" s="4">
        <v>-6.28969832263948</v>
      </c>
      <c r="K3778" s="8">
        <v>36776</v>
      </c>
      <c r="L3778">
        <v>3953.36</v>
      </c>
      <c r="M3778">
        <v>808.5575</v>
      </c>
      <c r="N3778" s="9">
        <f t="shared" si="197"/>
        <v>0.57787268010377169</v>
      </c>
      <c r="O3778" s="9">
        <f t="shared" si="198"/>
        <v>-0.67728696866892835</v>
      </c>
    </row>
    <row r="3779" spans="1:15" ht="13.5">
      <c r="A3779">
        <f t="shared" ref="A3779:A3842" si="199">WEEKDAY(B3779,2)</f>
        <v>5</v>
      </c>
      <c r="B3779" s="3" t="s">
        <v>3814</v>
      </c>
      <c r="C3779" s="4">
        <v>-8.0094085274335391</v>
      </c>
      <c r="K3779" s="8">
        <v>36777</v>
      </c>
      <c r="L3779">
        <v>3813.44</v>
      </c>
      <c r="M3779">
        <v>801.21529999999996</v>
      </c>
      <c r="N3779" s="9">
        <f t="shared" si="197"/>
        <v>0.50454705063106342</v>
      </c>
      <c r="O3779" s="9">
        <f t="shared" si="198"/>
        <v>-0.68389010538110395</v>
      </c>
    </row>
    <row r="3780" spans="1:15" ht="13.5">
      <c r="A3780">
        <f t="shared" si="199"/>
        <v>6</v>
      </c>
      <c r="B3780" s="3" t="s">
        <v>3815</v>
      </c>
      <c r="C3780" s="4">
        <v>-8.98070601306509</v>
      </c>
      <c r="K3780" s="8">
        <v>36780</v>
      </c>
      <c r="L3780">
        <v>3706.74</v>
      </c>
      <c r="M3780">
        <v>804.32550000000003</v>
      </c>
      <c r="N3780" s="9">
        <f t="shared" si="197"/>
        <v>0.4927872417542587</v>
      </c>
      <c r="O3780" s="9">
        <f t="shared" si="198"/>
        <v>-0.67608010148604558</v>
      </c>
    </row>
    <row r="3781" spans="1:15" ht="13.5">
      <c r="A3781">
        <f t="shared" si="199"/>
        <v>7</v>
      </c>
      <c r="B3781" s="3" t="s">
        <v>3816</v>
      </c>
      <c r="C3781" s="4">
        <v>-8.98070601306509</v>
      </c>
      <c r="K3781" s="8">
        <v>36781</v>
      </c>
      <c r="L3781">
        <v>3666.87</v>
      </c>
      <c r="M3781">
        <v>798.18889999999999</v>
      </c>
      <c r="N3781" s="9">
        <f t="shared" si="197"/>
        <v>0.45368806641136028</v>
      </c>
      <c r="O3781" s="9">
        <f t="shared" si="198"/>
        <v>-0.6835672716316612</v>
      </c>
    </row>
    <row r="3782" spans="1:15" ht="13.5">
      <c r="A3782">
        <f t="shared" si="199"/>
        <v>1</v>
      </c>
      <c r="B3782" s="3" t="s">
        <v>3817</v>
      </c>
      <c r="C3782" s="4">
        <v>-8.98070601306509</v>
      </c>
      <c r="K3782" s="8">
        <v>36782</v>
      </c>
      <c r="L3782">
        <v>3741.75</v>
      </c>
      <c r="M3782">
        <v>786.42010000000005</v>
      </c>
      <c r="N3782" s="9">
        <f t="shared" si="197"/>
        <v>0.51912841187289138</v>
      </c>
      <c r="O3782" s="9">
        <f t="shared" si="198"/>
        <v>-0.68071808175909121</v>
      </c>
    </row>
    <row r="3783" spans="1:15" ht="13.5">
      <c r="A3783">
        <f t="shared" si="199"/>
        <v>2</v>
      </c>
      <c r="B3783" s="3" t="s">
        <v>3818</v>
      </c>
      <c r="C3783" s="4">
        <v>-8.4055853282463495</v>
      </c>
      <c r="K3783" s="8">
        <v>36783</v>
      </c>
      <c r="L3783">
        <v>3737.42</v>
      </c>
      <c r="M3783">
        <v>794.53660000000002</v>
      </c>
      <c r="N3783" s="9">
        <f t="shared" si="197"/>
        <v>0.51503923984952649</v>
      </c>
      <c r="O3783" s="9">
        <f t="shared" si="198"/>
        <v>-0.67791842327150087</v>
      </c>
    </row>
    <row r="3784" spans="1:15" ht="13.5">
      <c r="A3784">
        <f t="shared" si="199"/>
        <v>3</v>
      </c>
      <c r="B3784" s="3" t="s">
        <v>3819</v>
      </c>
      <c r="C3784" s="4">
        <v>-7.5752083168442201</v>
      </c>
      <c r="K3784" s="8">
        <v>36784</v>
      </c>
      <c r="L3784">
        <v>3676.33</v>
      </c>
      <c r="M3784">
        <v>792.5317</v>
      </c>
      <c r="N3784" s="9">
        <f t="shared" si="197"/>
        <v>0.44913694218557221</v>
      </c>
      <c r="O3784" s="9">
        <f t="shared" si="198"/>
        <v>-0.68759959951279304</v>
      </c>
    </row>
    <row r="3785" spans="1:15" ht="13.5">
      <c r="A3785">
        <f t="shared" si="199"/>
        <v>4</v>
      </c>
      <c r="B3785" s="3" t="s">
        <v>3820</v>
      </c>
      <c r="C3785" s="4">
        <v>-6.3412221063994103</v>
      </c>
      <c r="K3785" s="8">
        <v>36787</v>
      </c>
      <c r="L3785">
        <v>3585.52</v>
      </c>
      <c r="M3785">
        <v>795.38440000000003</v>
      </c>
      <c r="N3785" s="9">
        <f t="shared" si="197"/>
        <v>0.40862179373853325</v>
      </c>
      <c r="O3785" s="9">
        <f t="shared" si="198"/>
        <v>-0.68752208877941068</v>
      </c>
    </row>
    <row r="3786" spans="1:15" ht="13.5">
      <c r="A3786">
        <f t="shared" si="199"/>
        <v>5</v>
      </c>
      <c r="B3786" s="3" t="s">
        <v>3821</v>
      </c>
      <c r="C3786" s="4">
        <v>-6.0519593456168801</v>
      </c>
      <c r="K3786" s="8">
        <v>36788</v>
      </c>
      <c r="L3786">
        <v>3756.4</v>
      </c>
      <c r="M3786">
        <v>789.4502</v>
      </c>
      <c r="N3786" s="9">
        <f t="shared" si="197"/>
        <v>0.51851043359447657</v>
      </c>
      <c r="O3786" s="9">
        <f t="shared" si="198"/>
        <v>-0.68086775489744267</v>
      </c>
    </row>
    <row r="3787" spans="1:15" ht="13.5">
      <c r="A3787">
        <f t="shared" si="199"/>
        <v>6</v>
      </c>
      <c r="B3787" s="3" t="s">
        <v>3822</v>
      </c>
      <c r="C3787" s="4">
        <v>-5.7775447275188903</v>
      </c>
      <c r="K3787" s="8">
        <v>36789</v>
      </c>
      <c r="L3787">
        <v>3790.45</v>
      </c>
      <c r="M3787">
        <v>793.05949999999996</v>
      </c>
      <c r="N3787" s="9">
        <f t="shared" si="197"/>
        <v>0.50777265964979268</v>
      </c>
      <c r="O3787" s="9">
        <f t="shared" si="198"/>
        <v>-0.68453523154888352</v>
      </c>
    </row>
    <row r="3788" spans="1:15" ht="13.5">
      <c r="A3788">
        <f t="shared" si="199"/>
        <v>7</v>
      </c>
      <c r="B3788" s="3" t="s">
        <v>3823</v>
      </c>
      <c r="C3788" s="4">
        <v>-5.7775447275188903</v>
      </c>
      <c r="K3788" s="8">
        <v>36790</v>
      </c>
      <c r="L3788">
        <v>3718.15</v>
      </c>
      <c r="M3788">
        <v>793.05949999999996</v>
      </c>
      <c r="N3788" s="9">
        <f t="shared" si="197"/>
        <v>0.54724997607227421</v>
      </c>
      <c r="O3788" s="9">
        <f t="shared" si="198"/>
        <v>-0.6699806913656281</v>
      </c>
    </row>
    <row r="3789" spans="1:15" ht="13.5">
      <c r="A3789">
        <f t="shared" si="199"/>
        <v>1</v>
      </c>
      <c r="B3789" s="3" t="s">
        <v>3824</v>
      </c>
      <c r="C3789" s="4">
        <v>-5.7522933022925704</v>
      </c>
      <c r="K3789" s="8">
        <v>36791</v>
      </c>
      <c r="L3789">
        <v>3701.18</v>
      </c>
      <c r="M3789">
        <v>793.5806</v>
      </c>
      <c r="N3789" s="9">
        <f t="shared" si="197"/>
        <v>0.54242825827853203</v>
      </c>
      <c r="O3789" s="9">
        <f t="shared" si="198"/>
        <v>-0.66928354128639178</v>
      </c>
    </row>
    <row r="3790" spans="1:15" ht="13.5">
      <c r="A3790">
        <f t="shared" si="199"/>
        <v>2</v>
      </c>
      <c r="B3790" s="3" t="s">
        <v>3825</v>
      </c>
      <c r="C3790" s="4">
        <v>-1.81153375961531</v>
      </c>
      <c r="K3790" s="8">
        <v>36794</v>
      </c>
      <c r="L3790">
        <v>3622.1</v>
      </c>
      <c r="M3790">
        <v>793.17470000000003</v>
      </c>
      <c r="N3790" s="9">
        <f t="shared" si="197"/>
        <v>0.49271999703277536</v>
      </c>
      <c r="O3790" s="9">
        <f t="shared" si="198"/>
        <v>-0.67312119051642072</v>
      </c>
    </row>
    <row r="3791" spans="1:15" ht="13.5">
      <c r="A3791">
        <f t="shared" si="199"/>
        <v>3</v>
      </c>
      <c r="B3791" s="3" t="s">
        <v>3826</v>
      </c>
      <c r="C3791" s="4">
        <v>-2.12229932309415</v>
      </c>
      <c r="K3791" s="8">
        <v>36795</v>
      </c>
      <c r="L3791">
        <v>3582.59</v>
      </c>
      <c r="M3791">
        <v>797.17489999999998</v>
      </c>
      <c r="N3791" s="9">
        <f t="shared" si="197"/>
        <v>0.47546445589367869</v>
      </c>
      <c r="O3791" s="9">
        <f t="shared" si="198"/>
        <v>-0.67168913269991881</v>
      </c>
    </row>
    <row r="3792" spans="1:15" ht="13.5">
      <c r="A3792">
        <f t="shared" si="199"/>
        <v>4</v>
      </c>
      <c r="B3792" s="3" t="s">
        <v>3827</v>
      </c>
      <c r="C3792" s="4">
        <v>-2.1994828769032999</v>
      </c>
      <c r="K3792" s="8">
        <v>36796</v>
      </c>
      <c r="L3792">
        <v>3571.9</v>
      </c>
      <c r="M3792">
        <v>799.25509999999997</v>
      </c>
      <c r="N3792" s="9">
        <f t="shared" si="197"/>
        <v>0.48904859970484993</v>
      </c>
      <c r="O3792" s="9">
        <f t="shared" si="198"/>
        <v>-0.66680766889835663</v>
      </c>
    </row>
    <row r="3793" spans="1:15" ht="13.5">
      <c r="A3793">
        <f t="shared" si="199"/>
        <v>5</v>
      </c>
      <c r="B3793" s="3" t="s">
        <v>3828</v>
      </c>
      <c r="C3793" s="4">
        <v>-2.0002366888337302</v>
      </c>
      <c r="K3793" s="8">
        <v>36797</v>
      </c>
      <c r="L3793">
        <v>3725.15</v>
      </c>
      <c r="M3793">
        <v>796.70420000000001</v>
      </c>
      <c r="N3793" s="9">
        <f t="shared" si="197"/>
        <v>0.54705344906349929</v>
      </c>
      <c r="O3793" s="9">
        <f t="shared" si="198"/>
        <v>-0.66912903359774079</v>
      </c>
    </row>
    <row r="3794" spans="1:15" ht="13.5">
      <c r="A3794">
        <f t="shared" si="199"/>
        <v>6</v>
      </c>
      <c r="B3794" s="3" t="s">
        <v>3829</v>
      </c>
      <c r="C3794" s="4">
        <v>0.75744281973060301</v>
      </c>
      <c r="K3794" s="8">
        <v>36798</v>
      </c>
      <c r="L3794">
        <v>3570.61</v>
      </c>
      <c r="M3794">
        <v>796.51189999999997</v>
      </c>
      <c r="N3794" s="9">
        <f t="shared" si="197"/>
        <v>0.48500072781717241</v>
      </c>
      <c r="O3794" s="9">
        <f t="shared" si="198"/>
        <v>-0.66873426355299548</v>
      </c>
    </row>
    <row r="3795" spans="1:15" ht="13.5">
      <c r="A3795">
        <f t="shared" si="199"/>
        <v>7</v>
      </c>
      <c r="B3795" s="3" t="s">
        <v>3830</v>
      </c>
      <c r="C3795" s="4">
        <v>0.75744281973060301</v>
      </c>
      <c r="K3795" s="8">
        <v>36801</v>
      </c>
      <c r="L3795">
        <v>3457.97</v>
      </c>
      <c r="M3795">
        <v>797.89880000000005</v>
      </c>
      <c r="N3795" s="9">
        <f t="shared" si="197"/>
        <v>0.40116778501734252</v>
      </c>
      <c r="O3795" s="9">
        <f t="shared" si="198"/>
        <v>-0.67669178903692173</v>
      </c>
    </row>
    <row r="3796" spans="1:15" ht="13.5">
      <c r="A3796">
        <f t="shared" si="199"/>
        <v>1</v>
      </c>
      <c r="B3796" s="3" t="s">
        <v>3831</v>
      </c>
      <c r="C3796" s="4">
        <v>1.44923565899602</v>
      </c>
      <c r="K3796" s="8">
        <v>36802</v>
      </c>
      <c r="L3796">
        <v>3353.34</v>
      </c>
      <c r="M3796">
        <v>806.30629999999996</v>
      </c>
      <c r="N3796" s="9">
        <f t="shared" si="197"/>
        <v>0.35680356059073448</v>
      </c>
      <c r="O3796" s="9">
        <f t="shared" si="198"/>
        <v>-0.67375832490390453</v>
      </c>
    </row>
    <row r="3797" spans="1:15" ht="13.5">
      <c r="A3797">
        <f t="shared" si="199"/>
        <v>2</v>
      </c>
      <c r="B3797" s="3" t="s">
        <v>3832</v>
      </c>
      <c r="C3797" s="4">
        <v>-0.34976103634619699</v>
      </c>
      <c r="K3797" s="8">
        <v>36803</v>
      </c>
      <c r="L3797">
        <v>3453.36</v>
      </c>
      <c r="M3797">
        <v>807.64</v>
      </c>
      <c r="N3797" s="9">
        <f t="shared" si="197"/>
        <v>0.36367082609382395</v>
      </c>
      <c r="O3797" s="9">
        <f t="shared" si="198"/>
        <v>-0.68107723898278316</v>
      </c>
    </row>
    <row r="3798" spans="1:15" ht="13.5">
      <c r="A3798">
        <f t="shared" si="199"/>
        <v>3</v>
      </c>
      <c r="B3798" s="3" t="s">
        <v>3833</v>
      </c>
      <c r="C3798" s="4">
        <v>-1.94262822444407</v>
      </c>
      <c r="K3798" s="8">
        <v>36804</v>
      </c>
      <c r="L3798">
        <v>3424.32</v>
      </c>
      <c r="M3798">
        <v>809.60929999999996</v>
      </c>
      <c r="N3798" s="9">
        <f t="shared" si="197"/>
        <v>0.35241706161137443</v>
      </c>
      <c r="O3798" s="9">
        <f t="shared" si="198"/>
        <v>-0.68024909162717218</v>
      </c>
    </row>
    <row r="3799" spans="1:15" ht="13.5">
      <c r="A3799">
        <f t="shared" si="199"/>
        <v>4</v>
      </c>
      <c r="B3799" s="3" t="s">
        <v>3834</v>
      </c>
      <c r="C3799" s="4">
        <v>-1.3966706010285601</v>
      </c>
      <c r="K3799" s="8">
        <v>36805</v>
      </c>
      <c r="L3799">
        <v>3311.94</v>
      </c>
      <c r="M3799">
        <v>807.22170000000006</v>
      </c>
      <c r="N3799" s="9">
        <f t="shared" si="197"/>
        <v>0.29607569970571657</v>
      </c>
      <c r="O3799" s="9">
        <f t="shared" si="198"/>
        <v>-0.68410646640786421</v>
      </c>
    </row>
    <row r="3800" spans="1:15" ht="13.5">
      <c r="A3800">
        <f t="shared" si="199"/>
        <v>5</v>
      </c>
      <c r="B3800" s="3" t="s">
        <v>3835</v>
      </c>
      <c r="C3800" s="4">
        <v>-4.20545635993179</v>
      </c>
      <c r="K3800" s="8">
        <v>36808</v>
      </c>
      <c r="L3800">
        <v>3318.9</v>
      </c>
      <c r="M3800">
        <v>803.20209999999997</v>
      </c>
      <c r="N3800" s="9">
        <f t="shared" si="197"/>
        <v>0.28695402655416302</v>
      </c>
      <c r="O3800" s="9">
        <f t="shared" si="198"/>
        <v>-0.68854615181784351</v>
      </c>
    </row>
    <row r="3801" spans="1:15" ht="13.5">
      <c r="A3801">
        <f t="shared" si="199"/>
        <v>6</v>
      </c>
      <c r="B3801" s="3" t="s">
        <v>3836</v>
      </c>
      <c r="C3801" s="4">
        <v>-4.16807748359762</v>
      </c>
      <c r="K3801" s="8">
        <v>36809</v>
      </c>
      <c r="L3801">
        <v>3188.29</v>
      </c>
      <c r="M3801">
        <v>804.99850000000004</v>
      </c>
      <c r="N3801" s="9">
        <f t="shared" si="197"/>
        <v>0.26177962814921507</v>
      </c>
      <c r="O3801" s="9">
        <f t="shared" si="198"/>
        <v>-0.68141834400550882</v>
      </c>
    </row>
    <row r="3802" spans="1:15" ht="13.5">
      <c r="A3802">
        <f t="shared" si="199"/>
        <v>7</v>
      </c>
      <c r="B3802" s="3" t="s">
        <v>3837</v>
      </c>
      <c r="C3802" s="4">
        <v>-4.16807748359762</v>
      </c>
      <c r="K3802" s="8">
        <v>36810</v>
      </c>
      <c r="L3802">
        <v>3100.53</v>
      </c>
      <c r="M3802">
        <v>805.88779999999997</v>
      </c>
      <c r="N3802" s="9">
        <f t="shared" si="197"/>
        <v>0.26320742801967034</v>
      </c>
      <c r="O3802" s="9">
        <f t="shared" si="198"/>
        <v>-0.67166792286788701</v>
      </c>
    </row>
    <row r="3803" spans="1:15" ht="13.5">
      <c r="A3803">
        <f t="shared" si="199"/>
        <v>1</v>
      </c>
      <c r="B3803" s="3" t="s">
        <v>3838</v>
      </c>
      <c r="C3803" s="4">
        <v>-3.8217999785581598</v>
      </c>
      <c r="K3803" s="8">
        <v>36811</v>
      </c>
      <c r="L3803">
        <v>3004.45</v>
      </c>
      <c r="M3803">
        <v>808.05730000000005</v>
      </c>
      <c r="N3803" s="9">
        <f t="shared" si="197"/>
        <v>0.21588917802176466</v>
      </c>
      <c r="O3803" s="9">
        <f t="shared" si="198"/>
        <v>-0.67298236739120754</v>
      </c>
    </row>
    <row r="3804" spans="1:15" ht="13.5">
      <c r="A3804">
        <f t="shared" si="199"/>
        <v>2</v>
      </c>
      <c r="B3804" s="3" t="s">
        <v>3839</v>
      </c>
      <c r="C3804" s="4">
        <v>-3.95561876058211</v>
      </c>
      <c r="K3804" s="8">
        <v>36812</v>
      </c>
      <c r="L3804">
        <v>3277.77</v>
      </c>
      <c r="M3804">
        <v>806.56410000000005</v>
      </c>
      <c r="N3804" s="9">
        <f t="shared" si="197"/>
        <v>0.3635728281353352</v>
      </c>
      <c r="O3804" s="9">
        <f t="shared" si="198"/>
        <v>-0.66446428794289059</v>
      </c>
    </row>
    <row r="3805" spans="1:15" ht="13.5">
      <c r="A3805">
        <f t="shared" si="199"/>
        <v>3</v>
      </c>
      <c r="B3805" s="3" t="s">
        <v>3840</v>
      </c>
      <c r="C3805" s="4">
        <v>-5.9030314034122</v>
      </c>
      <c r="K3805" s="8">
        <v>36815</v>
      </c>
      <c r="L3805">
        <v>3249.46</v>
      </c>
      <c r="M3805">
        <v>805.18790000000001</v>
      </c>
      <c r="N3805" s="9">
        <f t="shared" si="197"/>
        <v>0.37565989729521476</v>
      </c>
      <c r="O3805" s="9">
        <f t="shared" si="198"/>
        <v>-0.65912345318380594</v>
      </c>
    </row>
    <row r="3806" spans="1:15" ht="13.5">
      <c r="A3806">
        <f t="shared" si="199"/>
        <v>4</v>
      </c>
      <c r="B3806" s="3" t="s">
        <v>3841</v>
      </c>
      <c r="C3806" s="4">
        <v>-4.5209592793045399</v>
      </c>
      <c r="K3806" s="8">
        <v>36816</v>
      </c>
      <c r="L3806">
        <v>3172.19</v>
      </c>
      <c r="M3806">
        <v>808.1413</v>
      </c>
      <c r="N3806" s="9">
        <f t="shared" si="197"/>
        <v>0.34286802836278985</v>
      </c>
      <c r="O3806" s="9">
        <f t="shared" si="198"/>
        <v>-0.65789340670970475</v>
      </c>
    </row>
    <row r="3807" spans="1:15" ht="13.5">
      <c r="A3807">
        <f t="shared" si="199"/>
        <v>5</v>
      </c>
      <c r="B3807" s="3" t="s">
        <v>3842</v>
      </c>
      <c r="C3807" s="4">
        <v>-6.1327096080113002</v>
      </c>
      <c r="K3807" s="8">
        <v>36817</v>
      </c>
      <c r="L3807">
        <v>3139.31</v>
      </c>
      <c r="M3807">
        <v>815.34709999999995</v>
      </c>
      <c r="N3807" s="9">
        <f t="shared" si="197"/>
        <v>0.27288761662253824</v>
      </c>
      <c r="O3807" s="9">
        <f t="shared" si="198"/>
        <v>-0.66940339538334914</v>
      </c>
    </row>
    <row r="3808" spans="1:15" ht="13.5">
      <c r="A3808">
        <f t="shared" si="199"/>
        <v>6</v>
      </c>
      <c r="B3808" s="3" t="s">
        <v>3843</v>
      </c>
      <c r="C3808" s="4">
        <v>-4.1321012819385698</v>
      </c>
      <c r="K3808" s="8">
        <v>36818</v>
      </c>
      <c r="L3808">
        <v>3402.95</v>
      </c>
      <c r="M3808">
        <v>820.45929999999998</v>
      </c>
      <c r="N3808" s="9">
        <f t="shared" si="197"/>
        <v>0.37374149220471997</v>
      </c>
      <c r="O3808" s="9">
        <f t="shared" si="198"/>
        <v>-0.66878767449558763</v>
      </c>
    </row>
    <row r="3809" spans="1:15" ht="13.5">
      <c r="A3809">
        <f t="shared" si="199"/>
        <v>7</v>
      </c>
      <c r="B3809" s="3" t="s">
        <v>3844</v>
      </c>
      <c r="C3809" s="4">
        <v>-4.1321012819385698</v>
      </c>
      <c r="K3809" s="8">
        <v>36819</v>
      </c>
      <c r="L3809">
        <v>3456.61</v>
      </c>
      <c r="M3809">
        <v>819.91920000000005</v>
      </c>
      <c r="N3809" s="9">
        <f t="shared" si="197"/>
        <v>0.39048634297437546</v>
      </c>
      <c r="O3809" s="9">
        <f t="shared" si="198"/>
        <v>-0.67017209059093286</v>
      </c>
    </row>
    <row r="3810" spans="1:15" ht="13.5">
      <c r="A3810">
        <f t="shared" si="199"/>
        <v>1</v>
      </c>
      <c r="B3810" s="3" t="s">
        <v>3845</v>
      </c>
      <c r="C3810" s="4">
        <v>-2.99684908805447</v>
      </c>
      <c r="K3810" s="8">
        <v>36822</v>
      </c>
      <c r="L3810">
        <v>3422</v>
      </c>
      <c r="M3810">
        <v>821.53620000000001</v>
      </c>
      <c r="N3810" s="9">
        <f t="shared" si="197"/>
        <v>0.37751138197963918</v>
      </c>
      <c r="O3810" s="9">
        <f t="shared" si="198"/>
        <v>-0.66929413611680266</v>
      </c>
    </row>
    <row r="3811" spans="1:15" ht="13.5">
      <c r="A3811">
        <f t="shared" si="199"/>
        <v>2</v>
      </c>
      <c r="B3811" s="3" t="s">
        <v>3846</v>
      </c>
      <c r="C3811" s="4">
        <v>-4.0266863420756804</v>
      </c>
      <c r="K3811" s="8">
        <v>36823</v>
      </c>
      <c r="L3811">
        <v>3353.26</v>
      </c>
      <c r="M3811">
        <v>816.34</v>
      </c>
      <c r="N3811" s="9">
        <f t="shared" si="197"/>
        <v>0.35957671099578326</v>
      </c>
      <c r="O3811" s="9">
        <f t="shared" si="198"/>
        <v>-0.6690155692507298</v>
      </c>
    </row>
    <row r="3812" spans="1:15" ht="13.5">
      <c r="A3812">
        <f t="shared" si="199"/>
        <v>3</v>
      </c>
      <c r="B3812" s="3" t="s">
        <v>3847</v>
      </c>
      <c r="C3812" s="4">
        <v>-5.04646984466841</v>
      </c>
      <c r="K3812" s="8">
        <v>36824</v>
      </c>
      <c r="L3812">
        <v>3107.61</v>
      </c>
      <c r="M3812">
        <v>814.03380000000004</v>
      </c>
      <c r="N3812" s="9">
        <f t="shared" si="197"/>
        <v>0.26456178330471314</v>
      </c>
      <c r="O3812" s="9">
        <f t="shared" si="198"/>
        <v>-0.66874992878826101</v>
      </c>
    </row>
    <row r="3813" spans="1:15" ht="13.5">
      <c r="A3813">
        <f t="shared" si="199"/>
        <v>4</v>
      </c>
      <c r="B3813" s="3" t="s">
        <v>3848</v>
      </c>
      <c r="C3813" s="4">
        <v>-3.2934122097274798</v>
      </c>
      <c r="K3813" s="8">
        <v>36825</v>
      </c>
      <c r="L3813">
        <v>3167.14</v>
      </c>
      <c r="M3813">
        <v>815.64020000000005</v>
      </c>
      <c r="N3813" s="9">
        <f t="shared" si="197"/>
        <v>0.2469398762958035</v>
      </c>
      <c r="O3813" s="9">
        <f t="shared" si="198"/>
        <v>-0.67887296106585615</v>
      </c>
    </row>
    <row r="3814" spans="1:15" ht="13.5">
      <c r="A3814">
        <f t="shared" si="199"/>
        <v>5</v>
      </c>
      <c r="B3814" s="3" t="s">
        <v>3849</v>
      </c>
      <c r="C3814" s="4">
        <v>-5.1616976123221701</v>
      </c>
      <c r="K3814" s="8">
        <v>36826</v>
      </c>
      <c r="L3814">
        <v>3175.25</v>
      </c>
      <c r="M3814">
        <v>816.10339999999997</v>
      </c>
      <c r="N3814" s="9">
        <f t="shared" si="197"/>
        <v>0.20391364353312302</v>
      </c>
      <c r="O3814" s="9">
        <f t="shared" si="198"/>
        <v>-0.6905698707837904</v>
      </c>
    </row>
    <row r="3815" spans="1:15" ht="13.5">
      <c r="A3815">
        <f t="shared" si="199"/>
        <v>6</v>
      </c>
      <c r="B3815" s="3" t="s">
        <v>3850</v>
      </c>
      <c r="C3815" s="4">
        <v>-2.1907822396243102</v>
      </c>
      <c r="K3815" s="8">
        <v>36829</v>
      </c>
      <c r="L3815">
        <v>3081.07</v>
      </c>
      <c r="M3815">
        <v>820.40480000000002</v>
      </c>
      <c r="N3815" s="9">
        <f t="shared" si="197"/>
        <v>0.17761699460318914</v>
      </c>
      <c r="O3815" s="9">
        <f t="shared" si="198"/>
        <v>-0.68643275390236824</v>
      </c>
    </row>
    <row r="3816" spans="1:15" ht="13.5">
      <c r="A3816">
        <f t="shared" si="199"/>
        <v>7</v>
      </c>
      <c r="B3816" s="3" t="s">
        <v>3851</v>
      </c>
      <c r="C3816" s="4">
        <v>-2.1907822396243102</v>
      </c>
      <c r="K3816" s="8">
        <v>36830</v>
      </c>
      <c r="L3816">
        <v>3282.3</v>
      </c>
      <c r="M3816">
        <v>817.91039999999998</v>
      </c>
      <c r="N3816" s="9">
        <f t="shared" si="197"/>
        <v>0.24945279578529056</v>
      </c>
      <c r="O3816" s="9">
        <f t="shared" si="198"/>
        <v>-0.68865111781925314</v>
      </c>
    </row>
    <row r="3817" spans="1:15" ht="13.5">
      <c r="A3817">
        <f t="shared" si="199"/>
        <v>1</v>
      </c>
      <c r="B3817" s="3" t="s">
        <v>3852</v>
      </c>
      <c r="C3817" s="4">
        <v>-2.1907822396243102</v>
      </c>
      <c r="K3817" s="8">
        <v>36831</v>
      </c>
      <c r="L3817">
        <v>3225.27</v>
      </c>
      <c r="M3817">
        <v>823.41279999999995</v>
      </c>
      <c r="N3817" s="9">
        <f t="shared" si="197"/>
        <v>0.20673695710736628</v>
      </c>
      <c r="O3817" s="9">
        <f t="shared" si="198"/>
        <v>-0.6919195426382112</v>
      </c>
    </row>
    <row r="3818" spans="1:15" ht="13.5">
      <c r="A3818">
        <f t="shared" si="199"/>
        <v>2</v>
      </c>
      <c r="B3818" s="3" t="s">
        <v>3853</v>
      </c>
      <c r="C3818" s="4">
        <v>-3.8873403115246501</v>
      </c>
      <c r="K3818" s="8">
        <v>36832</v>
      </c>
      <c r="L3818">
        <v>3308.48</v>
      </c>
      <c r="M3818">
        <v>822.3999</v>
      </c>
      <c r="N3818" s="9">
        <f t="shared" si="197"/>
        <v>0.22395315026025564</v>
      </c>
      <c r="O3818" s="9">
        <f t="shared" si="198"/>
        <v>-0.69575788628653656</v>
      </c>
    </row>
    <row r="3819" spans="1:15" ht="13.5">
      <c r="A3819">
        <f t="shared" si="199"/>
        <v>3</v>
      </c>
      <c r="B3819" s="3" t="s">
        <v>3854</v>
      </c>
      <c r="C3819" s="4">
        <v>-6.08622964807671</v>
      </c>
      <c r="K3819" s="8">
        <v>36833</v>
      </c>
      <c r="L3819">
        <v>3321.91</v>
      </c>
      <c r="M3819">
        <v>829.27020000000005</v>
      </c>
      <c r="N3819" s="9">
        <f t="shared" si="197"/>
        <v>0.20546866494901472</v>
      </c>
      <c r="O3819" s="9">
        <f t="shared" si="198"/>
        <v>-0.69907094386181368</v>
      </c>
    </row>
    <row r="3820" spans="1:15" ht="13.5">
      <c r="A3820">
        <f t="shared" si="199"/>
        <v>4</v>
      </c>
      <c r="B3820" s="3" t="s">
        <v>3855</v>
      </c>
      <c r="C3820" s="4">
        <v>-6.8612471961097397</v>
      </c>
      <c r="K3820" s="8">
        <v>36836</v>
      </c>
      <c r="L3820">
        <v>3290.47</v>
      </c>
      <c r="M3820">
        <v>829.59550000000002</v>
      </c>
      <c r="N3820" s="9">
        <f t="shared" si="197"/>
        <v>0.18095877283967443</v>
      </c>
      <c r="O3820" s="9">
        <f t="shared" si="198"/>
        <v>-0.70225588331353384</v>
      </c>
    </row>
    <row r="3821" spans="1:15" ht="13.5">
      <c r="A3821">
        <f t="shared" si="199"/>
        <v>5</v>
      </c>
      <c r="B3821" s="3" t="s">
        <v>3856</v>
      </c>
      <c r="C3821" s="4">
        <v>-6.88291331352056</v>
      </c>
      <c r="K3821" s="8">
        <v>36837</v>
      </c>
      <c r="L3821">
        <v>3279.57</v>
      </c>
      <c r="M3821">
        <v>826.05759999999998</v>
      </c>
      <c r="N3821" s="9">
        <f t="shared" si="197"/>
        <v>0.18671071581065157</v>
      </c>
      <c r="O3821" s="9">
        <f t="shared" si="198"/>
        <v>-0.70109148278681999</v>
      </c>
    </row>
    <row r="3822" spans="1:15" ht="13.5">
      <c r="A3822">
        <f t="shared" si="199"/>
        <v>6</v>
      </c>
      <c r="B3822" s="3" t="s">
        <v>3857</v>
      </c>
      <c r="C3822" s="4">
        <v>-5.48909976349562</v>
      </c>
      <c r="K3822" s="8">
        <v>36838</v>
      </c>
      <c r="L3822">
        <v>3059.09</v>
      </c>
      <c r="M3822">
        <v>826.99300000000005</v>
      </c>
      <c r="N3822" s="9">
        <f t="shared" si="197"/>
        <v>9.3465493760745755E-2</v>
      </c>
      <c r="O3822" s="9">
        <f t="shared" si="198"/>
        <v>-0.70439303548385945</v>
      </c>
    </row>
    <row r="3823" spans="1:15" ht="13.5">
      <c r="A3823">
        <f t="shared" si="199"/>
        <v>7</v>
      </c>
      <c r="B3823" s="3" t="s">
        <v>3858</v>
      </c>
      <c r="C3823" s="4">
        <v>-5.48909976349562</v>
      </c>
      <c r="K3823" s="8">
        <v>36839</v>
      </c>
      <c r="L3823">
        <v>3057.06</v>
      </c>
      <c r="M3823">
        <v>824.66920000000005</v>
      </c>
      <c r="N3823" s="9">
        <f t="shared" si="197"/>
        <v>7.2724146522048949E-2</v>
      </c>
      <c r="O3823" s="9">
        <f t="shared" si="198"/>
        <v>-0.71062309417119041</v>
      </c>
    </row>
    <row r="3824" spans="1:15" ht="13.5">
      <c r="A3824">
        <f t="shared" si="199"/>
        <v>1</v>
      </c>
      <c r="B3824" s="3" t="s">
        <v>3859</v>
      </c>
      <c r="C3824" s="4">
        <v>-3.83110292024356</v>
      </c>
      <c r="K3824" s="8">
        <v>36840</v>
      </c>
      <c r="L3824">
        <v>2890.26</v>
      </c>
      <c r="M3824">
        <v>828.58399999999995</v>
      </c>
      <c r="N3824" s="9">
        <f t="shared" si="197"/>
        <v>4.6730427739194447E-4</v>
      </c>
      <c r="O3824" s="9">
        <f t="shared" si="198"/>
        <v>-0.71318455749746446</v>
      </c>
    </row>
    <row r="3825" spans="1:15" ht="13.5">
      <c r="A3825">
        <f t="shared" si="199"/>
        <v>2</v>
      </c>
      <c r="B3825" s="3" t="s">
        <v>3860</v>
      </c>
      <c r="C3825" s="4">
        <v>-5.61226025279732</v>
      </c>
      <c r="K3825" s="8">
        <v>36843</v>
      </c>
      <c r="L3825">
        <v>2836.62</v>
      </c>
      <c r="M3825">
        <v>836.69659999999999</v>
      </c>
      <c r="N3825" s="9">
        <f t="shared" si="197"/>
        <v>-1.3648043896281825E-2</v>
      </c>
      <c r="O3825" s="9">
        <f t="shared" si="198"/>
        <v>-0.70906313567720369</v>
      </c>
    </row>
    <row r="3826" spans="1:15" ht="13.5">
      <c r="A3826">
        <f t="shared" si="199"/>
        <v>3</v>
      </c>
      <c r="B3826" s="3" t="s">
        <v>3861</v>
      </c>
      <c r="C3826" s="4">
        <v>-8.1987885200424397</v>
      </c>
      <c r="K3826" s="8">
        <v>36844</v>
      </c>
      <c r="L3826">
        <v>3039.5</v>
      </c>
      <c r="M3826">
        <v>835.12469999999996</v>
      </c>
      <c r="N3826" s="9">
        <f t="shared" si="197"/>
        <v>3.3755633024402654E-2</v>
      </c>
      <c r="O3826" s="9">
        <f t="shared" si="198"/>
        <v>-0.71596813196156783</v>
      </c>
    </row>
    <row r="3827" spans="1:15" ht="13.5">
      <c r="A3827">
        <f t="shared" si="199"/>
        <v>4</v>
      </c>
      <c r="B3827" s="3" t="s">
        <v>3862</v>
      </c>
      <c r="C3827" s="4">
        <v>-8.9713706551039394</v>
      </c>
      <c r="K3827" s="8">
        <v>36845</v>
      </c>
      <c r="L3827">
        <v>3076.7</v>
      </c>
      <c r="M3827">
        <v>845.51919999999996</v>
      </c>
      <c r="N3827" s="9">
        <f t="shared" si="197"/>
        <v>5.6671555007572927E-2</v>
      </c>
      <c r="O3827" s="9">
        <f t="shared" si="198"/>
        <v>-0.7096122183336826</v>
      </c>
    </row>
    <row r="3828" spans="1:15" ht="13.5">
      <c r="A3828">
        <f t="shared" si="199"/>
        <v>5</v>
      </c>
      <c r="B3828" s="3" t="s">
        <v>3863</v>
      </c>
      <c r="C3828" s="4">
        <v>-9.6584302448997494</v>
      </c>
      <c r="K3828" s="8">
        <v>36846</v>
      </c>
      <c r="L3828">
        <v>2925.16</v>
      </c>
      <c r="M3828">
        <v>847.08669999999995</v>
      </c>
      <c r="N3828" s="9">
        <f t="shared" si="197"/>
        <v>-2.6079660661430526E-2</v>
      </c>
      <c r="O3828" s="9">
        <f t="shared" si="198"/>
        <v>-0.7179658663754499</v>
      </c>
    </row>
    <row r="3829" spans="1:15" ht="13.5">
      <c r="A3829">
        <f t="shared" si="199"/>
        <v>6</v>
      </c>
      <c r="B3829" s="3" t="s">
        <v>3864</v>
      </c>
      <c r="C3829" s="4">
        <v>-11.4160515946836</v>
      </c>
      <c r="K3829" s="8">
        <v>36847</v>
      </c>
      <c r="L3829">
        <v>2934.81</v>
      </c>
      <c r="M3829">
        <v>849.78060000000005</v>
      </c>
      <c r="N3829" s="9">
        <f t="shared" si="197"/>
        <v>-3.1044888472154475E-2</v>
      </c>
      <c r="O3829" s="9">
        <f t="shared" si="198"/>
        <v>-0.7194369461576049</v>
      </c>
    </row>
    <row r="3830" spans="1:15" ht="13.5">
      <c r="A3830">
        <f t="shared" si="199"/>
        <v>7</v>
      </c>
      <c r="B3830" s="3" t="s">
        <v>3865</v>
      </c>
      <c r="C3830" s="4">
        <v>-11.4160515946836</v>
      </c>
      <c r="K3830" s="8">
        <v>36850</v>
      </c>
      <c r="L3830">
        <v>2792.41</v>
      </c>
      <c r="M3830">
        <v>848.77560000000005</v>
      </c>
      <c r="N3830" s="9">
        <f t="shared" si="197"/>
        <v>-8.4338653139253927E-2</v>
      </c>
      <c r="O3830" s="9">
        <f t="shared" si="198"/>
        <v>-0.72167732923226247</v>
      </c>
    </row>
    <row r="3831" spans="1:15" ht="13.5">
      <c r="A3831">
        <f t="shared" si="199"/>
        <v>1</v>
      </c>
      <c r="B3831" s="3" t="s">
        <v>3866</v>
      </c>
      <c r="C3831" s="4">
        <v>-10.883919574561</v>
      </c>
      <c r="K3831" s="8">
        <v>36851</v>
      </c>
      <c r="L3831">
        <v>2786.53</v>
      </c>
      <c r="M3831">
        <v>844.77480000000003</v>
      </c>
      <c r="N3831" s="9">
        <f t="shared" si="197"/>
        <v>-7.1088546493409566E-2</v>
      </c>
      <c r="O3831" s="9">
        <f t="shared" si="198"/>
        <v>-0.71838774843488529</v>
      </c>
    </row>
    <row r="3832" spans="1:15" ht="13.5">
      <c r="A3832">
        <f t="shared" si="199"/>
        <v>2</v>
      </c>
      <c r="B3832" s="3" t="s">
        <v>3867</v>
      </c>
      <c r="C3832" s="4">
        <v>-8.8460125441014092</v>
      </c>
      <c r="K3832" s="8">
        <v>36852</v>
      </c>
      <c r="L3832">
        <v>2668.25</v>
      </c>
      <c r="M3832">
        <v>841.12419999999997</v>
      </c>
      <c r="N3832" s="9">
        <f t="shared" si="197"/>
        <v>-0.1416333174629727</v>
      </c>
      <c r="O3832" s="9">
        <f t="shared" si="198"/>
        <v>-0.72941328992575238</v>
      </c>
    </row>
    <row r="3833" spans="1:15" ht="13.5">
      <c r="A3833">
        <f t="shared" si="199"/>
        <v>3</v>
      </c>
      <c r="B3833" s="3" t="s">
        <v>3868</v>
      </c>
      <c r="C3833" s="4">
        <v>-5.8291123576866797</v>
      </c>
      <c r="K3833" s="8">
        <v>36854</v>
      </c>
      <c r="L3833">
        <v>2830.09</v>
      </c>
      <c r="M3833">
        <v>841.12419999999997</v>
      </c>
      <c r="N3833" s="9">
        <f t="shared" si="197"/>
        <v>-9.1936135942142339E-2</v>
      </c>
      <c r="O3833" s="9">
        <f t="shared" si="198"/>
        <v>-0.73011653650428987</v>
      </c>
    </row>
    <row r="3834" spans="1:15" ht="13.5">
      <c r="A3834">
        <f t="shared" si="199"/>
        <v>4</v>
      </c>
      <c r="B3834" s="3" t="s">
        <v>3869</v>
      </c>
      <c r="C3834" s="4">
        <v>-6.3887061412920199</v>
      </c>
      <c r="K3834" s="8">
        <v>36857</v>
      </c>
      <c r="L3834">
        <v>2769.32</v>
      </c>
      <c r="M3834">
        <v>842.71749999999997</v>
      </c>
      <c r="N3834" s="9">
        <f t="shared" si="197"/>
        <v>-9.5947741436327005E-2</v>
      </c>
      <c r="O3834" s="9">
        <f t="shared" si="198"/>
        <v>-0.72489251541673339</v>
      </c>
    </row>
    <row r="3835" spans="1:15" ht="13.5">
      <c r="A3835">
        <f t="shared" si="199"/>
        <v>5</v>
      </c>
      <c r="B3835" s="3" t="s">
        <v>3870</v>
      </c>
      <c r="C3835" s="4">
        <v>-10.9874372592159</v>
      </c>
      <c r="K3835" s="8">
        <v>36858</v>
      </c>
      <c r="L3835">
        <v>2621.11</v>
      </c>
      <c r="M3835">
        <v>841.12239999999997</v>
      </c>
      <c r="N3835" s="9">
        <f t="shared" si="197"/>
        <v>-0.11649268044399352</v>
      </c>
      <c r="O3835" s="9">
        <f t="shared" si="198"/>
        <v>-0.71647973681283306</v>
      </c>
    </row>
    <row r="3836" spans="1:15" ht="13.5">
      <c r="A3836">
        <f t="shared" si="199"/>
        <v>6</v>
      </c>
      <c r="B3836" s="3" t="s">
        <v>3871</v>
      </c>
      <c r="C3836" s="4">
        <v>-10.5650321852562</v>
      </c>
      <c r="K3836" s="8">
        <v>36859</v>
      </c>
      <c r="L3836">
        <v>2602.85</v>
      </c>
      <c r="M3836">
        <v>845.04449999999997</v>
      </c>
      <c r="N3836" s="9">
        <f t="shared" si="197"/>
        <v>-0.13159598035552245</v>
      </c>
      <c r="O3836" s="9">
        <f t="shared" si="198"/>
        <v>-0.7180628770084877</v>
      </c>
    </row>
    <row r="3837" spans="1:15" ht="13.5">
      <c r="A3837">
        <f t="shared" si="199"/>
        <v>7</v>
      </c>
      <c r="B3837" s="3" t="s">
        <v>3872</v>
      </c>
      <c r="C3837" s="4">
        <v>-10.5650321852562</v>
      </c>
      <c r="K3837" s="8">
        <v>36860</v>
      </c>
      <c r="L3837">
        <v>2506.54</v>
      </c>
      <c r="M3837">
        <v>836.56169999999997</v>
      </c>
      <c r="N3837" s="9">
        <f t="shared" si="197"/>
        <v>-0.1936418881314601</v>
      </c>
      <c r="O3837" s="9">
        <f t="shared" si="198"/>
        <v>-0.73087670139972394</v>
      </c>
    </row>
    <row r="3838" spans="1:15" ht="13.5">
      <c r="A3838">
        <f t="shared" si="199"/>
        <v>1</v>
      </c>
      <c r="B3838" s="3" t="s">
        <v>3873</v>
      </c>
      <c r="C3838" s="4">
        <v>-14.426398131509</v>
      </c>
      <c r="K3838" s="8">
        <v>36861</v>
      </c>
      <c r="L3838">
        <v>2549.7399999999998</v>
      </c>
      <c r="M3838">
        <v>833.09280000000001</v>
      </c>
      <c r="N3838" s="9">
        <f t="shared" si="197"/>
        <v>-0.19626651367904757</v>
      </c>
      <c r="O3838" s="9">
        <f t="shared" si="198"/>
        <v>-0.73739103572408005</v>
      </c>
    </row>
    <row r="3839" spans="1:15" ht="13.5">
      <c r="A3839">
        <f t="shared" si="199"/>
        <v>2</v>
      </c>
      <c r="B3839" s="3" t="s">
        <v>3874</v>
      </c>
      <c r="C3839" s="4">
        <v>-12.4309292907099</v>
      </c>
      <c r="K3839" s="8">
        <v>36864</v>
      </c>
      <c r="L3839">
        <v>2554.4</v>
      </c>
      <c r="M3839">
        <v>835.44960000000003</v>
      </c>
      <c r="N3839" s="9">
        <f t="shared" si="197"/>
        <v>-0.19952116674866582</v>
      </c>
      <c r="O3839" s="9">
        <f t="shared" si="198"/>
        <v>-0.73819303122130675</v>
      </c>
    </row>
    <row r="3840" spans="1:15" ht="13.5">
      <c r="A3840">
        <f t="shared" si="199"/>
        <v>3</v>
      </c>
      <c r="B3840" s="3" t="s">
        <v>3875</v>
      </c>
      <c r="C3840" s="4">
        <v>-13.1577734174599</v>
      </c>
      <c r="K3840" s="8">
        <v>36865</v>
      </c>
      <c r="L3840">
        <v>2852.87</v>
      </c>
      <c r="M3840">
        <v>837.75660000000005</v>
      </c>
      <c r="N3840" s="9">
        <f t="shared" ref="N3840:N3903" si="200">L3840 / INDEX(L:L, MAX(ROW(L3840) - 252, 3)) - 1</f>
        <v>-0.10989117276323834</v>
      </c>
      <c r="O3840" s="9">
        <f t="shared" ref="O3840:O3903" si="201">M3840 / INDEX(L:L, MAX(ROW(M3840) - 252, 3)) - 1</f>
        <v>-0.73861600958478413</v>
      </c>
    </row>
    <row r="3841" spans="1:15" ht="13.5">
      <c r="A3841">
        <f t="shared" si="199"/>
        <v>4</v>
      </c>
      <c r="B3841" s="3" t="s">
        <v>3876</v>
      </c>
      <c r="C3841" s="4">
        <v>-14.720444079790701</v>
      </c>
      <c r="K3841" s="8">
        <v>36866</v>
      </c>
      <c r="L3841">
        <v>2743.7</v>
      </c>
      <c r="M3841">
        <v>848.56140000000005</v>
      </c>
      <c r="N3841" s="9">
        <f t="shared" si="200"/>
        <v>-0.13286010467497666</v>
      </c>
      <c r="O3841" s="9">
        <f t="shared" si="201"/>
        <v>-0.73181417663270198</v>
      </c>
    </row>
    <row r="3842" spans="1:15" ht="13.5">
      <c r="A3842">
        <f t="shared" si="199"/>
        <v>5</v>
      </c>
      <c r="B3842" s="3" t="s">
        <v>3877</v>
      </c>
      <c r="C3842" s="4">
        <v>-20.205772480624098</v>
      </c>
      <c r="K3842" s="8">
        <v>36867</v>
      </c>
      <c r="L3842">
        <v>2719.91</v>
      </c>
      <c r="M3842">
        <v>842.09190000000001</v>
      </c>
      <c r="N3842" s="9">
        <f t="shared" si="200"/>
        <v>-0.14131244633025208</v>
      </c>
      <c r="O3842" s="9">
        <f t="shared" si="201"/>
        <v>-0.73414788225488703</v>
      </c>
    </row>
    <row r="3843" spans="1:15" ht="13.5">
      <c r="A3843">
        <f t="shared" ref="A3843:A3906" si="202">WEEKDAY(B3843,2)</f>
        <v>6</v>
      </c>
      <c r="B3843" s="3" t="s">
        <v>3878</v>
      </c>
      <c r="C3843" s="4">
        <v>-20.532917476004801</v>
      </c>
      <c r="K3843" s="8">
        <v>36868</v>
      </c>
      <c r="L3843">
        <v>2895.39</v>
      </c>
      <c r="M3843">
        <v>841.81899999999996</v>
      </c>
      <c r="N3843" s="9">
        <f t="shared" si="200"/>
        <v>-9.6117104967408551E-2</v>
      </c>
      <c r="O3843" s="9">
        <f t="shared" si="201"/>
        <v>-0.73720093154516619</v>
      </c>
    </row>
    <row r="3844" spans="1:15" ht="13.5">
      <c r="A3844">
        <f t="shared" si="202"/>
        <v>7</v>
      </c>
      <c r="B3844" s="3" t="s">
        <v>3879</v>
      </c>
      <c r="C3844" s="4">
        <v>-20.532917476004801</v>
      </c>
      <c r="K3844" s="8">
        <v>36871</v>
      </c>
      <c r="L3844">
        <v>2972.91</v>
      </c>
      <c r="M3844">
        <v>828.46429999999998</v>
      </c>
      <c r="N3844" s="9">
        <f t="shared" si="200"/>
        <v>-8.3105876257182243E-2</v>
      </c>
      <c r="O3844" s="9">
        <f t="shared" si="201"/>
        <v>-0.74448804423924475</v>
      </c>
    </row>
    <row r="3845" spans="1:15" ht="13.5">
      <c r="A3845">
        <f t="shared" si="202"/>
        <v>1</v>
      </c>
      <c r="B3845" s="3" t="s">
        <v>3880</v>
      </c>
      <c r="C3845" s="4">
        <v>-19.1307258066178</v>
      </c>
      <c r="K3845" s="8">
        <v>36872</v>
      </c>
      <c r="L3845">
        <v>2863.21</v>
      </c>
      <c r="M3845">
        <v>825.07730000000004</v>
      </c>
      <c r="N3845" s="9">
        <f t="shared" si="200"/>
        <v>-9.6006365062877075E-2</v>
      </c>
      <c r="O3845" s="9">
        <f t="shared" si="201"/>
        <v>-0.73950055094418254</v>
      </c>
    </row>
    <row r="3846" spans="1:15" ht="13.5">
      <c r="A3846">
        <f t="shared" si="202"/>
        <v>2</v>
      </c>
      <c r="B3846" s="3" t="s">
        <v>3881</v>
      </c>
      <c r="C3846" s="4">
        <v>-20.6528371308709</v>
      </c>
      <c r="K3846" s="8">
        <v>36873</v>
      </c>
      <c r="L3846">
        <v>2748.88</v>
      </c>
      <c r="M3846">
        <v>824.73760000000004</v>
      </c>
      <c r="N3846" s="9">
        <f t="shared" si="200"/>
        <v>-0.15136546903846027</v>
      </c>
      <c r="O3846" s="9">
        <f t="shared" si="201"/>
        <v>-0.74538691891157638</v>
      </c>
    </row>
    <row r="3847" spans="1:15" ht="13.5">
      <c r="A3847">
        <f t="shared" si="202"/>
        <v>3</v>
      </c>
      <c r="B3847" s="3" t="s">
        <v>3882</v>
      </c>
      <c r="C3847" s="4">
        <v>-24.014694118831901</v>
      </c>
      <c r="K3847" s="8">
        <v>36874</v>
      </c>
      <c r="L3847">
        <v>2639.26</v>
      </c>
      <c r="M3847">
        <v>821.88019999999995</v>
      </c>
      <c r="N3847" s="9">
        <f t="shared" si="200"/>
        <v>-0.20797884950679846</v>
      </c>
      <c r="O3847" s="9">
        <f t="shared" si="201"/>
        <v>-0.75336022158802751</v>
      </c>
    </row>
    <row r="3848" spans="1:15" ht="13.5">
      <c r="A3848">
        <f t="shared" si="202"/>
        <v>4</v>
      </c>
      <c r="B3848" s="3" t="s">
        <v>3883</v>
      </c>
      <c r="C3848" s="4">
        <v>-24.664592016466401</v>
      </c>
      <c r="K3848" s="8">
        <v>36875</v>
      </c>
      <c r="L3848">
        <v>2543.09</v>
      </c>
      <c r="M3848">
        <v>824.46249999999998</v>
      </c>
      <c r="N3848" s="9">
        <f t="shared" si="200"/>
        <v>-0.24309643854208207</v>
      </c>
      <c r="O3848" s="9">
        <f t="shared" si="201"/>
        <v>-0.75461403153702833</v>
      </c>
    </row>
    <row r="3849" spans="1:15" ht="13.5">
      <c r="A3849">
        <f t="shared" si="202"/>
        <v>5</v>
      </c>
      <c r="B3849" s="3" t="s">
        <v>3884</v>
      </c>
      <c r="C3849" s="4">
        <v>-24.508549619023899</v>
      </c>
      <c r="K3849" s="8">
        <v>36878</v>
      </c>
      <c r="L3849">
        <v>2543.09</v>
      </c>
      <c r="M3849">
        <v>826.68150000000003</v>
      </c>
      <c r="N3849" s="9">
        <f t="shared" si="200"/>
        <v>-0.24982817159831383</v>
      </c>
      <c r="O3849" s="9">
        <f t="shared" si="201"/>
        <v>-0.75614186978799469</v>
      </c>
    </row>
    <row r="3850" spans="1:15" ht="13.5">
      <c r="A3850">
        <f t="shared" si="202"/>
        <v>6</v>
      </c>
      <c r="B3850" s="3" t="s">
        <v>3885</v>
      </c>
      <c r="C3850" s="4">
        <v>-24.5139802572061</v>
      </c>
      <c r="K3850" s="8">
        <v>36879</v>
      </c>
      <c r="L3850">
        <v>2399.63</v>
      </c>
      <c r="M3850">
        <v>831.67809999999997</v>
      </c>
      <c r="N3850" s="9">
        <f t="shared" si="200"/>
        <v>-0.31993493041011412</v>
      </c>
      <c r="O3850" s="9">
        <f t="shared" si="201"/>
        <v>-0.76429898569659316</v>
      </c>
    </row>
    <row r="3851" spans="1:15" ht="13.5">
      <c r="A3851">
        <f t="shared" si="202"/>
        <v>7</v>
      </c>
      <c r="B3851" s="3" t="s">
        <v>3886</v>
      </c>
      <c r="C3851" s="4">
        <v>-24.5139802572061</v>
      </c>
      <c r="K3851" s="8">
        <v>36880</v>
      </c>
      <c r="L3851">
        <v>2210.3200000000002</v>
      </c>
      <c r="M3851">
        <v>827.14469999999994</v>
      </c>
      <c r="N3851" s="9">
        <f t="shared" si="200"/>
        <v>-0.37952272274295462</v>
      </c>
      <c r="O3851" s="9">
        <f t="shared" si="201"/>
        <v>-0.76780534431503333</v>
      </c>
    </row>
    <row r="3852" spans="1:15" ht="13.5">
      <c r="A3852">
        <f t="shared" si="202"/>
        <v>1</v>
      </c>
      <c r="B3852" s="3" t="s">
        <v>3887</v>
      </c>
      <c r="C3852" s="4">
        <v>-23.662314835914401</v>
      </c>
      <c r="K3852" s="8">
        <v>36881</v>
      </c>
      <c r="L3852">
        <v>2224.84</v>
      </c>
      <c r="M3852">
        <v>827.99950000000001</v>
      </c>
      <c r="N3852" s="9">
        <f t="shared" si="200"/>
        <v>-0.38031574139064361</v>
      </c>
      <c r="O3852" s="9">
        <f t="shared" si="201"/>
        <v>-0.7693774580255579</v>
      </c>
    </row>
    <row r="3853" spans="1:15" ht="13.5">
      <c r="A3853">
        <f t="shared" si="202"/>
        <v>2</v>
      </c>
      <c r="B3853" s="3" t="s">
        <v>3888</v>
      </c>
      <c r="C3853" s="4">
        <v>-21.5250289582441</v>
      </c>
      <c r="K3853" s="8">
        <v>36882</v>
      </c>
      <c r="L3853">
        <v>2436.2600000000002</v>
      </c>
      <c r="M3853">
        <v>826.59349999999995</v>
      </c>
      <c r="N3853" s="9">
        <f t="shared" si="200"/>
        <v>-0.3229809004282328</v>
      </c>
      <c r="O3853" s="9">
        <f t="shared" si="201"/>
        <v>-0.77029562235480797</v>
      </c>
    </row>
    <row r="3854" spans="1:15" ht="13.5">
      <c r="A3854">
        <f t="shared" si="202"/>
        <v>3</v>
      </c>
      <c r="B3854" s="3" t="s">
        <v>3889</v>
      </c>
      <c r="C3854" s="4">
        <v>-22.614954595851</v>
      </c>
      <c r="K3854" s="8">
        <v>36886</v>
      </c>
      <c r="L3854">
        <v>2404.6</v>
      </c>
      <c r="M3854">
        <v>813.98419999999999</v>
      </c>
      <c r="N3854" s="9">
        <f t="shared" si="200"/>
        <v>-0.32831464126593946</v>
      </c>
      <c r="O3854" s="9">
        <f t="shared" si="201"/>
        <v>-0.77262693613039291</v>
      </c>
    </row>
    <row r="3855" spans="1:15" ht="13.5">
      <c r="A3855">
        <f t="shared" si="202"/>
        <v>4</v>
      </c>
      <c r="B3855" s="3" t="s">
        <v>3890</v>
      </c>
      <c r="C3855" s="4">
        <v>-23.021858289927899</v>
      </c>
      <c r="K3855" s="8">
        <v>36887</v>
      </c>
      <c r="L3855">
        <v>2460.21</v>
      </c>
      <c r="M3855">
        <v>812.06899999999996</v>
      </c>
      <c r="N3855" s="9">
        <f t="shared" si="200"/>
        <v>-0.33321859890288585</v>
      </c>
      <c r="O3855" s="9">
        <f t="shared" si="201"/>
        <v>-0.77990801370308538</v>
      </c>
    </row>
    <row r="3856" spans="1:15" ht="13.5">
      <c r="A3856">
        <f t="shared" si="202"/>
        <v>5</v>
      </c>
      <c r="B3856" s="3" t="s">
        <v>3891</v>
      </c>
      <c r="C3856" s="4">
        <v>-21.115580360037299</v>
      </c>
      <c r="K3856" s="8">
        <v>36888</v>
      </c>
      <c r="L3856">
        <v>2464.62</v>
      </c>
      <c r="M3856">
        <v>810.00300000000004</v>
      </c>
      <c r="N3856" s="9">
        <f t="shared" si="200"/>
        <v>-0.3309335526798004</v>
      </c>
      <c r="O3856" s="9">
        <f t="shared" si="201"/>
        <v>-0.78010978182084711</v>
      </c>
    </row>
    <row r="3857" spans="1:15" ht="13.5">
      <c r="A3857">
        <f t="shared" si="202"/>
        <v>6</v>
      </c>
      <c r="B3857" s="3" t="s">
        <v>3892</v>
      </c>
      <c r="C3857" s="4">
        <v>-21.6767064525453</v>
      </c>
      <c r="K3857" s="8">
        <v>36889</v>
      </c>
      <c r="L3857">
        <v>2341.6999999999998</v>
      </c>
      <c r="M3857">
        <v>815.00070000000005</v>
      </c>
      <c r="N3857" s="9">
        <f t="shared" si="200"/>
        <v>-0.36844461585347765</v>
      </c>
      <c r="O3857" s="9">
        <f t="shared" si="201"/>
        <v>-0.78019469608908709</v>
      </c>
    </row>
    <row r="3858" spans="1:15" ht="13.5">
      <c r="A3858">
        <f t="shared" si="202"/>
        <v>7</v>
      </c>
      <c r="B3858" s="3" t="s">
        <v>3893</v>
      </c>
      <c r="C3858" s="4">
        <v>-21.6767064525453</v>
      </c>
      <c r="K3858" s="8">
        <v>36893</v>
      </c>
      <c r="L3858">
        <v>2128.7800000000002</v>
      </c>
      <c r="M3858">
        <v>822.05650000000003</v>
      </c>
      <c r="N3858" s="9">
        <f t="shared" si="200"/>
        <v>-0.43839812164461622</v>
      </c>
      <c r="O3858" s="9">
        <f t="shared" si="201"/>
        <v>-0.78313002070939575</v>
      </c>
    </row>
    <row r="3859" spans="1:15" ht="13.5">
      <c r="A3859">
        <f t="shared" si="202"/>
        <v>1</v>
      </c>
      <c r="B3859" s="3" t="s">
        <v>3894</v>
      </c>
      <c r="C3859" s="4">
        <v>-22.652760942979299</v>
      </c>
      <c r="K3859" s="8">
        <v>36894</v>
      </c>
      <c r="L3859">
        <v>2528.38</v>
      </c>
      <c r="M3859">
        <v>834.17380000000003</v>
      </c>
      <c r="N3859" s="9">
        <f t="shared" si="200"/>
        <v>-0.28701708871468046</v>
      </c>
      <c r="O3859" s="9">
        <f t="shared" si="201"/>
        <v>-0.76476966894140208</v>
      </c>
    </row>
    <row r="3860" spans="1:15" ht="13.5">
      <c r="A3860">
        <f t="shared" si="202"/>
        <v>2</v>
      </c>
      <c r="B3860" s="3" t="s">
        <v>3895</v>
      </c>
      <c r="C3860" s="4">
        <v>-25.680023860525498</v>
      </c>
      <c r="K3860" s="8">
        <v>36895</v>
      </c>
      <c r="L3860">
        <v>2460.04</v>
      </c>
      <c r="M3860">
        <v>833.60069999999996</v>
      </c>
      <c r="N3860" s="9">
        <f t="shared" si="200"/>
        <v>-0.29859636017346625</v>
      </c>
      <c r="O3860" s="9">
        <f t="shared" si="201"/>
        <v>-0.76232477311671909</v>
      </c>
    </row>
    <row r="3861" spans="1:15" ht="13.5">
      <c r="A3861">
        <f t="shared" si="202"/>
        <v>3</v>
      </c>
      <c r="B3861" s="3" t="s">
        <v>3896</v>
      </c>
      <c r="C3861" s="4">
        <v>-25.326242277395998</v>
      </c>
      <c r="K3861" s="8">
        <v>36896</v>
      </c>
      <c r="L3861">
        <v>2267.85</v>
      </c>
      <c r="M3861">
        <v>837.71979999999996</v>
      </c>
      <c r="N3861" s="9">
        <f t="shared" si="200"/>
        <v>-0.32116762102603857</v>
      </c>
      <c r="O3861" s="9">
        <f t="shared" si="201"/>
        <v>-0.74924650010027505</v>
      </c>
    </row>
    <row r="3862" spans="1:15" ht="13.5">
      <c r="A3862">
        <f t="shared" si="202"/>
        <v>4</v>
      </c>
      <c r="B3862" s="3" t="s">
        <v>3897</v>
      </c>
      <c r="C3862" s="4">
        <v>-21.683358286135601</v>
      </c>
      <c r="K3862" s="8">
        <v>36899</v>
      </c>
      <c r="L3862">
        <v>2281.54</v>
      </c>
      <c r="M3862">
        <v>840.17989999999998</v>
      </c>
      <c r="N3862" s="9">
        <f t="shared" si="200"/>
        <v>-0.35359814143245694</v>
      </c>
      <c r="O3862" s="9">
        <f t="shared" si="201"/>
        <v>-0.76196172370806892</v>
      </c>
    </row>
    <row r="3863" spans="1:15" ht="13.5">
      <c r="A3863">
        <f t="shared" si="202"/>
        <v>5</v>
      </c>
      <c r="B3863" s="3" t="s">
        <v>3898</v>
      </c>
      <c r="C3863" s="4">
        <v>-23.957799436249399</v>
      </c>
      <c r="K3863" s="8">
        <v>36900</v>
      </c>
      <c r="L3863">
        <v>2311.4</v>
      </c>
      <c r="M3863">
        <v>840.00879999999995</v>
      </c>
      <c r="N3863" s="9">
        <f t="shared" si="200"/>
        <v>-0.37822301010649884</v>
      </c>
      <c r="O3863" s="9">
        <f t="shared" si="201"/>
        <v>-0.77403385690574888</v>
      </c>
    </row>
    <row r="3864" spans="1:15" ht="13.5">
      <c r="A3864">
        <f t="shared" si="202"/>
        <v>6</v>
      </c>
      <c r="B3864" s="3" t="s">
        <v>3899</v>
      </c>
      <c r="C3864" s="4">
        <v>-24.710585771351401</v>
      </c>
      <c r="K3864" s="8">
        <v>36901</v>
      </c>
      <c r="L3864">
        <v>2413.71</v>
      </c>
      <c r="M3864">
        <v>837.70209999999997</v>
      </c>
      <c r="N3864" s="9">
        <f t="shared" si="200"/>
        <v>-0.31899784163527867</v>
      </c>
      <c r="O3864" s="9">
        <f t="shared" si="201"/>
        <v>-0.76365141704402784</v>
      </c>
    </row>
    <row r="3865" spans="1:15" ht="13.5">
      <c r="A3865">
        <f t="shared" si="202"/>
        <v>7</v>
      </c>
      <c r="B3865" s="3" t="s">
        <v>3900</v>
      </c>
      <c r="C3865" s="4">
        <v>-24.710585771351401</v>
      </c>
      <c r="K3865" s="8">
        <v>36902</v>
      </c>
      <c r="L3865">
        <v>2524.29</v>
      </c>
      <c r="M3865">
        <v>842.41010000000006</v>
      </c>
      <c r="N3865" s="9">
        <f t="shared" si="200"/>
        <v>-0.27424140488881987</v>
      </c>
      <c r="O3865" s="9">
        <f t="shared" si="201"/>
        <v>-0.75779867975412141</v>
      </c>
    </row>
    <row r="3866" spans="1:15" ht="13.5">
      <c r="A3866">
        <f t="shared" si="202"/>
        <v>1</v>
      </c>
      <c r="B3866" s="3" t="s">
        <v>3901</v>
      </c>
      <c r="C3866" s="4">
        <v>-24.0993505169962</v>
      </c>
      <c r="K3866" s="8">
        <v>36903</v>
      </c>
      <c r="L3866">
        <v>2506.0500000000002</v>
      </c>
      <c r="M3866">
        <v>836.26589999999999</v>
      </c>
      <c r="N3866" s="9">
        <f t="shared" si="200"/>
        <v>-0.30620307412903358</v>
      </c>
      <c r="O3866" s="9">
        <f t="shared" si="201"/>
        <v>-0.76848079223051535</v>
      </c>
    </row>
    <row r="3867" spans="1:15" ht="13.5">
      <c r="A3867">
        <f t="shared" si="202"/>
        <v>2</v>
      </c>
      <c r="B3867" s="3" t="s">
        <v>3902</v>
      </c>
      <c r="C3867" s="4">
        <v>-21.419927560666999</v>
      </c>
      <c r="K3867" s="8">
        <v>36907</v>
      </c>
      <c r="L3867">
        <v>2470.7199999999998</v>
      </c>
      <c r="M3867">
        <v>832.755</v>
      </c>
      <c r="N3867" s="9">
        <f t="shared" si="200"/>
        <v>-0.33309220080221558</v>
      </c>
      <c r="O3867" s="9">
        <f t="shared" si="201"/>
        <v>-0.77521904371156947</v>
      </c>
    </row>
    <row r="3868" spans="1:15" ht="13.5">
      <c r="A3868">
        <f t="shared" si="202"/>
        <v>3</v>
      </c>
      <c r="B3868" s="3" t="s">
        <v>3903</v>
      </c>
      <c r="C3868" s="4">
        <v>-21.387848565395</v>
      </c>
      <c r="K3868" s="8">
        <v>36908</v>
      </c>
      <c r="L3868">
        <v>2558.67</v>
      </c>
      <c r="M3868">
        <v>825.54660000000001</v>
      </c>
      <c r="N3868" s="9">
        <f t="shared" si="200"/>
        <v>-0.31910063920719145</v>
      </c>
      <c r="O3868" s="9">
        <f t="shared" si="201"/>
        <v>-0.78031002347130485</v>
      </c>
    </row>
    <row r="3869" spans="1:15" ht="13.5">
      <c r="A3869">
        <f t="shared" si="202"/>
        <v>4</v>
      </c>
      <c r="B3869" s="3" t="s">
        <v>3904</v>
      </c>
      <c r="C3869" s="4">
        <v>-18.387977206807101</v>
      </c>
      <c r="K3869" s="8">
        <v>36909</v>
      </c>
      <c r="L3869">
        <v>2670.47</v>
      </c>
      <c r="M3869">
        <v>826.90239999999994</v>
      </c>
      <c r="N3869" s="9">
        <f t="shared" si="200"/>
        <v>-0.2955559248619718</v>
      </c>
      <c r="O3869" s="9">
        <f t="shared" si="201"/>
        <v>-0.78187117009462159</v>
      </c>
    </row>
    <row r="3870" spans="1:15" ht="13.5">
      <c r="A3870">
        <f t="shared" si="202"/>
        <v>5</v>
      </c>
      <c r="B3870" s="3" t="s">
        <v>3905</v>
      </c>
      <c r="C3870" s="4">
        <v>-16.877684989579102</v>
      </c>
      <c r="K3870" s="8">
        <v>36910</v>
      </c>
      <c r="L3870">
        <v>2655.77</v>
      </c>
      <c r="M3870">
        <v>828.95420000000001</v>
      </c>
      <c r="N3870" s="9">
        <f t="shared" si="200"/>
        <v>-0.30870647154674702</v>
      </c>
      <c r="O3870" s="9">
        <f t="shared" si="201"/>
        <v>-0.78422428378807518</v>
      </c>
    </row>
    <row r="3871" spans="1:15" ht="13.5">
      <c r="A3871">
        <f t="shared" si="202"/>
        <v>6</v>
      </c>
      <c r="B3871" s="3" t="s">
        <v>3906</v>
      </c>
      <c r="C3871" s="4">
        <v>-11.7336960492205</v>
      </c>
      <c r="K3871" s="8">
        <v>36913</v>
      </c>
      <c r="L3871">
        <v>2643.13</v>
      </c>
      <c r="M3871">
        <v>834.74199999999996</v>
      </c>
      <c r="N3871" s="9">
        <f t="shared" si="200"/>
        <v>-0.31346559444773447</v>
      </c>
      <c r="O3871" s="9">
        <f t="shared" si="201"/>
        <v>-0.78318164344564623</v>
      </c>
    </row>
    <row r="3872" spans="1:15" ht="13.5">
      <c r="A3872">
        <f t="shared" si="202"/>
        <v>7</v>
      </c>
      <c r="B3872" s="3" t="s">
        <v>3907</v>
      </c>
      <c r="C3872" s="4">
        <v>-11.7336960492205</v>
      </c>
      <c r="K3872" s="8">
        <v>36914</v>
      </c>
      <c r="L3872">
        <v>2730.05</v>
      </c>
      <c r="M3872">
        <v>848.96939999999995</v>
      </c>
      <c r="N3872" s="9">
        <f t="shared" si="200"/>
        <v>-0.25428029806389574</v>
      </c>
      <c r="O3872" s="9">
        <f t="shared" si="201"/>
        <v>-0.76810197325291729</v>
      </c>
    </row>
    <row r="3873" spans="1:15" ht="13.5">
      <c r="A3873">
        <f t="shared" si="202"/>
        <v>1</v>
      </c>
      <c r="B3873" s="3" t="s">
        <v>3908</v>
      </c>
      <c r="C3873" s="4">
        <v>-12.01859190415</v>
      </c>
      <c r="K3873" s="8">
        <v>36915</v>
      </c>
      <c r="L3873">
        <v>2726.45</v>
      </c>
      <c r="M3873">
        <v>846.60329999999999</v>
      </c>
      <c r="N3873" s="9">
        <f t="shared" si="200"/>
        <v>-0.27470864114112126</v>
      </c>
      <c r="O3873" s="9">
        <f t="shared" si="201"/>
        <v>-0.77478623929600365</v>
      </c>
    </row>
    <row r="3874" spans="1:15" ht="13.5">
      <c r="A3874">
        <f t="shared" si="202"/>
        <v>2</v>
      </c>
      <c r="B3874" s="3" t="s">
        <v>3909</v>
      </c>
      <c r="C3874" s="4">
        <v>-13.960436725039999</v>
      </c>
      <c r="K3874" s="8">
        <v>36916</v>
      </c>
      <c r="L3874">
        <v>2595.85</v>
      </c>
      <c r="M3874">
        <v>839.77300000000002</v>
      </c>
      <c r="N3874" s="9">
        <f t="shared" si="200"/>
        <v>-0.28315397339563297</v>
      </c>
      <c r="O3874" s="9">
        <f t="shared" si="201"/>
        <v>-0.76809602315248215</v>
      </c>
    </row>
    <row r="3875" spans="1:15" ht="13.5">
      <c r="A3875">
        <f t="shared" si="202"/>
        <v>3</v>
      </c>
      <c r="B3875" s="3" t="s">
        <v>3910</v>
      </c>
      <c r="C3875" s="4">
        <v>-13.104097270073799</v>
      </c>
      <c r="K3875" s="8">
        <v>36917</v>
      </c>
      <c r="L3875">
        <v>2631.78</v>
      </c>
      <c r="M3875">
        <v>836.41729999999995</v>
      </c>
      <c r="N3875" s="9">
        <f t="shared" si="200"/>
        <v>-0.2675563224468781</v>
      </c>
      <c r="O3875" s="9">
        <f t="shared" si="201"/>
        <v>-0.76721893046491241</v>
      </c>
    </row>
    <row r="3876" spans="1:15" ht="13.5">
      <c r="A3876">
        <f t="shared" si="202"/>
        <v>4</v>
      </c>
      <c r="B3876" s="3" t="s">
        <v>3911</v>
      </c>
      <c r="C3876" s="4">
        <v>-11.1436176388021</v>
      </c>
      <c r="K3876" s="8">
        <v>36920</v>
      </c>
      <c r="L3876">
        <v>2694.53</v>
      </c>
      <c r="M3876">
        <v>839.06219999999996</v>
      </c>
      <c r="N3876" s="9">
        <f t="shared" si="200"/>
        <v>-0.21809972345790785</v>
      </c>
      <c r="O3876" s="9">
        <f t="shared" si="201"/>
        <v>-0.75652044467271984</v>
      </c>
    </row>
    <row r="3877" spans="1:15" ht="13.5">
      <c r="A3877">
        <f t="shared" si="202"/>
        <v>5</v>
      </c>
      <c r="B3877" s="3" t="s">
        <v>3912</v>
      </c>
      <c r="C3877" s="4">
        <v>-12.3382904842355</v>
      </c>
      <c r="K3877" s="8">
        <v>36921</v>
      </c>
      <c r="L3877">
        <v>2686.14</v>
      </c>
      <c r="M3877">
        <v>829.36990000000003</v>
      </c>
      <c r="N3877" s="9">
        <f t="shared" si="200"/>
        <v>-0.24759036988277483</v>
      </c>
      <c r="O3877" s="9">
        <f t="shared" si="201"/>
        <v>-0.76768675508746376</v>
      </c>
    </row>
    <row r="3878" spans="1:15" ht="13.5">
      <c r="A3878">
        <f t="shared" si="202"/>
        <v>6</v>
      </c>
      <c r="B3878" s="3" t="s">
        <v>3913</v>
      </c>
      <c r="C3878" s="4">
        <v>-12.3382904842355</v>
      </c>
      <c r="K3878" s="8">
        <v>36922</v>
      </c>
      <c r="L3878">
        <v>2593</v>
      </c>
      <c r="M3878">
        <v>831.03880000000004</v>
      </c>
      <c r="N3878" s="9">
        <f t="shared" si="200"/>
        <v>-0.29952617389472092</v>
      </c>
      <c r="O3878" s="9">
        <f t="shared" si="201"/>
        <v>-0.77550292021676059</v>
      </c>
    </row>
    <row r="3879" spans="1:15" ht="13.5">
      <c r="A3879">
        <f t="shared" si="202"/>
        <v>7</v>
      </c>
      <c r="B3879" s="3" t="s">
        <v>3914</v>
      </c>
      <c r="C3879" s="4">
        <v>-12.3382904842355</v>
      </c>
      <c r="K3879" s="8">
        <v>36923</v>
      </c>
      <c r="L3879">
        <v>2607.16</v>
      </c>
      <c r="M3879">
        <v>835.87480000000005</v>
      </c>
      <c r="N3879" s="9">
        <f t="shared" si="200"/>
        <v>-0.29998979717865148</v>
      </c>
      <c r="O3879" s="9">
        <f t="shared" si="201"/>
        <v>-0.77557154594223054</v>
      </c>
    </row>
    <row r="3880" spans="1:15" ht="13.5">
      <c r="A3880">
        <f t="shared" si="202"/>
        <v>1</v>
      </c>
      <c r="B3880" s="3" t="s">
        <v>3915</v>
      </c>
      <c r="C3880" s="4">
        <v>-13.651453550719101</v>
      </c>
      <c r="K3880" s="8">
        <v>36924</v>
      </c>
      <c r="L3880">
        <v>2472.1799999999998</v>
      </c>
      <c r="M3880">
        <v>835.50760000000002</v>
      </c>
      <c r="N3880" s="9">
        <f t="shared" si="200"/>
        <v>-0.35806873773096937</v>
      </c>
      <c r="O3880" s="9">
        <f t="shared" si="201"/>
        <v>-0.78305040559208128</v>
      </c>
    </row>
    <row r="3881" spans="1:15" ht="13.5">
      <c r="A3881">
        <f t="shared" si="202"/>
        <v>2</v>
      </c>
      <c r="B3881" s="3" t="s">
        <v>3916</v>
      </c>
      <c r="C3881" s="4">
        <v>-14.422350868361599</v>
      </c>
      <c r="K3881" s="8">
        <v>36927</v>
      </c>
      <c r="L3881">
        <v>2467.3000000000002</v>
      </c>
      <c r="M3881">
        <v>833.70370000000003</v>
      </c>
      <c r="N3881" s="9">
        <f t="shared" si="200"/>
        <v>-0.36317388375400383</v>
      </c>
      <c r="O3881" s="9">
        <f t="shared" si="201"/>
        <v>-0.78481567325784574</v>
      </c>
    </row>
    <row r="3882" spans="1:15" ht="13.5">
      <c r="A3882">
        <f t="shared" si="202"/>
        <v>3</v>
      </c>
      <c r="B3882" s="3" t="s">
        <v>3917</v>
      </c>
      <c r="C3882" s="4">
        <v>-15.857466957437801</v>
      </c>
      <c r="K3882" s="8">
        <v>36928</v>
      </c>
      <c r="L3882">
        <v>2473.2399999999998</v>
      </c>
      <c r="M3882">
        <v>830.07709999999997</v>
      </c>
      <c r="N3882" s="9">
        <f t="shared" si="200"/>
        <v>-0.37121123523519461</v>
      </c>
      <c r="O3882" s="9">
        <f t="shared" si="201"/>
        <v>-0.78896380684100542</v>
      </c>
    </row>
    <row r="3883" spans="1:15" ht="13.5">
      <c r="A3883">
        <f t="shared" si="202"/>
        <v>4</v>
      </c>
      <c r="B3883" s="3" t="s">
        <v>3918</v>
      </c>
      <c r="C3883" s="4">
        <v>-14.509563287899701</v>
      </c>
      <c r="K3883" s="8">
        <v>36929</v>
      </c>
      <c r="L3883">
        <v>2409.66</v>
      </c>
      <c r="M3883">
        <v>836.90449999999998</v>
      </c>
      <c r="N3883" s="9">
        <f t="shared" si="200"/>
        <v>-0.40689234192435209</v>
      </c>
      <c r="O3883" s="9">
        <f t="shared" si="201"/>
        <v>-0.79400642911117292</v>
      </c>
    </row>
    <row r="3884" spans="1:15" ht="13.5">
      <c r="A3884">
        <f t="shared" si="202"/>
        <v>5</v>
      </c>
      <c r="B3884" s="3" t="s">
        <v>3919</v>
      </c>
      <c r="C3884" s="4">
        <v>-13.465344634312499</v>
      </c>
      <c r="K3884" s="8">
        <v>36930</v>
      </c>
      <c r="L3884">
        <v>2355.67</v>
      </c>
      <c r="M3884">
        <v>835.12750000000005</v>
      </c>
      <c r="N3884" s="9">
        <f t="shared" si="200"/>
        <v>-0.40640197960921864</v>
      </c>
      <c r="O3884" s="9">
        <f t="shared" si="201"/>
        <v>-0.78955879610730606</v>
      </c>
    </row>
    <row r="3885" spans="1:15" ht="13.5">
      <c r="A3885">
        <f t="shared" si="202"/>
        <v>6</v>
      </c>
      <c r="B3885" s="3" t="s">
        <v>3920</v>
      </c>
      <c r="C3885" s="4">
        <v>-12.7261934061357</v>
      </c>
      <c r="K3885" s="8">
        <v>36931</v>
      </c>
      <c r="L3885">
        <v>2261.77</v>
      </c>
      <c r="M3885">
        <v>836.30129999999997</v>
      </c>
      <c r="N3885" s="9">
        <f t="shared" si="200"/>
        <v>-0.44699999999999995</v>
      </c>
      <c r="O3885" s="9">
        <f t="shared" si="201"/>
        <v>-0.79552535452322737</v>
      </c>
    </row>
    <row r="3886" spans="1:15" ht="13.5">
      <c r="A3886">
        <f t="shared" si="202"/>
        <v>7</v>
      </c>
      <c r="B3886" s="3" t="s">
        <v>3921</v>
      </c>
      <c r="C3886" s="4">
        <v>-12.7261934061357</v>
      </c>
      <c r="K3886" s="8">
        <v>36934</v>
      </c>
      <c r="L3886">
        <v>2286.85</v>
      </c>
      <c r="M3886">
        <v>832.67060000000004</v>
      </c>
      <c r="N3886" s="9">
        <f t="shared" si="200"/>
        <v>-0.42380615234990138</v>
      </c>
      <c r="O3886" s="9">
        <f t="shared" si="201"/>
        <v>-0.79020063544215136</v>
      </c>
    </row>
    <row r="3887" spans="1:15" ht="13.5">
      <c r="A3887">
        <f t="shared" si="202"/>
        <v>1</v>
      </c>
      <c r="B3887" s="3" t="s">
        <v>3922</v>
      </c>
      <c r="C3887" s="4">
        <v>-12.971847902534799</v>
      </c>
      <c r="K3887" s="8">
        <v>36935</v>
      </c>
      <c r="L3887">
        <v>2208.4</v>
      </c>
      <c r="M3887">
        <v>829.07479999999998</v>
      </c>
      <c r="N3887" s="9">
        <f t="shared" si="200"/>
        <v>-0.4459789319465246</v>
      </c>
      <c r="O3887" s="9">
        <f t="shared" si="201"/>
        <v>-0.79201009500442787</v>
      </c>
    </row>
    <row r="3888" spans="1:15" ht="13.5">
      <c r="A3888">
        <f t="shared" si="202"/>
        <v>2</v>
      </c>
      <c r="B3888" s="3" t="s">
        <v>3923</v>
      </c>
      <c r="C3888" s="4">
        <v>-12.739223324342699</v>
      </c>
      <c r="K3888" s="8">
        <v>36936</v>
      </c>
      <c r="L3888">
        <v>2305.8200000000002</v>
      </c>
      <c r="M3888">
        <v>823.41399999999999</v>
      </c>
      <c r="N3888" s="9">
        <f t="shared" si="200"/>
        <v>-0.42311666412311144</v>
      </c>
      <c r="O3888" s="9">
        <f t="shared" si="201"/>
        <v>-0.79399354020360113</v>
      </c>
    </row>
    <row r="3889" spans="1:15" ht="13.5">
      <c r="A3889">
        <f t="shared" si="202"/>
        <v>3</v>
      </c>
      <c r="B3889" s="3" t="s">
        <v>3924</v>
      </c>
      <c r="C3889" s="4">
        <v>-11.338142722356899</v>
      </c>
      <c r="K3889" s="8">
        <v>36937</v>
      </c>
      <c r="L3889">
        <v>2371.04</v>
      </c>
      <c r="M3889">
        <v>808.66849999999999</v>
      </c>
      <c r="N3889" s="9">
        <f t="shared" si="200"/>
        <v>-0.40693902155343831</v>
      </c>
      <c r="O3889" s="9">
        <f t="shared" si="201"/>
        <v>-0.79773022308821728</v>
      </c>
    </row>
    <row r="3890" spans="1:15" ht="13.5">
      <c r="A3890">
        <f t="shared" si="202"/>
        <v>4</v>
      </c>
      <c r="B3890" s="3" t="s">
        <v>3925</v>
      </c>
      <c r="C3890" s="4">
        <v>-10.7301301703276</v>
      </c>
      <c r="K3890" s="8">
        <v>36938</v>
      </c>
      <c r="L3890">
        <v>2212.5100000000002</v>
      </c>
      <c r="M3890">
        <v>808.49279999999999</v>
      </c>
      <c r="N3890" s="9">
        <f t="shared" si="200"/>
        <v>-0.46368334553422952</v>
      </c>
      <c r="O3890" s="9">
        <f t="shared" si="201"/>
        <v>-0.80401979938817758</v>
      </c>
    </row>
    <row r="3891" spans="1:15" ht="13.5">
      <c r="A3891">
        <f t="shared" si="202"/>
        <v>5</v>
      </c>
      <c r="B3891" s="3" t="s">
        <v>3926</v>
      </c>
      <c r="C3891" s="4">
        <v>-9.0859708052351102</v>
      </c>
      <c r="K3891" s="8">
        <v>36942</v>
      </c>
      <c r="L3891">
        <v>2095.11</v>
      </c>
      <c r="M3891">
        <v>808.49279999999999</v>
      </c>
      <c r="N3891" s="9">
        <f t="shared" si="200"/>
        <v>-0.47169892201979446</v>
      </c>
      <c r="O3891" s="9">
        <f t="shared" si="201"/>
        <v>-0.79613117317027049</v>
      </c>
    </row>
    <row r="3892" spans="1:15" ht="13.5">
      <c r="A3892">
        <f t="shared" si="202"/>
        <v>6</v>
      </c>
      <c r="B3892" s="3" t="s">
        <v>3927</v>
      </c>
      <c r="C3892" s="4">
        <v>-10.5503414902609</v>
      </c>
      <c r="K3892" s="8">
        <v>36943</v>
      </c>
      <c r="L3892">
        <v>2058.54</v>
      </c>
      <c r="M3892">
        <v>813.03809999999999</v>
      </c>
      <c r="N3892" s="9">
        <f t="shared" si="200"/>
        <v>-0.48136241443338967</v>
      </c>
      <c r="O3892" s="9">
        <f t="shared" si="201"/>
        <v>-0.79515961936242952</v>
      </c>
    </row>
    <row r="3893" spans="1:15" ht="13.5">
      <c r="A3893">
        <f t="shared" si="202"/>
        <v>7</v>
      </c>
      <c r="B3893" s="3" t="s">
        <v>3928</v>
      </c>
      <c r="C3893" s="4">
        <v>-10.5503414902609</v>
      </c>
      <c r="K3893" s="8">
        <v>36944</v>
      </c>
      <c r="L3893">
        <v>2032.42</v>
      </c>
      <c r="M3893">
        <v>816.55150000000003</v>
      </c>
      <c r="N3893" s="9">
        <f t="shared" si="200"/>
        <v>-0.51261963171058655</v>
      </c>
      <c r="O3893" s="9">
        <f t="shared" si="201"/>
        <v>-0.80418851871302532</v>
      </c>
    </row>
    <row r="3894" spans="1:15" ht="13.5">
      <c r="A3894">
        <f t="shared" si="202"/>
        <v>1</v>
      </c>
      <c r="B3894" s="3" t="s">
        <v>3929</v>
      </c>
      <c r="C3894" s="4">
        <v>-10.7669994127462</v>
      </c>
      <c r="K3894" s="8">
        <v>36945</v>
      </c>
      <c r="L3894">
        <v>2056.06</v>
      </c>
      <c r="M3894">
        <v>818.40880000000004</v>
      </c>
      <c r="N3894" s="9">
        <f t="shared" si="200"/>
        <v>-0.51656810994462798</v>
      </c>
      <c r="O3894" s="9">
        <f t="shared" si="201"/>
        <v>-0.8075713194060733</v>
      </c>
    </row>
    <row r="3895" spans="1:15" ht="13.5">
      <c r="A3895">
        <f t="shared" si="202"/>
        <v>2</v>
      </c>
      <c r="B3895" s="3" t="s">
        <v>3930</v>
      </c>
      <c r="C3895" s="4">
        <v>-10.401607690146299</v>
      </c>
      <c r="K3895" s="8">
        <v>36948</v>
      </c>
      <c r="L3895">
        <v>2097.64</v>
      </c>
      <c r="M3895">
        <v>815.7713</v>
      </c>
      <c r="N3895" s="9">
        <f t="shared" si="200"/>
        <v>-0.49800171350075861</v>
      </c>
      <c r="O3895" s="9">
        <f t="shared" si="201"/>
        <v>-0.80477308080735566</v>
      </c>
    </row>
    <row r="3896" spans="1:15" ht="13.5">
      <c r="A3896">
        <f t="shared" si="202"/>
        <v>3</v>
      </c>
      <c r="B3896" s="3" t="s">
        <v>3931</v>
      </c>
      <c r="C3896" s="4">
        <v>-10.037487776369099</v>
      </c>
      <c r="K3896" s="8">
        <v>36949</v>
      </c>
      <c r="L3896">
        <v>1964.52</v>
      </c>
      <c r="M3896">
        <v>807.34259999999995</v>
      </c>
      <c r="N3896" s="9">
        <f t="shared" si="200"/>
        <v>-0.52800128780215894</v>
      </c>
      <c r="O3896" s="9">
        <f t="shared" si="201"/>
        <v>-0.80602657773784103</v>
      </c>
    </row>
    <row r="3897" spans="1:15" ht="13.5">
      <c r="A3897">
        <f t="shared" si="202"/>
        <v>4</v>
      </c>
      <c r="B3897" s="3" t="s">
        <v>3932</v>
      </c>
      <c r="C3897" s="4">
        <v>-8.1814270072014104</v>
      </c>
      <c r="K3897" s="8">
        <v>36950</v>
      </c>
      <c r="L3897">
        <v>1908.32</v>
      </c>
      <c r="M3897">
        <v>815.34270000000004</v>
      </c>
      <c r="N3897" s="9">
        <f t="shared" si="200"/>
        <v>-0.55276615091845671</v>
      </c>
      <c r="O3897" s="9">
        <f t="shared" si="201"/>
        <v>-0.80891629598728831</v>
      </c>
    </row>
    <row r="3898" spans="1:15" ht="13.5">
      <c r="A3898">
        <f t="shared" si="202"/>
        <v>5</v>
      </c>
      <c r="B3898" s="3" t="s">
        <v>3933</v>
      </c>
      <c r="C3898" s="4">
        <v>-10.48875175121</v>
      </c>
      <c r="K3898" s="8">
        <v>36951</v>
      </c>
      <c r="L3898">
        <v>1968.02</v>
      </c>
      <c r="M3898">
        <v>815.51020000000005</v>
      </c>
      <c r="N3898" s="9">
        <f t="shared" si="200"/>
        <v>-0.54327792230698013</v>
      </c>
      <c r="O3898" s="9">
        <f t="shared" si="201"/>
        <v>-0.81074302449982705</v>
      </c>
    </row>
    <row r="3899" spans="1:15" ht="13.5">
      <c r="A3899">
        <f t="shared" si="202"/>
        <v>6</v>
      </c>
      <c r="B3899" s="3" t="s">
        <v>3934</v>
      </c>
      <c r="C3899" s="4">
        <v>-11.3190702727742</v>
      </c>
      <c r="K3899" s="8">
        <v>36952</v>
      </c>
      <c r="L3899">
        <v>1881.34</v>
      </c>
      <c r="M3899">
        <v>815.15959999999995</v>
      </c>
      <c r="N3899" s="9">
        <f t="shared" si="200"/>
        <v>-0.55568623561141739</v>
      </c>
      <c r="O3899" s="9">
        <f t="shared" si="201"/>
        <v>-0.80748475530553154</v>
      </c>
    </row>
    <row r="3900" spans="1:15" ht="13.5">
      <c r="A3900">
        <f t="shared" si="202"/>
        <v>7</v>
      </c>
      <c r="B3900" s="3" t="s">
        <v>3935</v>
      </c>
      <c r="C3900" s="4">
        <v>-11.3190702727742</v>
      </c>
      <c r="K3900" s="8">
        <v>36955</v>
      </c>
      <c r="L3900">
        <v>1916.68</v>
      </c>
      <c r="M3900">
        <v>811.80309999999997</v>
      </c>
      <c r="N3900" s="9">
        <f t="shared" si="200"/>
        <v>-0.56859417448631178</v>
      </c>
      <c r="O3900" s="9">
        <f t="shared" si="201"/>
        <v>-0.81727957378901472</v>
      </c>
    </row>
    <row r="3901" spans="1:15" ht="13.5">
      <c r="A3901">
        <f t="shared" si="202"/>
        <v>1</v>
      </c>
      <c r="B3901" s="3" t="s">
        <v>3936</v>
      </c>
      <c r="C3901" s="4">
        <v>-11.080853091009899</v>
      </c>
      <c r="K3901" s="8">
        <v>36956</v>
      </c>
      <c r="L3901">
        <v>1976.31</v>
      </c>
      <c r="M3901">
        <v>801.43460000000005</v>
      </c>
      <c r="N3901" s="9">
        <f t="shared" si="200"/>
        <v>-0.55660081037786235</v>
      </c>
      <c r="O3901" s="9">
        <f t="shared" si="201"/>
        <v>-0.82019245352442582</v>
      </c>
    </row>
    <row r="3902" spans="1:15" ht="13.5">
      <c r="A3902">
        <f t="shared" si="202"/>
        <v>2</v>
      </c>
      <c r="B3902" s="3" t="s">
        <v>3937</v>
      </c>
      <c r="C3902" s="4">
        <v>-12.9686038473426</v>
      </c>
      <c r="K3902" s="8">
        <v>36957</v>
      </c>
      <c r="L3902">
        <v>1996.23</v>
      </c>
      <c r="M3902">
        <v>804.48329999999999</v>
      </c>
      <c r="N3902" s="9">
        <f t="shared" si="200"/>
        <v>-0.54536386059127773</v>
      </c>
      <c r="O3902" s="9">
        <f t="shared" si="201"/>
        <v>-0.81678104139764007</v>
      </c>
    </row>
    <row r="3903" spans="1:15" ht="13.5">
      <c r="A3903">
        <f t="shared" si="202"/>
        <v>3</v>
      </c>
      <c r="B3903" s="3" t="s">
        <v>3938</v>
      </c>
      <c r="C3903" s="4">
        <v>-11.314785188281</v>
      </c>
      <c r="K3903" s="8">
        <v>36958</v>
      </c>
      <c r="L3903">
        <v>1938.15</v>
      </c>
      <c r="M3903">
        <v>809.06420000000003</v>
      </c>
      <c r="N3903" s="9">
        <f t="shared" si="200"/>
        <v>-0.56403744758957008</v>
      </c>
      <c r="O3903" s="9">
        <f t="shared" si="201"/>
        <v>-0.81801114790088358</v>
      </c>
    </row>
    <row r="3904" spans="1:15" ht="13.5">
      <c r="A3904">
        <f t="shared" si="202"/>
        <v>4</v>
      </c>
      <c r="B3904" s="3" t="s">
        <v>3939</v>
      </c>
      <c r="C3904" s="4">
        <v>-9.9605654571145799</v>
      </c>
      <c r="K3904" s="8">
        <v>36959</v>
      </c>
      <c r="L3904">
        <v>1813.02</v>
      </c>
      <c r="M3904">
        <v>810.34659999999997</v>
      </c>
      <c r="N3904" s="9">
        <f t="shared" ref="N3904:N3967" si="203">L3904 / INDEX(L:L, MAX(ROW(L3904) - 252, 3)) - 1</f>
        <v>-0.60468442696227431</v>
      </c>
      <c r="O3904" s="9">
        <f t="shared" ref="O3904:O3967" si="204">M3904 / INDEX(L:L, MAX(ROW(M3904) - 252, 3)) - 1</f>
        <v>-0.82330993009554632</v>
      </c>
    </row>
    <row r="3905" spans="1:15" ht="13.5">
      <c r="A3905">
        <f t="shared" si="202"/>
        <v>5</v>
      </c>
      <c r="B3905" s="3" t="s">
        <v>3940</v>
      </c>
      <c r="C3905" s="4">
        <v>-9.0398134201088496</v>
      </c>
      <c r="K3905" s="8">
        <v>36962</v>
      </c>
      <c r="L3905">
        <v>1680.64</v>
      </c>
      <c r="M3905">
        <v>819.03909999999996</v>
      </c>
      <c r="N3905" s="9">
        <f t="shared" si="203"/>
        <v>-0.63362080241369378</v>
      </c>
      <c r="O3905" s="9">
        <f t="shared" si="204"/>
        <v>-0.82144963332432264</v>
      </c>
    </row>
    <row r="3906" spans="1:15" ht="13.5">
      <c r="A3906">
        <f t="shared" si="202"/>
        <v>6</v>
      </c>
      <c r="B3906" s="3" t="s">
        <v>3941</v>
      </c>
      <c r="C3906" s="4">
        <v>-7.0869081627319996</v>
      </c>
      <c r="K3906" s="8">
        <v>36963</v>
      </c>
      <c r="L3906">
        <v>1789.7</v>
      </c>
      <c r="M3906">
        <v>819.77030000000002</v>
      </c>
      <c r="N3906" s="9">
        <f t="shared" si="203"/>
        <v>-0.59571247853980303</v>
      </c>
      <c r="O3906" s="9">
        <f t="shared" si="204"/>
        <v>-0.81481650402096317</v>
      </c>
    </row>
    <row r="3907" spans="1:15" ht="13.5">
      <c r="A3907">
        <f t="shared" ref="A3907:A3970" si="205">WEEKDAY(B3907,2)</f>
        <v>7</v>
      </c>
      <c r="B3907" s="3" t="s">
        <v>3942</v>
      </c>
      <c r="C3907" s="4">
        <v>-7.0869081627319996</v>
      </c>
      <c r="K3907" s="8">
        <v>36964</v>
      </c>
      <c r="L3907">
        <v>1745.13</v>
      </c>
      <c r="M3907">
        <v>826.01049999999998</v>
      </c>
      <c r="N3907" s="9">
        <f t="shared" si="203"/>
        <v>-0.5871459359970097</v>
      </c>
      <c r="O3907" s="9">
        <f t="shared" si="204"/>
        <v>-0.80458659708208446</v>
      </c>
    </row>
    <row r="3908" spans="1:15" ht="13.5">
      <c r="A3908">
        <f t="shared" si="205"/>
        <v>1</v>
      </c>
      <c r="B3908" s="3" t="s">
        <v>3943</v>
      </c>
      <c r="C3908" s="4">
        <v>-5.5860264374975497</v>
      </c>
      <c r="K3908" s="8">
        <v>36965</v>
      </c>
      <c r="L3908">
        <v>1697.92</v>
      </c>
      <c r="M3908">
        <v>824.4135</v>
      </c>
      <c r="N3908" s="9">
        <f t="shared" si="203"/>
        <v>-0.58888235137445188</v>
      </c>
      <c r="O3908" s="9">
        <f t="shared" si="204"/>
        <v>-0.80038462376604413</v>
      </c>
    </row>
    <row r="3909" spans="1:15" ht="13.5">
      <c r="A3909">
        <f t="shared" si="205"/>
        <v>2</v>
      </c>
      <c r="B3909" s="3" t="s">
        <v>3944</v>
      </c>
      <c r="C3909" s="4">
        <v>-5.41493157839981</v>
      </c>
      <c r="K3909" s="8">
        <v>36966</v>
      </c>
      <c r="L3909">
        <v>1647.51</v>
      </c>
      <c r="M3909">
        <v>822.99570000000006</v>
      </c>
      <c r="N3909" s="9">
        <f t="shared" si="203"/>
        <v>-0.62155177760473013</v>
      </c>
      <c r="O3909" s="9">
        <f t="shared" si="204"/>
        <v>-0.81095030700636062</v>
      </c>
    </row>
    <row r="3910" spans="1:15" ht="13.5">
      <c r="A3910">
        <f t="shared" si="205"/>
        <v>3</v>
      </c>
      <c r="B3910" s="3" t="s">
        <v>3945</v>
      </c>
      <c r="C3910" s="4">
        <v>-5.0606582920273997</v>
      </c>
      <c r="K3910" s="8">
        <v>36969</v>
      </c>
      <c r="L3910">
        <v>1730.46</v>
      </c>
      <c r="M3910">
        <v>827.52909999999997</v>
      </c>
      <c r="N3910" s="9">
        <f t="shared" si="203"/>
        <v>-0.61029625375806495</v>
      </c>
      <c r="O3910" s="9">
        <f t="shared" si="204"/>
        <v>-0.81363846006598428</v>
      </c>
    </row>
    <row r="3911" spans="1:15" ht="13.5">
      <c r="A3911">
        <f t="shared" si="205"/>
        <v>4</v>
      </c>
      <c r="B3911" s="3" t="s">
        <v>3946</v>
      </c>
      <c r="C3911" s="4">
        <v>-6.4745196024660299</v>
      </c>
      <c r="K3911" s="8">
        <v>36970</v>
      </c>
      <c r="L3911">
        <v>1614.47</v>
      </c>
      <c r="M3911">
        <v>827.64419999999996</v>
      </c>
      <c r="N3911" s="9">
        <f t="shared" si="203"/>
        <v>-0.62111871208476588</v>
      </c>
      <c r="O3911" s="9">
        <f t="shared" si="204"/>
        <v>-0.80576975699048381</v>
      </c>
    </row>
    <row r="3912" spans="1:15" ht="13.5">
      <c r="A3912">
        <f t="shared" si="205"/>
        <v>5</v>
      </c>
      <c r="B3912" s="3" t="s">
        <v>3947</v>
      </c>
      <c r="C3912" s="4">
        <v>-6.4089785749887103</v>
      </c>
      <c r="K3912" s="8">
        <v>36971</v>
      </c>
      <c r="L3912">
        <v>1605.04</v>
      </c>
      <c r="M3912">
        <v>828.56100000000004</v>
      </c>
      <c r="N3912" s="9">
        <f t="shared" si="203"/>
        <v>-0.63926254065218813</v>
      </c>
      <c r="O3912" s="9">
        <f t="shared" si="204"/>
        <v>-0.81377847900695155</v>
      </c>
    </row>
    <row r="3913" spans="1:15" ht="13.5">
      <c r="A3913">
        <f t="shared" si="205"/>
        <v>6</v>
      </c>
      <c r="B3913" s="3" t="s">
        <v>3948</v>
      </c>
      <c r="C3913" s="4">
        <v>-6.1787619039994199</v>
      </c>
      <c r="K3913" s="8">
        <v>36972</v>
      </c>
      <c r="L3913">
        <v>1701.9</v>
      </c>
      <c r="M3913">
        <v>828.56100000000004</v>
      </c>
      <c r="N3913" s="9">
        <f t="shared" si="203"/>
        <v>-0.62976498919903157</v>
      </c>
      <c r="O3913" s="9">
        <f t="shared" si="204"/>
        <v>-0.819753046134167</v>
      </c>
    </row>
    <row r="3914" spans="1:15" ht="13.5">
      <c r="A3914">
        <f t="shared" si="205"/>
        <v>7</v>
      </c>
      <c r="B3914" s="3" t="s">
        <v>3949</v>
      </c>
      <c r="C3914" s="4">
        <v>-6.1787619039994199</v>
      </c>
      <c r="K3914" s="8">
        <v>36973</v>
      </c>
      <c r="L3914">
        <v>1705.02</v>
      </c>
      <c r="M3914">
        <v>833.33989999999994</v>
      </c>
      <c r="N3914" s="9">
        <f t="shared" si="203"/>
        <v>-0.63416455321395004</v>
      </c>
      <c r="O3914" s="9">
        <f t="shared" si="204"/>
        <v>-0.82119548472091697</v>
      </c>
    </row>
    <row r="3915" spans="1:15" ht="13.5">
      <c r="A3915">
        <f t="shared" si="205"/>
        <v>1</v>
      </c>
      <c r="B3915" s="3" t="s">
        <v>3950</v>
      </c>
      <c r="C3915" s="4">
        <v>-6.1787619039994199</v>
      </c>
      <c r="K3915" s="8">
        <v>36976</v>
      </c>
      <c r="L3915">
        <v>1676.9</v>
      </c>
      <c r="M3915">
        <v>830.43880000000001</v>
      </c>
      <c r="N3915" s="9">
        <f t="shared" si="203"/>
        <v>-0.64257472381549186</v>
      </c>
      <c r="O3915" s="9">
        <f t="shared" si="204"/>
        <v>-0.82299492072017921</v>
      </c>
    </row>
    <row r="3916" spans="1:15" ht="13.5">
      <c r="A3916">
        <f t="shared" si="205"/>
        <v>2</v>
      </c>
      <c r="B3916" s="3" t="s">
        <v>3951</v>
      </c>
      <c r="C3916" s="4">
        <v>-6.9043621169146103</v>
      </c>
      <c r="K3916" s="8">
        <v>36977</v>
      </c>
      <c r="L3916">
        <v>1735.63</v>
      </c>
      <c r="M3916">
        <v>831.01110000000006</v>
      </c>
      <c r="N3916" s="9">
        <f t="shared" si="203"/>
        <v>-0.63108828774446135</v>
      </c>
      <c r="O3916" s="9">
        <f t="shared" si="204"/>
        <v>-0.82336688821675208</v>
      </c>
    </row>
    <row r="3917" spans="1:15" ht="13.5">
      <c r="A3917">
        <f t="shared" si="205"/>
        <v>3</v>
      </c>
      <c r="B3917" s="3" t="s">
        <v>3952</v>
      </c>
      <c r="C3917" s="4">
        <v>-11.2110611008648</v>
      </c>
      <c r="K3917" s="8">
        <v>36978</v>
      </c>
      <c r="L3917">
        <v>1602.22</v>
      </c>
      <c r="M3917">
        <v>827.82979999999998</v>
      </c>
      <c r="N3917" s="9">
        <f t="shared" si="203"/>
        <v>-0.65042904924084577</v>
      </c>
      <c r="O3917" s="9">
        <f t="shared" si="204"/>
        <v>-0.81938482215128983</v>
      </c>
    </row>
    <row r="3918" spans="1:15" ht="13.5">
      <c r="A3918">
        <f t="shared" si="205"/>
        <v>4</v>
      </c>
      <c r="B3918" s="3" t="s">
        <v>3953</v>
      </c>
      <c r="C3918" s="4">
        <v>-10.5536284148583</v>
      </c>
      <c r="K3918" s="8">
        <v>36979</v>
      </c>
      <c r="L3918">
        <v>1563.14</v>
      </c>
      <c r="M3918">
        <v>827.82979999999998</v>
      </c>
      <c r="N3918" s="9">
        <f t="shared" si="203"/>
        <v>-0.64586127523833681</v>
      </c>
      <c r="O3918" s="9">
        <f t="shared" si="204"/>
        <v>-0.81245020299416393</v>
      </c>
    </row>
    <row r="3919" spans="1:15" ht="13.5">
      <c r="A3919">
        <f t="shared" si="205"/>
        <v>5</v>
      </c>
      <c r="B3919" s="3" t="s">
        <v>3954</v>
      </c>
      <c r="C3919" s="4">
        <v>-11.9581016946965</v>
      </c>
      <c r="K3919" s="8">
        <v>36980</v>
      </c>
      <c r="L3919">
        <v>1573.25</v>
      </c>
      <c r="M3919">
        <v>827.56529999999998</v>
      </c>
      <c r="N3919" s="9">
        <f t="shared" si="203"/>
        <v>-0.62984007773770112</v>
      </c>
      <c r="O3919" s="9">
        <f t="shared" si="204"/>
        <v>-0.80528745773718347</v>
      </c>
    </row>
    <row r="3920" spans="1:15" ht="13.5">
      <c r="A3920">
        <f t="shared" si="205"/>
        <v>6</v>
      </c>
      <c r="B3920" s="3" t="s">
        <v>3955</v>
      </c>
      <c r="C3920" s="4">
        <v>-13.6537237644411</v>
      </c>
      <c r="K3920" s="8">
        <v>36983</v>
      </c>
      <c r="L3920">
        <v>1516.58</v>
      </c>
      <c r="M3920">
        <v>830.68470000000002</v>
      </c>
      <c r="N3920" s="9">
        <f t="shared" si="203"/>
        <v>-0.65515343896094447</v>
      </c>
      <c r="O3920" s="9">
        <f t="shared" si="204"/>
        <v>-0.81111529750968658</v>
      </c>
    </row>
    <row r="3921" spans="1:15" ht="13.5">
      <c r="A3921">
        <f t="shared" si="205"/>
        <v>7</v>
      </c>
      <c r="B3921" s="3" t="s">
        <v>3956</v>
      </c>
      <c r="C3921" s="4">
        <v>-13.6537237644411</v>
      </c>
      <c r="K3921" s="8">
        <v>36984</v>
      </c>
      <c r="L3921">
        <v>1399.05</v>
      </c>
      <c r="M3921">
        <v>830.11599999999999</v>
      </c>
      <c r="N3921" s="9">
        <f t="shared" si="203"/>
        <v>-0.65684495047853586</v>
      </c>
      <c r="O3921" s="9">
        <f t="shared" si="204"/>
        <v>-0.79639148201382381</v>
      </c>
    </row>
    <row r="3922" spans="1:15" ht="13.5">
      <c r="A3922">
        <f t="shared" si="205"/>
        <v>1</v>
      </c>
      <c r="B3922" s="3" t="s">
        <v>3957</v>
      </c>
      <c r="C3922" s="4">
        <v>-13.2110543816376</v>
      </c>
      <c r="K3922" s="8">
        <v>36985</v>
      </c>
      <c r="L3922">
        <v>1370.75</v>
      </c>
      <c r="M3922">
        <v>830.73220000000003</v>
      </c>
      <c r="N3922" s="9">
        <f t="shared" si="203"/>
        <v>-0.66021511240230335</v>
      </c>
      <c r="O3922" s="9">
        <f t="shared" si="204"/>
        <v>-0.79407605529762004</v>
      </c>
    </row>
    <row r="3923" spans="1:15" ht="13.5">
      <c r="A3923">
        <f t="shared" si="205"/>
        <v>2</v>
      </c>
      <c r="B3923" s="3" t="s">
        <v>3958</v>
      </c>
      <c r="C3923" s="4">
        <v>-11.507118592964799</v>
      </c>
      <c r="K3923" s="8">
        <v>36986</v>
      </c>
      <c r="L3923">
        <v>1519.05</v>
      </c>
      <c r="M3923">
        <v>831.10119999999995</v>
      </c>
      <c r="N3923" s="9">
        <f t="shared" si="203"/>
        <v>-0.62308883297851758</v>
      </c>
      <c r="O3923" s="9">
        <f t="shared" si="204"/>
        <v>-0.79378471860376254</v>
      </c>
    </row>
    <row r="3924" spans="1:15" ht="13.5">
      <c r="A3924">
        <f t="shared" si="205"/>
        <v>3</v>
      </c>
      <c r="B3924" s="3" t="s">
        <v>3959</v>
      </c>
      <c r="C3924" s="4">
        <v>-11.842031359432299</v>
      </c>
      <c r="K3924" s="8">
        <v>36987</v>
      </c>
      <c r="L3924">
        <v>1448.16</v>
      </c>
      <c r="M3924">
        <v>832.64070000000004</v>
      </c>
      <c r="N3924" s="9">
        <f t="shared" si="203"/>
        <v>-0.64564333831694287</v>
      </c>
      <c r="O3924" s="9">
        <f t="shared" si="204"/>
        <v>-0.79625747235564859</v>
      </c>
    </row>
    <row r="3925" spans="1:15" ht="13.5">
      <c r="A3925">
        <f t="shared" si="205"/>
        <v>4</v>
      </c>
      <c r="B3925" s="3" t="s">
        <v>3960</v>
      </c>
      <c r="C3925" s="4">
        <v>-12.1833094932999</v>
      </c>
      <c r="K3925" s="8">
        <v>36990</v>
      </c>
      <c r="L3925">
        <v>1481.22</v>
      </c>
      <c r="M3925">
        <v>832.6046</v>
      </c>
      <c r="N3925" s="9">
        <f t="shared" si="203"/>
        <v>-0.6548503680505553</v>
      </c>
      <c r="O3925" s="9">
        <f t="shared" si="204"/>
        <v>-0.80598886644157208</v>
      </c>
    </row>
    <row r="3926" spans="1:15" ht="13.5">
      <c r="A3926">
        <f t="shared" si="205"/>
        <v>5</v>
      </c>
      <c r="B3926" s="3" t="s">
        <v>3961</v>
      </c>
      <c r="C3926" s="4">
        <v>-12.4334743235296</v>
      </c>
      <c r="K3926" s="8">
        <v>36991</v>
      </c>
      <c r="L3926">
        <v>1597.87</v>
      </c>
      <c r="M3926">
        <v>832.56859999999995</v>
      </c>
      <c r="N3926" s="9">
        <f t="shared" si="203"/>
        <v>-0.60035865601536675</v>
      </c>
      <c r="O3926" s="9">
        <f t="shared" si="204"/>
        <v>-0.7917672687619115</v>
      </c>
    </row>
    <row r="3927" spans="1:15" ht="13.5">
      <c r="A3927">
        <f t="shared" si="205"/>
        <v>6</v>
      </c>
      <c r="B3927" s="3" t="s">
        <v>3962</v>
      </c>
      <c r="C3927" s="4">
        <v>-12.1497828638849</v>
      </c>
      <c r="K3927" s="8">
        <v>36992</v>
      </c>
      <c r="L3927">
        <v>1647.36</v>
      </c>
      <c r="M3927">
        <v>840.53530000000001</v>
      </c>
      <c r="N3927" s="9">
        <f t="shared" si="203"/>
        <v>-0.57859516372873299</v>
      </c>
      <c r="O3927" s="9">
        <f t="shared" si="204"/>
        <v>-0.78498589229025817</v>
      </c>
    </row>
    <row r="3928" spans="1:15" ht="13.5">
      <c r="A3928">
        <f t="shared" si="205"/>
        <v>7</v>
      </c>
      <c r="B3928" s="3" t="s">
        <v>3963</v>
      </c>
      <c r="C3928" s="4">
        <v>-12.1497828638849</v>
      </c>
      <c r="K3928" s="8">
        <v>36993</v>
      </c>
      <c r="L3928">
        <v>1714.29</v>
      </c>
      <c r="M3928">
        <v>846.68640000000005</v>
      </c>
      <c r="N3928" s="9">
        <f t="shared" si="203"/>
        <v>-0.52821558606682584</v>
      </c>
      <c r="O3928" s="9">
        <f t="shared" si="204"/>
        <v>-0.76698607177946021</v>
      </c>
    </row>
    <row r="3929" spans="1:15" ht="13.5">
      <c r="A3929">
        <f t="shared" si="205"/>
        <v>1</v>
      </c>
      <c r="B3929" s="3" t="s">
        <v>3964</v>
      </c>
      <c r="C3929" s="4">
        <v>-12.883371277298099</v>
      </c>
      <c r="K3929" s="8">
        <v>36997</v>
      </c>
      <c r="L3929">
        <v>1650.21</v>
      </c>
      <c r="M3929">
        <v>847.91579999999999</v>
      </c>
      <c r="N3929" s="9">
        <f t="shared" si="203"/>
        <v>-0.53565047090305895</v>
      </c>
      <c r="O3929" s="9">
        <f t="shared" si="204"/>
        <v>-0.76140654677655806</v>
      </c>
    </row>
    <row r="3930" spans="1:15" ht="13.5">
      <c r="A3930">
        <f t="shared" si="205"/>
        <v>2</v>
      </c>
      <c r="B3930" s="3" t="s">
        <v>3965</v>
      </c>
      <c r="C3930" s="4">
        <v>-12.122413108189701</v>
      </c>
      <c r="K3930" s="8">
        <v>36998</v>
      </c>
      <c r="L3930">
        <v>1671.51</v>
      </c>
      <c r="M3930">
        <v>847.33050000000003</v>
      </c>
      <c r="N3930" s="9">
        <f t="shared" si="203"/>
        <v>-0.47894923876856321</v>
      </c>
      <c r="O3930" s="9">
        <f t="shared" si="204"/>
        <v>-0.73586625144951934</v>
      </c>
    </row>
    <row r="3931" spans="1:15" ht="13.5">
      <c r="A3931">
        <f t="shared" si="205"/>
        <v>3</v>
      </c>
      <c r="B3931" s="3" t="s">
        <v>3966</v>
      </c>
      <c r="C3931" s="4">
        <v>-14.495724789400301</v>
      </c>
      <c r="K3931" s="8">
        <v>36999</v>
      </c>
      <c r="L3931">
        <v>1830.79</v>
      </c>
      <c r="M3931">
        <v>842.34839999999997</v>
      </c>
      <c r="N3931" s="9">
        <f t="shared" si="203"/>
        <v>-0.48128178611398376</v>
      </c>
      <c r="O3931" s="9">
        <f t="shared" si="204"/>
        <v>-0.76133720551360695</v>
      </c>
    </row>
    <row r="3932" spans="1:15" ht="13.5">
      <c r="A3932">
        <f t="shared" si="205"/>
        <v>4</v>
      </c>
      <c r="B3932" s="3" t="s">
        <v>3967</v>
      </c>
      <c r="C3932" s="4">
        <v>-16.0572244934684</v>
      </c>
      <c r="K3932" s="8">
        <v>37000</v>
      </c>
      <c r="L3932">
        <v>1953.28</v>
      </c>
      <c r="M3932">
        <v>838.43439999999998</v>
      </c>
      <c r="N3932" s="9">
        <f t="shared" si="203"/>
        <v>-0.47433264887063653</v>
      </c>
      <c r="O3932" s="9">
        <f t="shared" si="204"/>
        <v>-0.77436026061612406</v>
      </c>
    </row>
    <row r="3933" spans="1:15" ht="13.5">
      <c r="A3933">
        <f t="shared" si="205"/>
        <v>5</v>
      </c>
      <c r="B3933" s="3" t="s">
        <v>3968</v>
      </c>
      <c r="C3933" s="4">
        <v>-16.899036381354499</v>
      </c>
      <c r="K3933" s="8">
        <v>37001</v>
      </c>
      <c r="L3933">
        <v>1933.57</v>
      </c>
      <c r="M3933">
        <v>840.3383</v>
      </c>
      <c r="N3933" s="9">
        <f t="shared" si="203"/>
        <v>-0.46035941245914824</v>
      </c>
      <c r="O3933" s="9">
        <f t="shared" si="204"/>
        <v>-0.76546975080029145</v>
      </c>
    </row>
    <row r="3934" spans="1:15" ht="13.5">
      <c r="A3934">
        <f t="shared" si="205"/>
        <v>6</v>
      </c>
      <c r="B3934" s="3" t="s">
        <v>3969</v>
      </c>
      <c r="C3934" s="4">
        <v>-16.098163321451601</v>
      </c>
      <c r="K3934" s="8">
        <v>37004</v>
      </c>
      <c r="L3934">
        <v>1811.89</v>
      </c>
      <c r="M3934">
        <v>840.5086</v>
      </c>
      <c r="N3934" s="9">
        <f t="shared" si="203"/>
        <v>-0.48309840269991922</v>
      </c>
      <c r="O3934" s="9">
        <f t="shared" si="204"/>
        <v>-0.76021710043962121</v>
      </c>
    </row>
    <row r="3935" spans="1:15" ht="13.5">
      <c r="A3935">
        <f t="shared" si="205"/>
        <v>7</v>
      </c>
      <c r="B3935" s="3" t="s">
        <v>3970</v>
      </c>
      <c r="C3935" s="4">
        <v>-16.098163321451601</v>
      </c>
      <c r="K3935" s="8">
        <v>37005</v>
      </c>
      <c r="L3935">
        <v>1762.21</v>
      </c>
      <c r="M3935">
        <v>843.4855</v>
      </c>
      <c r="N3935" s="9">
        <f t="shared" si="203"/>
        <v>-0.47452087800019682</v>
      </c>
      <c r="O3935" s="9">
        <f t="shared" si="204"/>
        <v>-0.74847831985996849</v>
      </c>
    </row>
    <row r="3936" spans="1:15" ht="13.5">
      <c r="A3936">
        <f t="shared" si="205"/>
        <v>1</v>
      </c>
      <c r="B3936" s="3" t="s">
        <v>3971</v>
      </c>
      <c r="C3936" s="4">
        <v>-16.506017555137699</v>
      </c>
      <c r="K3936" s="8">
        <v>37006</v>
      </c>
      <c r="L3936">
        <v>1814.33</v>
      </c>
      <c r="M3936">
        <v>845.10649999999998</v>
      </c>
      <c r="N3936" s="9">
        <f t="shared" si="203"/>
        <v>-0.499019759440683</v>
      </c>
      <c r="O3936" s="9">
        <f t="shared" si="204"/>
        <v>-0.76664572725565772</v>
      </c>
    </row>
    <row r="3937" spans="1:15" ht="13.5">
      <c r="A3937">
        <f t="shared" si="205"/>
        <v>2</v>
      </c>
      <c r="B3937" s="3" t="s">
        <v>3972</v>
      </c>
      <c r="C3937" s="4">
        <v>-17.434519701497901</v>
      </c>
      <c r="K3937" s="8">
        <v>37007</v>
      </c>
      <c r="L3937">
        <v>1763.33</v>
      </c>
      <c r="M3937">
        <v>848.8501</v>
      </c>
      <c r="N3937" s="9">
        <f t="shared" si="203"/>
        <v>-0.49701201753710378</v>
      </c>
      <c r="O3937" s="9">
        <f t="shared" si="204"/>
        <v>-0.75786642363458467</v>
      </c>
    </row>
    <row r="3938" spans="1:15" ht="13.5">
      <c r="A3938">
        <f t="shared" si="205"/>
        <v>3</v>
      </c>
      <c r="B3938" s="3" t="s">
        <v>3973</v>
      </c>
      <c r="C3938" s="4">
        <v>-16.145500191708699</v>
      </c>
      <c r="K3938" s="8">
        <v>37008</v>
      </c>
      <c r="L3938">
        <v>1810.47</v>
      </c>
      <c r="M3938">
        <v>845.61810000000003</v>
      </c>
      <c r="N3938" s="9">
        <f t="shared" si="203"/>
        <v>-0.50969920678551794</v>
      </c>
      <c r="O3938" s="9">
        <f t="shared" si="204"/>
        <v>-0.77099470016817562</v>
      </c>
    </row>
    <row r="3939" spans="1:15" ht="13.5">
      <c r="A3939">
        <f t="shared" si="205"/>
        <v>4</v>
      </c>
      <c r="B3939" s="3" t="s">
        <v>3974</v>
      </c>
      <c r="C3939" s="4">
        <v>-15.373552299698</v>
      </c>
      <c r="K3939" s="8">
        <v>37011</v>
      </c>
      <c r="L3939">
        <v>1855.15</v>
      </c>
      <c r="M3939">
        <v>849.29729999999995</v>
      </c>
      <c r="N3939" s="9">
        <f t="shared" si="203"/>
        <v>-0.50833249407661429</v>
      </c>
      <c r="O3939" s="9">
        <f t="shared" si="204"/>
        <v>-0.77491206356442044</v>
      </c>
    </row>
    <row r="3940" spans="1:15" ht="13.5">
      <c r="A3940">
        <f t="shared" si="205"/>
        <v>5</v>
      </c>
      <c r="B3940" s="3" t="s">
        <v>3975</v>
      </c>
      <c r="C3940" s="4">
        <v>-14.620334768361699</v>
      </c>
      <c r="K3940" s="8">
        <v>37012</v>
      </c>
      <c r="L3940">
        <v>1919.01</v>
      </c>
      <c r="M3940">
        <v>849.31420000000003</v>
      </c>
      <c r="N3940" s="9">
        <f t="shared" si="203"/>
        <v>-0.49893207026925412</v>
      </c>
      <c r="O3940" s="9">
        <f t="shared" si="204"/>
        <v>-0.77823768094750689</v>
      </c>
    </row>
    <row r="3941" spans="1:15" ht="13.5">
      <c r="A3941">
        <f t="shared" si="205"/>
        <v>6</v>
      </c>
      <c r="B3941" s="3" t="s">
        <v>3976</v>
      </c>
      <c r="C3941" s="4">
        <v>-13.9865691931274</v>
      </c>
      <c r="K3941" s="8">
        <v>37013</v>
      </c>
      <c r="L3941">
        <v>1962.42</v>
      </c>
      <c r="M3941">
        <v>853.74829999999997</v>
      </c>
      <c r="N3941" s="9">
        <f t="shared" si="203"/>
        <v>-0.45898751416338823</v>
      </c>
      <c r="O3941" s="9">
        <f t="shared" si="204"/>
        <v>-0.7646332130421718</v>
      </c>
    </row>
    <row r="3942" spans="1:15" ht="13.5">
      <c r="A3942">
        <f t="shared" si="205"/>
        <v>7</v>
      </c>
      <c r="B3942" s="3" t="s">
        <v>3977</v>
      </c>
      <c r="C3942" s="4">
        <v>-13.9865691931274</v>
      </c>
      <c r="K3942" s="8">
        <v>37014</v>
      </c>
      <c r="L3942">
        <v>1877.8</v>
      </c>
      <c r="M3942">
        <v>864.39189999999996</v>
      </c>
      <c r="N3942" s="9">
        <f t="shared" si="203"/>
        <v>-0.47284793496081023</v>
      </c>
      <c r="O3942" s="9">
        <f t="shared" si="204"/>
        <v>-0.75734051811260583</v>
      </c>
    </row>
    <row r="3943" spans="1:15" ht="13.5">
      <c r="A3943">
        <f t="shared" si="205"/>
        <v>1</v>
      </c>
      <c r="B3943" s="3" t="s">
        <v>3978</v>
      </c>
      <c r="C3943" s="4">
        <v>-14.460387740507199</v>
      </c>
      <c r="K3943" s="8">
        <v>37015</v>
      </c>
      <c r="L3943">
        <v>1923.81</v>
      </c>
      <c r="M3943">
        <v>869.32590000000005</v>
      </c>
      <c r="N3943" s="9">
        <f t="shared" si="203"/>
        <v>-0.46122781616084108</v>
      </c>
      <c r="O3943" s="9">
        <f t="shared" si="204"/>
        <v>-0.75654112744452817</v>
      </c>
    </row>
    <row r="3944" spans="1:15" ht="13.5">
      <c r="A3944">
        <f t="shared" si="205"/>
        <v>2</v>
      </c>
      <c r="B3944" s="3" t="s">
        <v>3979</v>
      </c>
      <c r="C3944" s="4">
        <v>-15.4012057692375</v>
      </c>
      <c r="K3944" s="8">
        <v>37018</v>
      </c>
      <c r="L3944">
        <v>1895.41</v>
      </c>
      <c r="M3944">
        <v>868.81470000000002</v>
      </c>
      <c r="N3944" s="9">
        <f t="shared" si="203"/>
        <v>-0.48611035799108548</v>
      </c>
      <c r="O3944" s="9">
        <f t="shared" si="204"/>
        <v>-0.76444417030875511</v>
      </c>
    </row>
    <row r="3945" spans="1:15" ht="13.5">
      <c r="A3945">
        <f t="shared" si="205"/>
        <v>3</v>
      </c>
      <c r="B3945" s="3" t="s">
        <v>3980</v>
      </c>
      <c r="C3945" s="4">
        <v>-15.509984786885401</v>
      </c>
      <c r="K3945" s="8">
        <v>37019</v>
      </c>
      <c r="L3945">
        <v>1929.24</v>
      </c>
      <c r="M3945">
        <v>869.58489999999995</v>
      </c>
      <c r="N3945" s="9">
        <f t="shared" si="203"/>
        <v>-0.45216946842344385</v>
      </c>
      <c r="O3945" s="9">
        <f t="shared" si="204"/>
        <v>-0.75307107564743303</v>
      </c>
    </row>
    <row r="3946" spans="1:15" ht="13.5">
      <c r="A3946">
        <f t="shared" si="205"/>
        <v>4</v>
      </c>
      <c r="B3946" s="3" t="s">
        <v>3981</v>
      </c>
      <c r="C3946" s="4">
        <v>-14.7170617027727</v>
      </c>
      <c r="K3946" s="8">
        <v>37020</v>
      </c>
      <c r="L3946">
        <v>1876.6</v>
      </c>
      <c r="M3946">
        <v>867.96360000000004</v>
      </c>
      <c r="N3946" s="9">
        <f t="shared" si="203"/>
        <v>-0.45530961378821921</v>
      </c>
      <c r="O3946" s="9">
        <f t="shared" si="204"/>
        <v>-0.74807021821284891</v>
      </c>
    </row>
    <row r="3947" spans="1:15" ht="13.5">
      <c r="A3947">
        <f t="shared" si="205"/>
        <v>5</v>
      </c>
      <c r="B3947" s="3" t="s">
        <v>3982</v>
      </c>
      <c r="C3947" s="4">
        <v>-14.107624873886801</v>
      </c>
      <c r="K3947" s="8">
        <v>37021</v>
      </c>
      <c r="L3947">
        <v>1838.32</v>
      </c>
      <c r="M3947">
        <v>870.42349999999999</v>
      </c>
      <c r="N3947" s="9">
        <f t="shared" si="203"/>
        <v>-0.4335054913900428</v>
      </c>
      <c r="O3947" s="9">
        <f t="shared" si="204"/>
        <v>-0.73177132767142872</v>
      </c>
    </row>
    <row r="3948" spans="1:15" ht="13.5">
      <c r="A3948">
        <f t="shared" si="205"/>
        <v>6</v>
      </c>
      <c r="B3948" s="3" t="s">
        <v>3983</v>
      </c>
      <c r="C3948" s="4">
        <v>-14.830313596610599</v>
      </c>
      <c r="K3948" s="8">
        <v>37022</v>
      </c>
      <c r="L3948">
        <v>1821.2</v>
      </c>
      <c r="M3948">
        <v>870.97820000000002</v>
      </c>
      <c r="N3948" s="9">
        <f t="shared" si="203"/>
        <v>-0.46143359445464682</v>
      </c>
      <c r="O3948" s="9">
        <f t="shared" si="204"/>
        <v>-0.74243378075864164</v>
      </c>
    </row>
    <row r="3949" spans="1:15" ht="13.5">
      <c r="A3949">
        <f t="shared" si="205"/>
        <v>7</v>
      </c>
      <c r="B3949" s="3" t="s">
        <v>3984</v>
      </c>
      <c r="C3949" s="4">
        <v>-14.830313596610599</v>
      </c>
      <c r="K3949" s="8">
        <v>37025</v>
      </c>
      <c r="L3949">
        <v>1795.06</v>
      </c>
      <c r="M3949">
        <v>872.76880000000006</v>
      </c>
      <c r="N3949" s="9">
        <f t="shared" si="203"/>
        <v>-0.47300990825688072</v>
      </c>
      <c r="O3949" s="9">
        <f t="shared" si="204"/>
        <v>-0.74377429724770638</v>
      </c>
    </row>
    <row r="3950" spans="1:15" ht="13.5">
      <c r="A3950">
        <f t="shared" si="205"/>
        <v>1</v>
      </c>
      <c r="B3950" s="3" t="s">
        <v>3985</v>
      </c>
      <c r="C3950" s="4">
        <v>-13.975285986965901</v>
      </c>
      <c r="K3950" s="8">
        <v>37026</v>
      </c>
      <c r="L3950">
        <v>1796.81</v>
      </c>
      <c r="M3950">
        <v>876.44870000000003</v>
      </c>
      <c r="N3950" s="9">
        <f t="shared" si="203"/>
        <v>-0.48839586459421835</v>
      </c>
      <c r="O3950" s="9">
        <f t="shared" si="204"/>
        <v>-0.75044953033931172</v>
      </c>
    </row>
    <row r="3951" spans="1:15" ht="13.5">
      <c r="A3951">
        <f t="shared" si="205"/>
        <v>2</v>
      </c>
      <c r="B3951" s="3" t="s">
        <v>3986</v>
      </c>
      <c r="C3951" s="4">
        <v>-14.9946216776958</v>
      </c>
      <c r="K3951" s="8">
        <v>37027</v>
      </c>
      <c r="L3951">
        <v>1899.47</v>
      </c>
      <c r="M3951">
        <v>877.68700000000001</v>
      </c>
      <c r="N3951" s="9">
        <f t="shared" si="203"/>
        <v>-0.47915347049129531</v>
      </c>
      <c r="O3951" s="9">
        <f t="shared" si="204"/>
        <v>-0.75933274653197658</v>
      </c>
    </row>
    <row r="3952" spans="1:15" ht="13.5">
      <c r="A3952">
        <f t="shared" si="205"/>
        <v>3</v>
      </c>
      <c r="B3952" s="3" t="s">
        <v>3987</v>
      </c>
      <c r="C3952" s="4">
        <v>-14.9946216776958</v>
      </c>
      <c r="K3952" s="8">
        <v>37028</v>
      </c>
      <c r="L3952">
        <v>1925.14</v>
      </c>
      <c r="M3952">
        <v>871.9837</v>
      </c>
      <c r="N3952" s="9">
        <f t="shared" si="203"/>
        <v>-0.45778341078721307</v>
      </c>
      <c r="O3952" s="9">
        <f t="shared" si="204"/>
        <v>-0.75440537952401066</v>
      </c>
    </row>
    <row r="3953" spans="1:15" ht="13.5">
      <c r="A3953">
        <f t="shared" si="205"/>
        <v>4</v>
      </c>
      <c r="B3953" s="3" t="s">
        <v>3988</v>
      </c>
      <c r="C3953" s="4">
        <v>-14.688840156283099</v>
      </c>
      <c r="K3953" s="8">
        <v>37029</v>
      </c>
      <c r="L3953">
        <v>1927.06</v>
      </c>
      <c r="M3953">
        <v>871.9837</v>
      </c>
      <c r="N3953" s="9">
        <f t="shared" si="203"/>
        <v>-0.43757642972842825</v>
      </c>
      <c r="O3953" s="9">
        <f t="shared" si="204"/>
        <v>-0.74550653027273928</v>
      </c>
    </row>
    <row r="3954" spans="1:15" ht="13.5">
      <c r="A3954">
        <f t="shared" si="205"/>
        <v>5</v>
      </c>
      <c r="B3954" s="3" t="s">
        <v>3989</v>
      </c>
      <c r="C3954" s="4">
        <v>-17.2838009275867</v>
      </c>
      <c r="K3954" s="8">
        <v>37032</v>
      </c>
      <c r="L3954">
        <v>2052.5700000000002</v>
      </c>
      <c r="M3954">
        <v>873.4135</v>
      </c>
      <c r="N3954" s="9">
        <f t="shared" si="203"/>
        <v>-0.37050088326218156</v>
      </c>
      <c r="O3954" s="9">
        <f t="shared" si="204"/>
        <v>-0.73213433559055896</v>
      </c>
    </row>
    <row r="3955" spans="1:15" ht="13.5">
      <c r="A3955">
        <f t="shared" si="205"/>
        <v>6</v>
      </c>
      <c r="B3955" s="3" t="s">
        <v>3990</v>
      </c>
      <c r="C3955" s="4">
        <v>-18.527144155897901</v>
      </c>
      <c r="K3955" s="8">
        <v>37033</v>
      </c>
      <c r="L3955">
        <v>2042.93</v>
      </c>
      <c r="M3955">
        <v>877.74360000000001</v>
      </c>
      <c r="N3955" s="9">
        <f t="shared" si="203"/>
        <v>-0.37423844690646335</v>
      </c>
      <c r="O3955" s="9">
        <f t="shared" si="204"/>
        <v>-0.73114193910025693</v>
      </c>
    </row>
    <row r="3956" spans="1:15" ht="13.5">
      <c r="A3956">
        <f t="shared" si="205"/>
        <v>7</v>
      </c>
      <c r="B3956" s="3" t="s">
        <v>3991</v>
      </c>
      <c r="C3956" s="4">
        <v>-18.527144155897901</v>
      </c>
      <c r="K3956" s="8">
        <v>37034</v>
      </c>
      <c r="L3956">
        <v>1957.56</v>
      </c>
      <c r="M3956">
        <v>881.26829999999995</v>
      </c>
      <c r="N3956" s="9">
        <f t="shared" si="203"/>
        <v>-0.35253454696998765</v>
      </c>
      <c r="O3956" s="9">
        <f t="shared" si="204"/>
        <v>-0.70851939194686819</v>
      </c>
    </row>
    <row r="3957" spans="1:15" ht="13.5">
      <c r="A3957">
        <f t="shared" si="205"/>
        <v>1</v>
      </c>
      <c r="B3957" s="3" t="s">
        <v>3992</v>
      </c>
      <c r="C3957" s="4">
        <v>-17.9653221784679</v>
      </c>
      <c r="K3957" s="8">
        <v>37035</v>
      </c>
      <c r="L3957">
        <v>2003.37</v>
      </c>
      <c r="M3957">
        <v>883.47479999999996</v>
      </c>
      <c r="N3957" s="9">
        <f t="shared" si="203"/>
        <v>-0.37007084215060804</v>
      </c>
      <c r="O3957" s="9">
        <f t="shared" si="204"/>
        <v>-0.72220481651159796</v>
      </c>
    </row>
    <row r="3958" spans="1:15" ht="13.5">
      <c r="A3958">
        <f t="shared" si="205"/>
        <v>2</v>
      </c>
      <c r="B3958" s="3" t="s">
        <v>3993</v>
      </c>
      <c r="C3958" s="4">
        <v>-18.962678847304499</v>
      </c>
      <c r="K3958" s="8">
        <v>37036</v>
      </c>
      <c r="L3958">
        <v>1960.74</v>
      </c>
      <c r="M3958">
        <v>875.87429999999995</v>
      </c>
      <c r="N3958" s="9">
        <f t="shared" si="203"/>
        <v>-0.36735628920265351</v>
      </c>
      <c r="O3958" s="9">
        <f t="shared" si="204"/>
        <v>-0.71739426576495191</v>
      </c>
    </row>
    <row r="3959" spans="1:15" ht="13.5">
      <c r="A3959">
        <f t="shared" si="205"/>
        <v>3</v>
      </c>
      <c r="B3959" s="3" t="s">
        <v>3994</v>
      </c>
      <c r="C3959" s="4">
        <v>-19.339168553298801</v>
      </c>
      <c r="K3959" s="8">
        <v>37040</v>
      </c>
      <c r="L3959">
        <v>1873.53</v>
      </c>
      <c r="M3959">
        <v>882.39559999999994</v>
      </c>
      <c r="N3959" s="9">
        <f t="shared" si="203"/>
        <v>-0.39591609059017752</v>
      </c>
      <c r="O3959" s="9">
        <f t="shared" si="204"/>
        <v>-0.71548841828312004</v>
      </c>
    </row>
    <row r="3960" spans="1:15" ht="13.5">
      <c r="A3960">
        <f t="shared" si="205"/>
        <v>4</v>
      </c>
      <c r="B3960" s="3" t="s">
        <v>3995</v>
      </c>
      <c r="C3960" s="4">
        <v>-18.0983764042609</v>
      </c>
      <c r="K3960" s="8">
        <v>37041</v>
      </c>
      <c r="L3960">
        <v>1779</v>
      </c>
      <c r="M3960">
        <v>879.49890000000005</v>
      </c>
      <c r="N3960" s="9">
        <f t="shared" si="203"/>
        <v>-0.47891494802330392</v>
      </c>
      <c r="O3960" s="9">
        <f t="shared" si="204"/>
        <v>-0.74238688587973745</v>
      </c>
    </row>
    <row r="3961" spans="1:15" ht="13.5">
      <c r="A3961">
        <f t="shared" si="205"/>
        <v>5</v>
      </c>
      <c r="B3961" s="3" t="s">
        <v>3996</v>
      </c>
      <c r="C3961" s="4">
        <v>-17.748705681965902</v>
      </c>
      <c r="K3961" s="8">
        <v>37042</v>
      </c>
      <c r="L3961">
        <v>1799.89</v>
      </c>
      <c r="M3961">
        <v>878.58900000000006</v>
      </c>
      <c r="N3961" s="9">
        <f t="shared" si="203"/>
        <v>-0.45852987894394837</v>
      </c>
      <c r="O3961" s="9">
        <f t="shared" si="204"/>
        <v>-0.73568957425814063</v>
      </c>
    </row>
    <row r="3962" spans="1:15" ht="13.5">
      <c r="A3962">
        <f t="shared" si="205"/>
        <v>6</v>
      </c>
      <c r="B3962" s="3" t="s">
        <v>3997</v>
      </c>
      <c r="C3962" s="4">
        <v>-18.519046671530798</v>
      </c>
      <c r="K3962" s="8">
        <v>37043</v>
      </c>
      <c r="L3962">
        <v>1840.83</v>
      </c>
      <c r="M3962">
        <v>879.29380000000003</v>
      </c>
      <c r="N3962" s="9">
        <f t="shared" si="203"/>
        <v>-0.47688534745863864</v>
      </c>
      <c r="O3962" s="9">
        <f t="shared" si="204"/>
        <v>-0.75012821897254311</v>
      </c>
    </row>
    <row r="3963" spans="1:15" ht="13.5">
      <c r="A3963">
        <f t="shared" si="205"/>
        <v>7</v>
      </c>
      <c r="B3963" s="3" t="s">
        <v>3998</v>
      </c>
      <c r="C3963" s="4">
        <v>-18.519046671530798</v>
      </c>
      <c r="K3963" s="8">
        <v>37046</v>
      </c>
      <c r="L3963">
        <v>1838.84</v>
      </c>
      <c r="M3963">
        <v>879.83460000000002</v>
      </c>
      <c r="N3963" s="9">
        <f t="shared" si="203"/>
        <v>-0.51038296761962587</v>
      </c>
      <c r="O3963" s="9">
        <f t="shared" si="204"/>
        <v>-0.76573165373954577</v>
      </c>
    </row>
    <row r="3964" spans="1:15" ht="13.5">
      <c r="A3964">
        <f t="shared" si="205"/>
        <v>1</v>
      </c>
      <c r="B3964" s="3" t="s">
        <v>3999</v>
      </c>
      <c r="C3964" s="4">
        <v>-19.405650991576799</v>
      </c>
      <c r="K3964" s="8">
        <v>37047</v>
      </c>
      <c r="L3964">
        <v>1923.9</v>
      </c>
      <c r="M3964">
        <v>873.51969999999994</v>
      </c>
      <c r="N3964" s="9">
        <f t="shared" si="203"/>
        <v>-0.48425197905804074</v>
      </c>
      <c r="O3964" s="9">
        <f t="shared" si="204"/>
        <v>-0.76583187456270396</v>
      </c>
    </row>
    <row r="3965" spans="1:15" ht="13.5">
      <c r="A3965">
        <f t="shared" si="205"/>
        <v>2</v>
      </c>
      <c r="B3965" s="3" t="s">
        <v>4000</v>
      </c>
      <c r="C3965" s="4">
        <v>-18.629509431493702</v>
      </c>
      <c r="K3965" s="8">
        <v>37048</v>
      </c>
      <c r="L3965">
        <v>1903.84</v>
      </c>
      <c r="M3965">
        <v>875.37369999999999</v>
      </c>
      <c r="N3965" s="9">
        <f t="shared" si="203"/>
        <v>-0.47787358213212228</v>
      </c>
      <c r="O3965" s="9">
        <f t="shared" si="204"/>
        <v>-0.75992954540468194</v>
      </c>
    </row>
    <row r="3966" spans="1:15" ht="13.5">
      <c r="A3966">
        <f t="shared" si="205"/>
        <v>3</v>
      </c>
      <c r="B3966" s="3" t="s">
        <v>4001</v>
      </c>
      <c r="C3966" s="4">
        <v>-18.1678562233602</v>
      </c>
      <c r="K3966" s="8">
        <v>37049</v>
      </c>
      <c r="L3966">
        <v>1963.31</v>
      </c>
      <c r="M3966">
        <v>875.86400000000003</v>
      </c>
      <c r="N3966" s="9">
        <f t="shared" si="203"/>
        <v>-0.474490164640887</v>
      </c>
      <c r="O3966" s="9">
        <f t="shared" si="204"/>
        <v>-0.7655616553488882</v>
      </c>
    </row>
    <row r="3967" spans="1:15" ht="13.5">
      <c r="A3967">
        <f t="shared" si="205"/>
        <v>4</v>
      </c>
      <c r="B3967" s="3" t="s">
        <v>4002</v>
      </c>
      <c r="C3967" s="4">
        <v>-17.021664801179799</v>
      </c>
      <c r="K3967" s="8">
        <v>37050</v>
      </c>
      <c r="L3967">
        <v>1896.22</v>
      </c>
      <c r="M3967">
        <v>887.49699999999996</v>
      </c>
      <c r="N3967" s="9">
        <f t="shared" si="203"/>
        <v>-0.48851862941054292</v>
      </c>
      <c r="O3967" s="9">
        <f t="shared" si="204"/>
        <v>-0.76060890510909529</v>
      </c>
    </row>
    <row r="3968" spans="1:15" ht="13.5">
      <c r="A3968">
        <f t="shared" si="205"/>
        <v>5</v>
      </c>
      <c r="B3968" s="3" t="s">
        <v>4003</v>
      </c>
      <c r="C3968" s="4">
        <v>-18.059191620007802</v>
      </c>
      <c r="K3968" s="8">
        <v>37053</v>
      </c>
      <c r="L3968">
        <v>1846.5</v>
      </c>
      <c r="M3968">
        <v>888.42669999999998</v>
      </c>
      <c r="N3968" s="9">
        <f t="shared" ref="N3968:N4031" si="206">L3968 / INDEX(L:L, MAX(ROW(L3968) - 252, 3)) - 1</f>
        <v>-0.50894353050055052</v>
      </c>
      <c r="O3968" s="9">
        <f t="shared" ref="O3968:O4031" si="207">M3968 / INDEX(L:L, MAX(ROW(M3968) - 252, 3)) - 1</f>
        <v>-0.76373264082802783</v>
      </c>
    </row>
    <row r="3969" spans="1:15" ht="13.5">
      <c r="A3969">
        <f t="shared" si="205"/>
        <v>6</v>
      </c>
      <c r="B3969" s="3" t="s">
        <v>4004</v>
      </c>
      <c r="C3969" s="4">
        <v>-17.207780931602802</v>
      </c>
      <c r="K3969" s="8">
        <v>37054</v>
      </c>
      <c r="L3969">
        <v>1852.03</v>
      </c>
      <c r="M3969">
        <v>893.61059999999998</v>
      </c>
      <c r="N3969" s="9">
        <f t="shared" si="206"/>
        <v>-0.49097960103561433</v>
      </c>
      <c r="O3969" s="9">
        <f t="shared" si="207"/>
        <v>-0.7543959740766597</v>
      </c>
    </row>
    <row r="3970" spans="1:15" ht="13.5">
      <c r="A3970">
        <f t="shared" si="205"/>
        <v>7</v>
      </c>
      <c r="B3970" s="3" t="s">
        <v>4005</v>
      </c>
      <c r="C3970" s="4">
        <v>-17.207780931602802</v>
      </c>
      <c r="K3970" s="8">
        <v>37055</v>
      </c>
      <c r="L3970">
        <v>1790.21</v>
      </c>
      <c r="M3970">
        <v>891.83010000000002</v>
      </c>
      <c r="N3970" s="9">
        <f t="shared" si="206"/>
        <v>-0.52461489028920738</v>
      </c>
      <c r="O3970" s="9">
        <f t="shared" si="207"/>
        <v>-0.76317708540792017</v>
      </c>
    </row>
    <row r="3971" spans="1:15" ht="13.5">
      <c r="A3971">
        <f t="shared" ref="A3971:A4034" si="208">WEEKDAY(B3971,2)</f>
        <v>1</v>
      </c>
      <c r="B3971" s="3" t="s">
        <v>4006</v>
      </c>
      <c r="C3971" s="4">
        <v>-18.562975939769</v>
      </c>
      <c r="K3971" s="8">
        <v>37056</v>
      </c>
      <c r="L3971">
        <v>1711.39</v>
      </c>
      <c r="M3971">
        <v>898.28920000000005</v>
      </c>
      <c r="N3971" s="9">
        <f t="shared" si="206"/>
        <v>-0.53463095752809653</v>
      </c>
      <c r="O3971" s="9">
        <f t="shared" si="207"/>
        <v>-0.75573306793492301</v>
      </c>
    </row>
    <row r="3972" spans="1:15" ht="13.5">
      <c r="A3972">
        <f t="shared" si="208"/>
        <v>2</v>
      </c>
      <c r="B3972" s="3" t="s">
        <v>4007</v>
      </c>
      <c r="C3972" s="4">
        <v>-19.021864996665801</v>
      </c>
      <c r="K3972" s="8">
        <v>37057</v>
      </c>
      <c r="L3972">
        <v>1701.53</v>
      </c>
      <c r="M3972">
        <v>898.50189999999998</v>
      </c>
      <c r="N3972" s="9">
        <f t="shared" si="206"/>
        <v>-0.54650174173309773</v>
      </c>
      <c r="O3972" s="9">
        <f t="shared" si="207"/>
        <v>-0.76052785040551596</v>
      </c>
    </row>
    <row r="3973" spans="1:15" ht="13.5">
      <c r="A3973">
        <f t="shared" si="208"/>
        <v>3</v>
      </c>
      <c r="B3973" s="3" t="s">
        <v>4008</v>
      </c>
      <c r="C3973" s="4">
        <v>-18.287915016501302</v>
      </c>
      <c r="K3973" s="8">
        <v>37060</v>
      </c>
      <c r="L3973">
        <v>1666.49</v>
      </c>
      <c r="M3973">
        <v>899.64610000000005</v>
      </c>
      <c r="N3973" s="9">
        <f t="shared" si="206"/>
        <v>-0.55998637573402055</v>
      </c>
      <c r="O3973" s="9">
        <f t="shared" si="207"/>
        <v>-0.76246089624434965</v>
      </c>
    </row>
    <row r="3974" spans="1:15" ht="13.5">
      <c r="A3974">
        <f t="shared" si="208"/>
        <v>4</v>
      </c>
      <c r="B3974" s="3" t="s">
        <v>4009</v>
      </c>
      <c r="C3974" s="4">
        <v>-16.180342031001398</v>
      </c>
      <c r="K3974" s="8">
        <v>37061</v>
      </c>
      <c r="L3974">
        <v>1675.9</v>
      </c>
      <c r="M3974">
        <v>897.70460000000003</v>
      </c>
      <c r="N3974" s="9">
        <f t="shared" si="206"/>
        <v>-0.57396344408572075</v>
      </c>
      <c r="O3974" s="9">
        <f t="shared" si="207"/>
        <v>-0.77179129064239771</v>
      </c>
    </row>
    <row r="3975" spans="1:15" ht="13.5">
      <c r="A3975">
        <f t="shared" si="208"/>
        <v>5</v>
      </c>
      <c r="B3975" s="3" t="s">
        <v>4010</v>
      </c>
      <c r="C3975" s="4">
        <v>-15.8177538138914</v>
      </c>
      <c r="K3975" s="8">
        <v>37062</v>
      </c>
      <c r="L3975">
        <v>1721.56</v>
      </c>
      <c r="M3975">
        <v>898.79560000000004</v>
      </c>
      <c r="N3975" s="9">
        <f t="shared" si="206"/>
        <v>-0.5623705142316775</v>
      </c>
      <c r="O3975" s="9">
        <f t="shared" si="207"/>
        <v>-0.77152149431978501</v>
      </c>
    </row>
    <row r="3976" spans="1:15" ht="13.5">
      <c r="A3976">
        <f t="shared" si="208"/>
        <v>6</v>
      </c>
      <c r="B3976" s="3" t="s">
        <v>4011</v>
      </c>
      <c r="C3976" s="4">
        <v>-14.058336919911699</v>
      </c>
      <c r="K3976" s="8">
        <v>37063</v>
      </c>
      <c r="L3976">
        <v>1751.22</v>
      </c>
      <c r="M3976">
        <v>899.30330000000004</v>
      </c>
      <c r="N3976" s="9">
        <f t="shared" si="206"/>
        <v>-0.55888664987405545</v>
      </c>
      <c r="O3976" s="9">
        <f t="shared" si="207"/>
        <v>-0.77347523929471029</v>
      </c>
    </row>
    <row r="3977" spans="1:15" ht="13.5">
      <c r="A3977">
        <f t="shared" si="208"/>
        <v>7</v>
      </c>
      <c r="B3977" s="3" t="s">
        <v>4012</v>
      </c>
      <c r="C3977" s="4">
        <v>-14.058336919911699</v>
      </c>
      <c r="K3977" s="8">
        <v>37064</v>
      </c>
      <c r="L3977">
        <v>1727.47</v>
      </c>
      <c r="M3977">
        <v>908.40880000000004</v>
      </c>
      <c r="N3977" s="9">
        <f t="shared" si="206"/>
        <v>-0.54589378330279614</v>
      </c>
      <c r="O3977" s="9">
        <f t="shared" si="207"/>
        <v>-0.76120333008246344</v>
      </c>
    </row>
    <row r="3978" spans="1:15" ht="13.5">
      <c r="A3978">
        <f t="shared" si="208"/>
        <v>1</v>
      </c>
      <c r="B3978" s="3" t="s">
        <v>4013</v>
      </c>
      <c r="C3978" s="4">
        <v>-14.1476585853282</v>
      </c>
      <c r="K3978" s="8">
        <v>37067</v>
      </c>
      <c r="L3978">
        <v>1743.9</v>
      </c>
      <c r="M3978">
        <v>912.84670000000006</v>
      </c>
      <c r="N3978" s="9">
        <f t="shared" si="206"/>
        <v>-0.52679564757278918</v>
      </c>
      <c r="O3978" s="9">
        <f t="shared" si="207"/>
        <v>-0.75230057254497595</v>
      </c>
    </row>
    <row r="3979" spans="1:15" ht="13.5">
      <c r="A3979">
        <f t="shared" si="208"/>
        <v>2</v>
      </c>
      <c r="B3979" s="3" t="s">
        <v>4014</v>
      </c>
      <c r="C3979" s="4">
        <v>-14.329363587252301</v>
      </c>
      <c r="K3979" s="8">
        <v>37068</v>
      </c>
      <c r="L3979">
        <v>1751.62</v>
      </c>
      <c r="M3979">
        <v>914.12549999999999</v>
      </c>
      <c r="N3979" s="9">
        <f t="shared" si="206"/>
        <v>-0.53555794190563311</v>
      </c>
      <c r="O3979" s="9">
        <f t="shared" si="207"/>
        <v>-0.75761961579763748</v>
      </c>
    </row>
    <row r="3980" spans="1:15" ht="13.5">
      <c r="A3980">
        <f t="shared" si="208"/>
        <v>3</v>
      </c>
      <c r="B3980" s="3" t="s">
        <v>4015</v>
      </c>
      <c r="C3980" s="4">
        <v>-14.421212033303499</v>
      </c>
      <c r="K3980" s="8">
        <v>37069</v>
      </c>
      <c r="L3980">
        <v>1756.02</v>
      </c>
      <c r="M3980">
        <v>912.71230000000003</v>
      </c>
      <c r="N3980" s="9">
        <f t="shared" si="206"/>
        <v>-0.52527169505271698</v>
      </c>
      <c r="O3980" s="9">
        <f t="shared" si="207"/>
        <v>-0.75325431197620984</v>
      </c>
    </row>
    <row r="3981" spans="1:15" ht="13.5">
      <c r="A3981">
        <f t="shared" si="208"/>
        <v>4</v>
      </c>
      <c r="B3981" s="3" t="s">
        <v>4016</v>
      </c>
      <c r="C3981" s="4">
        <v>-14.1153227699585</v>
      </c>
      <c r="K3981" s="8">
        <v>37070</v>
      </c>
      <c r="L3981">
        <v>1808.94</v>
      </c>
      <c r="M3981">
        <v>911.1413</v>
      </c>
      <c r="N3981" s="9">
        <f t="shared" si="206"/>
        <v>-0.52030993938043946</v>
      </c>
      <c r="O3981" s="9">
        <f t="shared" si="207"/>
        <v>-0.75838589150000268</v>
      </c>
    </row>
    <row r="3982" spans="1:15" ht="13.5">
      <c r="A3982">
        <f t="shared" si="208"/>
        <v>5</v>
      </c>
      <c r="B3982" s="3" t="s">
        <v>4017</v>
      </c>
      <c r="C3982" s="4">
        <v>-15.3773770986664</v>
      </c>
      <c r="K3982" s="8">
        <v>37071</v>
      </c>
      <c r="L3982">
        <v>1832.75</v>
      </c>
      <c r="M3982">
        <v>908.42840000000001</v>
      </c>
      <c r="N3982" s="9">
        <f t="shared" si="206"/>
        <v>-0.50004501027052539</v>
      </c>
      <c r="O3982" s="9">
        <f t="shared" si="207"/>
        <v>-0.75219025432166797</v>
      </c>
    </row>
    <row r="3983" spans="1:15" ht="13.5">
      <c r="A3983">
        <f t="shared" si="208"/>
        <v>6</v>
      </c>
      <c r="B3983" s="3" t="s">
        <v>4018</v>
      </c>
      <c r="C3983" s="4">
        <v>-15.987340539399</v>
      </c>
      <c r="K3983" s="8">
        <v>37074</v>
      </c>
      <c r="L3983">
        <v>1827.07</v>
      </c>
      <c r="M3983">
        <v>910.67819999999995</v>
      </c>
      <c r="N3983" s="9">
        <f t="shared" si="206"/>
        <v>-0.51456643436536043</v>
      </c>
      <c r="O3983" s="9">
        <f t="shared" si="207"/>
        <v>-0.75804223933853909</v>
      </c>
    </row>
    <row r="3984" spans="1:15" ht="13.5">
      <c r="A3984">
        <f t="shared" si="208"/>
        <v>7</v>
      </c>
      <c r="B3984" s="3" t="s">
        <v>4019</v>
      </c>
      <c r="C3984" s="4">
        <v>-15.987340539399</v>
      </c>
      <c r="K3984" s="8">
        <v>37075</v>
      </c>
      <c r="L3984">
        <v>1822.16</v>
      </c>
      <c r="M3984">
        <v>917.07039999999995</v>
      </c>
      <c r="N3984" s="9">
        <f t="shared" si="206"/>
        <v>-0.521086633129905</v>
      </c>
      <c r="O3984" s="9">
        <f t="shared" si="207"/>
        <v>-0.75896887599283014</v>
      </c>
    </row>
    <row r="3985" spans="1:15" ht="13.5">
      <c r="A3985">
        <f t="shared" si="208"/>
        <v>1</v>
      </c>
      <c r="B3985" s="3" t="s">
        <v>4020</v>
      </c>
      <c r="C3985" s="4">
        <v>-16.9448364905201</v>
      </c>
      <c r="K3985" s="8">
        <v>37077</v>
      </c>
      <c r="L3985">
        <v>1751</v>
      </c>
      <c r="M3985">
        <v>917.84630000000004</v>
      </c>
      <c r="N3985" s="9">
        <f t="shared" si="206"/>
        <v>-0.52024768480464689</v>
      </c>
      <c r="O3985" s="9">
        <f t="shared" si="207"/>
        <v>-0.74852148062907564</v>
      </c>
    </row>
    <row r="3986" spans="1:15" ht="13.5">
      <c r="A3986">
        <f t="shared" si="208"/>
        <v>2</v>
      </c>
      <c r="B3986" s="3" t="s">
        <v>4021</v>
      </c>
      <c r="C3986" s="4">
        <v>-17.594464809739801</v>
      </c>
      <c r="K3986" s="8">
        <v>37078</v>
      </c>
      <c r="L3986">
        <v>1668.59</v>
      </c>
      <c r="M3986">
        <v>918.77260000000001</v>
      </c>
      <c r="N3986" s="9">
        <f t="shared" si="206"/>
        <v>-0.56014266583717331</v>
      </c>
      <c r="O3986" s="9">
        <f t="shared" si="207"/>
        <v>-0.75780217636576441</v>
      </c>
    </row>
    <row r="3987" spans="1:15" ht="13.5">
      <c r="A3987">
        <f t="shared" si="208"/>
        <v>3</v>
      </c>
      <c r="B3987" s="3" t="s">
        <v>4022</v>
      </c>
      <c r="C3987" s="4">
        <v>-19.206999196761899</v>
      </c>
      <c r="K3987" s="8">
        <v>37081</v>
      </c>
      <c r="L3987">
        <v>1697.05</v>
      </c>
      <c r="M3987">
        <v>919.47389999999996</v>
      </c>
      <c r="N3987" s="9">
        <f t="shared" si="206"/>
        <v>-0.55820600999148717</v>
      </c>
      <c r="O3987" s="9">
        <f t="shared" si="207"/>
        <v>-0.7606328375771555</v>
      </c>
    </row>
    <row r="3988" spans="1:15" ht="13.5">
      <c r="A3988">
        <f t="shared" si="208"/>
        <v>4</v>
      </c>
      <c r="B3988" s="3" t="s">
        <v>4023</v>
      </c>
      <c r="C3988" s="4">
        <v>-18.6612842986105</v>
      </c>
      <c r="K3988" s="8">
        <v>37082</v>
      </c>
      <c r="L3988">
        <v>1624.95</v>
      </c>
      <c r="M3988">
        <v>920.57950000000005</v>
      </c>
      <c r="N3988" s="9">
        <f t="shared" si="206"/>
        <v>-0.56923015746779071</v>
      </c>
      <c r="O3988" s="9">
        <f t="shared" si="207"/>
        <v>-0.75595686867080214</v>
      </c>
    </row>
    <row r="3989" spans="1:15" ht="13.5">
      <c r="A3989">
        <f t="shared" si="208"/>
        <v>5</v>
      </c>
      <c r="B3989" s="3" t="s">
        <v>4024</v>
      </c>
      <c r="C3989" s="4">
        <v>-17.502059205528202</v>
      </c>
      <c r="K3989" s="8">
        <v>37083</v>
      </c>
      <c r="L3989">
        <v>1641.56</v>
      </c>
      <c r="M3989">
        <v>917.89229999999998</v>
      </c>
      <c r="N3989" s="9">
        <f t="shared" si="206"/>
        <v>-0.56161120354223359</v>
      </c>
      <c r="O3989" s="9">
        <f t="shared" si="207"/>
        <v>-0.75487115873020116</v>
      </c>
    </row>
    <row r="3990" spans="1:15" ht="13.5">
      <c r="A3990">
        <f t="shared" si="208"/>
        <v>6</v>
      </c>
      <c r="B3990" s="3" t="s">
        <v>4025</v>
      </c>
      <c r="C3990" s="4">
        <v>-18.156411288348899</v>
      </c>
      <c r="K3990" s="8">
        <v>37084</v>
      </c>
      <c r="L3990">
        <v>1750.13</v>
      </c>
      <c r="M3990">
        <v>920.94320000000005</v>
      </c>
      <c r="N3990" s="9">
        <f t="shared" si="206"/>
        <v>-0.55137755311295211</v>
      </c>
      <c r="O3990" s="9">
        <f t="shared" si="207"/>
        <v>-0.76392851283733898</v>
      </c>
    </row>
    <row r="3991" spans="1:15" ht="13.5">
      <c r="A3991">
        <f t="shared" si="208"/>
        <v>7</v>
      </c>
      <c r="B3991" s="3" t="s">
        <v>4026</v>
      </c>
      <c r="C3991" s="4">
        <v>-18.156411288348899</v>
      </c>
      <c r="K3991" s="8">
        <v>37085</v>
      </c>
      <c r="L3991">
        <v>1751.11</v>
      </c>
      <c r="M3991">
        <v>924.69079999999997</v>
      </c>
      <c r="N3991" s="9">
        <f t="shared" si="206"/>
        <v>-0.55742834252035167</v>
      </c>
      <c r="O3991" s="9">
        <f t="shared" si="207"/>
        <v>-0.76629569815021215</v>
      </c>
    </row>
    <row r="3992" spans="1:15" ht="13.5">
      <c r="A3992">
        <f t="shared" si="208"/>
        <v>1</v>
      </c>
      <c r="B3992" s="3" t="s">
        <v>4027</v>
      </c>
      <c r="C3992" s="4">
        <v>-18.070322853159801</v>
      </c>
      <c r="K3992" s="8">
        <v>37088</v>
      </c>
      <c r="L3992">
        <v>1685.74</v>
      </c>
      <c r="M3992">
        <v>924.69079999999997</v>
      </c>
      <c r="N3992" s="9">
        <f t="shared" si="206"/>
        <v>-0.58285636514358541</v>
      </c>
      <c r="O3992" s="9">
        <f t="shared" si="207"/>
        <v>-0.77118127265753555</v>
      </c>
    </row>
    <row r="3993" spans="1:15" ht="13.5">
      <c r="A3993">
        <f t="shared" si="208"/>
        <v>2</v>
      </c>
      <c r="B3993" s="3" t="s">
        <v>4028</v>
      </c>
      <c r="C3993" s="4">
        <v>-19.463509846095299</v>
      </c>
      <c r="K3993" s="8">
        <v>37089</v>
      </c>
      <c r="L3993">
        <v>1729.55</v>
      </c>
      <c r="M3993">
        <v>919.15980000000002</v>
      </c>
      <c r="N3993" s="9">
        <f t="shared" si="206"/>
        <v>-0.57419963169763755</v>
      </c>
      <c r="O3993" s="9">
        <f t="shared" si="207"/>
        <v>-0.77371074477828006</v>
      </c>
    </row>
    <row r="3994" spans="1:15" ht="13.5">
      <c r="A3994">
        <f t="shared" si="208"/>
        <v>3</v>
      </c>
      <c r="B3994" s="3" t="s">
        <v>4029</v>
      </c>
      <c r="C3994" s="4">
        <v>-19.655231294977899</v>
      </c>
      <c r="K3994" s="8">
        <v>37090</v>
      </c>
      <c r="L3994">
        <v>1666.87</v>
      </c>
      <c r="M3994">
        <v>917.81039999999996</v>
      </c>
      <c r="N3994" s="9">
        <f t="shared" si="206"/>
        <v>-0.57917525044433682</v>
      </c>
      <c r="O3994" s="9">
        <f t="shared" si="207"/>
        <v>-0.76828587009209892</v>
      </c>
    </row>
    <row r="3995" spans="1:15" ht="13.5">
      <c r="A3995">
        <f t="shared" si="208"/>
        <v>4</v>
      </c>
      <c r="B3995" s="3" t="s">
        <v>4030</v>
      </c>
      <c r="C3995" s="4">
        <v>-19.16486427653</v>
      </c>
      <c r="K3995" s="8">
        <v>37091</v>
      </c>
      <c r="L3995">
        <v>1695.89</v>
      </c>
      <c r="M3995">
        <v>917.00959999999998</v>
      </c>
      <c r="N3995" s="9">
        <f t="shared" si="206"/>
        <v>-0.55881924463706878</v>
      </c>
      <c r="O3995" s="9">
        <f t="shared" si="207"/>
        <v>-0.76144267139787414</v>
      </c>
    </row>
    <row r="3996" spans="1:15" ht="13.5">
      <c r="A3996">
        <f t="shared" si="208"/>
        <v>5</v>
      </c>
      <c r="B3996" s="3" t="s">
        <v>4031</v>
      </c>
      <c r="C3996" s="4">
        <v>-21.3699694560284</v>
      </c>
      <c r="K3996" s="8">
        <v>37092</v>
      </c>
      <c r="L3996">
        <v>1676.46</v>
      </c>
      <c r="M3996">
        <v>917.6816</v>
      </c>
      <c r="N3996" s="9">
        <f t="shared" si="206"/>
        <v>-0.58040876394707985</v>
      </c>
      <c r="O3996" s="9">
        <f t="shared" si="207"/>
        <v>-0.7703189119650804</v>
      </c>
    </row>
    <row r="3997" spans="1:15" ht="13.5">
      <c r="A3997">
        <f t="shared" si="208"/>
        <v>6</v>
      </c>
      <c r="B3997" s="3" t="s">
        <v>4032</v>
      </c>
      <c r="C3997" s="4">
        <v>-21.143382658668099</v>
      </c>
      <c r="K3997" s="8">
        <v>37095</v>
      </c>
      <c r="L3997">
        <v>1629.93</v>
      </c>
      <c r="M3997">
        <v>923.49329999999998</v>
      </c>
      <c r="N3997" s="9">
        <f t="shared" si="206"/>
        <v>-0.58300479692996476</v>
      </c>
      <c r="O3997" s="9">
        <f t="shared" si="207"/>
        <v>-0.76373692356891587</v>
      </c>
    </row>
    <row r="3998" spans="1:15" ht="13.5">
      <c r="A3998">
        <f t="shared" si="208"/>
        <v>7</v>
      </c>
      <c r="B3998" s="3" t="s">
        <v>4033</v>
      </c>
      <c r="C3998" s="4">
        <v>-21.143382658668099</v>
      </c>
      <c r="K3998" s="8">
        <v>37096</v>
      </c>
      <c r="L3998">
        <v>1604.86</v>
      </c>
      <c r="M3998">
        <v>931.67179999999996</v>
      </c>
      <c r="N3998" s="9">
        <f t="shared" si="206"/>
        <v>-0.57662334921464042</v>
      </c>
      <c r="O3998" s="9">
        <f t="shared" si="207"/>
        <v>-0.75421651339358731</v>
      </c>
    </row>
    <row r="3999" spans="1:15" ht="13.5">
      <c r="A3999">
        <f t="shared" si="208"/>
        <v>1</v>
      </c>
      <c r="B3999" s="3" t="s">
        <v>4034</v>
      </c>
      <c r="C3999" s="4">
        <v>-20.502733027110299</v>
      </c>
      <c r="K3999" s="8">
        <v>37097</v>
      </c>
      <c r="L3999">
        <v>1627.86</v>
      </c>
      <c r="M3999">
        <v>930.3492</v>
      </c>
      <c r="N3999" s="9">
        <f t="shared" si="206"/>
        <v>-0.57886267621119725</v>
      </c>
      <c r="O3999" s="9">
        <f t="shared" si="207"/>
        <v>-0.75931298006152037</v>
      </c>
    </row>
    <row r="4000" spans="1:15" ht="13.5">
      <c r="A4000">
        <f t="shared" si="208"/>
        <v>2</v>
      </c>
      <c r="B4000" s="3" t="s">
        <v>4035</v>
      </c>
      <c r="C4000" s="4">
        <v>-21.8697857063116</v>
      </c>
      <c r="K4000" s="8">
        <v>37098</v>
      </c>
      <c r="L4000">
        <v>1673.39</v>
      </c>
      <c r="M4000">
        <v>931.44500000000005</v>
      </c>
      <c r="N4000" s="9">
        <f t="shared" si="206"/>
        <v>-0.56174590329229424</v>
      </c>
      <c r="O4000" s="9">
        <f t="shared" si="207"/>
        <v>-0.75605830851869016</v>
      </c>
    </row>
    <row r="4001" spans="1:15" ht="13.5">
      <c r="A4001">
        <f t="shared" si="208"/>
        <v>3</v>
      </c>
      <c r="B4001" s="3" t="s">
        <v>4036</v>
      </c>
      <c r="C4001" s="4">
        <v>-21.249470806550999</v>
      </c>
      <c r="K4001" s="8">
        <v>37099</v>
      </c>
      <c r="L4001">
        <v>1683.18</v>
      </c>
      <c r="M4001">
        <v>933.06230000000005</v>
      </c>
      <c r="N4001" s="9">
        <f t="shared" si="206"/>
        <v>-0.54281663285012338</v>
      </c>
      <c r="O4001" s="9">
        <f t="shared" si="207"/>
        <v>-0.74656271814386566</v>
      </c>
    </row>
    <row r="4002" spans="1:15" ht="13.5">
      <c r="A4002">
        <f t="shared" si="208"/>
        <v>4</v>
      </c>
      <c r="B4002" s="3" t="s">
        <v>4037</v>
      </c>
      <c r="C4002" s="4">
        <v>-21.8804473620294</v>
      </c>
      <c r="K4002" s="8">
        <v>37102</v>
      </c>
      <c r="L4002">
        <v>1670.03</v>
      </c>
      <c r="M4002">
        <v>935.178</v>
      </c>
      <c r="N4002" s="9">
        <f t="shared" si="206"/>
        <v>-0.51973508257819989</v>
      </c>
      <c r="O4002" s="9">
        <f t="shared" si="207"/>
        <v>-0.73106280429412385</v>
      </c>
    </row>
    <row r="4003" spans="1:15" ht="13.5">
      <c r="A4003">
        <f t="shared" si="208"/>
        <v>5</v>
      </c>
      <c r="B4003" s="3" t="s">
        <v>4038</v>
      </c>
      <c r="C4003" s="4">
        <v>-20.468173023867799</v>
      </c>
      <c r="K4003" s="8">
        <v>37103</v>
      </c>
      <c r="L4003">
        <v>1683.61</v>
      </c>
      <c r="M4003">
        <v>934.56610000000001</v>
      </c>
      <c r="N4003" s="9">
        <f t="shared" si="206"/>
        <v>-0.53354205050770909</v>
      </c>
      <c r="O4003" s="9">
        <f t="shared" si="207"/>
        <v>-0.74107080222200672</v>
      </c>
    </row>
    <row r="4004" spans="1:15" ht="13.5">
      <c r="A4004">
        <f t="shared" si="208"/>
        <v>6</v>
      </c>
      <c r="B4004" s="3" t="s">
        <v>4039</v>
      </c>
      <c r="C4004" s="4">
        <v>-20.3707749204248</v>
      </c>
      <c r="K4004" s="8">
        <v>37104</v>
      </c>
      <c r="L4004">
        <v>1729.53</v>
      </c>
      <c r="M4004">
        <v>935.80179999999996</v>
      </c>
      <c r="N4004" s="9">
        <f t="shared" si="206"/>
        <v>-0.508816721809636</v>
      </c>
      <c r="O4004" s="9">
        <f t="shared" si="207"/>
        <v>-0.73423404285531713</v>
      </c>
    </row>
    <row r="4005" spans="1:15" ht="13.5">
      <c r="A4005">
        <f t="shared" si="208"/>
        <v>7</v>
      </c>
      <c r="B4005" s="3" t="s">
        <v>4040</v>
      </c>
      <c r="C4005" s="4">
        <v>-20.3707749204248</v>
      </c>
      <c r="K4005" s="8">
        <v>37105</v>
      </c>
      <c r="L4005">
        <v>1751.45</v>
      </c>
      <c r="M4005">
        <v>946.05799999999999</v>
      </c>
      <c r="N4005" s="9">
        <f t="shared" si="206"/>
        <v>-0.49820074835116346</v>
      </c>
      <c r="O4005" s="9">
        <f t="shared" si="207"/>
        <v>-0.72894961522373181</v>
      </c>
    </row>
    <row r="4006" spans="1:15" ht="13.5">
      <c r="A4006">
        <f t="shared" si="208"/>
        <v>1</v>
      </c>
      <c r="B4006" s="3" t="s">
        <v>4041</v>
      </c>
      <c r="C4006" s="4">
        <v>-20.7549007304256</v>
      </c>
      <c r="K4006" s="8">
        <v>37106</v>
      </c>
      <c r="L4006">
        <v>1725.9</v>
      </c>
      <c r="M4006">
        <v>946.46040000000005</v>
      </c>
      <c r="N4006" s="9">
        <f t="shared" si="206"/>
        <v>-0.52369256243963025</v>
      </c>
      <c r="O4006" s="9">
        <f t="shared" si="207"/>
        <v>-0.73879939285221474</v>
      </c>
    </row>
    <row r="4007" spans="1:15" ht="13.5">
      <c r="A4007">
        <f t="shared" si="208"/>
        <v>2</v>
      </c>
      <c r="B4007" s="3" t="s">
        <v>4042</v>
      </c>
      <c r="C4007" s="4">
        <v>-22.338040935260398</v>
      </c>
      <c r="K4007" s="8">
        <v>37109</v>
      </c>
      <c r="L4007">
        <v>1702.84</v>
      </c>
      <c r="M4007">
        <v>945.77049999999997</v>
      </c>
      <c r="N4007" s="9">
        <f t="shared" si="206"/>
        <v>-0.52942411907268783</v>
      </c>
      <c r="O4007" s="9">
        <f t="shared" si="207"/>
        <v>-0.73863851789213042</v>
      </c>
    </row>
    <row r="4008" spans="1:15" ht="13.5">
      <c r="A4008">
        <f t="shared" si="208"/>
        <v>3</v>
      </c>
      <c r="B4008" s="3" t="s">
        <v>4043</v>
      </c>
      <c r="C4008" s="4">
        <v>-22.978558777267999</v>
      </c>
      <c r="K4008" s="8">
        <v>37110</v>
      </c>
      <c r="L4008">
        <v>1696.37</v>
      </c>
      <c r="M4008">
        <v>953.07010000000002</v>
      </c>
      <c r="N4008" s="9">
        <f t="shared" si="206"/>
        <v>-0.54280547327908923</v>
      </c>
      <c r="O4008" s="9">
        <f t="shared" si="207"/>
        <v>-0.74313479176043495</v>
      </c>
    </row>
    <row r="4009" spans="1:15" ht="13.5">
      <c r="A4009">
        <f t="shared" si="208"/>
        <v>4</v>
      </c>
      <c r="B4009" s="3" t="s">
        <v>4044</v>
      </c>
      <c r="C4009" s="4">
        <v>-23.936325490478001</v>
      </c>
      <c r="K4009" s="8">
        <v>37111</v>
      </c>
      <c r="L4009">
        <v>1626.2</v>
      </c>
      <c r="M4009">
        <v>952.72410000000002</v>
      </c>
      <c r="N4009" s="9">
        <f t="shared" si="206"/>
        <v>-0.55886142736621658</v>
      </c>
      <c r="O4009" s="9">
        <f t="shared" si="207"/>
        <v>-0.74155494429479407</v>
      </c>
    </row>
    <row r="4010" spans="1:15" ht="13.5">
      <c r="A4010">
        <f t="shared" si="208"/>
        <v>5</v>
      </c>
      <c r="B4010" s="3" t="s">
        <v>4045</v>
      </c>
      <c r="C4010" s="4">
        <v>-24.389014583006698</v>
      </c>
      <c r="K4010" s="8">
        <v>37112</v>
      </c>
      <c r="L4010">
        <v>1628.92</v>
      </c>
      <c r="M4010">
        <v>954.26940000000002</v>
      </c>
      <c r="N4010" s="9">
        <f t="shared" si="206"/>
        <v>-0.5589216472066374</v>
      </c>
      <c r="O4010" s="9">
        <f t="shared" si="207"/>
        <v>-0.74160328618157401</v>
      </c>
    </row>
    <row r="4011" spans="1:15" ht="13.5">
      <c r="A4011">
        <f t="shared" si="208"/>
        <v>6</v>
      </c>
      <c r="B4011" s="3" t="s">
        <v>4046</v>
      </c>
      <c r="C4011" s="4">
        <v>-24.5440401232858</v>
      </c>
      <c r="K4011" s="8">
        <v>37113</v>
      </c>
      <c r="L4011">
        <v>1617.45</v>
      </c>
      <c r="M4011">
        <v>954.42619999999999</v>
      </c>
      <c r="N4011" s="9">
        <f t="shared" si="206"/>
        <v>-0.5501072265999849</v>
      </c>
      <c r="O4011" s="9">
        <f t="shared" si="207"/>
        <v>-0.73452690956528022</v>
      </c>
    </row>
    <row r="4012" spans="1:15" ht="13.5">
      <c r="A4012">
        <f t="shared" si="208"/>
        <v>7</v>
      </c>
      <c r="B4012" s="3" t="s">
        <v>4047</v>
      </c>
      <c r="C4012" s="4">
        <v>-24.5440401232858</v>
      </c>
      <c r="K4012" s="8">
        <v>37116</v>
      </c>
      <c r="L4012">
        <v>1653.27</v>
      </c>
      <c r="M4012">
        <v>956.59889999999996</v>
      </c>
      <c r="N4012" s="9">
        <f t="shared" si="206"/>
        <v>-0.54637944800678262</v>
      </c>
      <c r="O4012" s="9">
        <f t="shared" si="207"/>
        <v>-0.73753051766855715</v>
      </c>
    </row>
    <row r="4013" spans="1:15" ht="13.5">
      <c r="A4013">
        <f t="shared" si="208"/>
        <v>1</v>
      </c>
      <c r="B4013" s="3" t="s">
        <v>4048</v>
      </c>
      <c r="C4013" s="4">
        <v>-24.5440401232858</v>
      </c>
      <c r="K4013" s="8">
        <v>37117</v>
      </c>
      <c r="L4013">
        <v>1629.95</v>
      </c>
      <c r="M4013">
        <v>960.84609999999998</v>
      </c>
      <c r="N4013" s="9">
        <f t="shared" si="206"/>
        <v>-0.56179545705060474</v>
      </c>
      <c r="O4013" s="9">
        <f t="shared" si="207"/>
        <v>-0.74168095579912952</v>
      </c>
    </row>
    <row r="4014" spans="1:15" ht="13.5">
      <c r="A4014">
        <f t="shared" si="208"/>
        <v>2</v>
      </c>
      <c r="B4014" s="3" t="s">
        <v>4049</v>
      </c>
      <c r="C4014" s="4">
        <v>-24.586163962551598</v>
      </c>
      <c r="K4014" s="8">
        <v>37118</v>
      </c>
      <c r="L4014">
        <v>1572.03</v>
      </c>
      <c r="M4014">
        <v>961.80449999999996</v>
      </c>
      <c r="N4014" s="9">
        <f t="shared" si="206"/>
        <v>-0.57770871053182971</v>
      </c>
      <c r="O4014" s="9">
        <f t="shared" si="207"/>
        <v>-0.74163237182414532</v>
      </c>
    </row>
    <row r="4015" spans="1:15" ht="13.5">
      <c r="A4015">
        <f t="shared" si="208"/>
        <v>3</v>
      </c>
      <c r="B4015" s="3" t="s">
        <v>4050</v>
      </c>
      <c r="C4015" s="4">
        <v>-23.966608767653401</v>
      </c>
      <c r="K4015" s="8">
        <v>37119</v>
      </c>
      <c r="L4015">
        <v>1581.98</v>
      </c>
      <c r="M4015">
        <v>959.77210000000002</v>
      </c>
      <c r="N4015" s="9">
        <f t="shared" si="206"/>
        <v>-0.57487940880080624</v>
      </c>
      <c r="O4015" s="9">
        <f t="shared" si="207"/>
        <v>-0.74208341283170975</v>
      </c>
    </row>
    <row r="4016" spans="1:15" ht="13.5">
      <c r="A4016">
        <f t="shared" si="208"/>
        <v>4</v>
      </c>
      <c r="B4016" s="3" t="s">
        <v>4051</v>
      </c>
      <c r="C4016" s="4">
        <v>-24.934278158551301</v>
      </c>
      <c r="K4016" s="8">
        <v>37120</v>
      </c>
      <c r="L4016">
        <v>1516.58</v>
      </c>
      <c r="M4016">
        <v>946.19979999999998</v>
      </c>
      <c r="N4016" s="9">
        <f t="shared" si="206"/>
        <v>-0.60408709885422351</v>
      </c>
      <c r="O4016" s="9">
        <f t="shared" si="207"/>
        <v>-0.75298849524485789</v>
      </c>
    </row>
    <row r="4017" spans="1:15" ht="13.5">
      <c r="A4017">
        <f t="shared" si="208"/>
        <v>5</v>
      </c>
      <c r="B4017" s="3" t="s">
        <v>4052</v>
      </c>
      <c r="C4017" s="4">
        <v>-26.837497224676301</v>
      </c>
      <c r="K4017" s="8">
        <v>37123</v>
      </c>
      <c r="L4017">
        <v>1535.99</v>
      </c>
      <c r="M4017">
        <v>945.92660000000001</v>
      </c>
      <c r="N4017" s="9">
        <f t="shared" si="206"/>
        <v>-0.59658937205680362</v>
      </c>
      <c r="O4017" s="9">
        <f t="shared" si="207"/>
        <v>-0.75156293745781366</v>
      </c>
    </row>
    <row r="4018" spans="1:15" ht="13.5">
      <c r="A4018">
        <f t="shared" si="208"/>
        <v>6</v>
      </c>
      <c r="B4018" s="3" t="s">
        <v>4053</v>
      </c>
      <c r="C4018" s="4">
        <v>-26.445668224488902</v>
      </c>
      <c r="K4018" s="8">
        <v>37124</v>
      </c>
      <c r="L4018">
        <v>1480.74</v>
      </c>
      <c r="M4018">
        <v>954.14599999999996</v>
      </c>
      <c r="N4018" s="9">
        <f t="shared" si="206"/>
        <v>-0.61314341549056595</v>
      </c>
      <c r="O4018" s="9">
        <f t="shared" si="207"/>
        <v>-0.75072081345588115</v>
      </c>
    </row>
    <row r="4019" spans="1:15" ht="13.5">
      <c r="A4019">
        <f t="shared" si="208"/>
        <v>7</v>
      </c>
      <c r="B4019" s="3" t="s">
        <v>4054</v>
      </c>
      <c r="C4019" s="4">
        <v>-26.445668224488902</v>
      </c>
      <c r="K4019" s="8">
        <v>37125</v>
      </c>
      <c r="L4019">
        <v>1515.41</v>
      </c>
      <c r="M4019">
        <v>963.18629999999996</v>
      </c>
      <c r="N4019" s="9">
        <f t="shared" si="206"/>
        <v>-0.60411349333444786</v>
      </c>
      <c r="O4019" s="9">
        <f t="shared" si="207"/>
        <v>-0.74837670361478514</v>
      </c>
    </row>
    <row r="4020" spans="1:15" ht="13.5">
      <c r="A4020">
        <f t="shared" si="208"/>
        <v>1</v>
      </c>
      <c r="B4020" s="3" t="s">
        <v>4055</v>
      </c>
      <c r="C4020" s="4">
        <v>-25.986929101480701</v>
      </c>
      <c r="K4020" s="8">
        <v>37126</v>
      </c>
      <c r="L4020">
        <v>1496.98</v>
      </c>
      <c r="M4020">
        <v>963.31799999999998</v>
      </c>
      <c r="N4020" s="9">
        <f t="shared" si="206"/>
        <v>-0.61585559878057539</v>
      </c>
      <c r="O4020" s="9">
        <f t="shared" si="207"/>
        <v>-0.75280016012645889</v>
      </c>
    </row>
    <row r="4021" spans="1:15" ht="13.5">
      <c r="A4021">
        <f t="shared" si="208"/>
        <v>2</v>
      </c>
      <c r="B4021" s="3" t="s">
        <v>4056</v>
      </c>
      <c r="C4021" s="4">
        <v>-25.727449366149699</v>
      </c>
      <c r="K4021" s="8">
        <v>37127</v>
      </c>
      <c r="L4021">
        <v>1579.62</v>
      </c>
      <c r="M4021">
        <v>963.53480000000002</v>
      </c>
      <c r="N4021" s="9">
        <f t="shared" si="206"/>
        <v>-0.60005266396088697</v>
      </c>
      <c r="O4021" s="9">
        <f t="shared" si="207"/>
        <v>-0.7560405816329373</v>
      </c>
    </row>
    <row r="4022" spans="1:15" ht="13.5">
      <c r="A4022">
        <f t="shared" si="208"/>
        <v>3</v>
      </c>
      <c r="B4022" s="3" t="s">
        <v>4057</v>
      </c>
      <c r="C4022" s="4">
        <v>-25.363318212267799</v>
      </c>
      <c r="K4022" s="8">
        <v>37130</v>
      </c>
      <c r="L4022">
        <v>1578.33</v>
      </c>
      <c r="M4022">
        <v>954.69690000000003</v>
      </c>
      <c r="N4022" s="9">
        <f t="shared" si="206"/>
        <v>-0.59851701112877587</v>
      </c>
      <c r="O4022" s="9">
        <f t="shared" si="207"/>
        <v>-0.75715182193958663</v>
      </c>
    </row>
    <row r="4023" spans="1:15" ht="13.5">
      <c r="A4023">
        <f t="shared" si="208"/>
        <v>4</v>
      </c>
      <c r="B4023" s="3" t="s">
        <v>4058</v>
      </c>
      <c r="C4023" s="4">
        <v>-25.526633875948701</v>
      </c>
      <c r="K4023" s="8">
        <v>37131</v>
      </c>
      <c r="L4023">
        <v>1526.3</v>
      </c>
      <c r="M4023">
        <v>954.69690000000003</v>
      </c>
      <c r="N4023" s="9">
        <f t="shared" si="206"/>
        <v>-0.61400926600307515</v>
      </c>
      <c r="O4023" s="9">
        <f t="shared" si="207"/>
        <v>-0.75856374423403738</v>
      </c>
    </row>
    <row r="4024" spans="1:15" ht="13.5">
      <c r="A4024">
        <f t="shared" si="208"/>
        <v>5</v>
      </c>
      <c r="B4024" s="3" t="s">
        <v>4059</v>
      </c>
      <c r="C4024" s="4">
        <v>-25.324815883020701</v>
      </c>
      <c r="K4024" s="8">
        <v>37132</v>
      </c>
      <c r="L4024">
        <v>1499.76</v>
      </c>
      <c r="M4024">
        <v>954.61400000000003</v>
      </c>
      <c r="N4024" s="9">
        <f t="shared" si="206"/>
        <v>-0.62050031123954308</v>
      </c>
      <c r="O4024" s="9">
        <f t="shared" si="207"/>
        <v>-0.75844420714889393</v>
      </c>
    </row>
    <row r="4025" spans="1:15" ht="13.5">
      <c r="A4025">
        <f t="shared" si="208"/>
        <v>6</v>
      </c>
      <c r="B4025" s="3" t="s">
        <v>4060</v>
      </c>
      <c r="C4025" s="4">
        <v>-24.557797848171901</v>
      </c>
      <c r="K4025" s="8">
        <v>37133</v>
      </c>
      <c r="L4025">
        <v>1453.9</v>
      </c>
      <c r="M4025">
        <v>972.53530000000001</v>
      </c>
      <c r="N4025" s="9">
        <f t="shared" si="206"/>
        <v>-0.63366114600892476</v>
      </c>
      <c r="O4025" s="9">
        <f t="shared" si="207"/>
        <v>-0.75495050053795543</v>
      </c>
    </row>
    <row r="4026" spans="1:15" ht="13.5">
      <c r="A4026">
        <f t="shared" si="208"/>
        <v>7</v>
      </c>
      <c r="B4026" s="3" t="s">
        <v>4061</v>
      </c>
      <c r="C4026" s="4">
        <v>-24.557797848171901</v>
      </c>
      <c r="K4026" s="8">
        <v>37134</v>
      </c>
      <c r="L4026">
        <v>1469.7</v>
      </c>
      <c r="M4026">
        <v>972.78470000000004</v>
      </c>
      <c r="N4026" s="9">
        <f t="shared" si="206"/>
        <v>-0.63956650864849096</v>
      </c>
      <c r="O4026" s="9">
        <f t="shared" si="207"/>
        <v>-0.76143145828786118</v>
      </c>
    </row>
    <row r="4027" spans="1:15" ht="13.5">
      <c r="A4027">
        <f t="shared" si="208"/>
        <v>1</v>
      </c>
      <c r="B4027" s="3" t="s">
        <v>4062</v>
      </c>
      <c r="C4027" s="4">
        <v>-28.245658896491999</v>
      </c>
      <c r="K4027" s="8">
        <v>37138</v>
      </c>
      <c r="L4027">
        <v>1424.12</v>
      </c>
      <c r="M4027">
        <v>971.1567</v>
      </c>
      <c r="N4027" s="9">
        <f t="shared" si="206"/>
        <v>-0.65259434537603989</v>
      </c>
      <c r="O4027" s="9">
        <f t="shared" si="207"/>
        <v>-0.76309206449881684</v>
      </c>
    </row>
    <row r="4028" spans="1:15" ht="13.5">
      <c r="A4028">
        <f t="shared" si="208"/>
        <v>2</v>
      </c>
      <c r="B4028" s="3" t="s">
        <v>4063</v>
      </c>
      <c r="C4028" s="4">
        <v>-27.6109368203179</v>
      </c>
      <c r="K4028" s="8">
        <v>37139</v>
      </c>
      <c r="L4028">
        <v>1415.3</v>
      </c>
      <c r="M4028">
        <v>976.79200000000003</v>
      </c>
      <c r="N4028" s="9">
        <f t="shared" si="206"/>
        <v>-0.64502399028851054</v>
      </c>
      <c r="O4028" s="9">
        <f t="shared" si="207"/>
        <v>-0.75500761218250179</v>
      </c>
    </row>
    <row r="4029" spans="1:15" ht="13.5">
      <c r="A4029">
        <f t="shared" si="208"/>
        <v>3</v>
      </c>
      <c r="B4029" s="3" t="s">
        <v>4064</v>
      </c>
      <c r="C4029" s="4">
        <v>-29.524472428438099</v>
      </c>
      <c r="K4029" s="8">
        <v>37140</v>
      </c>
      <c r="L4029">
        <v>1361.69</v>
      </c>
      <c r="M4029">
        <v>976.8596</v>
      </c>
      <c r="N4029" s="9">
        <f t="shared" si="206"/>
        <v>-0.64517331054142923</v>
      </c>
      <c r="O4029" s="9">
        <f t="shared" si="207"/>
        <v>-0.74545171225916063</v>
      </c>
    </row>
    <row r="4030" spans="1:15" ht="13.5">
      <c r="A4030">
        <f t="shared" si="208"/>
        <v>4</v>
      </c>
      <c r="B4030" s="3" t="s">
        <v>4065</v>
      </c>
      <c r="C4030" s="4">
        <v>-31.311533249791299</v>
      </c>
      <c r="K4030" s="8">
        <v>37141</v>
      </c>
      <c r="L4030">
        <v>1354.27</v>
      </c>
      <c r="M4030">
        <v>972.44550000000004</v>
      </c>
      <c r="N4030" s="9">
        <f t="shared" si="206"/>
        <v>-0.6574382297589898</v>
      </c>
      <c r="O4030" s="9">
        <f t="shared" si="207"/>
        <v>-0.75402050407754417</v>
      </c>
    </row>
    <row r="4031" spans="1:15" ht="13.5">
      <c r="A4031">
        <f t="shared" si="208"/>
        <v>5</v>
      </c>
      <c r="B4031" s="3" t="s">
        <v>4066</v>
      </c>
      <c r="C4031" s="4">
        <v>-32.514092379056699</v>
      </c>
      <c r="K4031" s="8">
        <v>37144</v>
      </c>
      <c r="L4031">
        <v>1365.39</v>
      </c>
      <c r="M4031">
        <v>971.14329999999995</v>
      </c>
      <c r="N4031" s="9">
        <f t="shared" si="206"/>
        <v>-0.6419531971133674</v>
      </c>
      <c r="O4031" s="9">
        <f t="shared" si="207"/>
        <v>-0.74533667764538059</v>
      </c>
    </row>
    <row r="4032" spans="1:15" ht="13.5">
      <c r="A4032">
        <f t="shared" si="208"/>
        <v>6</v>
      </c>
      <c r="B4032" s="3" t="s">
        <v>4067</v>
      </c>
      <c r="C4032" s="4">
        <v>-32.498908989050001</v>
      </c>
      <c r="K4032" s="8">
        <v>37151</v>
      </c>
      <c r="L4032">
        <v>1252.7</v>
      </c>
      <c r="M4032">
        <v>963.10789999999997</v>
      </c>
      <c r="N4032" s="9">
        <f t="shared" ref="N4032:N4095" si="209">L4032 / INDEX(L:L, MAX(ROW(L4032) - 252, 3)) - 1</f>
        <v>-0.66204805300614555</v>
      </c>
      <c r="O4032" s="9">
        <f t="shared" ref="O4032:O4095" si="210">M4032 / INDEX(L:L, MAX(ROW(M4032) - 252, 3)) - 1</f>
        <v>-0.74017387245935784</v>
      </c>
    </row>
    <row r="4033" spans="1:15" ht="13.5">
      <c r="A4033">
        <f t="shared" si="208"/>
        <v>7</v>
      </c>
      <c r="B4033" s="3" t="s">
        <v>4068</v>
      </c>
      <c r="C4033" s="4">
        <v>-32.498908989050001</v>
      </c>
      <c r="K4033" s="8">
        <v>37152</v>
      </c>
      <c r="L4033">
        <v>1224.6400000000001</v>
      </c>
      <c r="M4033">
        <v>968.51900000000001</v>
      </c>
      <c r="N4033" s="9">
        <f t="shared" si="209"/>
        <v>-0.66602579311510901</v>
      </c>
      <c r="O4033" s="9">
        <f t="shared" si="210"/>
        <v>-0.73587310158254859</v>
      </c>
    </row>
    <row r="4034" spans="1:15" ht="13.5">
      <c r="A4034">
        <f t="shared" si="208"/>
        <v>1</v>
      </c>
      <c r="B4034" s="3" t="s">
        <v>4069</v>
      </c>
      <c r="C4034" s="4">
        <v>-29.867356451055901</v>
      </c>
      <c r="K4034" s="8">
        <v>37153</v>
      </c>
      <c r="L4034">
        <v>1208.23</v>
      </c>
      <c r="M4034">
        <v>978.36490000000003</v>
      </c>
      <c r="N4034" s="9">
        <f t="shared" si="209"/>
        <v>-0.67709494220618693</v>
      </c>
      <c r="O4034" s="9">
        <f t="shared" si="210"/>
        <v>-0.73852745373154272</v>
      </c>
    </row>
    <row r="4035" spans="1:15" ht="13.5">
      <c r="A4035">
        <f t="shared" ref="A4035:A4098" si="211">WEEKDAY(B4035,2)</f>
        <v>2</v>
      </c>
      <c r="B4035" s="3" t="s">
        <v>4070</v>
      </c>
      <c r="C4035" s="4">
        <v>-28.773385500468901</v>
      </c>
      <c r="K4035" s="8">
        <v>37154</v>
      </c>
      <c r="L4035">
        <v>1166.27</v>
      </c>
      <c r="M4035">
        <v>979.19389999999999</v>
      </c>
      <c r="N4035" s="9">
        <f t="shared" si="209"/>
        <v>-0.68794783567273687</v>
      </c>
      <c r="O4035" s="9">
        <f t="shared" si="210"/>
        <v>-0.73800271310155141</v>
      </c>
    </row>
    <row r="4036" spans="1:15" ht="13.5">
      <c r="A4036">
        <f t="shared" si="211"/>
        <v>3</v>
      </c>
      <c r="B4036" s="3" t="s">
        <v>4071</v>
      </c>
      <c r="C4036" s="4">
        <v>-28.531889256304101</v>
      </c>
      <c r="K4036" s="8">
        <v>37155</v>
      </c>
      <c r="L4036">
        <v>1126.95</v>
      </c>
      <c r="M4036">
        <v>980.38829999999996</v>
      </c>
      <c r="N4036" s="9">
        <f t="shared" si="209"/>
        <v>-0.69345787782924817</v>
      </c>
      <c r="O4036" s="9">
        <f t="shared" si="210"/>
        <v>-0.73332418471682359</v>
      </c>
    </row>
    <row r="4037" spans="1:15" ht="13.5">
      <c r="A4037">
        <f t="shared" si="211"/>
        <v>4</v>
      </c>
      <c r="B4037" s="3" t="s">
        <v>4072</v>
      </c>
      <c r="C4037" s="4">
        <v>-27.687206971940199</v>
      </c>
      <c r="K4037" s="8">
        <v>37158</v>
      </c>
      <c r="L4037">
        <v>1191.02</v>
      </c>
      <c r="M4037">
        <v>985.33879999999999</v>
      </c>
      <c r="N4037" s="9">
        <f t="shared" si="209"/>
        <v>-0.66782502956335477</v>
      </c>
      <c r="O4037" s="9">
        <f t="shared" si="210"/>
        <v>-0.72518942859055313</v>
      </c>
    </row>
    <row r="4038" spans="1:15" ht="13.5">
      <c r="A4038">
        <f t="shared" si="211"/>
        <v>5</v>
      </c>
      <c r="B4038" s="3" t="s">
        <v>4073</v>
      </c>
      <c r="C4038" s="4">
        <v>-27.7088470398513</v>
      </c>
      <c r="K4038" s="8">
        <v>37159</v>
      </c>
      <c r="L4038">
        <v>1187.77</v>
      </c>
      <c r="M4038">
        <v>995.23889999999994</v>
      </c>
      <c r="N4038" s="9">
        <f t="shared" si="209"/>
        <v>-0.68380097966137798</v>
      </c>
      <c r="O4038" s="9">
        <f t="shared" si="210"/>
        <v>-0.73505513257374089</v>
      </c>
    </row>
    <row r="4039" spans="1:15" ht="13.5">
      <c r="A4039">
        <f t="shared" si="211"/>
        <v>6</v>
      </c>
      <c r="B4039" s="3" t="s">
        <v>4074</v>
      </c>
      <c r="C4039" s="4">
        <v>-26.620857807824599</v>
      </c>
      <c r="K4039" s="8">
        <v>37160</v>
      </c>
      <c r="L4039">
        <v>1143.48</v>
      </c>
      <c r="M4039">
        <v>994.81799999999998</v>
      </c>
      <c r="N4039" s="9">
        <f t="shared" si="209"/>
        <v>-0.69832605627300182</v>
      </c>
      <c r="O4039" s="9">
        <f t="shared" si="210"/>
        <v>-0.73754620163832785</v>
      </c>
    </row>
    <row r="4040" spans="1:15" ht="13.5">
      <c r="A4040">
        <f t="shared" si="211"/>
        <v>7</v>
      </c>
      <c r="B4040" s="3" t="s">
        <v>4075</v>
      </c>
      <c r="C4040" s="4">
        <v>-26.620857807824599</v>
      </c>
      <c r="K4040" s="8">
        <v>37161</v>
      </c>
      <c r="L4040">
        <v>1144.27</v>
      </c>
      <c r="M4040">
        <v>993.00360000000001</v>
      </c>
      <c r="N4040" s="9">
        <f t="shared" si="209"/>
        <v>-0.69224748867044095</v>
      </c>
      <c r="O4040" s="9">
        <f t="shared" si="210"/>
        <v>-0.73293073168107803</v>
      </c>
    </row>
    <row r="4041" spans="1:15" ht="13.5">
      <c r="A4041">
        <f t="shared" si="211"/>
        <v>1</v>
      </c>
      <c r="B4041" s="3" t="s">
        <v>4076</v>
      </c>
      <c r="C4041" s="4">
        <v>-26.7892559090044</v>
      </c>
      <c r="K4041" s="8">
        <v>37162</v>
      </c>
      <c r="L4041">
        <v>1168.3699999999999</v>
      </c>
      <c r="M4041">
        <v>1006.0083</v>
      </c>
      <c r="N4041" s="9">
        <f t="shared" si="209"/>
        <v>-0.68432499905435562</v>
      </c>
      <c r="O4041" s="9">
        <f t="shared" si="210"/>
        <v>-0.72819254940316336</v>
      </c>
    </row>
    <row r="4042" spans="1:15" ht="13.5">
      <c r="A4042">
        <f t="shared" si="211"/>
        <v>2</v>
      </c>
      <c r="B4042" s="3" t="s">
        <v>4077</v>
      </c>
      <c r="C4042" s="4">
        <v>-25.873896403954198</v>
      </c>
      <c r="K4042" s="8">
        <v>37165</v>
      </c>
      <c r="L4042">
        <v>1151.24</v>
      </c>
      <c r="M4042">
        <v>1003.5393</v>
      </c>
      <c r="N4042" s="9">
        <f t="shared" si="209"/>
        <v>-0.68216228154937741</v>
      </c>
      <c r="O4042" s="9">
        <f t="shared" si="210"/>
        <v>-0.7229399243532757</v>
      </c>
    </row>
    <row r="4043" spans="1:15" ht="13.5">
      <c r="A4043">
        <f t="shared" si="211"/>
        <v>3</v>
      </c>
      <c r="B4043" s="3" t="s">
        <v>4078</v>
      </c>
      <c r="C4043" s="4">
        <v>-23.865722607797299</v>
      </c>
      <c r="K4043" s="8">
        <v>37166</v>
      </c>
      <c r="L4043">
        <v>1159.3699999999999</v>
      </c>
      <c r="M4043">
        <v>993.3614</v>
      </c>
      <c r="N4043" s="9">
        <f t="shared" si="209"/>
        <v>-0.67638775299434206</v>
      </c>
      <c r="O4043" s="9">
        <f t="shared" si="210"/>
        <v>-0.72272534674634836</v>
      </c>
    </row>
    <row r="4044" spans="1:15" ht="13.5">
      <c r="A4044">
        <f t="shared" si="211"/>
        <v>4</v>
      </c>
      <c r="B4044" s="3" t="s">
        <v>4079</v>
      </c>
      <c r="C4044" s="4">
        <v>-24.480174928873801</v>
      </c>
      <c r="K4044" s="8">
        <v>37167</v>
      </c>
      <c r="L4044">
        <v>1249.4100000000001</v>
      </c>
      <c r="M4044">
        <v>990.25909999999999</v>
      </c>
      <c r="N4044" s="9">
        <f t="shared" si="209"/>
        <v>-0.65021137209888291</v>
      </c>
      <c r="O4044" s="9">
        <f t="shared" si="210"/>
        <v>-0.7227640471457768</v>
      </c>
    </row>
    <row r="4045" spans="1:15" ht="13.5">
      <c r="A4045">
        <f t="shared" si="211"/>
        <v>5</v>
      </c>
      <c r="B4045" s="3" t="s">
        <v>4080</v>
      </c>
      <c r="C4045" s="4">
        <v>-24.456335531095501</v>
      </c>
      <c r="K4045" s="8">
        <v>37168</v>
      </c>
      <c r="L4045">
        <v>1260.6600000000001</v>
      </c>
      <c r="M4045">
        <v>994.86630000000002</v>
      </c>
      <c r="N4045" s="9">
        <f t="shared" si="209"/>
        <v>-0.66158141282901362</v>
      </c>
      <c r="O4045" s="9">
        <f t="shared" si="210"/>
        <v>-0.73293255305155491</v>
      </c>
    </row>
    <row r="4046" spans="1:15" ht="13.5">
      <c r="A4046">
        <f t="shared" si="211"/>
        <v>6</v>
      </c>
      <c r="B4046" s="3" t="s">
        <v>4081</v>
      </c>
      <c r="C4046" s="4">
        <v>-22.9932220668124</v>
      </c>
      <c r="K4046" s="8">
        <v>37169</v>
      </c>
      <c r="L4046">
        <v>1271.73</v>
      </c>
      <c r="M4046">
        <v>993.30380000000002</v>
      </c>
      <c r="N4046" s="9">
        <f t="shared" si="209"/>
        <v>-0.64383396674517801</v>
      </c>
      <c r="O4046" s="9">
        <f t="shared" si="210"/>
        <v>-0.72181117512133786</v>
      </c>
    </row>
    <row r="4047" spans="1:15" ht="13.5">
      <c r="A4047">
        <f t="shared" si="211"/>
        <v>7</v>
      </c>
      <c r="B4047" s="3" t="s">
        <v>4082</v>
      </c>
      <c r="C4047" s="4">
        <v>-22.9932220668124</v>
      </c>
      <c r="K4047" s="8">
        <v>37172</v>
      </c>
      <c r="L4047">
        <v>1279.6300000000001</v>
      </c>
      <c r="M4047">
        <v>995.12019999999995</v>
      </c>
      <c r="N4047" s="9">
        <f t="shared" si="209"/>
        <v>-0.62994762823274919</v>
      </c>
      <c r="O4047" s="9">
        <f t="shared" si="210"/>
        <v>-0.7122241662015576</v>
      </c>
    </row>
    <row r="4048" spans="1:15" ht="13.5">
      <c r="A4048">
        <f t="shared" si="211"/>
        <v>1</v>
      </c>
      <c r="B4048" s="3" t="s">
        <v>4083</v>
      </c>
      <c r="C4048" s="4">
        <v>-23.635805956820999</v>
      </c>
      <c r="K4048" s="8">
        <v>37173</v>
      </c>
      <c r="L4048">
        <v>1244.56</v>
      </c>
      <c r="M4048">
        <v>999.45079999999996</v>
      </c>
      <c r="N4048" s="9">
        <f t="shared" si="209"/>
        <v>-0.62885958477219728</v>
      </c>
      <c r="O4048" s="9">
        <f t="shared" si="210"/>
        <v>-0.70195363428700941</v>
      </c>
    </row>
    <row r="4049" spans="1:15" ht="13.5">
      <c r="A4049">
        <f t="shared" si="211"/>
        <v>2</v>
      </c>
      <c r="B4049" s="3" t="s">
        <v>4084</v>
      </c>
      <c r="C4049" s="4">
        <v>-23.663468075955901</v>
      </c>
      <c r="K4049" s="8">
        <v>37174</v>
      </c>
      <c r="L4049">
        <v>1304.68</v>
      </c>
      <c r="M4049">
        <v>999.45079999999996</v>
      </c>
      <c r="N4049" s="9">
        <f t="shared" si="209"/>
        <v>-0.62219982857275236</v>
      </c>
      <c r="O4049" s="9">
        <f t="shared" si="210"/>
        <v>-0.71058598003104223</v>
      </c>
    </row>
    <row r="4050" spans="1:15" ht="13.5">
      <c r="A4050">
        <f t="shared" si="211"/>
        <v>3</v>
      </c>
      <c r="B4050" s="3" t="s">
        <v>4085</v>
      </c>
      <c r="C4050" s="4">
        <v>-21.067507564770398</v>
      </c>
      <c r="K4050" s="8">
        <v>37175</v>
      </c>
      <c r="L4050">
        <v>1389.87</v>
      </c>
      <c r="M4050">
        <v>999.92420000000004</v>
      </c>
      <c r="N4050" s="9">
        <f t="shared" si="209"/>
        <v>-0.59411795626576969</v>
      </c>
      <c r="O4050" s="9">
        <f t="shared" si="210"/>
        <v>-0.70799335342491354</v>
      </c>
    </row>
    <row r="4051" spans="1:15" ht="13.5">
      <c r="A4051">
        <f t="shared" si="211"/>
        <v>4</v>
      </c>
      <c r="B4051" s="3" t="s">
        <v>4086</v>
      </c>
      <c r="C4051" s="4">
        <v>-18.549040110918799</v>
      </c>
      <c r="K4051" s="8">
        <v>37176</v>
      </c>
      <c r="L4051">
        <v>1393.84</v>
      </c>
      <c r="M4051">
        <v>1012.4741</v>
      </c>
      <c r="N4051" s="9">
        <f t="shared" si="209"/>
        <v>-0.57914696522279996</v>
      </c>
      <c r="O4051" s="9">
        <f t="shared" si="210"/>
        <v>-0.69429576018889239</v>
      </c>
    </row>
    <row r="4052" spans="1:15" ht="13.5">
      <c r="A4052">
        <f t="shared" si="211"/>
        <v>5</v>
      </c>
      <c r="B4052" s="3" t="s">
        <v>4087</v>
      </c>
      <c r="C4052" s="4">
        <v>-16.858510631906</v>
      </c>
      <c r="K4052" s="8">
        <v>37179</v>
      </c>
      <c r="L4052">
        <v>1378.92</v>
      </c>
      <c r="M4052">
        <v>1016.9957000000001</v>
      </c>
      <c r="N4052" s="9">
        <f t="shared" si="209"/>
        <v>-0.58452499322064533</v>
      </c>
      <c r="O4052" s="9">
        <f t="shared" si="210"/>
        <v>-0.69357446744403273</v>
      </c>
    </row>
    <row r="4053" spans="1:15" ht="13.5">
      <c r="A4053">
        <f t="shared" si="211"/>
        <v>6</v>
      </c>
      <c r="B4053" s="3" t="s">
        <v>4088</v>
      </c>
      <c r="C4053" s="4">
        <v>-19.544423825144101</v>
      </c>
      <c r="K4053" s="8">
        <v>37180</v>
      </c>
      <c r="L4053">
        <v>1404.81</v>
      </c>
      <c r="M4053">
        <v>1018.4974</v>
      </c>
      <c r="N4053" s="9">
        <f t="shared" si="209"/>
        <v>-0.55938449764607356</v>
      </c>
      <c r="O4053" s="9">
        <f t="shared" si="210"/>
        <v>-0.68055057726869261</v>
      </c>
    </row>
    <row r="4054" spans="1:15" ht="13.5">
      <c r="A4054">
        <f t="shared" si="211"/>
        <v>7</v>
      </c>
      <c r="B4054" s="3" t="s">
        <v>4089</v>
      </c>
      <c r="C4054" s="4">
        <v>-19.544423825144101</v>
      </c>
      <c r="K4054" s="8">
        <v>37181</v>
      </c>
      <c r="L4054">
        <v>1314.8</v>
      </c>
      <c r="M4054">
        <v>1014.1155</v>
      </c>
      <c r="N4054" s="9">
        <f t="shared" si="209"/>
        <v>-0.57594346772971083</v>
      </c>
      <c r="O4054" s="9">
        <f t="shared" si="210"/>
        <v>-0.67292188754825788</v>
      </c>
    </row>
    <row r="4055" spans="1:15" ht="13.5">
      <c r="A4055">
        <f t="shared" si="211"/>
        <v>1</v>
      </c>
      <c r="B4055" s="3" t="s">
        <v>4090</v>
      </c>
      <c r="C4055" s="4">
        <v>-19.6673482341427</v>
      </c>
      <c r="K4055" s="8">
        <v>37182</v>
      </c>
      <c r="L4055">
        <v>1330.33</v>
      </c>
      <c r="M4055">
        <v>1025.3604</v>
      </c>
      <c r="N4055" s="9">
        <f t="shared" si="209"/>
        <v>-0.55721346669107485</v>
      </c>
      <c r="O4055" s="9">
        <f t="shared" si="210"/>
        <v>-0.65871943284128542</v>
      </c>
    </row>
    <row r="4056" spans="1:15" ht="13.5">
      <c r="A4056">
        <f t="shared" si="211"/>
        <v>2</v>
      </c>
      <c r="B4056" s="3" t="s">
        <v>4091</v>
      </c>
      <c r="C4056" s="4">
        <v>-19.136507493657199</v>
      </c>
      <c r="K4056" s="8">
        <v>37183</v>
      </c>
      <c r="L4056">
        <v>1347.59</v>
      </c>
      <c r="M4056">
        <v>1025.5911000000001</v>
      </c>
      <c r="N4056" s="9">
        <f t="shared" si="209"/>
        <v>-0.58886987189461126</v>
      </c>
      <c r="O4056" s="9">
        <f t="shared" si="210"/>
        <v>-0.68710705754217039</v>
      </c>
    </row>
    <row r="4057" spans="1:15" ht="13.5">
      <c r="A4057">
        <f t="shared" si="211"/>
        <v>3</v>
      </c>
      <c r="B4057" s="3" t="s">
        <v>4092</v>
      </c>
      <c r="C4057" s="4">
        <v>-19.188774090960202</v>
      </c>
      <c r="K4057" s="8">
        <v>37186</v>
      </c>
      <c r="L4057">
        <v>1383.07</v>
      </c>
      <c r="M4057">
        <v>1023.5619</v>
      </c>
      <c r="N4057" s="9">
        <f t="shared" si="209"/>
        <v>-0.5743692798188007</v>
      </c>
      <c r="O4057" s="9">
        <f t="shared" si="210"/>
        <v>-0.6850055393819281</v>
      </c>
    </row>
    <row r="4058" spans="1:15" ht="13.5">
      <c r="A4058">
        <f t="shared" si="211"/>
        <v>4</v>
      </c>
      <c r="B4058" s="3" t="s">
        <v>4093</v>
      </c>
      <c r="C4058" s="4">
        <v>-19.359552114086799</v>
      </c>
      <c r="K4058" s="8">
        <v>37187</v>
      </c>
      <c r="L4058">
        <v>1384.06</v>
      </c>
      <c r="M4058">
        <v>1028.7356</v>
      </c>
      <c r="N4058" s="9">
        <f t="shared" si="209"/>
        <v>-0.56368943852669617</v>
      </c>
      <c r="O4058" s="9">
        <f t="shared" si="210"/>
        <v>-0.67570177070099835</v>
      </c>
    </row>
    <row r="4059" spans="1:15" ht="13.5">
      <c r="A4059">
        <f t="shared" si="211"/>
        <v>5</v>
      </c>
      <c r="B4059" s="3" t="s">
        <v>4094</v>
      </c>
      <c r="C4059" s="4">
        <v>-21.7127445016054</v>
      </c>
      <c r="K4059" s="8">
        <v>37188</v>
      </c>
      <c r="L4059">
        <v>1424.69</v>
      </c>
      <c r="M4059">
        <v>1021.0479</v>
      </c>
      <c r="N4059" s="9">
        <f t="shared" si="209"/>
        <v>-0.54617734470313539</v>
      </c>
      <c r="O4059" s="9">
        <f t="shared" si="210"/>
        <v>-0.67475403830778102</v>
      </c>
    </row>
    <row r="4060" spans="1:15" ht="13.5">
      <c r="A4060">
        <f t="shared" si="211"/>
        <v>6</v>
      </c>
      <c r="B4060" s="3" t="s">
        <v>4095</v>
      </c>
      <c r="C4060" s="4">
        <v>-22.170595911348698</v>
      </c>
      <c r="K4060" s="8">
        <v>37189</v>
      </c>
      <c r="L4060">
        <v>1479.05</v>
      </c>
      <c r="M4060">
        <v>1007.4791</v>
      </c>
      <c r="N4060" s="9">
        <f t="shared" si="209"/>
        <v>-0.56536240614760724</v>
      </c>
      <c r="O4060" s="9">
        <f t="shared" si="210"/>
        <v>-0.70393949367460584</v>
      </c>
    </row>
    <row r="4061" spans="1:15" ht="13.5">
      <c r="A4061">
        <f t="shared" si="211"/>
        <v>7</v>
      </c>
      <c r="B4061" s="3" t="s">
        <v>4096</v>
      </c>
      <c r="C4061" s="4">
        <v>-22.170595911348698</v>
      </c>
      <c r="K4061" s="8">
        <v>37190</v>
      </c>
      <c r="L4061">
        <v>1454.9</v>
      </c>
      <c r="M4061">
        <v>1012.1787</v>
      </c>
      <c r="N4061" s="9">
        <f t="shared" si="209"/>
        <v>-0.57909628219556153</v>
      </c>
      <c r="O4061" s="9">
        <f t="shared" si="210"/>
        <v>-0.70717590355868898</v>
      </c>
    </row>
    <row r="4062" spans="1:15" ht="13.5">
      <c r="A4062">
        <f t="shared" si="211"/>
        <v>1</v>
      </c>
      <c r="B4062" s="3" t="s">
        <v>4097</v>
      </c>
      <c r="C4062" s="4">
        <v>-20.980098160421502</v>
      </c>
      <c r="K4062" s="8">
        <v>37193</v>
      </c>
      <c r="L4062">
        <v>1374.58</v>
      </c>
      <c r="M4062">
        <v>1012.3419</v>
      </c>
      <c r="N4062" s="9">
        <f t="shared" si="209"/>
        <v>-0.59831092928112217</v>
      </c>
      <c r="O4062" s="9">
        <f t="shared" si="210"/>
        <v>-0.70416659848042085</v>
      </c>
    </row>
    <row r="4063" spans="1:15" ht="13.5">
      <c r="A4063">
        <f t="shared" si="211"/>
        <v>2</v>
      </c>
      <c r="B4063" s="3" t="s">
        <v>4098</v>
      </c>
      <c r="C4063" s="4">
        <v>-21.286852554484899</v>
      </c>
      <c r="K4063" s="8">
        <v>37194</v>
      </c>
      <c r="L4063">
        <v>1342.26</v>
      </c>
      <c r="M4063">
        <v>1017.846</v>
      </c>
      <c r="N4063" s="9">
        <f t="shared" si="209"/>
        <v>-0.59971490430208219</v>
      </c>
      <c r="O4063" s="9">
        <f t="shared" si="210"/>
        <v>-0.69646075759112036</v>
      </c>
    </row>
    <row r="4064" spans="1:15" ht="13.5">
      <c r="A4064">
        <f t="shared" si="211"/>
        <v>3</v>
      </c>
      <c r="B4064" s="3" t="s">
        <v>4099</v>
      </c>
      <c r="C4064" s="4">
        <v>-21.388345707395299</v>
      </c>
      <c r="K4064" s="8">
        <v>37195</v>
      </c>
      <c r="L4064">
        <v>1364.78</v>
      </c>
      <c r="M4064">
        <v>1026.0198</v>
      </c>
      <c r="N4064" s="9">
        <f t="shared" si="209"/>
        <v>-0.5608264872361719</v>
      </c>
      <c r="O4064" s="9">
        <f t="shared" si="210"/>
        <v>-0.66983636942859626</v>
      </c>
    </row>
    <row r="4065" spans="1:15" ht="13.5">
      <c r="A4065">
        <f t="shared" si="211"/>
        <v>4</v>
      </c>
      <c r="B4065" s="3" t="s">
        <v>4100</v>
      </c>
      <c r="C4065" s="4">
        <v>-18.370777747969701</v>
      </c>
      <c r="K4065" s="8">
        <v>37196</v>
      </c>
      <c r="L4065">
        <v>1424.15</v>
      </c>
      <c r="M4065">
        <v>1027.0177000000001</v>
      </c>
      <c r="N4065" s="9">
        <f t="shared" si="209"/>
        <v>-0.55033563404206953</v>
      </c>
      <c r="O4065" s="9">
        <f t="shared" si="210"/>
        <v>-0.67572709131898168</v>
      </c>
    </row>
    <row r="4066" spans="1:15" ht="13.5">
      <c r="A4066">
        <f t="shared" si="211"/>
        <v>5</v>
      </c>
      <c r="B4066" s="3" t="s">
        <v>4101</v>
      </c>
      <c r="C4066" s="4">
        <v>-18.008639251948001</v>
      </c>
      <c r="K4066" s="8">
        <v>37197</v>
      </c>
      <c r="L4066">
        <v>1425.78</v>
      </c>
      <c r="M4066">
        <v>1033.7809</v>
      </c>
      <c r="N4066" s="9">
        <f t="shared" si="209"/>
        <v>-0.5509707897015983</v>
      </c>
      <c r="O4066" s="9">
        <f t="shared" si="210"/>
        <v>-0.67442535233446188</v>
      </c>
    </row>
    <row r="4067" spans="1:15" ht="13.5">
      <c r="A4067">
        <f t="shared" si="211"/>
        <v>6</v>
      </c>
      <c r="B4067" s="3" t="s">
        <v>4102</v>
      </c>
      <c r="C4067" s="4">
        <v>-18.913261410067602</v>
      </c>
      <c r="K4067" s="8">
        <v>37200</v>
      </c>
      <c r="L4067">
        <v>1480.21</v>
      </c>
      <c r="M4067">
        <v>1029.6282000000001</v>
      </c>
      <c r="N4067" s="9">
        <f t="shared" si="209"/>
        <v>-0.51957923708322107</v>
      </c>
      <c r="O4067" s="9">
        <f t="shared" si="210"/>
        <v>-0.66582122444475456</v>
      </c>
    </row>
    <row r="4068" spans="1:15" ht="13.5">
      <c r="A4068">
        <f t="shared" si="211"/>
        <v>7</v>
      </c>
      <c r="B4068" s="3" t="s">
        <v>4103</v>
      </c>
      <c r="C4068" s="4">
        <v>-18.913261410067602</v>
      </c>
      <c r="K4068" s="8">
        <v>37201</v>
      </c>
      <c r="L4068">
        <v>1523.09</v>
      </c>
      <c r="M4068">
        <v>1028.1186</v>
      </c>
      <c r="N4068" s="9">
        <f t="shared" si="209"/>
        <v>-0.53596868049843105</v>
      </c>
      <c r="O4068" s="9">
        <f t="shared" si="210"/>
        <v>-0.68676885111050179</v>
      </c>
    </row>
    <row r="4069" spans="1:15" ht="13.5">
      <c r="A4069">
        <f t="shared" si="211"/>
        <v>1</v>
      </c>
      <c r="B4069" s="3" t="s">
        <v>4104</v>
      </c>
      <c r="C4069" s="4">
        <v>-20.8377214728708</v>
      </c>
      <c r="K4069" s="8">
        <v>37202</v>
      </c>
      <c r="L4069">
        <v>1524.67</v>
      </c>
      <c r="M4069">
        <v>1023.703</v>
      </c>
      <c r="N4069" s="9">
        <f t="shared" si="209"/>
        <v>-0.52727368561391752</v>
      </c>
      <c r="O4069" s="9">
        <f t="shared" si="210"/>
        <v>-0.68259928626130528</v>
      </c>
    </row>
    <row r="4070" spans="1:15" ht="13.5">
      <c r="A4070">
        <f t="shared" si="211"/>
        <v>2</v>
      </c>
      <c r="B4070" s="3" t="s">
        <v>4105</v>
      </c>
      <c r="C4070" s="4">
        <v>-23.260420439343001</v>
      </c>
      <c r="K4070" s="8">
        <v>37203</v>
      </c>
      <c r="L4070">
        <v>1510.6</v>
      </c>
      <c r="M4070">
        <v>1022.3659</v>
      </c>
      <c r="N4070" s="9">
        <f t="shared" si="209"/>
        <v>-0.5434157075152336</v>
      </c>
      <c r="O4070" s="9">
        <f t="shared" si="210"/>
        <v>-0.69098622328078152</v>
      </c>
    </row>
    <row r="4071" spans="1:15" ht="13.5">
      <c r="A4071">
        <f t="shared" si="211"/>
        <v>3</v>
      </c>
      <c r="B4071" s="3" t="s">
        <v>4106</v>
      </c>
      <c r="C4071" s="4">
        <v>-24.904098227630499</v>
      </c>
      <c r="K4071" s="8">
        <v>37204</v>
      </c>
      <c r="L4071">
        <v>1514.96</v>
      </c>
      <c r="M4071">
        <v>1022.5493</v>
      </c>
      <c r="N4071" s="9">
        <f t="shared" si="209"/>
        <v>-0.54394911361234954</v>
      </c>
      <c r="O4071" s="9">
        <f t="shared" si="210"/>
        <v>-0.69218031192898066</v>
      </c>
    </row>
    <row r="4072" spans="1:15" ht="13.5">
      <c r="A4072">
        <f t="shared" si="211"/>
        <v>4</v>
      </c>
      <c r="B4072" s="3" t="s">
        <v>4107</v>
      </c>
      <c r="C4072" s="4">
        <v>-22.7365040248905</v>
      </c>
      <c r="K4072" s="8">
        <v>37207</v>
      </c>
      <c r="L4072">
        <v>1528.75</v>
      </c>
      <c r="M4072">
        <v>1022.9691</v>
      </c>
      <c r="N4072" s="9">
        <f t="shared" si="209"/>
        <v>-0.53540071783058352</v>
      </c>
      <c r="O4072" s="9">
        <f t="shared" si="210"/>
        <v>-0.68911155549207259</v>
      </c>
    </row>
    <row r="4073" spans="1:15" ht="13.5">
      <c r="A4073">
        <f t="shared" si="211"/>
        <v>5</v>
      </c>
      <c r="B4073" s="3" t="s">
        <v>4108</v>
      </c>
      <c r="C4073" s="4">
        <v>-22.9052152278344</v>
      </c>
      <c r="K4073" s="8">
        <v>37208</v>
      </c>
      <c r="L4073">
        <v>1580.76</v>
      </c>
      <c r="M4073">
        <v>1025.067</v>
      </c>
      <c r="N4073" s="9">
        <f t="shared" si="209"/>
        <v>-0.51799778629515458</v>
      </c>
      <c r="O4073" s="9">
        <f t="shared" si="210"/>
        <v>-0.68743859713316069</v>
      </c>
    </row>
    <row r="4074" spans="1:15" ht="13.5">
      <c r="A4074">
        <f t="shared" si="211"/>
        <v>6</v>
      </c>
      <c r="B4074" s="3" t="s">
        <v>4109</v>
      </c>
      <c r="C4074" s="4">
        <v>-22.818489358109201</v>
      </c>
      <c r="K4074" s="8">
        <v>37209</v>
      </c>
      <c r="L4074">
        <v>1585.89</v>
      </c>
      <c r="M4074">
        <v>1025.8282999999999</v>
      </c>
      <c r="N4074" s="9">
        <f t="shared" si="209"/>
        <v>-0.48158112379825369</v>
      </c>
      <c r="O4074" s="9">
        <f t="shared" si="210"/>
        <v>-0.6646622688446564</v>
      </c>
    </row>
    <row r="4075" spans="1:15" ht="13.5">
      <c r="A4075">
        <f t="shared" si="211"/>
        <v>7</v>
      </c>
      <c r="B4075" s="3" t="s">
        <v>4110</v>
      </c>
      <c r="C4075" s="4">
        <v>-22.818489358109201</v>
      </c>
      <c r="K4075" s="8">
        <v>37210</v>
      </c>
      <c r="L4075">
        <v>1582.58</v>
      </c>
      <c r="M4075">
        <v>1024.7357</v>
      </c>
      <c r="N4075" s="9">
        <f t="shared" si="209"/>
        <v>-0.48231961426991943</v>
      </c>
      <c r="O4075" s="9">
        <f t="shared" si="210"/>
        <v>-0.66479699449798169</v>
      </c>
    </row>
    <row r="4076" spans="1:15" ht="13.5">
      <c r="A4076">
        <f t="shared" si="211"/>
        <v>1</v>
      </c>
      <c r="B4076" s="3" t="s">
        <v>4111</v>
      </c>
      <c r="C4076" s="4">
        <v>-21.7061358456275</v>
      </c>
      <c r="K4076" s="8">
        <v>37211</v>
      </c>
      <c r="L4076">
        <v>1582.14</v>
      </c>
      <c r="M4076">
        <v>1020.8693</v>
      </c>
      <c r="N4076" s="9">
        <f t="shared" si="209"/>
        <v>-0.45259596022503168</v>
      </c>
      <c r="O4076" s="9">
        <f t="shared" si="210"/>
        <v>-0.64678980437746092</v>
      </c>
    </row>
    <row r="4077" spans="1:15" ht="13.5">
      <c r="A4077">
        <f t="shared" si="211"/>
        <v>2</v>
      </c>
      <c r="B4077" s="3" t="s">
        <v>4112</v>
      </c>
      <c r="C4077" s="4">
        <v>-20.8758293090089</v>
      </c>
      <c r="K4077" s="8">
        <v>37214</v>
      </c>
      <c r="L4077">
        <v>1617.58</v>
      </c>
      <c r="M4077">
        <v>1016.7709</v>
      </c>
      <c r="N4077" s="9">
        <f t="shared" si="209"/>
        <v>-0.42975090071987088</v>
      </c>
      <c r="O4077" s="9">
        <f t="shared" si="210"/>
        <v>-0.64155547799846291</v>
      </c>
    </row>
    <row r="4078" spans="1:15" ht="13.5">
      <c r="A4078">
        <f t="shared" si="211"/>
        <v>3</v>
      </c>
      <c r="B4078" s="3" t="s">
        <v>4113</v>
      </c>
      <c r="C4078" s="4">
        <v>-21.0498943106209</v>
      </c>
      <c r="K4078" s="8">
        <v>37215</v>
      </c>
      <c r="L4078">
        <v>1549.7</v>
      </c>
      <c r="M4078">
        <v>1025.3474000000001</v>
      </c>
      <c r="N4078" s="9">
        <f t="shared" si="209"/>
        <v>-0.4901464056588255</v>
      </c>
      <c r="O4078" s="9">
        <f t="shared" si="210"/>
        <v>-0.66265918736634311</v>
      </c>
    </row>
    <row r="4079" spans="1:15" ht="13.5">
      <c r="A4079">
        <f t="shared" si="211"/>
        <v>4</v>
      </c>
      <c r="B4079" s="3" t="s">
        <v>4114</v>
      </c>
      <c r="C4079" s="4">
        <v>-19.591337385695301</v>
      </c>
      <c r="K4079" s="8">
        <v>37216</v>
      </c>
      <c r="L4079">
        <v>1552.01</v>
      </c>
      <c r="M4079">
        <v>1023.3431</v>
      </c>
      <c r="N4079" s="9">
        <f t="shared" si="209"/>
        <v>-0.4955601781129132</v>
      </c>
      <c r="O4079" s="9">
        <f t="shared" si="210"/>
        <v>-0.66738937822992161</v>
      </c>
    </row>
    <row r="4080" spans="1:15" ht="13.5">
      <c r="A4080">
        <f t="shared" si="211"/>
        <v>5</v>
      </c>
      <c r="B4080" s="3" t="s">
        <v>4115</v>
      </c>
      <c r="C4080" s="4">
        <v>-18.950293031929601</v>
      </c>
      <c r="K4080" s="8">
        <v>37218</v>
      </c>
      <c r="L4080">
        <v>1577.47</v>
      </c>
      <c r="M4080">
        <v>1026.1529</v>
      </c>
      <c r="N4080" s="9">
        <f t="shared" si="209"/>
        <v>-0.46072351597861305</v>
      </c>
      <c r="O4080" s="9">
        <f t="shared" si="210"/>
        <v>-0.64919768491296193</v>
      </c>
    </row>
    <row r="4081" spans="1:15" ht="13.5">
      <c r="A4081">
        <f t="shared" si="211"/>
        <v>6</v>
      </c>
      <c r="B4081" s="3" t="s">
        <v>4116</v>
      </c>
      <c r="C4081" s="4">
        <v>-16.923438474127199</v>
      </c>
      <c r="K4081" s="8">
        <v>37221</v>
      </c>
      <c r="L4081">
        <v>1619.65</v>
      </c>
      <c r="M4081">
        <v>1024.5062</v>
      </c>
      <c r="N4081" s="9">
        <f t="shared" si="209"/>
        <v>-0.44812441009809834</v>
      </c>
      <c r="O4081" s="9">
        <f t="shared" si="210"/>
        <v>-0.65091225667078956</v>
      </c>
    </row>
    <row r="4082" spans="1:15" ht="13.5">
      <c r="A4082">
        <f t="shared" si="211"/>
        <v>7</v>
      </c>
      <c r="B4082" s="3" t="s">
        <v>4117</v>
      </c>
      <c r="C4082" s="4">
        <v>-16.923438474127199</v>
      </c>
      <c r="K4082" s="8">
        <v>37222</v>
      </c>
      <c r="L4082">
        <v>1609.87</v>
      </c>
      <c r="M4082">
        <v>1024.9341999999999</v>
      </c>
      <c r="N4082" s="9">
        <f t="shared" si="209"/>
        <v>-0.42348365748582761</v>
      </c>
      <c r="O4082" s="9">
        <f t="shared" si="210"/>
        <v>-0.63295712305857665</v>
      </c>
    </row>
    <row r="4083" spans="1:15" ht="13.5">
      <c r="A4083">
        <f t="shared" si="211"/>
        <v>1</v>
      </c>
      <c r="B4083" s="3" t="s">
        <v>4118</v>
      </c>
      <c r="C4083" s="4">
        <v>-17.070263793640901</v>
      </c>
      <c r="K4083" s="8">
        <v>37223</v>
      </c>
      <c r="L4083">
        <v>1557.03</v>
      </c>
      <c r="M4083">
        <v>1022.942</v>
      </c>
      <c r="N4083" s="9">
        <f t="shared" si="209"/>
        <v>-0.44122977323050538</v>
      </c>
      <c r="O4083" s="9">
        <f t="shared" si="210"/>
        <v>-0.6328975464107689</v>
      </c>
    </row>
    <row r="4084" spans="1:15" ht="13.5">
      <c r="A4084">
        <f t="shared" si="211"/>
        <v>2</v>
      </c>
      <c r="B4084" s="3" t="s">
        <v>4119</v>
      </c>
      <c r="C4084" s="4">
        <v>-14.6064977417269</v>
      </c>
      <c r="K4084" s="8">
        <v>37224</v>
      </c>
      <c r="L4084">
        <v>1599.3</v>
      </c>
      <c r="M4084">
        <v>1025.5802000000001</v>
      </c>
      <c r="N4084" s="9">
        <f t="shared" si="209"/>
        <v>-0.40061838283519158</v>
      </c>
      <c r="O4084" s="9">
        <f t="shared" si="210"/>
        <v>-0.61563564133795556</v>
      </c>
    </row>
    <row r="4085" spans="1:15" ht="13.5">
      <c r="A4085">
        <f t="shared" si="211"/>
        <v>3</v>
      </c>
      <c r="B4085" s="3" t="s">
        <v>4120</v>
      </c>
      <c r="C4085" s="4">
        <v>-16.3934816556424</v>
      </c>
      <c r="K4085" s="8">
        <v>37225</v>
      </c>
      <c r="L4085">
        <v>1596.05</v>
      </c>
      <c r="M4085">
        <v>1021.3703</v>
      </c>
      <c r="N4085" s="9">
        <f t="shared" si="209"/>
        <v>-0.43604267002109476</v>
      </c>
      <c r="O4085" s="9">
        <f t="shared" si="210"/>
        <v>-0.63910324406644314</v>
      </c>
    </row>
    <row r="4086" spans="1:15" ht="13.5">
      <c r="A4086">
        <f t="shared" si="211"/>
        <v>4</v>
      </c>
      <c r="B4086" s="3" t="s">
        <v>4121</v>
      </c>
      <c r="C4086" s="4">
        <v>-16.741324175345699</v>
      </c>
      <c r="K4086" s="8">
        <v>37228</v>
      </c>
      <c r="L4086">
        <v>1567.54</v>
      </c>
      <c r="M4086">
        <v>1021.9766</v>
      </c>
      <c r="N4086" s="9">
        <f t="shared" si="209"/>
        <v>-0.4339621278869904</v>
      </c>
      <c r="O4086" s="9">
        <f t="shared" si="210"/>
        <v>-0.63096478557913138</v>
      </c>
    </row>
    <row r="4087" spans="1:15" ht="13.5">
      <c r="A4087">
        <f t="shared" si="211"/>
        <v>5</v>
      </c>
      <c r="B4087" s="3" t="s">
        <v>4122</v>
      </c>
      <c r="C4087" s="4">
        <v>-15.9409167650321</v>
      </c>
      <c r="K4087" s="8">
        <v>37229</v>
      </c>
      <c r="L4087">
        <v>1634.27</v>
      </c>
      <c r="M4087">
        <v>1026.8391999999999</v>
      </c>
      <c r="N4087" s="9">
        <f t="shared" si="209"/>
        <v>-0.37649698028697764</v>
      </c>
      <c r="O4087" s="9">
        <f t="shared" si="210"/>
        <v>-0.60824261477007835</v>
      </c>
    </row>
    <row r="4088" spans="1:15" ht="13.5">
      <c r="A4088">
        <f t="shared" si="211"/>
        <v>6</v>
      </c>
      <c r="B4088" s="3" t="s">
        <v>4123</v>
      </c>
      <c r="C4088" s="4">
        <v>-15.661718403154101</v>
      </c>
      <c r="K4088" s="8">
        <v>37230</v>
      </c>
      <c r="L4088">
        <v>1720.91</v>
      </c>
      <c r="M4088">
        <v>1024.9280000000001</v>
      </c>
      <c r="N4088" s="9">
        <f t="shared" si="209"/>
        <v>-0.33883627562095386</v>
      </c>
      <c r="O4088" s="9">
        <f t="shared" si="210"/>
        <v>-0.60622855715849933</v>
      </c>
    </row>
    <row r="4089" spans="1:15" ht="13.5">
      <c r="A4089">
        <f t="shared" si="211"/>
        <v>7</v>
      </c>
      <c r="B4089" s="3" t="s">
        <v>4124</v>
      </c>
      <c r="C4089" s="4">
        <v>-15.661718403154101</v>
      </c>
      <c r="K4089" s="8">
        <v>37231</v>
      </c>
      <c r="L4089">
        <v>1717.97</v>
      </c>
      <c r="M4089">
        <v>1026.8153</v>
      </c>
      <c r="N4089" s="9">
        <f t="shared" si="209"/>
        <v>-0.31460499333742931</v>
      </c>
      <c r="O4089" s="9">
        <f t="shared" si="210"/>
        <v>-0.59034553607762097</v>
      </c>
    </row>
    <row r="4090" spans="1:15" ht="13.5">
      <c r="A4090">
        <f t="shared" si="211"/>
        <v>1</v>
      </c>
      <c r="B4090" s="3" t="s">
        <v>4125</v>
      </c>
      <c r="C4090" s="4">
        <v>-14.741628774230101</v>
      </c>
      <c r="K4090" s="8">
        <v>37232</v>
      </c>
      <c r="L4090">
        <v>1673.9</v>
      </c>
      <c r="M4090">
        <v>1028.8367000000001</v>
      </c>
      <c r="N4090" s="9">
        <f t="shared" si="209"/>
        <v>-0.34350169036842959</v>
      </c>
      <c r="O4090" s="9">
        <f t="shared" si="210"/>
        <v>-0.59649348561029747</v>
      </c>
    </row>
    <row r="4091" spans="1:15" ht="13.5">
      <c r="A4091">
        <f t="shared" si="211"/>
        <v>2</v>
      </c>
      <c r="B4091" s="3" t="s">
        <v>4126</v>
      </c>
      <c r="C4091" s="4">
        <v>-13.7785630800759</v>
      </c>
      <c r="K4091" s="8">
        <v>37235</v>
      </c>
      <c r="L4091">
        <v>1645.36</v>
      </c>
      <c r="M4091">
        <v>1030.6727000000001</v>
      </c>
      <c r="N4091" s="9">
        <f t="shared" si="209"/>
        <v>-0.35587222048230516</v>
      </c>
      <c r="O4091" s="9">
        <f t="shared" si="210"/>
        <v>-0.59651084403382404</v>
      </c>
    </row>
    <row r="4092" spans="1:15" ht="13.5">
      <c r="A4092">
        <f t="shared" si="211"/>
        <v>3</v>
      </c>
      <c r="B4092" s="3" t="s">
        <v>4127</v>
      </c>
      <c r="C4092" s="4">
        <v>-14.5082803063358</v>
      </c>
      <c r="K4092" s="8">
        <v>37236</v>
      </c>
      <c r="L4092">
        <v>1661.27</v>
      </c>
      <c r="M4092">
        <v>1034.2988</v>
      </c>
      <c r="N4092" s="9">
        <f t="shared" si="209"/>
        <v>-0.41768464739017197</v>
      </c>
      <c r="O4092" s="9">
        <f t="shared" si="210"/>
        <v>-0.63745323130742015</v>
      </c>
    </row>
    <row r="4093" spans="1:15" ht="13.5">
      <c r="A4093">
        <f t="shared" si="211"/>
        <v>4</v>
      </c>
      <c r="B4093" s="3" t="s">
        <v>4128</v>
      </c>
      <c r="C4093" s="4">
        <v>-12.8931806815018</v>
      </c>
      <c r="K4093" s="8">
        <v>37237</v>
      </c>
      <c r="L4093">
        <v>1669.95</v>
      </c>
      <c r="M4093">
        <v>1034.2988</v>
      </c>
      <c r="N4093" s="9">
        <f t="shared" si="209"/>
        <v>-0.39135109523635958</v>
      </c>
      <c r="O4093" s="9">
        <f t="shared" si="210"/>
        <v>-0.62302773626854246</v>
      </c>
    </row>
    <row r="4094" spans="1:15" ht="13.5">
      <c r="A4094">
        <f t="shared" si="211"/>
        <v>5</v>
      </c>
      <c r="B4094" s="3" t="s">
        <v>4129</v>
      </c>
      <c r="C4094" s="4">
        <v>-11.872434083592401</v>
      </c>
      <c r="K4094" s="8">
        <v>37238</v>
      </c>
      <c r="L4094">
        <v>1601.91</v>
      </c>
      <c r="M4094">
        <v>1044.2560000000001</v>
      </c>
      <c r="N4094" s="9">
        <f t="shared" si="209"/>
        <v>-0.41104301245261787</v>
      </c>
      <c r="O4094" s="9">
        <f t="shared" si="210"/>
        <v>-0.61606964936339792</v>
      </c>
    </row>
    <row r="4095" spans="1:15" ht="13.5">
      <c r="A4095">
        <f t="shared" si="211"/>
        <v>6</v>
      </c>
      <c r="B4095" s="3" t="s">
        <v>4130</v>
      </c>
      <c r="C4095" s="4">
        <v>-13.1485105037415</v>
      </c>
      <c r="K4095" s="8">
        <v>37239</v>
      </c>
      <c r="L4095">
        <v>1605.67</v>
      </c>
      <c r="M4095">
        <v>1046.2963</v>
      </c>
      <c r="N4095" s="9">
        <f t="shared" si="209"/>
        <v>-0.44543912909832517</v>
      </c>
      <c r="O4095" s="9">
        <f t="shared" si="210"/>
        <v>-0.6386337246450392</v>
      </c>
    </row>
    <row r="4096" spans="1:15" ht="13.5">
      <c r="A4096">
        <f t="shared" si="211"/>
        <v>7</v>
      </c>
      <c r="B4096" s="3" t="s">
        <v>4131</v>
      </c>
      <c r="C4096" s="4">
        <v>-13.1485105037415</v>
      </c>
      <c r="K4096" s="8">
        <v>37242</v>
      </c>
      <c r="L4096">
        <v>1640.34</v>
      </c>
      <c r="M4096">
        <v>1046.5849000000001</v>
      </c>
      <c r="N4096" s="9">
        <f t="shared" ref="N4096:N4159" si="212">L4096 / INDEX(L:L, MAX(ROW(L4096) - 252, 3)) - 1</f>
        <v>-0.44823758539612701</v>
      </c>
      <c r="O4096" s="9">
        <f t="shared" ref="O4096:O4159" si="213">M4096 / INDEX(L:L, MAX(ROW(M4096) - 252, 3)) - 1</f>
        <v>-0.64795944041360143</v>
      </c>
    </row>
    <row r="4097" spans="1:15" ht="13.5">
      <c r="A4097">
        <f t="shared" si="211"/>
        <v>1</v>
      </c>
      <c r="B4097" s="3" t="s">
        <v>4132</v>
      </c>
      <c r="C4097" s="4">
        <v>-12.6135844358471</v>
      </c>
      <c r="K4097" s="8">
        <v>37243</v>
      </c>
      <c r="L4097">
        <v>1657.68</v>
      </c>
      <c r="M4097">
        <v>1050.9847</v>
      </c>
      <c r="N4097" s="9">
        <f t="shared" si="212"/>
        <v>-0.42104141854771393</v>
      </c>
      <c r="O4097" s="9">
        <f t="shared" si="213"/>
        <v>-0.63293481791415929</v>
      </c>
    </row>
    <row r="4098" spans="1:15" ht="13.5">
      <c r="A4098">
        <f t="shared" si="211"/>
        <v>2</v>
      </c>
      <c r="B4098" s="3" t="s">
        <v>4133</v>
      </c>
      <c r="C4098" s="4">
        <v>-13.6740113261004</v>
      </c>
      <c r="K4098" s="8">
        <v>37244</v>
      </c>
      <c r="L4098">
        <v>1628.69</v>
      </c>
      <c r="M4098">
        <v>1053.2883999999999</v>
      </c>
      <c r="N4098" s="9">
        <f t="shared" si="212"/>
        <v>-0.40750778498879547</v>
      </c>
      <c r="O4098" s="9">
        <f t="shared" si="213"/>
        <v>-0.61682998166526004</v>
      </c>
    </row>
    <row r="4099" spans="1:15" ht="13.5">
      <c r="A4099">
        <f t="shared" ref="A4099:A4162" si="214">WEEKDAY(B4099,2)</f>
        <v>3</v>
      </c>
      <c r="B4099" s="3" t="s">
        <v>4134</v>
      </c>
      <c r="C4099" s="4">
        <v>-14.425402137133499</v>
      </c>
      <c r="K4099" s="8">
        <v>37245</v>
      </c>
      <c r="L4099">
        <v>1557.36</v>
      </c>
      <c r="M4099">
        <v>1058.0744</v>
      </c>
      <c r="N4099" s="9">
        <f t="shared" si="212"/>
        <v>-0.40992550942309591</v>
      </c>
      <c r="O4099" s="9">
        <f t="shared" si="213"/>
        <v>-0.59910186946341026</v>
      </c>
    </row>
    <row r="4100" spans="1:15" ht="13.5">
      <c r="A4100">
        <f t="shared" si="214"/>
        <v>4</v>
      </c>
      <c r="B4100" s="3" t="s">
        <v>4135</v>
      </c>
      <c r="C4100" s="4">
        <v>-13.9290283349165</v>
      </c>
      <c r="K4100" s="8">
        <v>37246</v>
      </c>
      <c r="L4100">
        <v>1578.27</v>
      </c>
      <c r="M4100">
        <v>1062.7284</v>
      </c>
      <c r="N4100" s="9">
        <f t="shared" si="212"/>
        <v>-0.37938885371732822</v>
      </c>
      <c r="O4100" s="9">
        <f t="shared" si="213"/>
        <v>-0.58211136845333833</v>
      </c>
    </row>
    <row r="4101" spans="1:15" ht="13.5">
      <c r="A4101">
        <f t="shared" si="214"/>
        <v>5</v>
      </c>
      <c r="B4101" s="3" t="s">
        <v>4136</v>
      </c>
      <c r="C4101" s="4">
        <v>-12.223535784546799</v>
      </c>
      <c r="K4101" s="8">
        <v>37249</v>
      </c>
      <c r="L4101">
        <v>1577.31</v>
      </c>
      <c r="M4101">
        <v>1071.6493</v>
      </c>
      <c r="N4101" s="9">
        <f t="shared" si="212"/>
        <v>-0.37976634723898883</v>
      </c>
      <c r="O4101" s="9">
        <f t="shared" si="213"/>
        <v>-0.57860347058106476</v>
      </c>
    </row>
    <row r="4102" spans="1:15" ht="13.5">
      <c r="A4102">
        <f t="shared" si="214"/>
        <v>6</v>
      </c>
      <c r="B4102" s="3" t="s">
        <v>4137</v>
      </c>
      <c r="C4102" s="4">
        <v>-12.2422356701002</v>
      </c>
      <c r="K4102" s="8">
        <v>37251</v>
      </c>
      <c r="L4102">
        <v>1590.84</v>
      </c>
      <c r="M4102">
        <v>1071.1739</v>
      </c>
      <c r="N4102" s="9">
        <f t="shared" si="212"/>
        <v>-0.33704779486837566</v>
      </c>
      <c r="O4102" s="9">
        <f t="shared" si="213"/>
        <v>-0.55360872301146435</v>
      </c>
    </row>
    <row r="4103" spans="1:15" ht="13.5">
      <c r="A4103">
        <f t="shared" si="214"/>
        <v>7</v>
      </c>
      <c r="B4103" s="3" t="s">
        <v>4138</v>
      </c>
      <c r="C4103" s="4">
        <v>-12.2422356701002</v>
      </c>
      <c r="K4103" s="8">
        <v>37252</v>
      </c>
      <c r="L4103">
        <v>1606.48</v>
      </c>
      <c r="M4103">
        <v>1070.4749999999999</v>
      </c>
      <c r="N4103" s="9">
        <f t="shared" si="212"/>
        <v>-0.27319121213218001</v>
      </c>
      <c r="O4103" s="9">
        <f t="shared" si="213"/>
        <v>-0.51569229794780846</v>
      </c>
    </row>
    <row r="4104" spans="1:15" ht="13.5">
      <c r="A4104">
        <f t="shared" si="214"/>
        <v>1</v>
      </c>
      <c r="B4104" s="3" t="s">
        <v>4139</v>
      </c>
      <c r="C4104" s="4">
        <v>-12.9772105475706</v>
      </c>
      <c r="K4104" s="8">
        <v>37253</v>
      </c>
      <c r="L4104">
        <v>1621.13</v>
      </c>
      <c r="M4104">
        <v>1073.1327000000001</v>
      </c>
      <c r="N4104" s="9">
        <f t="shared" si="212"/>
        <v>-0.27134984987684507</v>
      </c>
      <c r="O4104" s="9">
        <f t="shared" si="213"/>
        <v>-0.51765848330666475</v>
      </c>
    </row>
    <row r="4105" spans="1:15" ht="13.5">
      <c r="A4105">
        <f t="shared" si="214"/>
        <v>2</v>
      </c>
      <c r="B4105" s="3" t="s">
        <v>4140</v>
      </c>
      <c r="C4105" s="4">
        <v>-12.478266355703999</v>
      </c>
      <c r="K4105" s="8">
        <v>37256</v>
      </c>
      <c r="L4105">
        <v>1577.05</v>
      </c>
      <c r="M4105">
        <v>1077.8932</v>
      </c>
      <c r="N4105" s="9">
        <f t="shared" si="212"/>
        <v>-0.35267582277753617</v>
      </c>
      <c r="O4105" s="9">
        <f t="shared" si="213"/>
        <v>-0.55756232914385162</v>
      </c>
    </row>
    <row r="4106" spans="1:15" ht="13.5">
      <c r="A4106">
        <f t="shared" si="214"/>
        <v>3</v>
      </c>
      <c r="B4106" s="3" t="s">
        <v>4141</v>
      </c>
      <c r="C4106" s="4">
        <v>-13.849098872325801</v>
      </c>
      <c r="K4106" s="8">
        <v>37258</v>
      </c>
      <c r="L4106">
        <v>1610.39</v>
      </c>
      <c r="M4106">
        <v>1071.0213000000001</v>
      </c>
      <c r="N4106" s="9">
        <f t="shared" si="212"/>
        <v>-0.33028778175164264</v>
      </c>
      <c r="O4106" s="9">
        <f t="shared" si="213"/>
        <v>-0.55459481826499202</v>
      </c>
    </row>
    <row r="4107" spans="1:15" ht="13.5">
      <c r="A4107">
        <f t="shared" si="214"/>
        <v>4</v>
      </c>
      <c r="B4107" s="3" t="s">
        <v>4142</v>
      </c>
      <c r="C4107" s="4">
        <v>-12.508034426441601</v>
      </c>
      <c r="K4107" s="8">
        <v>37259</v>
      </c>
      <c r="L4107">
        <v>1666.66</v>
      </c>
      <c r="M4107">
        <v>1068.6913</v>
      </c>
      <c r="N4107" s="9">
        <f t="shared" si="212"/>
        <v>-0.32255376573544536</v>
      </c>
      <c r="O4107" s="9">
        <f t="shared" si="213"/>
        <v>-0.56560972437312262</v>
      </c>
    </row>
    <row r="4108" spans="1:15" ht="13.5">
      <c r="A4108">
        <f t="shared" si="214"/>
        <v>5</v>
      </c>
      <c r="B4108" s="3" t="s">
        <v>4143</v>
      </c>
      <c r="C4108" s="4">
        <v>-12.658238492673499</v>
      </c>
      <c r="K4108" s="8">
        <v>37260</v>
      </c>
      <c r="L4108">
        <v>1675.03</v>
      </c>
      <c r="M4108">
        <v>1068.8469</v>
      </c>
      <c r="N4108" s="9">
        <f t="shared" si="212"/>
        <v>-0.32036987446340615</v>
      </c>
      <c r="O4108" s="9">
        <f t="shared" si="213"/>
        <v>-0.56632385519877304</v>
      </c>
    </row>
    <row r="4109" spans="1:15" ht="13.5">
      <c r="A4109">
        <f t="shared" si="214"/>
        <v>6</v>
      </c>
      <c r="B4109" s="3" t="s">
        <v>4144</v>
      </c>
      <c r="C4109" s="4">
        <v>-14.338383601937499</v>
      </c>
      <c r="K4109" s="8">
        <v>37263</v>
      </c>
      <c r="L4109">
        <v>1649.83</v>
      </c>
      <c r="M4109">
        <v>1068.1121000000001</v>
      </c>
      <c r="N4109" s="9">
        <f t="shared" si="212"/>
        <v>-0.29545629243711835</v>
      </c>
      <c r="O4109" s="9">
        <f t="shared" si="213"/>
        <v>-0.54387321176922743</v>
      </c>
    </row>
    <row r="4110" spans="1:15" ht="13.5">
      <c r="A4110">
        <f t="shared" si="214"/>
        <v>7</v>
      </c>
      <c r="B4110" s="3" t="s">
        <v>4145</v>
      </c>
      <c r="C4110" s="4">
        <v>-14.338383601937499</v>
      </c>
      <c r="K4110" s="8">
        <v>37264</v>
      </c>
      <c r="L4110">
        <v>1666.58</v>
      </c>
      <c r="M4110">
        <v>1067.9547</v>
      </c>
      <c r="N4110" s="9">
        <f t="shared" si="212"/>
        <v>-0.2171196647845246</v>
      </c>
      <c r="O4110" s="9">
        <f t="shared" si="213"/>
        <v>-0.49832547280602035</v>
      </c>
    </row>
    <row r="4111" spans="1:15" ht="13.5">
      <c r="A4111">
        <f t="shared" si="214"/>
        <v>1</v>
      </c>
      <c r="B4111" s="3" t="s">
        <v>4146</v>
      </c>
      <c r="C4111" s="4">
        <v>-15.6962532568327</v>
      </c>
      <c r="K4111" s="8">
        <v>37265</v>
      </c>
      <c r="L4111">
        <v>1653.76</v>
      </c>
      <c r="M4111">
        <v>1076.8556000000001</v>
      </c>
      <c r="N4111" s="9">
        <f t="shared" si="212"/>
        <v>-0.34592110363157436</v>
      </c>
      <c r="O4111" s="9">
        <f t="shared" si="213"/>
        <v>-0.57409266012229176</v>
      </c>
    </row>
    <row r="4112" spans="1:15" ht="13.5">
      <c r="A4112">
        <f t="shared" si="214"/>
        <v>2</v>
      </c>
      <c r="B4112" s="3" t="s">
        <v>4147</v>
      </c>
      <c r="C4112" s="4">
        <v>-16.559621972567601</v>
      </c>
      <c r="K4112" s="8">
        <v>37266</v>
      </c>
      <c r="L4112">
        <v>1656.68</v>
      </c>
      <c r="M4112">
        <v>1074.1721</v>
      </c>
      <c r="N4112" s="9">
        <f t="shared" si="212"/>
        <v>-0.32656379571063876</v>
      </c>
      <c r="O4112" s="9">
        <f t="shared" si="213"/>
        <v>-0.56335177476789</v>
      </c>
    </row>
    <row r="4113" spans="1:15" ht="13.5">
      <c r="A4113">
        <f t="shared" si="214"/>
        <v>3</v>
      </c>
      <c r="B4113" s="3" t="s">
        <v>4148</v>
      </c>
      <c r="C4113" s="4">
        <v>-15.974773271824001</v>
      </c>
      <c r="K4113" s="8">
        <v>37267</v>
      </c>
      <c r="L4113">
        <v>1634.17</v>
      </c>
      <c r="M4113">
        <v>1069.2552000000001</v>
      </c>
      <c r="N4113" s="9">
        <f t="shared" si="212"/>
        <v>-0.2794188328152214</v>
      </c>
      <c r="O4113" s="9">
        <f t="shared" si="213"/>
        <v>-0.52851590713671537</v>
      </c>
    </row>
    <row r="4114" spans="1:15" ht="13.5">
      <c r="A4114">
        <f t="shared" si="214"/>
        <v>4</v>
      </c>
      <c r="B4114" s="3" t="s">
        <v>4149</v>
      </c>
      <c r="C4114" s="4">
        <v>-16.615586882535599</v>
      </c>
      <c r="K4114" s="8">
        <v>37270</v>
      </c>
      <c r="L4114">
        <v>1603.76</v>
      </c>
      <c r="M4114">
        <v>1070.4312</v>
      </c>
      <c r="N4114" s="9">
        <f t="shared" si="212"/>
        <v>-0.29707127641855935</v>
      </c>
      <c r="O4114" s="9">
        <f t="shared" si="213"/>
        <v>-0.53082952742445899</v>
      </c>
    </row>
    <row r="4115" spans="1:15" ht="13.5">
      <c r="A4115">
        <f t="shared" si="214"/>
        <v>5</v>
      </c>
      <c r="B4115" s="3" t="s">
        <v>4150</v>
      </c>
      <c r="C4115" s="4">
        <v>-15.1515001362635</v>
      </c>
      <c r="K4115" s="8">
        <v>37271</v>
      </c>
      <c r="L4115">
        <v>1612.46</v>
      </c>
      <c r="M4115">
        <v>1068.9948999999999</v>
      </c>
      <c r="N4115" s="9">
        <f t="shared" si="212"/>
        <v>-0.30238816301808424</v>
      </c>
      <c r="O4115" s="9">
        <f t="shared" si="213"/>
        <v>-0.53751194081509046</v>
      </c>
    </row>
    <row r="4116" spans="1:15" ht="13.5">
      <c r="A4116">
        <f t="shared" si="214"/>
        <v>6</v>
      </c>
      <c r="B4116" s="3" t="s">
        <v>4151</v>
      </c>
      <c r="C4116" s="4">
        <v>-13.290828688660399</v>
      </c>
      <c r="K4116" s="8">
        <v>37272</v>
      </c>
      <c r="L4116">
        <v>1558.98</v>
      </c>
      <c r="M4116">
        <v>1071.5015000000001</v>
      </c>
      <c r="N4116" s="9">
        <f t="shared" si="212"/>
        <v>-0.35411462023192508</v>
      </c>
      <c r="O4116" s="9">
        <f t="shared" si="213"/>
        <v>-0.55607695207792152</v>
      </c>
    </row>
    <row r="4117" spans="1:15" ht="13.5">
      <c r="A4117">
        <f t="shared" si="214"/>
        <v>7</v>
      </c>
      <c r="B4117" s="3" t="s">
        <v>4152</v>
      </c>
      <c r="C4117" s="4">
        <v>-13.290828688660399</v>
      </c>
      <c r="K4117" s="8">
        <v>37273</v>
      </c>
      <c r="L4117">
        <v>1602.32</v>
      </c>
      <c r="M4117">
        <v>1071.3477</v>
      </c>
      <c r="N4117" s="9">
        <f t="shared" si="212"/>
        <v>-0.36523933462478564</v>
      </c>
      <c r="O4117" s="9">
        <f t="shared" si="213"/>
        <v>-0.5755845406034964</v>
      </c>
    </row>
    <row r="4118" spans="1:15" ht="13.5">
      <c r="A4118">
        <f t="shared" si="214"/>
        <v>1</v>
      </c>
      <c r="B4118" s="3" t="s">
        <v>4153</v>
      </c>
      <c r="C4118" s="4">
        <v>-12.418252995301501</v>
      </c>
      <c r="K4118" s="8">
        <v>37274</v>
      </c>
      <c r="L4118">
        <v>1548.22</v>
      </c>
      <c r="M4118">
        <v>1063.77</v>
      </c>
      <c r="N4118" s="9">
        <f t="shared" si="212"/>
        <v>-0.38220705891741991</v>
      </c>
      <c r="O4118" s="9">
        <f t="shared" si="213"/>
        <v>-0.57551924343089733</v>
      </c>
    </row>
    <row r="4119" spans="1:15" ht="13.5">
      <c r="A4119">
        <f t="shared" si="214"/>
        <v>2</v>
      </c>
      <c r="B4119" s="3" t="s">
        <v>4154</v>
      </c>
      <c r="C4119" s="4">
        <v>-12.463591000893601</v>
      </c>
      <c r="K4119" s="8">
        <v>37278</v>
      </c>
      <c r="L4119">
        <v>1501.78</v>
      </c>
      <c r="M4119">
        <v>1062.2066</v>
      </c>
      <c r="N4119" s="9">
        <f t="shared" si="212"/>
        <v>-0.39216908431550312</v>
      </c>
      <c r="O4119" s="9">
        <f t="shared" si="213"/>
        <v>-0.57008216228467812</v>
      </c>
    </row>
    <row r="4120" spans="1:15" ht="13.5">
      <c r="A4120">
        <f t="shared" si="214"/>
        <v>3</v>
      </c>
      <c r="B4120" s="3" t="s">
        <v>4155</v>
      </c>
      <c r="C4120" s="4">
        <v>-10.796125072072201</v>
      </c>
      <c r="K4120" s="8">
        <v>37279</v>
      </c>
      <c r="L4120">
        <v>1549.21</v>
      </c>
      <c r="M4120">
        <v>1065.9236000000001</v>
      </c>
      <c r="N4120" s="9">
        <f t="shared" si="212"/>
        <v>-0.39452528071224502</v>
      </c>
      <c r="O4120" s="9">
        <f t="shared" si="213"/>
        <v>-0.58340716075148413</v>
      </c>
    </row>
    <row r="4121" spans="1:15" ht="13.5">
      <c r="A4121">
        <f t="shared" si="214"/>
        <v>4</v>
      </c>
      <c r="B4121" s="3" t="s">
        <v>4156</v>
      </c>
      <c r="C4121" s="4">
        <v>-8.6781160722516599</v>
      </c>
      <c r="K4121" s="8">
        <v>37280</v>
      </c>
      <c r="L4121">
        <v>1565.13</v>
      </c>
      <c r="M4121">
        <v>1072.6569</v>
      </c>
      <c r="N4121" s="9">
        <f t="shared" si="212"/>
        <v>-0.41391215778495916</v>
      </c>
      <c r="O4121" s="9">
        <f t="shared" si="213"/>
        <v>-0.59832654925911921</v>
      </c>
    </row>
    <row r="4122" spans="1:15" ht="13.5">
      <c r="A4122">
        <f t="shared" si="214"/>
        <v>5</v>
      </c>
      <c r="B4122" s="3" t="s">
        <v>4157</v>
      </c>
      <c r="C4122" s="4">
        <v>-9.0080207368698204</v>
      </c>
      <c r="K4122" s="8">
        <v>37281</v>
      </c>
      <c r="L4122">
        <v>1558.26</v>
      </c>
      <c r="M4122">
        <v>1075.2357</v>
      </c>
      <c r="N4122" s="9">
        <f t="shared" si="212"/>
        <v>-0.41325491288778771</v>
      </c>
      <c r="O4122" s="9">
        <f t="shared" si="213"/>
        <v>-0.59513222154026901</v>
      </c>
    </row>
    <row r="4123" spans="1:15" ht="13.5">
      <c r="A4123">
        <f t="shared" si="214"/>
        <v>6</v>
      </c>
      <c r="B4123" s="3" t="s">
        <v>4158</v>
      </c>
      <c r="C4123" s="4">
        <v>-11.175559983659999</v>
      </c>
      <c r="K4123" s="8">
        <v>37284</v>
      </c>
      <c r="L4123">
        <v>1564.86</v>
      </c>
      <c r="M4123">
        <v>1072.5315000000001</v>
      </c>
      <c r="N4123" s="9">
        <f t="shared" si="212"/>
        <v>-0.4079519357731175</v>
      </c>
      <c r="O4123" s="9">
        <f t="shared" si="213"/>
        <v>-0.59421916439978362</v>
      </c>
    </row>
    <row r="4124" spans="1:15" ht="13.5">
      <c r="A4124">
        <f t="shared" si="214"/>
        <v>7</v>
      </c>
      <c r="B4124" s="3" t="s">
        <v>4159</v>
      </c>
      <c r="C4124" s="4">
        <v>-11.175559983659999</v>
      </c>
      <c r="K4124" s="8">
        <v>37285</v>
      </c>
      <c r="L4124">
        <v>1519.33</v>
      </c>
      <c r="M4124">
        <v>1079.4299000000001</v>
      </c>
      <c r="N4124" s="9">
        <f t="shared" si="212"/>
        <v>-0.44347905716012537</v>
      </c>
      <c r="O4124" s="9">
        <f t="shared" si="213"/>
        <v>-0.60461167377886849</v>
      </c>
    </row>
    <row r="4125" spans="1:15" ht="13.5">
      <c r="A4125">
        <f t="shared" si="214"/>
        <v>1</v>
      </c>
      <c r="B4125" s="3" t="s">
        <v>4160</v>
      </c>
      <c r="C4125" s="4">
        <v>-11.1939501263401</v>
      </c>
      <c r="K4125" s="8">
        <v>37286</v>
      </c>
      <c r="L4125">
        <v>1538.94</v>
      </c>
      <c r="M4125">
        <v>1080.8335999999999</v>
      </c>
      <c r="N4125" s="9">
        <f t="shared" si="212"/>
        <v>-0.43555172477030568</v>
      </c>
      <c r="O4125" s="9">
        <f t="shared" si="213"/>
        <v>-0.60357475838544627</v>
      </c>
    </row>
    <row r="4126" spans="1:15" ht="13.5">
      <c r="A4126">
        <f t="shared" si="214"/>
        <v>2</v>
      </c>
      <c r="B4126" s="3" t="s">
        <v>4161</v>
      </c>
      <c r="C4126" s="4">
        <v>-11.1939501263401</v>
      </c>
      <c r="K4126" s="8">
        <v>37287</v>
      </c>
      <c r="L4126">
        <v>1550.17</v>
      </c>
      <c r="M4126">
        <v>1086.7628</v>
      </c>
      <c r="N4126" s="9">
        <f t="shared" si="212"/>
        <v>-0.40282759019203729</v>
      </c>
      <c r="O4126" s="9">
        <f t="shared" si="213"/>
        <v>-0.58134607161430751</v>
      </c>
    </row>
    <row r="4127" spans="1:15" ht="13.5">
      <c r="A4127">
        <f t="shared" si="214"/>
        <v>3</v>
      </c>
      <c r="B4127" s="3" t="s">
        <v>4162</v>
      </c>
      <c r="C4127" s="4">
        <v>-11.4526548584276</v>
      </c>
      <c r="K4127" s="8">
        <v>37288</v>
      </c>
      <c r="L4127">
        <v>1528.15</v>
      </c>
      <c r="M4127">
        <v>1080.9032999999999</v>
      </c>
      <c r="N4127" s="9">
        <f t="shared" si="212"/>
        <v>-0.41934736186155375</v>
      </c>
      <c r="O4127" s="9">
        <f t="shared" si="213"/>
        <v>-0.58928812438729694</v>
      </c>
    </row>
    <row r="4128" spans="1:15" ht="13.5">
      <c r="A4128">
        <f t="shared" si="214"/>
        <v>4</v>
      </c>
      <c r="B4128" s="3" t="s">
        <v>4163</v>
      </c>
      <c r="C4128" s="4">
        <v>-11.7690410874687</v>
      </c>
      <c r="K4128" s="8">
        <v>37291</v>
      </c>
      <c r="L4128">
        <v>1479.17</v>
      </c>
      <c r="M4128">
        <v>1076.5044</v>
      </c>
      <c r="N4128" s="9">
        <f t="shared" si="212"/>
        <v>-0.4510471213903724</v>
      </c>
      <c r="O4128" s="9">
        <f t="shared" si="213"/>
        <v>-0.600485279436488</v>
      </c>
    </row>
    <row r="4129" spans="1:15" ht="13.5">
      <c r="A4129">
        <f t="shared" si="214"/>
        <v>5</v>
      </c>
      <c r="B4129" s="3" t="s">
        <v>4164</v>
      </c>
      <c r="C4129" s="4">
        <v>-11.823671437461201</v>
      </c>
      <c r="K4129" s="8">
        <v>37292</v>
      </c>
      <c r="L4129">
        <v>1462.86</v>
      </c>
      <c r="M4129">
        <v>1079.2275999999999</v>
      </c>
      <c r="N4129" s="9">
        <f t="shared" si="212"/>
        <v>-0.45540440930107884</v>
      </c>
      <c r="O4129" s="9">
        <f t="shared" si="213"/>
        <v>-0.59822362200034251</v>
      </c>
    </row>
    <row r="4130" spans="1:15" ht="13.5">
      <c r="A4130">
        <f t="shared" si="214"/>
        <v>6</v>
      </c>
      <c r="B4130" s="3" t="s">
        <v>4165</v>
      </c>
      <c r="C4130" s="4">
        <v>-10.892674552417599</v>
      </c>
      <c r="K4130" s="8">
        <v>37293</v>
      </c>
      <c r="L4130">
        <v>1445.96</v>
      </c>
      <c r="M4130">
        <v>1071.8072999999999</v>
      </c>
      <c r="N4130" s="9">
        <f t="shared" si="212"/>
        <v>-0.44236020053991509</v>
      </c>
      <c r="O4130" s="9">
        <f t="shared" si="213"/>
        <v>-0.5866535672965677</v>
      </c>
    </row>
    <row r="4131" spans="1:15" ht="13.5">
      <c r="A4131">
        <f t="shared" si="214"/>
        <v>7</v>
      </c>
      <c r="B4131" s="3" t="s">
        <v>4166</v>
      </c>
      <c r="C4131" s="4">
        <v>-10.892674552417599</v>
      </c>
      <c r="K4131" s="8">
        <v>37294</v>
      </c>
      <c r="L4131">
        <v>1413.86</v>
      </c>
      <c r="M4131">
        <v>1061.2778000000001</v>
      </c>
      <c r="N4131" s="9">
        <f t="shared" si="212"/>
        <v>-0.45770110004756137</v>
      </c>
      <c r="O4131" s="9">
        <f t="shared" si="213"/>
        <v>-0.59293721904294316</v>
      </c>
    </row>
    <row r="4132" spans="1:15" ht="13.5">
      <c r="A4132">
        <f t="shared" si="214"/>
        <v>1</v>
      </c>
      <c r="B4132" s="3" t="s">
        <v>4167</v>
      </c>
      <c r="C4132" s="4">
        <v>-11.885826400286801</v>
      </c>
      <c r="K4132" s="8">
        <v>37295</v>
      </c>
      <c r="L4132">
        <v>1452.17</v>
      </c>
      <c r="M4132">
        <v>1066.8735999999999</v>
      </c>
      <c r="N4132" s="9">
        <f t="shared" si="212"/>
        <v>-0.41259536117920215</v>
      </c>
      <c r="O4132" s="9">
        <f t="shared" si="213"/>
        <v>-0.56844825214992434</v>
      </c>
    </row>
    <row r="4133" spans="1:15" ht="13.5">
      <c r="A4133">
        <f t="shared" si="214"/>
        <v>2</v>
      </c>
      <c r="B4133" s="3" t="s">
        <v>4168</v>
      </c>
      <c r="C4133" s="4">
        <v>-11.885826400286801</v>
      </c>
      <c r="K4133" s="8">
        <v>37298</v>
      </c>
      <c r="L4133">
        <v>1477.64</v>
      </c>
      <c r="M4133">
        <v>1073.5364999999999</v>
      </c>
      <c r="N4133" s="9">
        <f t="shared" si="212"/>
        <v>-0.40111052567584005</v>
      </c>
      <c r="O4133" s="9">
        <f t="shared" si="213"/>
        <v>-0.56489421634985626</v>
      </c>
    </row>
    <row r="4134" spans="1:15" ht="13.5">
      <c r="A4134">
        <f t="shared" si="214"/>
        <v>3</v>
      </c>
      <c r="B4134" s="3" t="s">
        <v>4169</v>
      </c>
      <c r="C4134" s="4">
        <v>-8.8111179777665907</v>
      </c>
      <c r="K4134" s="8">
        <v>37299</v>
      </c>
      <c r="L4134">
        <v>1464.76</v>
      </c>
      <c r="M4134">
        <v>1070.3214</v>
      </c>
      <c r="N4134" s="9">
        <f t="shared" si="212"/>
        <v>-0.40775662693470904</v>
      </c>
      <c r="O4134" s="9">
        <f t="shared" si="213"/>
        <v>-0.56723916805485919</v>
      </c>
    </row>
    <row r="4135" spans="1:15" ht="13.5">
      <c r="A4135">
        <f t="shared" si="214"/>
        <v>4</v>
      </c>
      <c r="B4135" s="3" t="s">
        <v>4170</v>
      </c>
      <c r="C4135" s="4">
        <v>-12.3741984703481</v>
      </c>
      <c r="K4135" s="8">
        <v>37300</v>
      </c>
      <c r="L4135">
        <v>1486.75</v>
      </c>
      <c r="M4135">
        <v>1075.4978000000001</v>
      </c>
      <c r="N4135" s="9">
        <f t="shared" si="212"/>
        <v>-0.38300424126225274</v>
      </c>
      <c r="O4135" s="9">
        <f t="shared" si="213"/>
        <v>-0.55367238531577057</v>
      </c>
    </row>
    <row r="4136" spans="1:15" ht="13.5">
      <c r="A4136">
        <f t="shared" si="214"/>
        <v>5</v>
      </c>
      <c r="B4136" s="3" t="s">
        <v>4171</v>
      </c>
      <c r="C4136" s="4">
        <v>-10.891645129044001</v>
      </c>
      <c r="K4136" s="8">
        <v>37301</v>
      </c>
      <c r="L4136">
        <v>1474.71</v>
      </c>
      <c r="M4136">
        <v>1085.8875</v>
      </c>
      <c r="N4136" s="9">
        <f t="shared" si="212"/>
        <v>-0.37397428332491389</v>
      </c>
      <c r="O4136" s="9">
        <f t="shared" si="213"/>
        <v>-0.53903241965130944</v>
      </c>
    </row>
    <row r="4137" spans="1:15" ht="13.5">
      <c r="A4137">
        <f t="shared" si="214"/>
        <v>6</v>
      </c>
      <c r="B4137" s="3" t="s">
        <v>4172</v>
      </c>
      <c r="C4137" s="4">
        <v>-8.4907737724556593</v>
      </c>
      <c r="K4137" s="8">
        <v>37302</v>
      </c>
      <c r="L4137">
        <v>1436.7</v>
      </c>
      <c r="M4137">
        <v>1087.5204000000001</v>
      </c>
      <c r="N4137" s="9">
        <f t="shared" si="212"/>
        <v>-0.36478952324949043</v>
      </c>
      <c r="O4137" s="9">
        <f t="shared" si="213"/>
        <v>-0.51917286019356523</v>
      </c>
    </row>
    <row r="4138" spans="1:15" ht="13.5">
      <c r="A4138">
        <f t="shared" si="214"/>
        <v>7</v>
      </c>
      <c r="B4138" s="3" t="s">
        <v>4173</v>
      </c>
      <c r="C4138" s="4">
        <v>-8.4907737724556593</v>
      </c>
      <c r="K4138" s="8">
        <v>37306</v>
      </c>
      <c r="L4138">
        <v>1387.27</v>
      </c>
      <c r="M4138">
        <v>1083.7304999999999</v>
      </c>
      <c r="N4138" s="9">
        <f t="shared" si="212"/>
        <v>-0.39337079388678753</v>
      </c>
      <c r="O4138" s="9">
        <f t="shared" si="213"/>
        <v>-0.5261033736362245</v>
      </c>
    </row>
    <row r="4139" spans="1:15" ht="13.5">
      <c r="A4139">
        <f t="shared" si="214"/>
        <v>1</v>
      </c>
      <c r="B4139" s="3" t="s">
        <v>4174</v>
      </c>
      <c r="C4139" s="4">
        <v>-9.0850803674481693</v>
      </c>
      <c r="K4139" s="8">
        <v>37307</v>
      </c>
      <c r="L4139">
        <v>1408.26</v>
      </c>
      <c r="M4139">
        <v>1079.8379</v>
      </c>
      <c r="N4139" s="9">
        <f t="shared" si="212"/>
        <v>-0.36231660930990761</v>
      </c>
      <c r="O4139" s="9">
        <f t="shared" si="213"/>
        <v>-0.51103156131135674</v>
      </c>
    </row>
    <row r="4140" spans="1:15" ht="13.5">
      <c r="A4140">
        <f t="shared" si="214"/>
        <v>2</v>
      </c>
      <c r="B4140" s="3" t="s">
        <v>4175</v>
      </c>
      <c r="C4140" s="4">
        <v>-9.2324494154737398</v>
      </c>
      <c r="K4140" s="8">
        <v>37308</v>
      </c>
      <c r="L4140">
        <v>1348.25</v>
      </c>
      <c r="M4140">
        <v>1090.011</v>
      </c>
      <c r="N4140" s="9">
        <f t="shared" si="212"/>
        <v>-0.41528393369820715</v>
      </c>
      <c r="O4140" s="9">
        <f t="shared" si="213"/>
        <v>-0.52727836518028304</v>
      </c>
    </row>
    <row r="4141" spans="1:15" ht="13.5">
      <c r="A4141">
        <f t="shared" si="214"/>
        <v>3</v>
      </c>
      <c r="B4141" s="3" t="s">
        <v>4176</v>
      </c>
      <c r="C4141" s="4">
        <v>-10.0102847077625</v>
      </c>
      <c r="K4141" s="8">
        <v>37309</v>
      </c>
      <c r="L4141">
        <v>1356.16</v>
      </c>
      <c r="M4141">
        <v>1093.1922999999999</v>
      </c>
      <c r="N4141" s="9">
        <f t="shared" si="212"/>
        <v>-0.42803158107834527</v>
      </c>
      <c r="O4141" s="9">
        <f t="shared" si="213"/>
        <v>-0.5389397479587017</v>
      </c>
    </row>
    <row r="4142" spans="1:15" ht="13.5">
      <c r="A4142">
        <f t="shared" si="214"/>
        <v>4</v>
      </c>
      <c r="B4142" s="3" t="s">
        <v>4177</v>
      </c>
      <c r="C4142" s="4">
        <v>-10.761899201205599</v>
      </c>
      <c r="K4142" s="8">
        <v>37312</v>
      </c>
      <c r="L4142">
        <v>1407.99</v>
      </c>
      <c r="M4142">
        <v>1092.2509</v>
      </c>
      <c r="N4142" s="9">
        <f t="shared" si="212"/>
        <v>-0.36362321526230401</v>
      </c>
      <c r="O4142" s="9">
        <f t="shared" si="213"/>
        <v>-0.5063295081152176</v>
      </c>
    </row>
    <row r="4143" spans="1:15" ht="13.5">
      <c r="A4143">
        <f t="shared" si="214"/>
        <v>5</v>
      </c>
      <c r="B4143" s="3" t="s">
        <v>4178</v>
      </c>
      <c r="C4143" s="4">
        <v>-12.505406954475699</v>
      </c>
      <c r="K4143" s="8">
        <v>37313</v>
      </c>
      <c r="L4143">
        <v>1401.19</v>
      </c>
      <c r="M4143">
        <v>1091.6736000000001</v>
      </c>
      <c r="N4143" s="9">
        <f t="shared" si="212"/>
        <v>-0.33120933984373135</v>
      </c>
      <c r="O4143" s="9">
        <f t="shared" si="213"/>
        <v>-0.47894210805160586</v>
      </c>
    </row>
    <row r="4144" spans="1:15" ht="13.5">
      <c r="A4144">
        <f t="shared" si="214"/>
        <v>6</v>
      </c>
      <c r="B4144" s="3" t="s">
        <v>4179</v>
      </c>
      <c r="C4144" s="4">
        <v>-11.9413883443932</v>
      </c>
      <c r="K4144" s="8">
        <v>37314</v>
      </c>
      <c r="L4144">
        <v>1378.48</v>
      </c>
      <c r="M4144">
        <v>1086.2519</v>
      </c>
      <c r="N4144" s="9">
        <f t="shared" si="212"/>
        <v>-0.33036035248282758</v>
      </c>
      <c r="O4144" s="9">
        <f t="shared" si="213"/>
        <v>-0.47231926511022371</v>
      </c>
    </row>
    <row r="4145" spans="1:15" ht="13.5">
      <c r="A4145">
        <f t="shared" si="214"/>
        <v>7</v>
      </c>
      <c r="B4145" s="3" t="s">
        <v>4180</v>
      </c>
      <c r="C4145" s="4">
        <v>-11.9413883443932</v>
      </c>
      <c r="K4145" s="8">
        <v>37315</v>
      </c>
      <c r="L4145">
        <v>1359.22</v>
      </c>
      <c r="M4145">
        <v>1095.1492000000001</v>
      </c>
      <c r="N4145" s="9">
        <f t="shared" si="212"/>
        <v>-0.33123074954979781</v>
      </c>
      <c r="O4145" s="9">
        <f t="shared" si="213"/>
        <v>-0.46115999645742511</v>
      </c>
    </row>
    <row r="4146" spans="1:15" ht="13.5">
      <c r="A4146">
        <f t="shared" si="214"/>
        <v>1</v>
      </c>
      <c r="B4146" s="3" t="s">
        <v>4181</v>
      </c>
      <c r="C4146" s="4">
        <v>-12.4940672002095</v>
      </c>
      <c r="K4146" s="8">
        <v>37316</v>
      </c>
      <c r="L4146">
        <v>1435.41</v>
      </c>
      <c r="M4146">
        <v>1101.4619</v>
      </c>
      <c r="N4146" s="9">
        <f t="shared" si="212"/>
        <v>-0.3018637588397225</v>
      </c>
      <c r="O4146" s="9">
        <f t="shared" si="213"/>
        <v>-0.46428513759326084</v>
      </c>
    </row>
    <row r="4147" spans="1:15" ht="13.5">
      <c r="A4147">
        <f t="shared" si="214"/>
        <v>2</v>
      </c>
      <c r="B4147" s="3" t="s">
        <v>4182</v>
      </c>
      <c r="C4147" s="4">
        <v>-11.8958899073791</v>
      </c>
      <c r="K4147" s="8">
        <v>37319</v>
      </c>
      <c r="L4147">
        <v>1494.7</v>
      </c>
      <c r="M4147">
        <v>1106.5057999999999</v>
      </c>
      <c r="N4147" s="9">
        <f t="shared" si="212"/>
        <v>-0.28743731050132526</v>
      </c>
      <c r="O4147" s="9">
        <f t="shared" si="213"/>
        <v>-0.47249966629164208</v>
      </c>
    </row>
    <row r="4148" spans="1:15" ht="13.5">
      <c r="A4148">
        <f t="shared" si="214"/>
        <v>3</v>
      </c>
      <c r="B4148" s="3" t="s">
        <v>4183</v>
      </c>
      <c r="C4148" s="4">
        <v>-13.864351733697699</v>
      </c>
      <c r="K4148" s="8">
        <v>37320</v>
      </c>
      <c r="L4148">
        <v>1498.95</v>
      </c>
      <c r="M4148">
        <v>1100.7355</v>
      </c>
      <c r="N4148" s="9">
        <f t="shared" si="212"/>
        <v>-0.2369891881986439</v>
      </c>
      <c r="O4148" s="9">
        <f t="shared" si="213"/>
        <v>-0.43969239305275587</v>
      </c>
    </row>
    <row r="4149" spans="1:15" ht="13.5">
      <c r="A4149">
        <f t="shared" si="214"/>
        <v>4</v>
      </c>
      <c r="B4149" s="3" t="s">
        <v>4184</v>
      </c>
      <c r="C4149" s="4">
        <v>-13.188614610502601</v>
      </c>
      <c r="K4149" s="8">
        <v>37321</v>
      </c>
      <c r="L4149">
        <v>1519.95</v>
      </c>
      <c r="M4149">
        <v>1107.125</v>
      </c>
      <c r="N4149" s="9">
        <f t="shared" si="212"/>
        <v>-0.20351408568793494</v>
      </c>
      <c r="O4149" s="9">
        <f t="shared" si="213"/>
        <v>-0.41984310807411751</v>
      </c>
    </row>
    <row r="4150" spans="1:15" ht="13.5">
      <c r="A4150">
        <f t="shared" si="214"/>
        <v>5</v>
      </c>
      <c r="B4150" s="3" t="s">
        <v>4185</v>
      </c>
      <c r="C4150" s="4">
        <v>-15.2302843746254</v>
      </c>
      <c r="K4150" s="8">
        <v>37322</v>
      </c>
      <c r="L4150">
        <v>1506.81</v>
      </c>
      <c r="M4150">
        <v>1103.7536</v>
      </c>
      <c r="N4150" s="9">
        <f t="shared" si="212"/>
        <v>-0.23435229316775241</v>
      </c>
      <c r="O4150" s="9">
        <f t="shared" si="213"/>
        <v>-0.43915529313726487</v>
      </c>
    </row>
    <row r="4151" spans="1:15" ht="13.5">
      <c r="A4151">
        <f t="shared" si="214"/>
        <v>6</v>
      </c>
      <c r="B4151" s="3" t="s">
        <v>4186</v>
      </c>
      <c r="C4151" s="4">
        <v>-14.887626529523001</v>
      </c>
      <c r="K4151" s="8">
        <v>37323</v>
      </c>
      <c r="L4151">
        <v>1555.11</v>
      </c>
      <c r="M4151">
        <v>1103.7536</v>
      </c>
      <c r="N4151" s="9">
        <f t="shared" si="212"/>
        <v>-0.17340299998936926</v>
      </c>
      <c r="O4151" s="9">
        <f t="shared" si="213"/>
        <v>-0.41331519023674612</v>
      </c>
    </row>
    <row r="4152" spans="1:15" ht="13.5">
      <c r="A4152">
        <f t="shared" si="214"/>
        <v>7</v>
      </c>
      <c r="B4152" s="3" t="s">
        <v>4187</v>
      </c>
      <c r="C4152" s="4">
        <v>-14.887626529523001</v>
      </c>
      <c r="K4152" s="8">
        <v>37326</v>
      </c>
      <c r="L4152">
        <v>1553.8</v>
      </c>
      <c r="M4152">
        <v>1106.6815999999999</v>
      </c>
      <c r="N4152" s="9">
        <f t="shared" si="212"/>
        <v>-0.18932737859214899</v>
      </c>
      <c r="O4152" s="9">
        <f t="shared" si="213"/>
        <v>-0.42260492100924518</v>
      </c>
    </row>
    <row r="4153" spans="1:15" ht="13.5">
      <c r="A4153">
        <f t="shared" si="214"/>
        <v>1</v>
      </c>
      <c r="B4153" s="3" t="s">
        <v>4188</v>
      </c>
      <c r="C4153" s="4">
        <v>-14.887626529523001</v>
      </c>
      <c r="K4153" s="8">
        <v>37327</v>
      </c>
      <c r="L4153">
        <v>1520.54</v>
      </c>
      <c r="M4153">
        <v>1109.1754000000001</v>
      </c>
      <c r="N4153" s="9">
        <f t="shared" si="212"/>
        <v>-0.23061665426982614</v>
      </c>
      <c r="O4153" s="9">
        <f t="shared" si="213"/>
        <v>-0.43876446508897893</v>
      </c>
    </row>
    <row r="4154" spans="1:15" ht="13.5">
      <c r="A4154">
        <f t="shared" si="214"/>
        <v>2</v>
      </c>
      <c r="B4154" s="3" t="s">
        <v>4189</v>
      </c>
      <c r="C4154" s="4">
        <v>-15.534502041701099</v>
      </c>
      <c r="K4154" s="8">
        <v>37328</v>
      </c>
      <c r="L4154">
        <v>1486.27</v>
      </c>
      <c r="M4154">
        <v>1118.7737</v>
      </c>
      <c r="N4154" s="9">
        <f t="shared" si="212"/>
        <v>-0.2554615450123483</v>
      </c>
      <c r="O4154" s="9">
        <f t="shared" si="213"/>
        <v>-0.43955671440665656</v>
      </c>
    </row>
    <row r="4155" spans="1:15" ht="13.5">
      <c r="A4155">
        <f t="shared" si="214"/>
        <v>3</v>
      </c>
      <c r="B4155" s="3" t="s">
        <v>4190</v>
      </c>
      <c r="C4155" s="4">
        <v>-15.959422940336699</v>
      </c>
      <c r="K4155" s="8">
        <v>37329</v>
      </c>
      <c r="L4155">
        <v>1477.19</v>
      </c>
      <c r="M4155">
        <v>1121.4575</v>
      </c>
      <c r="N4155" s="9">
        <f t="shared" si="212"/>
        <v>-0.23783504888682505</v>
      </c>
      <c r="O4155" s="9">
        <f t="shared" si="213"/>
        <v>-0.42137734437479046</v>
      </c>
    </row>
    <row r="4156" spans="1:15" ht="13.5">
      <c r="A4156">
        <f t="shared" si="214"/>
        <v>4</v>
      </c>
      <c r="B4156" s="3" t="s">
        <v>4191</v>
      </c>
      <c r="C4156" s="4">
        <v>-15.9056418051481</v>
      </c>
      <c r="K4156" s="8">
        <v>37330</v>
      </c>
      <c r="L4156">
        <v>1495.41</v>
      </c>
      <c r="M4156">
        <v>1117.2802999999999</v>
      </c>
      <c r="N4156" s="9">
        <f t="shared" si="212"/>
        <v>-0.17518284409438389</v>
      </c>
      <c r="O4156" s="9">
        <f t="shared" si="213"/>
        <v>-0.38374629071935229</v>
      </c>
    </row>
    <row r="4157" spans="1:15" ht="13.5">
      <c r="A4157">
        <f t="shared" si="214"/>
        <v>5</v>
      </c>
      <c r="B4157" s="3" t="s">
        <v>4192</v>
      </c>
      <c r="C4157" s="4">
        <v>-15.4014143272826</v>
      </c>
      <c r="K4157" s="8">
        <v>37333</v>
      </c>
      <c r="L4157">
        <v>1505.89</v>
      </c>
      <c r="M4157">
        <v>1120.2702999999999</v>
      </c>
      <c r="N4157" s="9">
        <f t="shared" si="212"/>
        <v>-0.10397824638233055</v>
      </c>
      <c r="O4157" s="9">
        <f t="shared" si="213"/>
        <v>-0.33342637328636715</v>
      </c>
    </row>
    <row r="4158" spans="1:15" ht="13.5">
      <c r="A4158">
        <f t="shared" si="214"/>
        <v>6</v>
      </c>
      <c r="B4158" s="3" t="s">
        <v>4193</v>
      </c>
      <c r="C4158" s="4">
        <v>-15.2455822819507</v>
      </c>
      <c r="K4158" s="8">
        <v>37334</v>
      </c>
      <c r="L4158">
        <v>1504.67</v>
      </c>
      <c r="M4158">
        <v>1132.7057</v>
      </c>
      <c r="N4158" s="9">
        <f t="shared" si="212"/>
        <v>-0.15926132871430965</v>
      </c>
      <c r="O4158" s="9">
        <f t="shared" si="213"/>
        <v>-0.36709744649941334</v>
      </c>
    </row>
    <row r="4159" spans="1:15" ht="13.5">
      <c r="A4159">
        <f t="shared" si="214"/>
        <v>7</v>
      </c>
      <c r="B4159" s="3" t="s">
        <v>4194</v>
      </c>
      <c r="C4159" s="4">
        <v>-15.2455822819507</v>
      </c>
      <c r="K4159" s="8">
        <v>37335</v>
      </c>
      <c r="L4159">
        <v>1451.02</v>
      </c>
      <c r="M4159">
        <v>1140.1874</v>
      </c>
      <c r="N4159" s="9">
        <f t="shared" si="212"/>
        <v>-0.16853185722553632</v>
      </c>
      <c r="O4159" s="9">
        <f t="shared" si="213"/>
        <v>-0.34664615243563524</v>
      </c>
    </row>
    <row r="4160" spans="1:15" ht="13.5">
      <c r="A4160">
        <f t="shared" si="214"/>
        <v>1</v>
      </c>
      <c r="B4160" s="3" t="s">
        <v>4195</v>
      </c>
      <c r="C4160" s="4">
        <v>-15.2605393631961</v>
      </c>
      <c r="K4160" s="8">
        <v>37336</v>
      </c>
      <c r="L4160">
        <v>1488.97</v>
      </c>
      <c r="M4160">
        <v>1145.0796</v>
      </c>
      <c r="N4160" s="9">
        <f t="shared" ref="N4160:N4223" si="215">L4160 / INDEX(L:L, MAX(ROW(L4160) - 252, 3)) - 1</f>
        <v>-0.12306233509234832</v>
      </c>
      <c r="O4160" s="9">
        <f t="shared" ref="O4160:O4223" si="216">M4160 / INDEX(L:L, MAX(ROW(M4160) - 252, 3)) - 1</f>
        <v>-0.3255986147757256</v>
      </c>
    </row>
    <row r="4161" spans="1:15" ht="13.5">
      <c r="A4161">
        <f t="shared" si="214"/>
        <v>2</v>
      </c>
      <c r="B4161" s="3" t="s">
        <v>4196</v>
      </c>
      <c r="C4161" s="4">
        <v>-18.2401652738554</v>
      </c>
      <c r="K4161" s="8">
        <v>37337</v>
      </c>
      <c r="L4161">
        <v>1470.1</v>
      </c>
      <c r="M4161">
        <v>1137.7231999999999</v>
      </c>
      <c r="N4161" s="9">
        <f t="shared" si="215"/>
        <v>-0.1076837166390493</v>
      </c>
      <c r="O4161" s="9">
        <f t="shared" si="216"/>
        <v>-0.30942865293685629</v>
      </c>
    </row>
    <row r="4162" spans="1:15" ht="13.5">
      <c r="A4162">
        <f t="shared" si="214"/>
        <v>3</v>
      </c>
      <c r="B4162" s="3" t="s">
        <v>4197</v>
      </c>
      <c r="C4162" s="4">
        <v>-17.846912029376</v>
      </c>
      <c r="K4162" s="8">
        <v>37340</v>
      </c>
      <c r="L4162">
        <v>1427.6</v>
      </c>
      <c r="M4162">
        <v>1140.1504</v>
      </c>
      <c r="N4162" s="9">
        <f t="shared" si="215"/>
        <v>-0.17501704749026281</v>
      </c>
      <c r="O4162" s="9">
        <f t="shared" si="216"/>
        <v>-0.34112871721969884</v>
      </c>
    </row>
    <row r="4163" spans="1:15" ht="13.5">
      <c r="A4163">
        <f t="shared" ref="A4163:A4226" si="217">WEEKDAY(B4163,2)</f>
        <v>4</v>
      </c>
      <c r="B4163" s="3" t="s">
        <v>4198</v>
      </c>
      <c r="C4163" s="4">
        <v>-16.1467317596458</v>
      </c>
      <c r="K4163" s="8">
        <v>37341</v>
      </c>
      <c r="L4163">
        <v>1439.55</v>
      </c>
      <c r="M4163">
        <v>1143.9549999999999</v>
      </c>
      <c r="N4163" s="9">
        <f t="shared" si="215"/>
        <v>-0.10834515351787277</v>
      </c>
      <c r="O4163" s="9">
        <f t="shared" si="216"/>
        <v>-0.29143619887641148</v>
      </c>
    </row>
    <row r="4164" spans="1:15" ht="13.5">
      <c r="A4164">
        <f t="shared" si="217"/>
        <v>5</v>
      </c>
      <c r="B4164" s="3" t="s">
        <v>4199</v>
      </c>
      <c r="C4164" s="4">
        <v>-17.199792628052901</v>
      </c>
      <c r="K4164" s="8">
        <v>37342</v>
      </c>
      <c r="L4164">
        <v>1436.51</v>
      </c>
      <c r="M4164">
        <v>1142.5940000000001</v>
      </c>
      <c r="N4164" s="9">
        <f t="shared" si="215"/>
        <v>-0.10500049842994563</v>
      </c>
      <c r="O4164" s="9">
        <f t="shared" si="216"/>
        <v>-0.28812116831979262</v>
      </c>
    </row>
    <row r="4165" spans="1:15" ht="13.5">
      <c r="A4165">
        <f t="shared" si="217"/>
        <v>6</v>
      </c>
      <c r="B4165" s="3" t="s">
        <v>4200</v>
      </c>
      <c r="C4165" s="4">
        <v>-15.7274639288614</v>
      </c>
      <c r="K4165" s="8">
        <v>37343</v>
      </c>
      <c r="L4165">
        <v>1452.81</v>
      </c>
      <c r="M4165">
        <v>1148.4505999999999</v>
      </c>
      <c r="N4165" s="9">
        <f t="shared" si="215"/>
        <v>-0.14635995064339868</v>
      </c>
      <c r="O4165" s="9">
        <f t="shared" si="216"/>
        <v>-0.32519501733356848</v>
      </c>
    </row>
    <row r="4166" spans="1:15" ht="13.5">
      <c r="A4166">
        <f t="shared" si="217"/>
        <v>7</v>
      </c>
      <c r="B4166" s="3" t="s">
        <v>4201</v>
      </c>
      <c r="C4166" s="4">
        <v>-15.7274639288614</v>
      </c>
      <c r="K4166" s="8">
        <v>37347</v>
      </c>
      <c r="L4166">
        <v>1478.52</v>
      </c>
      <c r="M4166">
        <v>1139.7067999999999</v>
      </c>
      <c r="N4166" s="9">
        <f t="shared" si="215"/>
        <v>-0.13284301650420527</v>
      </c>
      <c r="O4166" s="9">
        <f t="shared" si="216"/>
        <v>-0.33155810489026527</v>
      </c>
    </row>
    <row r="4167" spans="1:15" ht="13.5">
      <c r="A4167">
        <f t="shared" si="217"/>
        <v>1</v>
      </c>
      <c r="B4167" s="3" t="s">
        <v>4202</v>
      </c>
      <c r="C4167" s="4">
        <v>-17.8113064290003</v>
      </c>
      <c r="K4167" s="8">
        <v>37348</v>
      </c>
      <c r="L4167">
        <v>1410.41</v>
      </c>
      <c r="M4167">
        <v>1138.6442999999999</v>
      </c>
      <c r="N4167" s="9">
        <f t="shared" si="215"/>
        <v>-0.15891824199415583</v>
      </c>
      <c r="O4167" s="9">
        <f t="shared" si="216"/>
        <v>-0.32098258691633375</v>
      </c>
    </row>
    <row r="4168" spans="1:15" ht="13.5">
      <c r="A4168">
        <f t="shared" si="217"/>
        <v>2</v>
      </c>
      <c r="B4168" s="3" t="s">
        <v>4203</v>
      </c>
      <c r="C4168" s="4">
        <v>-18.435405181736201</v>
      </c>
      <c r="K4168" s="8">
        <v>37349</v>
      </c>
      <c r="L4168">
        <v>1394.21</v>
      </c>
      <c r="M4168">
        <v>1121.106</v>
      </c>
      <c r="N4168" s="9">
        <f t="shared" si="215"/>
        <v>-0.19671243294941898</v>
      </c>
      <c r="O4168" s="9">
        <f t="shared" si="216"/>
        <v>-0.35406394219966242</v>
      </c>
    </row>
    <row r="4169" spans="1:15" ht="13.5">
      <c r="A4169">
        <f t="shared" si="217"/>
        <v>3</v>
      </c>
      <c r="B4169" s="3" t="s">
        <v>4204</v>
      </c>
      <c r="C4169" s="4">
        <v>-18.794937265400101</v>
      </c>
      <c r="K4169" s="8">
        <v>37350</v>
      </c>
      <c r="L4169">
        <v>1396.97</v>
      </c>
      <c r="M4169">
        <v>1130.567</v>
      </c>
      <c r="N4169" s="9">
        <f t="shared" si="215"/>
        <v>-0.12810350638489099</v>
      </c>
      <c r="O4169" s="9">
        <f t="shared" si="216"/>
        <v>-0.29437468013131785</v>
      </c>
    </row>
    <row r="4170" spans="1:15" ht="13.5">
      <c r="A4170">
        <f t="shared" si="217"/>
        <v>4</v>
      </c>
      <c r="B4170" s="3" t="s">
        <v>4205</v>
      </c>
      <c r="C4170" s="4">
        <v>-18.360398710282102</v>
      </c>
      <c r="K4170" s="8">
        <v>37351</v>
      </c>
      <c r="L4170">
        <v>1376.72</v>
      </c>
      <c r="M4170">
        <v>1119.5561</v>
      </c>
      <c r="N4170" s="9">
        <f t="shared" si="215"/>
        <v>-0.11925995112401966</v>
      </c>
      <c r="O4170" s="9">
        <f t="shared" si="216"/>
        <v>-0.28377746075207599</v>
      </c>
    </row>
    <row r="4171" spans="1:15" ht="13.5">
      <c r="A4171">
        <f t="shared" si="217"/>
        <v>5</v>
      </c>
      <c r="B4171" s="3" t="s">
        <v>4206</v>
      </c>
      <c r="C4171" s="4">
        <v>-16.627647660490201</v>
      </c>
      <c r="K4171" s="8">
        <v>37354</v>
      </c>
      <c r="L4171">
        <v>1392.96</v>
      </c>
      <c r="M4171">
        <v>1128.0054</v>
      </c>
      <c r="N4171" s="9">
        <f t="shared" si="215"/>
        <v>-0.11459717146035275</v>
      </c>
      <c r="O4171" s="9">
        <f t="shared" si="216"/>
        <v>-0.28300943905927223</v>
      </c>
    </row>
    <row r="4172" spans="1:15" ht="13.5">
      <c r="A4172">
        <f t="shared" si="217"/>
        <v>6</v>
      </c>
      <c r="B4172" s="3" t="s">
        <v>4207</v>
      </c>
      <c r="C4172" s="4">
        <v>-15.5035020448673</v>
      </c>
      <c r="K4172" s="8">
        <v>37355</v>
      </c>
      <c r="L4172">
        <v>1345.32</v>
      </c>
      <c r="M4172">
        <v>1130.7313999999999</v>
      </c>
      <c r="N4172" s="9">
        <f t="shared" si="215"/>
        <v>-0.11292513418349182</v>
      </c>
      <c r="O4172" s="9">
        <f t="shared" si="216"/>
        <v>-0.25442020862730619</v>
      </c>
    </row>
    <row r="4173" spans="1:15" ht="13.5">
      <c r="A4173">
        <f t="shared" si="217"/>
        <v>7</v>
      </c>
      <c r="B4173" s="3" t="s">
        <v>4208</v>
      </c>
      <c r="C4173" s="4">
        <v>-15.5035020448673</v>
      </c>
      <c r="K4173" s="8">
        <v>37356</v>
      </c>
      <c r="L4173">
        <v>1363.29</v>
      </c>
      <c r="M4173">
        <v>1130.7313999999999</v>
      </c>
      <c r="N4173" s="9">
        <f t="shared" si="215"/>
        <v>-2.5560201565347884E-2</v>
      </c>
      <c r="O4173" s="9">
        <f t="shared" si="216"/>
        <v>-0.19178628354955152</v>
      </c>
    </row>
    <row r="4174" spans="1:15" ht="13.5">
      <c r="A4174">
        <f t="shared" si="217"/>
        <v>1</v>
      </c>
      <c r="B4174" s="3" t="s">
        <v>4209</v>
      </c>
      <c r="C4174" s="4">
        <v>-14.287808221700899</v>
      </c>
      <c r="K4174" s="8">
        <v>37357</v>
      </c>
      <c r="L4174">
        <v>1324.65</v>
      </c>
      <c r="M4174">
        <v>1135.0643</v>
      </c>
      <c r="N4174" s="9">
        <f t="shared" si="215"/>
        <v>-3.363122378260075E-2</v>
      </c>
      <c r="O4174" s="9">
        <f t="shared" si="216"/>
        <v>-0.17193923034834946</v>
      </c>
    </row>
    <row r="4175" spans="1:15" ht="13.5">
      <c r="A4175">
        <f t="shared" si="217"/>
        <v>2</v>
      </c>
      <c r="B4175" s="3" t="s">
        <v>4210</v>
      </c>
      <c r="C4175" s="4">
        <v>-15.628785124836501</v>
      </c>
      <c r="K4175" s="8">
        <v>37358</v>
      </c>
      <c r="L4175">
        <v>1351.85</v>
      </c>
      <c r="M4175">
        <v>1136.1013</v>
      </c>
      <c r="N4175" s="9">
        <f t="shared" si="215"/>
        <v>-0.11006879299562233</v>
      </c>
      <c r="O4175" s="9">
        <f t="shared" si="216"/>
        <v>-0.25209749514499191</v>
      </c>
    </row>
    <row r="4176" spans="1:15" ht="13.5">
      <c r="A4176">
        <f t="shared" si="217"/>
        <v>3</v>
      </c>
      <c r="B4176" s="3" t="s">
        <v>4211</v>
      </c>
      <c r="C4176" s="4">
        <v>-14.0247845819428</v>
      </c>
      <c r="K4176" s="8">
        <v>37361</v>
      </c>
      <c r="L4176">
        <v>1355.09</v>
      </c>
      <c r="M4176">
        <v>1135.3774000000001</v>
      </c>
      <c r="N4176" s="9">
        <f t="shared" si="215"/>
        <v>-6.4267760468456614E-2</v>
      </c>
      <c r="O4176" s="9">
        <f t="shared" si="216"/>
        <v>-0.21598621699259746</v>
      </c>
    </row>
    <row r="4177" spans="1:15" ht="13.5">
      <c r="A4177">
        <f t="shared" si="217"/>
        <v>4</v>
      </c>
      <c r="B4177" s="3" t="s">
        <v>4212</v>
      </c>
      <c r="C4177" s="4">
        <v>-14.0021610365317</v>
      </c>
      <c r="K4177" s="8">
        <v>37362</v>
      </c>
      <c r="L4177">
        <v>1413.93</v>
      </c>
      <c r="M4177">
        <v>1138.7548999999999</v>
      </c>
      <c r="N4177" s="9">
        <f t="shared" si="215"/>
        <v>-4.5428768177583345E-2</v>
      </c>
      <c r="O4177" s="9">
        <f t="shared" si="216"/>
        <v>-0.23120475013839947</v>
      </c>
    </row>
    <row r="4178" spans="1:15" ht="13.5">
      <c r="A4178">
        <f t="shared" si="217"/>
        <v>5</v>
      </c>
      <c r="B4178" s="3" t="s">
        <v>4213</v>
      </c>
      <c r="C4178" s="4">
        <v>-15.638084140537201</v>
      </c>
      <c r="K4178" s="8">
        <v>37363</v>
      </c>
      <c r="L4178">
        <v>1403.71</v>
      </c>
      <c r="M4178">
        <v>1138.7548999999999</v>
      </c>
      <c r="N4178" s="9">
        <f t="shared" si="215"/>
        <v>-0.12151176253387319</v>
      </c>
      <c r="O4178" s="9">
        <f t="shared" si="216"/>
        <v>-0.28732944482342115</v>
      </c>
    </row>
    <row r="4179" spans="1:15" ht="13.5">
      <c r="A4179">
        <f t="shared" si="217"/>
        <v>6</v>
      </c>
      <c r="B4179" s="3" t="s">
        <v>4214</v>
      </c>
      <c r="C4179" s="4">
        <v>-14.013777319569799</v>
      </c>
      <c r="K4179" s="8">
        <v>37364</v>
      </c>
      <c r="L4179">
        <v>1395.9</v>
      </c>
      <c r="M4179">
        <v>1147.6312</v>
      </c>
      <c r="N4179" s="9">
        <f t="shared" si="215"/>
        <v>-0.15264423076923062</v>
      </c>
      <c r="O4179" s="9">
        <f t="shared" si="216"/>
        <v>-0.3033513014763014</v>
      </c>
    </row>
    <row r="4180" spans="1:15" ht="13.5">
      <c r="A4180">
        <f t="shared" si="217"/>
        <v>7</v>
      </c>
      <c r="B4180" s="3" t="s">
        <v>4215</v>
      </c>
      <c r="C4180" s="4">
        <v>-14.013777319569799</v>
      </c>
      <c r="K4180" s="8">
        <v>37365</v>
      </c>
      <c r="L4180">
        <v>1385.01</v>
      </c>
      <c r="M4180">
        <v>1148.9317000000001</v>
      </c>
      <c r="N4180" s="9">
        <f t="shared" si="215"/>
        <v>-0.19207951980120053</v>
      </c>
      <c r="O4180" s="9">
        <f t="shared" si="216"/>
        <v>-0.32979151718787358</v>
      </c>
    </row>
    <row r="4181" spans="1:15" ht="13.5">
      <c r="A4181">
        <f t="shared" si="217"/>
        <v>1</v>
      </c>
      <c r="B4181" s="3" t="s">
        <v>4216</v>
      </c>
      <c r="C4181" s="4">
        <v>-14.013777319569799</v>
      </c>
      <c r="K4181" s="8">
        <v>37368</v>
      </c>
      <c r="L4181">
        <v>1349.83</v>
      </c>
      <c r="M4181">
        <v>1142.251</v>
      </c>
      <c r="N4181" s="9">
        <f t="shared" si="215"/>
        <v>-0.18202531798983168</v>
      </c>
      <c r="O4181" s="9">
        <f t="shared" si="216"/>
        <v>-0.30781476296956145</v>
      </c>
    </row>
    <row r="4182" spans="1:15" ht="13.5">
      <c r="A4182">
        <f t="shared" si="217"/>
        <v>2</v>
      </c>
      <c r="B4182" s="3" t="s">
        <v>4217</v>
      </c>
      <c r="C4182" s="4">
        <v>-15.634157419925501</v>
      </c>
      <c r="K4182" s="8">
        <v>37369</v>
      </c>
      <c r="L4182">
        <v>1322.81</v>
      </c>
      <c r="M4182">
        <v>1140.4209000000001</v>
      </c>
      <c r="N4182" s="9">
        <f t="shared" si="215"/>
        <v>-0.20861376838906143</v>
      </c>
      <c r="O4182" s="9">
        <f t="shared" si="216"/>
        <v>-0.3177301362241326</v>
      </c>
    </row>
    <row r="4183" spans="1:15" ht="13.5">
      <c r="A4183">
        <f t="shared" si="217"/>
        <v>3</v>
      </c>
      <c r="B4183" s="3" t="s">
        <v>4218</v>
      </c>
      <c r="C4183" s="4">
        <v>-12.978865272202601</v>
      </c>
      <c r="K4183" s="8">
        <v>37370</v>
      </c>
      <c r="L4183">
        <v>1302.32</v>
      </c>
      <c r="M4183">
        <v>1143.9866</v>
      </c>
      <c r="N4183" s="9">
        <f t="shared" si="215"/>
        <v>-0.28865680935552418</v>
      </c>
      <c r="O4183" s="9">
        <f t="shared" si="216"/>
        <v>-0.37514045849059696</v>
      </c>
    </row>
    <row r="4184" spans="1:15" ht="13.5">
      <c r="A4184">
        <f t="shared" si="217"/>
        <v>4</v>
      </c>
      <c r="B4184" s="3" t="s">
        <v>4219</v>
      </c>
      <c r="C4184" s="4">
        <v>-12.716451102559599</v>
      </c>
      <c r="K4184" s="8">
        <v>37371</v>
      </c>
      <c r="L4184">
        <v>1302.32</v>
      </c>
      <c r="M4184">
        <v>1127.4268999999999</v>
      </c>
      <c r="N4184" s="9">
        <f t="shared" si="215"/>
        <v>-0.33326507208387945</v>
      </c>
      <c r="O4184" s="9">
        <f t="shared" si="216"/>
        <v>-0.42280323353538662</v>
      </c>
    </row>
    <row r="4185" spans="1:15" ht="13.5">
      <c r="A4185">
        <f t="shared" si="217"/>
        <v>5</v>
      </c>
      <c r="B4185" s="3" t="s">
        <v>4220</v>
      </c>
      <c r="C4185" s="4">
        <v>-11.829072114915199</v>
      </c>
      <c r="K4185" s="8">
        <v>37372</v>
      </c>
      <c r="L4185">
        <v>1250.8900000000001</v>
      </c>
      <c r="M4185">
        <v>1107.2260000000001</v>
      </c>
      <c r="N4185" s="9">
        <f t="shared" si="215"/>
        <v>-0.3530671245416509</v>
      </c>
      <c r="O4185" s="9">
        <f t="shared" si="216"/>
        <v>-0.42736699472995543</v>
      </c>
    </row>
    <row r="4186" spans="1:15" ht="13.5">
      <c r="A4186">
        <f t="shared" si="217"/>
        <v>6</v>
      </c>
      <c r="B4186" s="3" t="s">
        <v>4221</v>
      </c>
      <c r="C4186" s="4">
        <v>-11.337701278132201</v>
      </c>
      <c r="K4186" s="8">
        <v>37375</v>
      </c>
      <c r="L4186">
        <v>1246.75</v>
      </c>
      <c r="M4186">
        <v>1115.0586000000001</v>
      </c>
      <c r="N4186" s="9">
        <f t="shared" si="215"/>
        <v>-0.31190635193085681</v>
      </c>
      <c r="O4186" s="9">
        <f t="shared" si="216"/>
        <v>-0.38458813724895002</v>
      </c>
    </row>
    <row r="4187" spans="1:15" ht="13.5">
      <c r="A4187">
        <f t="shared" si="217"/>
        <v>7</v>
      </c>
      <c r="B4187" s="3" t="s">
        <v>4222</v>
      </c>
      <c r="C4187" s="4">
        <v>-11.337701278132201</v>
      </c>
      <c r="K4187" s="8">
        <v>37376</v>
      </c>
      <c r="L4187">
        <v>1277.07</v>
      </c>
      <c r="M4187">
        <v>1113.4324999999999</v>
      </c>
      <c r="N4187" s="9">
        <f t="shared" si="215"/>
        <v>-0.27530203551222621</v>
      </c>
      <c r="O4187" s="9">
        <f t="shared" si="216"/>
        <v>-0.3681612861123249</v>
      </c>
    </row>
    <row r="4188" spans="1:15" ht="13.5">
      <c r="A4188">
        <f t="shared" si="217"/>
        <v>1</v>
      </c>
      <c r="B4188" s="3" t="s">
        <v>4223</v>
      </c>
      <c r="C4188" s="4">
        <v>-9.7436551086966698</v>
      </c>
      <c r="K4188" s="8">
        <v>37377</v>
      </c>
      <c r="L4188">
        <v>1267.44</v>
      </c>
      <c r="M4188">
        <v>1109.7507000000001</v>
      </c>
      <c r="N4188" s="9">
        <f t="shared" si="215"/>
        <v>-0.30142807537768757</v>
      </c>
      <c r="O4188" s="9">
        <f t="shared" si="216"/>
        <v>-0.3883413160781114</v>
      </c>
    </row>
    <row r="4189" spans="1:15" ht="13.5">
      <c r="A4189">
        <f t="shared" si="217"/>
        <v>2</v>
      </c>
      <c r="B4189" s="3" t="s">
        <v>4224</v>
      </c>
      <c r="C4189" s="4">
        <v>-11.2962909691913</v>
      </c>
      <c r="K4189" s="8">
        <v>37378</v>
      </c>
      <c r="L4189">
        <v>1225.3699999999999</v>
      </c>
      <c r="M4189">
        <v>1125.6989000000001</v>
      </c>
      <c r="N4189" s="9">
        <f t="shared" si="215"/>
        <v>-0.30508186215852962</v>
      </c>
      <c r="O4189" s="9">
        <f t="shared" si="216"/>
        <v>-0.36160622231800055</v>
      </c>
    </row>
    <row r="4190" spans="1:15" ht="13.5">
      <c r="A4190">
        <f t="shared" si="217"/>
        <v>3</v>
      </c>
      <c r="B4190" s="3" t="s">
        <v>4225</v>
      </c>
      <c r="C4190" s="4">
        <v>-10.5410322396358</v>
      </c>
      <c r="K4190" s="8">
        <v>37379</v>
      </c>
      <c r="L4190">
        <v>1190.74</v>
      </c>
      <c r="M4190">
        <v>1121.9730999999999</v>
      </c>
      <c r="N4190" s="9">
        <f t="shared" si="215"/>
        <v>-0.34230337978535963</v>
      </c>
      <c r="O4190" s="9">
        <f t="shared" si="216"/>
        <v>-0.3802862792534536</v>
      </c>
    </row>
    <row r="4191" spans="1:15" ht="13.5">
      <c r="A4191">
        <f t="shared" si="217"/>
        <v>4</v>
      </c>
      <c r="B4191" s="3" t="s">
        <v>4226</v>
      </c>
      <c r="C4191" s="4">
        <v>-9.5131076331578406</v>
      </c>
      <c r="K4191" s="8">
        <v>37382</v>
      </c>
      <c r="L4191">
        <v>1161.1600000000001</v>
      </c>
      <c r="M4191">
        <v>1125.5381</v>
      </c>
      <c r="N4191" s="9">
        <f t="shared" si="215"/>
        <v>-0.37408834865105245</v>
      </c>
      <c r="O4191" s="9">
        <f t="shared" si="216"/>
        <v>-0.39328997655176134</v>
      </c>
    </row>
    <row r="4192" spans="1:15" ht="13.5">
      <c r="A4192">
        <f t="shared" si="217"/>
        <v>5</v>
      </c>
      <c r="B4192" s="3" t="s">
        <v>4227</v>
      </c>
      <c r="C4192" s="4">
        <v>-7.5620260600236202</v>
      </c>
      <c r="K4192" s="8">
        <v>37383</v>
      </c>
      <c r="L4192">
        <v>1159.25</v>
      </c>
      <c r="M4192">
        <v>1132.1841999999999</v>
      </c>
      <c r="N4192" s="9">
        <f t="shared" si="215"/>
        <v>-0.39591247570361798</v>
      </c>
      <c r="O4192" s="9">
        <f t="shared" si="216"/>
        <v>-0.41001651893424218</v>
      </c>
    </row>
    <row r="4193" spans="1:15" ht="13.5">
      <c r="A4193">
        <f t="shared" si="217"/>
        <v>6</v>
      </c>
      <c r="B4193" s="3" t="s">
        <v>4228</v>
      </c>
      <c r="C4193" s="4">
        <v>-7.0340723284078699</v>
      </c>
      <c r="K4193" s="8">
        <v>37384</v>
      </c>
      <c r="L4193">
        <v>1282.4100000000001</v>
      </c>
      <c r="M4193">
        <v>1135.0895</v>
      </c>
      <c r="N4193" s="9">
        <f t="shared" si="215"/>
        <v>-0.34651603632249972</v>
      </c>
      <c r="O4193" s="9">
        <f t="shared" si="216"/>
        <v>-0.42158686723535221</v>
      </c>
    </row>
    <row r="4194" spans="1:15" ht="13.5">
      <c r="A4194">
        <f t="shared" si="217"/>
        <v>7</v>
      </c>
      <c r="B4194" s="3" t="s">
        <v>4229</v>
      </c>
      <c r="C4194" s="4">
        <v>-7.0340723284078699</v>
      </c>
      <c r="K4194" s="8">
        <v>37385</v>
      </c>
      <c r="L4194">
        <v>1240.4100000000001</v>
      </c>
      <c r="M4194">
        <v>1133.9776999999999</v>
      </c>
      <c r="N4194" s="9">
        <f t="shared" si="215"/>
        <v>-0.33943444456278615</v>
      </c>
      <c r="O4194" s="9">
        <f t="shared" si="216"/>
        <v>-0.39611369687932685</v>
      </c>
    </row>
    <row r="4195" spans="1:15" ht="13.5">
      <c r="A4195">
        <f t="shared" si="217"/>
        <v>1</v>
      </c>
      <c r="B4195" s="3" t="s">
        <v>4230</v>
      </c>
      <c r="C4195" s="4">
        <v>-5.2198067042596303</v>
      </c>
      <c r="K4195" s="8">
        <v>37386</v>
      </c>
      <c r="L4195">
        <v>1188.78</v>
      </c>
      <c r="M4195">
        <v>1147.2923000000001</v>
      </c>
      <c r="N4195" s="9">
        <f t="shared" si="215"/>
        <v>-0.38206995493317952</v>
      </c>
      <c r="O4195" s="9">
        <f t="shared" si="216"/>
        <v>-0.4036353382090746</v>
      </c>
    </row>
    <row r="4196" spans="1:15" ht="13.5">
      <c r="A4196">
        <f t="shared" si="217"/>
        <v>2</v>
      </c>
      <c r="B4196" s="3" t="s">
        <v>4231</v>
      </c>
      <c r="C4196" s="4">
        <v>-6.4142470132539504</v>
      </c>
      <c r="K4196" s="8">
        <v>37389</v>
      </c>
      <c r="L4196">
        <v>1241.54</v>
      </c>
      <c r="M4196">
        <v>1141.8748000000001</v>
      </c>
      <c r="N4196" s="9">
        <f t="shared" si="215"/>
        <v>-0.34497549342886236</v>
      </c>
      <c r="O4196" s="9">
        <f t="shared" si="216"/>
        <v>-0.39755788984968954</v>
      </c>
    </row>
    <row r="4197" spans="1:15" ht="13.5">
      <c r="A4197">
        <f t="shared" si="217"/>
        <v>3</v>
      </c>
      <c r="B4197" s="3" t="s">
        <v>4232</v>
      </c>
      <c r="C4197" s="4">
        <v>-5.9778881382836797</v>
      </c>
      <c r="K4197" s="8">
        <v>37390</v>
      </c>
      <c r="L4197">
        <v>1305.55</v>
      </c>
      <c r="M4197">
        <v>1150.3690999999999</v>
      </c>
      <c r="N4197" s="9">
        <f t="shared" si="215"/>
        <v>-0.32328274346374741</v>
      </c>
      <c r="O4197" s="9">
        <f t="shared" si="216"/>
        <v>-0.40371902925504355</v>
      </c>
    </row>
    <row r="4198" spans="1:15" ht="13.5">
      <c r="A4198">
        <f t="shared" si="217"/>
        <v>4</v>
      </c>
      <c r="B4198" s="3" t="s">
        <v>4233</v>
      </c>
      <c r="C4198" s="4">
        <v>-7.0155435462935998</v>
      </c>
      <c r="K4198" s="8">
        <v>37391</v>
      </c>
      <c r="L4198">
        <v>1311.05</v>
      </c>
      <c r="M4198">
        <v>1155.3912</v>
      </c>
      <c r="N4198" s="9">
        <f t="shared" si="215"/>
        <v>-0.30136949802834911</v>
      </c>
      <c r="O4198" s="9">
        <f t="shared" si="216"/>
        <v>-0.38431674304593411</v>
      </c>
    </row>
    <row r="4199" spans="1:15" ht="13.5">
      <c r="A4199">
        <f t="shared" si="217"/>
        <v>5</v>
      </c>
      <c r="B4199" s="3" t="s">
        <v>4234</v>
      </c>
      <c r="C4199" s="4">
        <v>-6.6854164800330498</v>
      </c>
      <c r="K4199" s="8">
        <v>37392</v>
      </c>
      <c r="L4199">
        <v>1315.85</v>
      </c>
      <c r="M4199">
        <v>1166.4038</v>
      </c>
      <c r="N4199" s="9">
        <f t="shared" si="215"/>
        <v>-0.2842105835763088</v>
      </c>
      <c r="O4199" s="9">
        <f t="shared" si="216"/>
        <v>-0.36550557030332043</v>
      </c>
    </row>
    <row r="4200" spans="1:15" ht="13.5">
      <c r="A4200">
        <f t="shared" si="217"/>
        <v>6</v>
      </c>
      <c r="B4200" s="3" t="s">
        <v>4235</v>
      </c>
      <c r="C4200" s="4">
        <v>-4.3163575886435899</v>
      </c>
      <c r="K4200" s="8">
        <v>37393</v>
      </c>
      <c r="L4200">
        <v>1325.8</v>
      </c>
      <c r="M4200">
        <v>1177.4428</v>
      </c>
      <c r="N4200" s="9">
        <f t="shared" si="215"/>
        <v>-0.27201844937403918</v>
      </c>
      <c r="O4200" s="9">
        <f t="shared" si="216"/>
        <v>-0.35347968372501648</v>
      </c>
    </row>
    <row r="4201" spans="1:15" ht="13.5">
      <c r="A4201">
        <f t="shared" si="217"/>
        <v>7</v>
      </c>
      <c r="B4201" s="3" t="s">
        <v>4236</v>
      </c>
      <c r="C4201" s="4">
        <v>-4.3163575886435899</v>
      </c>
      <c r="K4201" s="8">
        <v>37396</v>
      </c>
      <c r="L4201">
        <v>1292.21</v>
      </c>
      <c r="M4201">
        <v>1182.1835000000001</v>
      </c>
      <c r="N4201" s="9">
        <f t="shared" si="215"/>
        <v>-0.28012991209207483</v>
      </c>
      <c r="O4201" s="9">
        <f t="shared" si="216"/>
        <v>-0.34142396354439397</v>
      </c>
    </row>
    <row r="4202" spans="1:15" ht="13.5">
      <c r="A4202">
        <f t="shared" si="217"/>
        <v>1</v>
      </c>
      <c r="B4202" s="3" t="s">
        <v>4237</v>
      </c>
      <c r="C4202" s="4">
        <v>-3.9906626599870498</v>
      </c>
      <c r="K4202" s="8">
        <v>37397</v>
      </c>
      <c r="L4202">
        <v>1255.9100000000001</v>
      </c>
      <c r="M4202">
        <v>1177.4009000000001</v>
      </c>
      <c r="N4202" s="9">
        <f t="shared" si="215"/>
        <v>-0.30103349825524117</v>
      </c>
      <c r="O4202" s="9">
        <f t="shared" si="216"/>
        <v>-0.34472709969334536</v>
      </c>
    </row>
    <row r="4203" spans="1:15" ht="13.5">
      <c r="A4203">
        <f t="shared" si="217"/>
        <v>2</v>
      </c>
      <c r="B4203" s="3" t="s">
        <v>4238</v>
      </c>
      <c r="C4203" s="4">
        <v>0.113379575956296</v>
      </c>
      <c r="K4203" s="8">
        <v>37398</v>
      </c>
      <c r="L4203">
        <v>1264.51</v>
      </c>
      <c r="M4203">
        <v>1187.8364999999999</v>
      </c>
      <c r="N4203" s="9">
        <f t="shared" si="215"/>
        <v>-0.3342827209695336</v>
      </c>
      <c r="O4203" s="9">
        <f t="shared" si="216"/>
        <v>-0.37464845456890616</v>
      </c>
    </row>
    <row r="4204" spans="1:15" ht="13.5">
      <c r="A4204">
        <f t="shared" si="217"/>
        <v>3</v>
      </c>
      <c r="B4204" s="3" t="s">
        <v>4239</v>
      </c>
      <c r="C4204" s="4">
        <v>-2.3175298855464699</v>
      </c>
      <c r="K4204" s="8">
        <v>37399</v>
      </c>
      <c r="L4204">
        <v>1286.77</v>
      </c>
      <c r="M4204">
        <v>1196.941</v>
      </c>
      <c r="N4204" s="9">
        <f t="shared" si="215"/>
        <v>-0.33159666309982661</v>
      </c>
      <c r="O4204" s="9">
        <f t="shared" si="216"/>
        <v>-0.37825768515536529</v>
      </c>
    </row>
    <row r="4205" spans="1:15" ht="13.5">
      <c r="A4205">
        <f t="shared" si="217"/>
        <v>4</v>
      </c>
      <c r="B4205" s="3" t="s">
        <v>4240</v>
      </c>
      <c r="C4205" s="4">
        <v>0.183076924386949</v>
      </c>
      <c r="K4205" s="8">
        <v>37400</v>
      </c>
      <c r="L4205">
        <v>1253.03</v>
      </c>
      <c r="M4205">
        <v>1203.8076000000001</v>
      </c>
      <c r="N4205" s="9">
        <f t="shared" si="215"/>
        <v>-0.34977115398586445</v>
      </c>
      <c r="O4205" s="9">
        <f t="shared" si="216"/>
        <v>-0.3753138978547631</v>
      </c>
    </row>
    <row r="4206" spans="1:15" ht="13.5">
      <c r="A4206">
        <f t="shared" si="217"/>
        <v>5</v>
      </c>
      <c r="B4206" s="3" t="s">
        <v>4241</v>
      </c>
      <c r="C4206" s="4">
        <v>0.73005287436431798</v>
      </c>
      <c r="K4206" s="8">
        <v>37404</v>
      </c>
      <c r="L4206">
        <v>1244.82</v>
      </c>
      <c r="M4206">
        <v>1215.4463000000001</v>
      </c>
      <c r="N4206" s="9">
        <f t="shared" si="215"/>
        <v>-0.39353103670033185</v>
      </c>
      <c r="O4206" s="9">
        <f t="shared" si="216"/>
        <v>-0.40784173012369862</v>
      </c>
    </row>
    <row r="4207" spans="1:15" ht="13.5">
      <c r="A4207">
        <f t="shared" si="217"/>
        <v>6</v>
      </c>
      <c r="B4207" s="3" t="s">
        <v>4242</v>
      </c>
      <c r="C4207" s="4">
        <v>2.7454652698872799</v>
      </c>
      <c r="K4207" s="8">
        <v>37405</v>
      </c>
      <c r="L4207">
        <v>1218.68</v>
      </c>
      <c r="M4207">
        <v>1216.0717</v>
      </c>
      <c r="N4207" s="9">
        <f t="shared" si="215"/>
        <v>-0.40346463168096802</v>
      </c>
      <c r="O4207" s="9">
        <f t="shared" si="216"/>
        <v>-0.40474137635650764</v>
      </c>
    </row>
    <row r="4208" spans="1:15" ht="13.5">
      <c r="A4208">
        <f t="shared" si="217"/>
        <v>7</v>
      </c>
      <c r="B4208" s="3" t="s">
        <v>4243</v>
      </c>
      <c r="C4208" s="4">
        <v>2.7454652698872799</v>
      </c>
      <c r="K4208" s="8">
        <v>37406</v>
      </c>
      <c r="L4208">
        <v>1227.9000000000001</v>
      </c>
      <c r="M4208">
        <v>1225.5550000000001</v>
      </c>
      <c r="N4208" s="9">
        <f t="shared" si="215"/>
        <v>-0.37273953288788075</v>
      </c>
      <c r="O4208" s="9">
        <f t="shared" si="216"/>
        <v>-0.37393745274729762</v>
      </c>
    </row>
    <row r="4209" spans="1:15" ht="13.5">
      <c r="A4209">
        <f t="shared" si="217"/>
        <v>1</v>
      </c>
      <c r="B4209" s="3" t="s">
        <v>4244</v>
      </c>
      <c r="C4209" s="4">
        <v>2.6935728327557298</v>
      </c>
      <c r="K4209" s="8">
        <v>37407</v>
      </c>
      <c r="L4209">
        <v>1208.3399999999999</v>
      </c>
      <c r="M4209">
        <v>1224.1377</v>
      </c>
      <c r="N4209" s="9">
        <f t="shared" si="215"/>
        <v>-0.39684631396097581</v>
      </c>
      <c r="O4209" s="9">
        <f t="shared" si="216"/>
        <v>-0.38896075113433859</v>
      </c>
    </row>
    <row r="4210" spans="1:15" ht="13.5">
      <c r="A4210">
        <f t="shared" si="217"/>
        <v>2</v>
      </c>
      <c r="B4210" s="3" t="s">
        <v>4245</v>
      </c>
      <c r="C4210" s="4">
        <v>1.3239527299964999</v>
      </c>
      <c r="K4210" s="8">
        <v>37410</v>
      </c>
      <c r="L4210">
        <v>1159.1500000000001</v>
      </c>
      <c r="M4210">
        <v>1215.1558</v>
      </c>
      <c r="N4210" s="9">
        <f t="shared" si="215"/>
        <v>-0.40882013933514894</v>
      </c>
      <c r="O4210" s="9">
        <f t="shared" si="216"/>
        <v>-0.38025653579770902</v>
      </c>
    </row>
    <row r="4211" spans="1:15" ht="13.5">
      <c r="A4211">
        <f t="shared" si="217"/>
        <v>3</v>
      </c>
      <c r="B4211" s="3" t="s">
        <v>4246</v>
      </c>
      <c r="C4211" s="4">
        <v>2.1902909064346798</v>
      </c>
      <c r="K4211" s="8">
        <v>37411</v>
      </c>
      <c r="L4211">
        <v>1178.8</v>
      </c>
      <c r="M4211">
        <v>1207.4815000000001</v>
      </c>
      <c r="N4211" s="9">
        <f t="shared" si="215"/>
        <v>-0.37081338436000488</v>
      </c>
      <c r="O4211" s="9">
        <f t="shared" si="216"/>
        <v>-0.35550458225915782</v>
      </c>
    </row>
    <row r="4212" spans="1:15" ht="13.5">
      <c r="A4212">
        <f t="shared" si="217"/>
        <v>4</v>
      </c>
      <c r="B4212" s="3" t="s">
        <v>4247</v>
      </c>
      <c r="C4212" s="4">
        <v>4.2111821259755802</v>
      </c>
      <c r="K4212" s="8">
        <v>37412</v>
      </c>
      <c r="L4212">
        <v>1195.5999999999999</v>
      </c>
      <c r="M4212">
        <v>1201.4435000000001</v>
      </c>
      <c r="N4212" s="9">
        <f t="shared" si="215"/>
        <v>-0.3279370432827432</v>
      </c>
      <c r="O4212" s="9">
        <f t="shared" si="216"/>
        <v>-0.32465233277121974</v>
      </c>
    </row>
    <row r="4213" spans="1:15" ht="13.5">
      <c r="A4213">
        <f t="shared" si="217"/>
        <v>5</v>
      </c>
      <c r="B4213" s="3" t="s">
        <v>4248</v>
      </c>
      <c r="C4213" s="4">
        <v>4.1913372944622598</v>
      </c>
      <c r="K4213" s="8">
        <v>37413</v>
      </c>
      <c r="L4213">
        <v>1157.6199999999999</v>
      </c>
      <c r="M4213">
        <v>1201.4435000000001</v>
      </c>
      <c r="N4213" s="9">
        <f t="shared" si="215"/>
        <v>-0.35683847346226727</v>
      </c>
      <c r="O4213" s="9">
        <f t="shared" si="216"/>
        <v>-0.33249059664757286</v>
      </c>
    </row>
    <row r="4214" spans="1:15" ht="13.5">
      <c r="A4214">
        <f t="shared" si="217"/>
        <v>6</v>
      </c>
      <c r="B4214" s="3" t="s">
        <v>4249</v>
      </c>
      <c r="C4214" s="4">
        <v>2.15746759048199</v>
      </c>
      <c r="K4214" s="8">
        <v>37414</v>
      </c>
      <c r="L4214">
        <v>1140.24</v>
      </c>
      <c r="M4214">
        <v>1187.8711000000001</v>
      </c>
      <c r="N4214" s="9">
        <f t="shared" si="215"/>
        <v>-0.38058375841332437</v>
      </c>
      <c r="O4214" s="9">
        <f t="shared" si="216"/>
        <v>-0.35470896280482167</v>
      </c>
    </row>
    <row r="4215" spans="1:15" ht="13.5">
      <c r="A4215">
        <f t="shared" si="217"/>
        <v>7</v>
      </c>
      <c r="B4215" s="3" t="s">
        <v>4250</v>
      </c>
      <c r="C4215" s="4">
        <v>2.15746759048199</v>
      </c>
      <c r="K4215" s="8">
        <v>37417</v>
      </c>
      <c r="L4215">
        <v>1135.6199999999999</v>
      </c>
      <c r="M4215">
        <v>1201.894</v>
      </c>
      <c r="N4215" s="9">
        <f t="shared" si="215"/>
        <v>-0.38242587718344179</v>
      </c>
      <c r="O4215" s="9">
        <f t="shared" si="216"/>
        <v>-0.34638467729655653</v>
      </c>
    </row>
    <row r="4216" spans="1:15" ht="13.5">
      <c r="A4216">
        <f t="shared" si="217"/>
        <v>1</v>
      </c>
      <c r="B4216" s="3" t="s">
        <v>4251</v>
      </c>
      <c r="C4216" s="4">
        <v>0.66072735503051006</v>
      </c>
      <c r="K4216" s="8">
        <v>37418</v>
      </c>
      <c r="L4216">
        <v>1100.97</v>
      </c>
      <c r="M4216">
        <v>1221.8969999999999</v>
      </c>
      <c r="N4216" s="9">
        <f t="shared" si="215"/>
        <v>-0.42774052705442067</v>
      </c>
      <c r="O4216" s="9">
        <f t="shared" si="216"/>
        <v>-0.36488538905348522</v>
      </c>
    </row>
    <row r="4217" spans="1:15" ht="13.5">
      <c r="A4217">
        <f t="shared" si="217"/>
        <v>2</v>
      </c>
      <c r="B4217" s="3" t="s">
        <v>4252</v>
      </c>
      <c r="C4217" s="4">
        <v>0.13465894970612299</v>
      </c>
      <c r="K4217" s="8">
        <v>37419</v>
      </c>
      <c r="L4217">
        <v>1123.3399999999999</v>
      </c>
      <c r="M4217">
        <v>1222.3354999999999</v>
      </c>
      <c r="N4217" s="9">
        <f t="shared" si="215"/>
        <v>-0.40996092108580551</v>
      </c>
      <c r="O4217" s="9">
        <f t="shared" si="216"/>
        <v>-0.35796311664845792</v>
      </c>
    </row>
    <row r="4218" spans="1:15" ht="13.5">
      <c r="A4218">
        <f t="shared" si="217"/>
        <v>3</v>
      </c>
      <c r="B4218" s="3" t="s">
        <v>4253</v>
      </c>
      <c r="C4218" s="4">
        <v>-1.83878508041123</v>
      </c>
      <c r="K4218" s="8">
        <v>37420</v>
      </c>
      <c r="L4218">
        <v>1106.54</v>
      </c>
      <c r="M4218">
        <v>1206.3644999999999</v>
      </c>
      <c r="N4218" s="9">
        <f t="shared" si="215"/>
        <v>-0.43639058528709174</v>
      </c>
      <c r="O4218" s="9">
        <f t="shared" si="216"/>
        <v>-0.38554558373359282</v>
      </c>
    </row>
    <row r="4219" spans="1:15" ht="13.5">
      <c r="A4219">
        <f t="shared" si="217"/>
        <v>4</v>
      </c>
      <c r="B4219" s="3" t="s">
        <v>4254</v>
      </c>
      <c r="C4219" s="4">
        <v>0.85472833971822504</v>
      </c>
      <c r="K4219" s="8">
        <v>37421</v>
      </c>
      <c r="L4219">
        <v>1109.5999999999999</v>
      </c>
      <c r="M4219">
        <v>1200.5191</v>
      </c>
      <c r="N4219" s="9">
        <f t="shared" si="215"/>
        <v>-0.41483583128539947</v>
      </c>
      <c r="O4219" s="9">
        <f t="shared" si="216"/>
        <v>-0.36688828300513654</v>
      </c>
    </row>
    <row r="4220" spans="1:15" ht="13.5">
      <c r="A4220">
        <f t="shared" si="217"/>
        <v>5</v>
      </c>
      <c r="B4220" s="3" t="s">
        <v>4255</v>
      </c>
      <c r="C4220" s="4">
        <v>1.3212961838547499</v>
      </c>
      <c r="K4220" s="8">
        <v>37424</v>
      </c>
      <c r="L4220">
        <v>1149.9100000000001</v>
      </c>
      <c r="M4220">
        <v>1196.2651000000001</v>
      </c>
      <c r="N4220" s="9">
        <f t="shared" si="215"/>
        <v>-0.37724884917411317</v>
      </c>
      <c r="O4220" s="9">
        <f t="shared" si="216"/>
        <v>-0.35214454373138371</v>
      </c>
    </row>
    <row r="4221" spans="1:15" ht="13.5">
      <c r="A4221">
        <f t="shared" si="217"/>
        <v>6</v>
      </c>
      <c r="B4221" s="3" t="s">
        <v>4256</v>
      </c>
      <c r="C4221" s="4">
        <v>0.24028240316649199</v>
      </c>
      <c r="K4221" s="8">
        <v>37425</v>
      </c>
      <c r="L4221">
        <v>1138.47</v>
      </c>
      <c r="M4221">
        <v>1188.3456000000001</v>
      </c>
      <c r="N4221" s="9">
        <f t="shared" si="215"/>
        <v>-0.38528533555071998</v>
      </c>
      <c r="O4221" s="9">
        <f t="shared" si="216"/>
        <v>-0.35835510223916456</v>
      </c>
    </row>
    <row r="4222" spans="1:15" ht="13.5">
      <c r="A4222">
        <f t="shared" si="217"/>
        <v>7</v>
      </c>
      <c r="B4222" s="3" t="s">
        <v>4257</v>
      </c>
      <c r="C4222" s="4">
        <v>0.24028240316649199</v>
      </c>
      <c r="K4222" s="8">
        <v>37426</v>
      </c>
      <c r="L4222">
        <v>1097.54</v>
      </c>
      <c r="M4222">
        <v>1195.6826000000001</v>
      </c>
      <c r="N4222" s="9">
        <f t="shared" si="215"/>
        <v>-0.38692108747018505</v>
      </c>
      <c r="O4222" s="9">
        <f t="shared" si="216"/>
        <v>-0.33209925092586901</v>
      </c>
    </row>
    <row r="4223" spans="1:15" ht="13.5">
      <c r="A4223">
        <f t="shared" si="217"/>
        <v>1</v>
      </c>
      <c r="B4223" s="3" t="s">
        <v>4258</v>
      </c>
      <c r="C4223" s="4">
        <v>0.166028862425494</v>
      </c>
      <c r="K4223" s="8">
        <v>37427</v>
      </c>
      <c r="L4223">
        <v>1062.45</v>
      </c>
      <c r="M4223">
        <v>1207.8343</v>
      </c>
      <c r="N4223" s="9">
        <f t="shared" si="215"/>
        <v>-0.37918884649320139</v>
      </c>
      <c r="O4223" s="9">
        <f t="shared" si="216"/>
        <v>-0.29423784175436352</v>
      </c>
    </row>
    <row r="4224" spans="1:15" ht="13.5">
      <c r="A4224">
        <f t="shared" si="217"/>
        <v>2</v>
      </c>
      <c r="B4224" s="3" t="s">
        <v>4259</v>
      </c>
      <c r="C4224" s="4">
        <v>0.56499836297263495</v>
      </c>
      <c r="K4224" s="8">
        <v>37428</v>
      </c>
      <c r="L4224">
        <v>1035.6300000000001</v>
      </c>
      <c r="M4224">
        <v>1217.1999000000001</v>
      </c>
      <c r="N4224" s="9">
        <f t="shared" ref="N4224:N4287" si="218">L4224 / INDEX(L:L, MAX(ROW(L4224) - 252, 3)) - 1</f>
        <v>-0.39135366405529137</v>
      </c>
      <c r="O4224" s="9">
        <f t="shared" ref="O4224:O4287" si="219">M4224 / INDEX(L:L, MAX(ROW(M4224) - 252, 3)) - 1</f>
        <v>-0.28464387933213042</v>
      </c>
    </row>
    <row r="4225" spans="1:15" ht="13.5">
      <c r="A4225">
        <f t="shared" si="217"/>
        <v>3</v>
      </c>
      <c r="B4225" s="3" t="s">
        <v>4260</v>
      </c>
      <c r="C4225" s="4">
        <v>3.12423500428836</v>
      </c>
      <c r="K4225" s="8">
        <v>37431</v>
      </c>
      <c r="L4225">
        <v>1057.68</v>
      </c>
      <c r="M4225">
        <v>1210.528</v>
      </c>
      <c r="N4225" s="9">
        <f t="shared" si="218"/>
        <v>-0.36532472442078856</v>
      </c>
      <c r="O4225" s="9">
        <f t="shared" si="219"/>
        <v>-0.27360620225743926</v>
      </c>
    </row>
    <row r="4226" spans="1:15" ht="13.5">
      <c r="A4226">
        <f t="shared" si="217"/>
        <v>4</v>
      </c>
      <c r="B4226" s="3" t="s">
        <v>4261</v>
      </c>
      <c r="C4226" s="4">
        <v>3.49278043879711</v>
      </c>
      <c r="K4226" s="8">
        <v>37432</v>
      </c>
      <c r="L4226">
        <v>1022.74</v>
      </c>
      <c r="M4226">
        <v>1213.6747</v>
      </c>
      <c r="N4226" s="9">
        <f t="shared" si="218"/>
        <v>-0.38973685780774514</v>
      </c>
      <c r="O4226" s="9">
        <f t="shared" si="219"/>
        <v>-0.27580720806730719</v>
      </c>
    </row>
    <row r="4227" spans="1:15" ht="13.5">
      <c r="A4227">
        <f t="shared" ref="A4227:A4290" si="220">WEEKDAY(B4227,2)</f>
        <v>5</v>
      </c>
      <c r="B4227" s="3" t="s">
        <v>4262</v>
      </c>
      <c r="C4227" s="4">
        <v>-1.15629821263572</v>
      </c>
      <c r="K4227" s="8">
        <v>37433</v>
      </c>
      <c r="L4227">
        <v>1027.22</v>
      </c>
      <c r="M4227">
        <v>1176.2623000000001</v>
      </c>
      <c r="N4227" s="9">
        <f t="shared" si="218"/>
        <v>-0.4033202444294709</v>
      </c>
      <c r="O4227" s="9">
        <f t="shared" si="219"/>
        <v>-0.316746265015451</v>
      </c>
    </row>
    <row r="4228" spans="1:15" ht="13.5">
      <c r="A4228">
        <f t="shared" si="220"/>
        <v>6</v>
      </c>
      <c r="B4228" s="3" t="s">
        <v>4263</v>
      </c>
      <c r="C4228" s="4">
        <v>0.83537084705032105</v>
      </c>
      <c r="K4228" s="8">
        <v>37434</v>
      </c>
      <c r="L4228">
        <v>1050.6400000000001</v>
      </c>
      <c r="M4228">
        <v>1188.4251999999999</v>
      </c>
      <c r="N4228" s="9">
        <f t="shared" si="218"/>
        <v>-0.4000525348043078</v>
      </c>
      <c r="O4228" s="9">
        <f t="shared" si="219"/>
        <v>-0.32137298568997619</v>
      </c>
    </row>
    <row r="4229" spans="1:15" ht="13.5">
      <c r="A4229">
        <f t="shared" si="220"/>
        <v>7</v>
      </c>
      <c r="B4229" s="3" t="s">
        <v>4264</v>
      </c>
      <c r="C4229" s="4">
        <v>0.83537084705032105</v>
      </c>
      <c r="K4229" s="8">
        <v>37435</v>
      </c>
      <c r="L4229">
        <v>1051.4100000000001</v>
      </c>
      <c r="M4229">
        <v>1182.9929999999999</v>
      </c>
      <c r="N4229" s="9">
        <f t="shared" si="218"/>
        <v>-0.39135846063896906</v>
      </c>
      <c r="O4229" s="9">
        <f t="shared" si="219"/>
        <v>-0.31518752858226196</v>
      </c>
    </row>
    <row r="4230" spans="1:15" ht="13.5">
      <c r="A4230">
        <f t="shared" si="220"/>
        <v>1</v>
      </c>
      <c r="B4230" s="3" t="s">
        <v>4265</v>
      </c>
      <c r="C4230" s="4">
        <v>1.0897276458151399</v>
      </c>
      <c r="K4230" s="8">
        <v>37438</v>
      </c>
      <c r="L4230">
        <v>998.17</v>
      </c>
      <c r="M4230">
        <v>1186.2551000000001</v>
      </c>
      <c r="N4230" s="9">
        <f t="shared" si="218"/>
        <v>-0.42762199667412126</v>
      </c>
      <c r="O4230" s="9">
        <f t="shared" si="219"/>
        <v>-0.31976885142496703</v>
      </c>
    </row>
    <row r="4231" spans="1:15" ht="13.5">
      <c r="A4231">
        <f t="shared" si="220"/>
        <v>2</v>
      </c>
      <c r="B4231" s="3" t="s">
        <v>4266</v>
      </c>
      <c r="C4231" s="4">
        <v>-0.38652186474321698</v>
      </c>
      <c r="K4231" s="8">
        <v>37439</v>
      </c>
      <c r="L4231">
        <v>963.66</v>
      </c>
      <c r="M4231">
        <v>1190.5826999999999</v>
      </c>
      <c r="N4231" s="9">
        <f t="shared" si="218"/>
        <v>-0.44984642787819273</v>
      </c>
      <c r="O4231" s="9">
        <f t="shared" si="219"/>
        <v>-0.32029624005206614</v>
      </c>
    </row>
    <row r="4232" spans="1:15" ht="13.5">
      <c r="A4232">
        <f t="shared" si="220"/>
        <v>3</v>
      </c>
      <c r="B4232" s="3" t="s">
        <v>4267</v>
      </c>
      <c r="C4232" s="4">
        <v>-1.9198724258214801</v>
      </c>
      <c r="K4232" s="8">
        <v>37440</v>
      </c>
      <c r="L4232">
        <v>995.68</v>
      </c>
      <c r="M4232">
        <v>1191.6641999999999</v>
      </c>
      <c r="N4232" s="9">
        <f t="shared" si="218"/>
        <v>-0.43299051263653032</v>
      </c>
      <c r="O4232" s="9">
        <f t="shared" si="219"/>
        <v>-0.32138346943656682</v>
      </c>
    </row>
    <row r="4233" spans="1:15" ht="13.5">
      <c r="A4233">
        <f t="shared" si="220"/>
        <v>4</v>
      </c>
      <c r="B4233" s="3" t="s">
        <v>4268</v>
      </c>
      <c r="C4233" s="4">
        <v>-4.0353526938448203</v>
      </c>
      <c r="K4233" s="8">
        <v>37442</v>
      </c>
      <c r="L4233">
        <v>1060.8900000000001</v>
      </c>
      <c r="M4233">
        <v>1212.5661</v>
      </c>
      <c r="N4233" s="9">
        <f t="shared" si="218"/>
        <v>-0.41352947029752229</v>
      </c>
      <c r="O4233" s="9">
        <f t="shared" si="219"/>
        <v>-0.32968141563567621</v>
      </c>
    </row>
    <row r="4234" spans="1:15" ht="13.5">
      <c r="A4234">
        <f t="shared" si="220"/>
        <v>5</v>
      </c>
      <c r="B4234" s="3" t="s">
        <v>4269</v>
      </c>
      <c r="C4234" s="4">
        <v>-4.8366625683293396</v>
      </c>
      <c r="K4234" s="8">
        <v>37445</v>
      </c>
      <c r="L4234">
        <v>1014.33</v>
      </c>
      <c r="M4234">
        <v>1210.8115</v>
      </c>
      <c r="N4234" s="9">
        <f t="shared" si="218"/>
        <v>-0.44655299413449734</v>
      </c>
      <c r="O4234" s="9">
        <f t="shared" si="219"/>
        <v>-0.33934715591324516</v>
      </c>
    </row>
    <row r="4235" spans="1:15" ht="13.5">
      <c r="A4235">
        <f t="shared" si="220"/>
        <v>6</v>
      </c>
      <c r="B4235" s="3" t="s">
        <v>4270</v>
      </c>
      <c r="C4235" s="4">
        <v>-4.8366625683293396</v>
      </c>
      <c r="K4235" s="8">
        <v>37446</v>
      </c>
      <c r="L4235">
        <v>990.23</v>
      </c>
      <c r="M4235">
        <v>1207.6482000000001</v>
      </c>
      <c r="N4235" s="9">
        <f t="shared" si="218"/>
        <v>-0.4580229547855309</v>
      </c>
      <c r="O4235" s="9">
        <f t="shared" si="219"/>
        <v>-0.33902466791091745</v>
      </c>
    </row>
    <row r="4236" spans="1:15" ht="13.5">
      <c r="A4236">
        <f t="shared" si="220"/>
        <v>7</v>
      </c>
      <c r="B4236" s="3" t="s">
        <v>4271</v>
      </c>
      <c r="C4236" s="4">
        <v>-4.8366625683293396</v>
      </c>
      <c r="K4236" s="8">
        <v>37447</v>
      </c>
      <c r="L4236">
        <v>959.05</v>
      </c>
      <c r="M4236">
        <v>1206.2530999999999</v>
      </c>
      <c r="N4236" s="9">
        <f t="shared" si="218"/>
        <v>-0.47367410106686569</v>
      </c>
      <c r="O4236" s="9">
        <f t="shared" si="219"/>
        <v>-0.33800923080300316</v>
      </c>
    </row>
    <row r="4237" spans="1:15" ht="13.5">
      <c r="A4237">
        <f t="shared" si="220"/>
        <v>1</v>
      </c>
      <c r="B4237" s="3" t="s">
        <v>4272</v>
      </c>
      <c r="C4237" s="4">
        <v>-5.5606897398306501</v>
      </c>
      <c r="K4237" s="8">
        <v>37448</v>
      </c>
      <c r="L4237">
        <v>998.03</v>
      </c>
      <c r="M4237">
        <v>1208.9137000000001</v>
      </c>
      <c r="N4237" s="9">
        <f t="shared" si="218"/>
        <v>-0.43002284408909197</v>
      </c>
      <c r="O4237" s="9">
        <f t="shared" si="219"/>
        <v>-0.30958669331810396</v>
      </c>
    </row>
    <row r="4238" spans="1:15" ht="13.5">
      <c r="A4238">
        <f t="shared" si="220"/>
        <v>2</v>
      </c>
      <c r="B4238" s="3" t="s">
        <v>4273</v>
      </c>
      <c r="C4238" s="4">
        <v>-3.0361006131225601</v>
      </c>
      <c r="K4238" s="8">
        <v>37449</v>
      </c>
      <c r="L4238">
        <v>1000.82</v>
      </c>
      <c r="M4238">
        <v>1207.836</v>
      </c>
      <c r="N4238" s="9">
        <f t="shared" si="218"/>
        <v>-0.40020016900496824</v>
      </c>
      <c r="O4238" s="9">
        <f t="shared" si="219"/>
        <v>-0.2761337416621219</v>
      </c>
    </row>
    <row r="4239" spans="1:15" ht="13.5">
      <c r="A4239">
        <f t="shared" si="220"/>
        <v>3</v>
      </c>
      <c r="B4239" s="3" t="s">
        <v>4274</v>
      </c>
      <c r="C4239" s="4">
        <v>-4.2125037277607502</v>
      </c>
      <c r="K4239" s="8">
        <v>37452</v>
      </c>
      <c r="L4239">
        <v>1021.02</v>
      </c>
      <c r="M4239">
        <v>1213.2801999999999</v>
      </c>
      <c r="N4239" s="9">
        <f t="shared" si="218"/>
        <v>-0.39835597065496009</v>
      </c>
      <c r="O4239" s="9">
        <f t="shared" si="219"/>
        <v>-0.28506514245308034</v>
      </c>
    </row>
    <row r="4240" spans="1:15" ht="13.5">
      <c r="A4240">
        <f t="shared" si="220"/>
        <v>4</v>
      </c>
      <c r="B4240" s="3" t="s">
        <v>4275</v>
      </c>
      <c r="C4240" s="4">
        <v>-7.9331102928089603</v>
      </c>
      <c r="K4240" s="8">
        <v>37453</v>
      </c>
      <c r="L4240">
        <v>1011.3</v>
      </c>
      <c r="M4240">
        <v>1206.1013</v>
      </c>
      <c r="N4240" s="9">
        <f t="shared" si="218"/>
        <v>-0.37764238899658453</v>
      </c>
      <c r="O4240" s="9">
        <f t="shared" si="219"/>
        <v>-0.2577609772608388</v>
      </c>
    </row>
    <row r="4241" spans="1:15" ht="13.5">
      <c r="A4241">
        <f t="shared" si="220"/>
        <v>5</v>
      </c>
      <c r="B4241" s="3" t="s">
        <v>4276</v>
      </c>
      <c r="C4241" s="4">
        <v>-9.0184769026840303</v>
      </c>
      <c r="K4241" s="8">
        <v>37454</v>
      </c>
      <c r="L4241">
        <v>1028.74</v>
      </c>
      <c r="M4241">
        <v>1206.1763000000001</v>
      </c>
      <c r="N4241" s="9">
        <f t="shared" si="218"/>
        <v>-0.37331562659908868</v>
      </c>
      <c r="O4241" s="9">
        <f t="shared" si="219"/>
        <v>-0.26522557810862835</v>
      </c>
    </row>
    <row r="4242" spans="1:15" ht="13.5">
      <c r="A4242">
        <f t="shared" si="220"/>
        <v>6</v>
      </c>
      <c r="B4242" s="3" t="s">
        <v>4277</v>
      </c>
      <c r="C4242" s="4">
        <v>-8.2340162423278702</v>
      </c>
      <c r="K4242" s="8">
        <v>37455</v>
      </c>
      <c r="L4242">
        <v>994.61</v>
      </c>
      <c r="M4242">
        <v>1199.7824000000001</v>
      </c>
      <c r="N4242" s="9">
        <f t="shared" si="218"/>
        <v>-0.4316936456148972</v>
      </c>
      <c r="O4242" s="9">
        <f t="shared" si="219"/>
        <v>-0.31446098289841329</v>
      </c>
    </row>
    <row r="4243" spans="1:15" ht="13.5">
      <c r="A4243">
        <f t="shared" si="220"/>
        <v>7</v>
      </c>
      <c r="B4243" s="3" t="s">
        <v>4278</v>
      </c>
      <c r="C4243" s="4">
        <v>-8.2340162423278702</v>
      </c>
      <c r="K4243" s="8">
        <v>37456</v>
      </c>
      <c r="L4243">
        <v>965.45</v>
      </c>
      <c r="M4243">
        <v>1215.0905</v>
      </c>
      <c r="N4243" s="9">
        <f t="shared" si="218"/>
        <v>-0.44866399026902926</v>
      </c>
      <c r="O4243" s="9">
        <f t="shared" si="219"/>
        <v>-0.30610270057277955</v>
      </c>
    </row>
    <row r="4244" spans="1:15" ht="13.5">
      <c r="A4244">
        <f t="shared" si="220"/>
        <v>1</v>
      </c>
      <c r="B4244" s="3" t="s">
        <v>4279</v>
      </c>
      <c r="C4244" s="4">
        <v>-9.64822488475839</v>
      </c>
      <c r="K4244" s="8">
        <v>37459</v>
      </c>
      <c r="L4244">
        <v>939.1</v>
      </c>
      <c r="M4244">
        <v>1218.1623999999999</v>
      </c>
      <c r="N4244" s="9">
        <f t="shared" si="218"/>
        <v>-0.44291527756356253</v>
      </c>
      <c r="O4244" s="9">
        <f t="shared" si="219"/>
        <v>-0.27737231126982809</v>
      </c>
    </row>
    <row r="4245" spans="1:15" ht="13.5">
      <c r="A4245">
        <f t="shared" si="220"/>
        <v>2</v>
      </c>
      <c r="B4245" s="3" t="s">
        <v>4280</v>
      </c>
      <c r="C4245" s="4">
        <v>-8.8429977888993996</v>
      </c>
      <c r="K4245" s="8">
        <v>37460</v>
      </c>
      <c r="L4245">
        <v>896.82</v>
      </c>
      <c r="M4245">
        <v>1219.3351</v>
      </c>
      <c r="N4245" s="9">
        <f t="shared" si="218"/>
        <v>-0.48147205920615188</v>
      </c>
      <c r="O4245" s="9">
        <f t="shared" si="219"/>
        <v>-0.29499864126506892</v>
      </c>
    </row>
    <row r="4246" spans="1:15" ht="13.5">
      <c r="A4246">
        <f t="shared" si="220"/>
        <v>3</v>
      </c>
      <c r="B4246" s="3" t="s">
        <v>4281</v>
      </c>
      <c r="C4246" s="4">
        <v>-8.3758686730506309</v>
      </c>
      <c r="K4246" s="8">
        <v>37461</v>
      </c>
      <c r="L4246">
        <v>951.58</v>
      </c>
      <c r="M4246">
        <v>1219.3894</v>
      </c>
      <c r="N4246" s="9">
        <f t="shared" si="218"/>
        <v>-0.42912164715904655</v>
      </c>
      <c r="O4246" s="9">
        <f t="shared" si="219"/>
        <v>-0.26845560841577321</v>
      </c>
    </row>
    <row r="4247" spans="1:15" ht="13.5">
      <c r="A4247">
        <f t="shared" si="220"/>
        <v>4</v>
      </c>
      <c r="B4247" s="3" t="s">
        <v>4282</v>
      </c>
      <c r="C4247" s="4">
        <v>-9.9507090578601893</v>
      </c>
      <c r="K4247" s="8">
        <v>37462</v>
      </c>
      <c r="L4247">
        <v>894.45</v>
      </c>
      <c r="M4247">
        <v>1219.3894</v>
      </c>
      <c r="N4247" s="9">
        <f t="shared" si="218"/>
        <v>-0.47257782049543307</v>
      </c>
      <c r="O4247" s="9">
        <f t="shared" si="219"/>
        <v>-0.28097376598718082</v>
      </c>
    </row>
    <row r="4248" spans="1:15" ht="13.5">
      <c r="A4248">
        <f t="shared" si="220"/>
        <v>5</v>
      </c>
      <c r="B4248" s="3" t="s">
        <v>4283</v>
      </c>
      <c r="C4248" s="4">
        <v>-11.6159133585309</v>
      </c>
      <c r="K4248" s="8">
        <v>37463</v>
      </c>
      <c r="L4248">
        <v>910.91</v>
      </c>
      <c r="M4248">
        <v>1198.2114999999999</v>
      </c>
      <c r="N4248" s="9">
        <f t="shared" si="218"/>
        <v>-0.45664674373382008</v>
      </c>
      <c r="O4248" s="9">
        <f t="shared" si="219"/>
        <v>-0.28527283681089921</v>
      </c>
    </row>
    <row r="4249" spans="1:15" ht="13.5">
      <c r="A4249">
        <f t="shared" si="220"/>
        <v>6</v>
      </c>
      <c r="B4249" s="3" t="s">
        <v>4284</v>
      </c>
      <c r="C4249" s="4">
        <v>-12.9258573124518</v>
      </c>
      <c r="K4249" s="8">
        <v>37466</v>
      </c>
      <c r="L4249">
        <v>970.13</v>
      </c>
      <c r="M4249">
        <v>1194.4196999999999</v>
      </c>
      <c r="N4249" s="9">
        <f t="shared" si="218"/>
        <v>-0.40480266023694267</v>
      </c>
      <c r="O4249" s="9">
        <f t="shared" si="219"/>
        <v>-0.26719570779113222</v>
      </c>
    </row>
    <row r="4250" spans="1:15" ht="13.5">
      <c r="A4250">
        <f t="shared" si="220"/>
        <v>7</v>
      </c>
      <c r="B4250" s="3" t="s">
        <v>4285</v>
      </c>
      <c r="C4250" s="4">
        <v>-12.9258573124518</v>
      </c>
      <c r="K4250" s="8">
        <v>37467</v>
      </c>
      <c r="L4250">
        <v>980.36</v>
      </c>
      <c r="M4250">
        <v>1178.2972</v>
      </c>
      <c r="N4250" s="9">
        <f t="shared" si="218"/>
        <v>-0.3891305160574754</v>
      </c>
      <c r="O4250" s="9">
        <f t="shared" si="219"/>
        <v>-0.26579439951148387</v>
      </c>
    </row>
    <row r="4251" spans="1:15" ht="13.5">
      <c r="A4251">
        <f t="shared" si="220"/>
        <v>1</v>
      </c>
      <c r="B4251" s="3" t="s">
        <v>4286</v>
      </c>
      <c r="C4251" s="4">
        <v>-13.8013627011522</v>
      </c>
      <c r="K4251" s="8">
        <v>37468</v>
      </c>
      <c r="L4251">
        <v>962.1</v>
      </c>
      <c r="M4251">
        <v>1174.0968</v>
      </c>
      <c r="N4251" s="9">
        <f t="shared" si="218"/>
        <v>-0.40897865909844822</v>
      </c>
      <c r="O4251" s="9">
        <f t="shared" si="219"/>
        <v>-0.2787482953079502</v>
      </c>
    </row>
    <row r="4252" spans="1:15" ht="13.5">
      <c r="A4252">
        <f t="shared" si="220"/>
        <v>2</v>
      </c>
      <c r="B4252" s="3" t="s">
        <v>4287</v>
      </c>
      <c r="C4252" s="4">
        <v>-12.6269024107884</v>
      </c>
      <c r="K4252" s="8">
        <v>37469</v>
      </c>
      <c r="L4252">
        <v>913.59</v>
      </c>
      <c r="M4252">
        <v>1184.3834999999999</v>
      </c>
      <c r="N4252" s="9">
        <f t="shared" si="218"/>
        <v>-0.45404836887993838</v>
      </c>
      <c r="O4252" s="9">
        <f t="shared" si="219"/>
        <v>-0.29222506409145521</v>
      </c>
    </row>
    <row r="4253" spans="1:15" ht="13.5">
      <c r="A4253">
        <f t="shared" si="220"/>
        <v>3</v>
      </c>
      <c r="B4253" s="3" t="s">
        <v>4288</v>
      </c>
      <c r="C4253" s="4">
        <v>-13.0276276723449</v>
      </c>
      <c r="K4253" s="8">
        <v>37470</v>
      </c>
      <c r="L4253">
        <v>892.51</v>
      </c>
      <c r="M4253">
        <v>1195.1352999999999</v>
      </c>
      <c r="N4253" s="9">
        <f t="shared" si="218"/>
        <v>-0.46974773939804415</v>
      </c>
      <c r="O4253" s="9">
        <f t="shared" si="219"/>
        <v>-0.28995395620195119</v>
      </c>
    </row>
    <row r="4254" spans="1:15" ht="13.5">
      <c r="A4254">
        <f t="shared" si="220"/>
        <v>4</v>
      </c>
      <c r="B4254" s="3" t="s">
        <v>4289</v>
      </c>
      <c r="C4254" s="4">
        <v>-13.2438312328139</v>
      </c>
      <c r="K4254" s="8">
        <v>37473</v>
      </c>
      <c r="L4254">
        <v>857.08</v>
      </c>
      <c r="M4254">
        <v>1199.8043</v>
      </c>
      <c r="N4254" s="9">
        <f t="shared" si="218"/>
        <v>-0.48678766249708083</v>
      </c>
      <c r="O4254" s="9">
        <f t="shared" si="219"/>
        <v>-0.28156721735537682</v>
      </c>
    </row>
    <row r="4255" spans="1:15" ht="13.5">
      <c r="A4255">
        <f t="shared" si="220"/>
        <v>5</v>
      </c>
      <c r="B4255" s="3" t="s">
        <v>4290</v>
      </c>
      <c r="C4255" s="4">
        <v>-12.845778388162</v>
      </c>
      <c r="K4255" s="8">
        <v>37474</v>
      </c>
      <c r="L4255">
        <v>901.91</v>
      </c>
      <c r="M4255">
        <v>1193.6577</v>
      </c>
      <c r="N4255" s="9">
        <f t="shared" si="218"/>
        <v>-0.4642999269427005</v>
      </c>
      <c r="O4255" s="9">
        <f t="shared" si="219"/>
        <v>-0.29101294242728415</v>
      </c>
    </row>
    <row r="4256" spans="1:15" ht="13.5">
      <c r="A4256">
        <f t="shared" si="220"/>
        <v>6</v>
      </c>
      <c r="B4256" s="3" t="s">
        <v>4291</v>
      </c>
      <c r="C4256" s="4">
        <v>-14.0888332243489</v>
      </c>
      <c r="K4256" s="8">
        <v>37475</v>
      </c>
      <c r="L4256">
        <v>919.08</v>
      </c>
      <c r="M4256">
        <v>1197.422</v>
      </c>
      <c r="N4256" s="9">
        <f t="shared" si="218"/>
        <v>-0.46859551438830194</v>
      </c>
      <c r="O4256" s="9">
        <f t="shared" si="219"/>
        <v>-0.30766046266904878</v>
      </c>
    </row>
    <row r="4257" spans="1:15" ht="13.5">
      <c r="A4257">
        <f t="shared" si="220"/>
        <v>7</v>
      </c>
      <c r="B4257" s="3" t="s">
        <v>4292</v>
      </c>
      <c r="C4257" s="4">
        <v>-14.0888332243489</v>
      </c>
      <c r="K4257" s="8">
        <v>37476</v>
      </c>
      <c r="L4257">
        <v>947.24</v>
      </c>
      <c r="M4257">
        <v>1200.1383000000001</v>
      </c>
      <c r="N4257" s="9">
        <f t="shared" si="218"/>
        <v>-0.45916811784521394</v>
      </c>
      <c r="O4257" s="9">
        <f t="shared" si="219"/>
        <v>-0.31477444403208765</v>
      </c>
    </row>
    <row r="4258" spans="1:15" ht="13.5">
      <c r="A4258">
        <f t="shared" si="220"/>
        <v>1</v>
      </c>
      <c r="B4258" s="3" t="s">
        <v>4293</v>
      </c>
      <c r="C4258" s="4">
        <v>-15.7492985641197</v>
      </c>
      <c r="K4258" s="8">
        <v>37477</v>
      </c>
      <c r="L4258">
        <v>937.33</v>
      </c>
      <c r="M4258">
        <v>1205.3848</v>
      </c>
      <c r="N4258" s="9">
        <f t="shared" si="218"/>
        <v>-0.45690364447534615</v>
      </c>
      <c r="O4258" s="9">
        <f t="shared" si="219"/>
        <v>-0.30159059041659431</v>
      </c>
    </row>
    <row r="4259" spans="1:15" ht="13.5">
      <c r="A4259">
        <f t="shared" si="220"/>
        <v>2</v>
      </c>
      <c r="B4259" s="3" t="s">
        <v>4294</v>
      </c>
      <c r="C4259" s="4">
        <v>-15.798500162172299</v>
      </c>
      <c r="K4259" s="8">
        <v>37480</v>
      </c>
      <c r="L4259">
        <v>938.98</v>
      </c>
      <c r="M4259">
        <v>1212.2669000000001</v>
      </c>
      <c r="N4259" s="9">
        <f t="shared" si="218"/>
        <v>-0.4485800192619388</v>
      </c>
      <c r="O4259" s="9">
        <f t="shared" si="219"/>
        <v>-0.28809113011204801</v>
      </c>
    </row>
    <row r="4260" spans="1:15" ht="13.5">
      <c r="A4260">
        <f t="shared" si="220"/>
        <v>3</v>
      </c>
      <c r="B4260" s="3" t="s">
        <v>4295</v>
      </c>
      <c r="C4260" s="4">
        <v>-12.4759954968694</v>
      </c>
      <c r="K4260" s="8">
        <v>37481</v>
      </c>
      <c r="L4260">
        <v>907.62</v>
      </c>
      <c r="M4260">
        <v>1209.6878999999999</v>
      </c>
      <c r="N4260" s="9">
        <f t="shared" si="218"/>
        <v>-0.46496342189498752</v>
      </c>
      <c r="O4260" s="9">
        <f t="shared" si="219"/>
        <v>-0.28689619599497751</v>
      </c>
    </row>
    <row r="4261" spans="1:15" ht="13.5">
      <c r="A4261">
        <f t="shared" si="220"/>
        <v>4</v>
      </c>
      <c r="B4261" s="3" t="s">
        <v>4296</v>
      </c>
      <c r="C4261" s="4">
        <v>-13.3539582837289</v>
      </c>
      <c r="K4261" s="8">
        <v>37482</v>
      </c>
      <c r="L4261">
        <v>968.84</v>
      </c>
      <c r="M4261">
        <v>1214.7203999999999</v>
      </c>
      <c r="N4261" s="9">
        <f t="shared" si="218"/>
        <v>-0.40423072192842213</v>
      </c>
      <c r="O4261" s="9">
        <f t="shared" si="219"/>
        <v>-0.25303136145615557</v>
      </c>
    </row>
    <row r="4262" spans="1:15" ht="13.5">
      <c r="A4262">
        <f t="shared" si="220"/>
        <v>5</v>
      </c>
      <c r="B4262" s="3" t="s">
        <v>4297</v>
      </c>
      <c r="C4262" s="4">
        <v>-14.7959721275357</v>
      </c>
      <c r="K4262" s="8">
        <v>37483</v>
      </c>
      <c r="L4262">
        <v>980.98</v>
      </c>
      <c r="M4262">
        <v>1215.9607000000001</v>
      </c>
      <c r="N4262" s="9">
        <f t="shared" si="218"/>
        <v>-0.39777275740981755</v>
      </c>
      <c r="O4262" s="9">
        <f t="shared" si="219"/>
        <v>-0.25351723841563734</v>
      </c>
    </row>
    <row r="4263" spans="1:15" ht="13.5">
      <c r="A4263">
        <f t="shared" si="220"/>
        <v>6</v>
      </c>
      <c r="B4263" s="3" t="s">
        <v>4298</v>
      </c>
      <c r="C4263" s="4">
        <v>-14.153482581188801</v>
      </c>
      <c r="K4263" s="8">
        <v>37484</v>
      </c>
      <c r="L4263">
        <v>996.06</v>
      </c>
      <c r="M4263">
        <v>1217.3028999999999</v>
      </c>
      <c r="N4263" s="9">
        <f t="shared" si="218"/>
        <v>-0.3841787999629046</v>
      </c>
      <c r="O4263" s="9">
        <f t="shared" si="219"/>
        <v>-0.2473937988809547</v>
      </c>
    </row>
    <row r="4264" spans="1:15" ht="13.5">
      <c r="A4264">
        <f t="shared" si="220"/>
        <v>7</v>
      </c>
      <c r="B4264" s="3" t="s">
        <v>4299</v>
      </c>
      <c r="C4264" s="4">
        <v>-14.153482581188801</v>
      </c>
      <c r="K4264" s="8">
        <v>37487</v>
      </c>
      <c r="L4264">
        <v>1026.06</v>
      </c>
      <c r="M4264">
        <v>1217.432</v>
      </c>
      <c r="N4264" s="9">
        <f t="shared" si="218"/>
        <v>-0.37937541962292909</v>
      </c>
      <c r="O4264" s="9">
        <f t="shared" si="219"/>
        <v>-0.26362179196380509</v>
      </c>
    </row>
    <row r="4265" spans="1:15" ht="13.5">
      <c r="A4265">
        <f t="shared" si="220"/>
        <v>1</v>
      </c>
      <c r="B4265" s="3" t="s">
        <v>4300</v>
      </c>
      <c r="C4265" s="4">
        <v>-12.549655137818901</v>
      </c>
      <c r="K4265" s="8">
        <v>37488</v>
      </c>
      <c r="L4265">
        <v>1008.02</v>
      </c>
      <c r="M4265">
        <v>1218.3235999999999</v>
      </c>
      <c r="N4265" s="9">
        <f t="shared" si="218"/>
        <v>-0.38156385165189122</v>
      </c>
      <c r="O4265" s="9">
        <f t="shared" si="219"/>
        <v>-0.25253928034602291</v>
      </c>
    </row>
    <row r="4266" spans="1:15" ht="13.5">
      <c r="A4266">
        <f t="shared" si="220"/>
        <v>2</v>
      </c>
      <c r="B4266" s="3" t="s">
        <v>4301</v>
      </c>
      <c r="C4266" s="4">
        <v>-10.9372824494729</v>
      </c>
      <c r="K4266" s="8">
        <v>37489</v>
      </c>
      <c r="L4266">
        <v>1035.47</v>
      </c>
      <c r="M4266">
        <v>1197.6636000000001</v>
      </c>
      <c r="N4266" s="9">
        <f t="shared" si="218"/>
        <v>-0.3413166415399197</v>
      </c>
      <c r="O4266" s="9">
        <f t="shared" si="219"/>
        <v>-0.23814202019045427</v>
      </c>
    </row>
    <row r="4267" spans="1:15" ht="13.5">
      <c r="A4267">
        <f t="shared" si="220"/>
        <v>3</v>
      </c>
      <c r="B4267" s="3" t="s">
        <v>4302</v>
      </c>
      <c r="C4267" s="4">
        <v>-11.4507514972398</v>
      </c>
      <c r="K4267" s="8">
        <v>37490</v>
      </c>
      <c r="L4267">
        <v>1049.03</v>
      </c>
      <c r="M4267">
        <v>1194.4581000000001</v>
      </c>
      <c r="N4267" s="9">
        <f t="shared" si="218"/>
        <v>-0.33688795054299048</v>
      </c>
      <c r="O4267" s="9">
        <f t="shared" si="219"/>
        <v>-0.24496005006384403</v>
      </c>
    </row>
    <row r="4268" spans="1:15" ht="13.5">
      <c r="A4268">
        <f t="shared" si="220"/>
        <v>4</v>
      </c>
      <c r="B4268" s="3" t="s">
        <v>4303</v>
      </c>
      <c r="C4268" s="4">
        <v>-13.3461861976186</v>
      </c>
      <c r="K4268" s="8">
        <v>37491</v>
      </c>
      <c r="L4268">
        <v>1010.49</v>
      </c>
      <c r="M4268">
        <v>1193.0398</v>
      </c>
      <c r="N4268" s="9">
        <f t="shared" si="218"/>
        <v>-0.33370478313046459</v>
      </c>
      <c r="O4268" s="9">
        <f t="shared" si="219"/>
        <v>-0.21333539938545931</v>
      </c>
    </row>
    <row r="4269" spans="1:15" ht="13.5">
      <c r="A4269">
        <f t="shared" si="220"/>
        <v>5</v>
      </c>
      <c r="B4269" s="3" t="s">
        <v>4304</v>
      </c>
      <c r="C4269" s="4">
        <v>-12.902956866155501</v>
      </c>
      <c r="K4269" s="8">
        <v>37494</v>
      </c>
      <c r="L4269">
        <v>1016.79</v>
      </c>
      <c r="M4269">
        <v>1188.3244</v>
      </c>
      <c r="N4269" s="9">
        <f t="shared" si="218"/>
        <v>-0.3380230340041277</v>
      </c>
      <c r="O4269" s="9">
        <f t="shared" si="219"/>
        <v>-0.22634626527516455</v>
      </c>
    </row>
    <row r="4270" spans="1:15" ht="13.5">
      <c r="A4270">
        <f t="shared" si="220"/>
        <v>6</v>
      </c>
      <c r="B4270" s="3" t="s">
        <v>4305</v>
      </c>
      <c r="C4270" s="4">
        <v>-13.1536344980021</v>
      </c>
      <c r="K4270" s="8">
        <v>37495</v>
      </c>
      <c r="L4270">
        <v>974.47</v>
      </c>
      <c r="M4270">
        <v>1200.7628</v>
      </c>
      <c r="N4270" s="9">
        <f t="shared" si="218"/>
        <v>-0.3419033726380053</v>
      </c>
      <c r="O4270" s="9">
        <f t="shared" si="219"/>
        <v>-0.18907924416170296</v>
      </c>
    </row>
    <row r="4271" spans="1:15" ht="13.5">
      <c r="A4271">
        <f t="shared" si="220"/>
        <v>7</v>
      </c>
      <c r="B4271" s="3" t="s">
        <v>4306</v>
      </c>
      <c r="C4271" s="4">
        <v>-13.1536344980021</v>
      </c>
      <c r="K4271" s="8">
        <v>37496</v>
      </c>
      <c r="L4271">
        <v>944.83</v>
      </c>
      <c r="M4271">
        <v>1202.3078</v>
      </c>
      <c r="N4271" s="9">
        <f t="shared" si="218"/>
        <v>-0.37651856593265187</v>
      </c>
      <c r="O4271" s="9">
        <f t="shared" si="219"/>
        <v>-0.20661220395800473</v>
      </c>
    </row>
    <row r="4272" spans="1:15" ht="13.5">
      <c r="A4272">
        <f t="shared" si="220"/>
        <v>1</v>
      </c>
      <c r="B4272" s="3" t="s">
        <v>4307</v>
      </c>
      <c r="C4272" s="4">
        <v>-14.3080885450627</v>
      </c>
      <c r="K4272" s="8">
        <v>37497</v>
      </c>
      <c r="L4272">
        <v>961.75</v>
      </c>
      <c r="M4272">
        <v>1214.798</v>
      </c>
      <c r="N4272" s="9">
        <f t="shared" si="218"/>
        <v>-0.35753984689174201</v>
      </c>
      <c r="O4272" s="9">
        <f t="shared" si="219"/>
        <v>-0.1885008483747278</v>
      </c>
    </row>
    <row r="4273" spans="1:15" ht="13.5">
      <c r="A4273">
        <f t="shared" si="220"/>
        <v>2</v>
      </c>
      <c r="B4273" s="3" t="s">
        <v>4308</v>
      </c>
      <c r="C4273" s="4">
        <v>-16.595978622666902</v>
      </c>
      <c r="K4273" s="8">
        <v>37498</v>
      </c>
      <c r="L4273">
        <v>942.38</v>
      </c>
      <c r="M4273">
        <v>1232.5697</v>
      </c>
      <c r="N4273" s="9">
        <f t="shared" si="218"/>
        <v>-0.40341347919119785</v>
      </c>
      <c r="O4273" s="9">
        <f t="shared" si="219"/>
        <v>-0.21970492903356498</v>
      </c>
    </row>
    <row r="4274" spans="1:15" ht="13.5">
      <c r="A4274">
        <f t="shared" si="220"/>
        <v>3</v>
      </c>
      <c r="B4274" s="3" t="s">
        <v>4309</v>
      </c>
      <c r="C4274" s="4">
        <v>-15.895961708093701</v>
      </c>
      <c r="K4274" s="8">
        <v>37502</v>
      </c>
      <c r="L4274">
        <v>899.64</v>
      </c>
      <c r="M4274">
        <v>1240.4114999999999</v>
      </c>
      <c r="N4274" s="9">
        <f t="shared" si="218"/>
        <v>-0.43000513200661461</v>
      </c>
      <c r="O4274" s="9">
        <f t="shared" si="219"/>
        <v>-0.21409876261618288</v>
      </c>
    </row>
    <row r="4275" spans="1:15" ht="13.5">
      <c r="A4275">
        <f t="shared" si="220"/>
        <v>4</v>
      </c>
      <c r="B4275" s="3" t="s">
        <v>4310</v>
      </c>
      <c r="C4275" s="4">
        <v>-13.701848635057701</v>
      </c>
      <c r="K4275" s="8">
        <v>37503</v>
      </c>
      <c r="L4275">
        <v>920.98</v>
      </c>
      <c r="M4275">
        <v>1240.261</v>
      </c>
      <c r="N4275" s="9">
        <f t="shared" si="218"/>
        <v>-0.39659306820415385</v>
      </c>
      <c r="O4275" s="9">
        <f t="shared" si="219"/>
        <v>-0.18740680076000782</v>
      </c>
    </row>
    <row r="4276" spans="1:15" ht="13.5">
      <c r="A4276">
        <f t="shared" si="220"/>
        <v>5</v>
      </c>
      <c r="B4276" s="3" t="s">
        <v>4311</v>
      </c>
      <c r="C4276" s="4">
        <v>-15.0179307821215</v>
      </c>
      <c r="K4276" s="8">
        <v>37504</v>
      </c>
      <c r="L4276">
        <v>882.92</v>
      </c>
      <c r="M4276">
        <v>1239.3325</v>
      </c>
      <c r="N4276" s="9">
        <f t="shared" si="218"/>
        <v>-0.4112924734624207</v>
      </c>
      <c r="O4276" s="9">
        <f t="shared" si="219"/>
        <v>-0.17364611671200725</v>
      </c>
    </row>
    <row r="4277" spans="1:15" ht="13.5">
      <c r="A4277">
        <f t="shared" si="220"/>
        <v>6</v>
      </c>
      <c r="B4277" s="3" t="s">
        <v>4312</v>
      </c>
      <c r="C4277" s="4">
        <v>-14.001987509668099</v>
      </c>
      <c r="K4277" s="8">
        <v>37505</v>
      </c>
      <c r="L4277">
        <v>922.22</v>
      </c>
      <c r="M4277">
        <v>1247.4064000000001</v>
      </c>
      <c r="N4277" s="9">
        <f t="shared" si="218"/>
        <v>-0.36569227594745168</v>
      </c>
      <c r="O4277" s="9">
        <f t="shared" si="219"/>
        <v>-0.14202737464749982</v>
      </c>
    </row>
    <row r="4278" spans="1:15" ht="13.5">
      <c r="A4278">
        <f t="shared" si="220"/>
        <v>7</v>
      </c>
      <c r="B4278" s="3" t="s">
        <v>4313</v>
      </c>
      <c r="C4278" s="4">
        <v>-14.001987509668099</v>
      </c>
      <c r="K4278" s="8">
        <v>37508</v>
      </c>
      <c r="L4278">
        <v>932.23</v>
      </c>
      <c r="M4278">
        <v>1255.4326000000001</v>
      </c>
      <c r="N4278" s="9">
        <f t="shared" si="218"/>
        <v>-0.36570048309178749</v>
      </c>
      <c r="O4278" s="9">
        <f t="shared" si="219"/>
        <v>-0.14578988909301216</v>
      </c>
    </row>
    <row r="4279" spans="1:15" ht="13.5">
      <c r="A4279">
        <f t="shared" si="220"/>
        <v>1</v>
      </c>
      <c r="B4279" s="3" t="s">
        <v>4314</v>
      </c>
      <c r="C4279" s="4">
        <v>-14.001987509668099</v>
      </c>
      <c r="K4279" s="8">
        <v>37509</v>
      </c>
      <c r="L4279">
        <v>947.72</v>
      </c>
      <c r="M4279">
        <v>1254.7184</v>
      </c>
      <c r="N4279" s="9">
        <f t="shared" si="218"/>
        <v>-0.33452237171024901</v>
      </c>
      <c r="O4279" s="9">
        <f t="shared" si="219"/>
        <v>-0.11895177372693311</v>
      </c>
    </row>
    <row r="4280" spans="1:15" ht="13.5">
      <c r="A4280">
        <f t="shared" si="220"/>
        <v>2</v>
      </c>
      <c r="B4280" s="3" t="s">
        <v>4315</v>
      </c>
      <c r="C4280" s="4">
        <v>-14.736662726643001</v>
      </c>
      <c r="K4280" s="8">
        <v>37510</v>
      </c>
      <c r="L4280">
        <v>946.4</v>
      </c>
      <c r="M4280">
        <v>1265.4481000000001</v>
      </c>
      <c r="N4280" s="9">
        <f t="shared" si="218"/>
        <v>-0.33130784992581075</v>
      </c>
      <c r="O4280" s="9">
        <f t="shared" si="219"/>
        <v>-0.10587995477990519</v>
      </c>
    </row>
    <row r="4281" spans="1:15" ht="13.5">
      <c r="A4281">
        <f t="shared" si="220"/>
        <v>3</v>
      </c>
      <c r="B4281" s="3" t="s">
        <v>4316</v>
      </c>
      <c r="C4281" s="4">
        <v>-14.611323807223201</v>
      </c>
      <c r="K4281" s="8">
        <v>37511</v>
      </c>
      <c r="L4281">
        <v>915.01</v>
      </c>
      <c r="M4281">
        <v>1260.9658999999999</v>
      </c>
      <c r="N4281" s="9">
        <f t="shared" si="218"/>
        <v>-0.32803354654877404</v>
      </c>
      <c r="O4281" s="9">
        <f t="shared" si="219"/>
        <v>-7.3969919732097655E-2</v>
      </c>
    </row>
    <row r="4282" spans="1:15" ht="13.5">
      <c r="A4282">
        <f t="shared" si="220"/>
        <v>4</v>
      </c>
      <c r="B4282" s="3" t="s">
        <v>4317</v>
      </c>
      <c r="C4282" s="4">
        <v>-13.5078557035408</v>
      </c>
      <c r="K4282" s="8">
        <v>37512</v>
      </c>
      <c r="L4282">
        <v>923.83</v>
      </c>
      <c r="M4282">
        <v>1265.6661999999999</v>
      </c>
      <c r="N4282" s="9">
        <f t="shared" si="218"/>
        <v>-0.31783913104476946</v>
      </c>
      <c r="O4282" s="9">
        <f t="shared" si="219"/>
        <v>-6.5425505992158239E-2</v>
      </c>
    </row>
    <row r="4283" spans="1:15" ht="13.5">
      <c r="A4283">
        <f t="shared" si="220"/>
        <v>5</v>
      </c>
      <c r="B4283" s="3" t="s">
        <v>4318</v>
      </c>
      <c r="C4283" s="4">
        <v>-13.8477704786518</v>
      </c>
      <c r="K4283" s="8">
        <v>37515</v>
      </c>
      <c r="L4283">
        <v>908.48</v>
      </c>
      <c r="M4283">
        <v>1265.6661999999999</v>
      </c>
      <c r="N4283" s="9">
        <f t="shared" si="218"/>
        <v>-0.33463699016398252</v>
      </c>
      <c r="O4283" s="9">
        <f t="shared" si="219"/>
        <v>-7.3036861263082509E-2</v>
      </c>
    </row>
    <row r="4284" spans="1:15" ht="13.5">
      <c r="A4284">
        <f t="shared" si="220"/>
        <v>6</v>
      </c>
      <c r="B4284" s="3" t="s">
        <v>4319</v>
      </c>
      <c r="C4284" s="4">
        <v>-14.179218280165999</v>
      </c>
      <c r="K4284" s="8">
        <v>37516</v>
      </c>
      <c r="L4284">
        <v>897.53</v>
      </c>
      <c r="M4284">
        <v>1253.9597000000001</v>
      </c>
      <c r="N4284" s="9">
        <f t="shared" si="218"/>
        <v>-0.28352358904765707</v>
      </c>
      <c r="O4284" s="9">
        <f t="shared" si="219"/>
        <v>1.0055879300709947E-3</v>
      </c>
    </row>
    <row r="4285" spans="1:15" ht="13.5">
      <c r="A4285">
        <f t="shared" si="220"/>
        <v>7</v>
      </c>
      <c r="B4285" s="3" t="s">
        <v>4320</v>
      </c>
      <c r="C4285" s="4">
        <v>-14.179218280165999</v>
      </c>
      <c r="K4285" s="8">
        <v>37517</v>
      </c>
      <c r="L4285">
        <v>895.2</v>
      </c>
      <c r="M4285">
        <v>1246.2476999999999</v>
      </c>
      <c r="N4285" s="9">
        <f t="shared" si="218"/>
        <v>-0.26900966814737393</v>
      </c>
      <c r="O4285" s="9">
        <f t="shared" si="219"/>
        <v>1.7644123987457405E-2</v>
      </c>
    </row>
    <row r="4286" spans="1:15" ht="13.5">
      <c r="A4286">
        <f t="shared" si="220"/>
        <v>1</v>
      </c>
      <c r="B4286" s="3" t="s">
        <v>4321</v>
      </c>
      <c r="C4286" s="4">
        <v>-16.305795769326298</v>
      </c>
      <c r="K4286" s="8">
        <v>37518</v>
      </c>
      <c r="L4286">
        <v>865.93</v>
      </c>
      <c r="M4286">
        <v>1253.4922999999999</v>
      </c>
      <c r="N4286" s="9">
        <f t="shared" si="218"/>
        <v>-0.28330698625261752</v>
      </c>
      <c r="O4286" s="9">
        <f t="shared" si="219"/>
        <v>3.7461658790130858E-2</v>
      </c>
    </row>
    <row r="4287" spans="1:15" ht="13.5">
      <c r="A4287">
        <f t="shared" si="220"/>
        <v>2</v>
      </c>
      <c r="B4287" s="3" t="s">
        <v>4322</v>
      </c>
      <c r="C4287" s="4">
        <v>-16.731246581791801</v>
      </c>
      <c r="K4287" s="8">
        <v>37519</v>
      </c>
      <c r="L4287">
        <v>871.6</v>
      </c>
      <c r="M4287">
        <v>1248.7429999999999</v>
      </c>
      <c r="N4287" s="9">
        <f t="shared" si="218"/>
        <v>-0.25266019017894648</v>
      </c>
      <c r="O4287" s="9">
        <f t="shared" si="219"/>
        <v>7.0715186020389842E-2</v>
      </c>
    </row>
    <row r="4288" spans="1:15" ht="13.5">
      <c r="A4288">
        <f t="shared" si="220"/>
        <v>3</v>
      </c>
      <c r="B4288" s="3" t="s">
        <v>4323</v>
      </c>
      <c r="C4288" s="4">
        <v>-17.0428732705927</v>
      </c>
      <c r="K4288" s="8">
        <v>37522</v>
      </c>
      <c r="L4288">
        <v>843.08</v>
      </c>
      <c r="M4288">
        <v>1246.0666000000001</v>
      </c>
      <c r="N4288" s="9">
        <f t="shared" ref="N4288:N4351" si="221">L4288 / INDEX(L:L, MAX(ROW(L4288) - 252, 3)) - 1</f>
        <v>-0.2518922756111629</v>
      </c>
      <c r="O4288" s="9">
        <f t="shared" ref="O4288:O4351" si="222">M4288 / INDEX(L:L, MAX(ROW(M4288) - 252, 3)) - 1</f>
        <v>0.10569821198810958</v>
      </c>
    </row>
    <row r="4289" spans="1:15" ht="13.5">
      <c r="A4289">
        <f t="shared" si="220"/>
        <v>4</v>
      </c>
      <c r="B4289" s="3" t="s">
        <v>4324</v>
      </c>
      <c r="C4289" s="4">
        <v>-17.822312314147599</v>
      </c>
      <c r="K4289" s="8">
        <v>37523</v>
      </c>
      <c r="L4289">
        <v>843.61</v>
      </c>
      <c r="M4289">
        <v>1255.2406000000001</v>
      </c>
      <c r="N4289" s="9">
        <f t="shared" si="221"/>
        <v>-0.29169115548017666</v>
      </c>
      <c r="O4289" s="9">
        <f t="shared" si="222"/>
        <v>5.3920673036556899E-2</v>
      </c>
    </row>
    <row r="4290" spans="1:15" ht="13.5">
      <c r="A4290">
        <f t="shared" si="220"/>
        <v>5</v>
      </c>
      <c r="B4290" s="3" t="s">
        <v>4325</v>
      </c>
      <c r="C4290" s="4">
        <v>-18.3988390630157</v>
      </c>
      <c r="K4290" s="8">
        <v>37524</v>
      </c>
      <c r="L4290">
        <v>880.44</v>
      </c>
      <c r="M4290">
        <v>1266.5589</v>
      </c>
      <c r="N4290" s="9">
        <f t="shared" si="221"/>
        <v>-0.258745379997811</v>
      </c>
      <c r="O4290" s="9">
        <f t="shared" si="222"/>
        <v>6.6333465233167965E-2</v>
      </c>
    </row>
    <row r="4291" spans="1:15" ht="13.5">
      <c r="A4291">
        <f t="shared" ref="A4291:A4354" si="223">WEEKDAY(B4291,2)</f>
        <v>6</v>
      </c>
      <c r="B4291" s="3" t="s">
        <v>4326</v>
      </c>
      <c r="C4291" s="4">
        <v>-17.625120260873199</v>
      </c>
      <c r="K4291" s="8">
        <v>37525</v>
      </c>
      <c r="L4291">
        <v>873.74</v>
      </c>
      <c r="M4291">
        <v>1256.6803</v>
      </c>
      <c r="N4291" s="9">
        <f t="shared" si="221"/>
        <v>-0.23589393780389689</v>
      </c>
      <c r="O4291" s="9">
        <f t="shared" si="222"/>
        <v>9.8996309511316216E-2</v>
      </c>
    </row>
    <row r="4292" spans="1:15" ht="13.5">
      <c r="A4292">
        <f t="shared" si="223"/>
        <v>7</v>
      </c>
      <c r="B4292" s="3" t="s">
        <v>4327</v>
      </c>
      <c r="C4292" s="4">
        <v>-17.625120260873199</v>
      </c>
      <c r="K4292" s="8">
        <v>37526</v>
      </c>
      <c r="L4292">
        <v>860.35</v>
      </c>
      <c r="M4292">
        <v>1257.2203999999999</v>
      </c>
      <c r="N4292" s="9">
        <f t="shared" si="221"/>
        <v>-0.24812325762276377</v>
      </c>
      <c r="O4292" s="9">
        <f t="shared" si="222"/>
        <v>9.8709570293724402E-2</v>
      </c>
    </row>
    <row r="4293" spans="1:15" ht="13.5">
      <c r="A4293">
        <f t="shared" si="223"/>
        <v>1</v>
      </c>
      <c r="B4293" s="3" t="s">
        <v>4328</v>
      </c>
      <c r="C4293" s="4">
        <v>-17.366753563442401</v>
      </c>
      <c r="K4293" s="8">
        <v>37529</v>
      </c>
      <c r="L4293">
        <v>832.52</v>
      </c>
      <c r="M4293">
        <v>1255.1304</v>
      </c>
      <c r="N4293" s="9">
        <f t="shared" si="221"/>
        <v>-0.28745174901786241</v>
      </c>
      <c r="O4293" s="9">
        <f t="shared" si="222"/>
        <v>7.4257640987016149E-2</v>
      </c>
    </row>
    <row r="4294" spans="1:15" ht="13.5">
      <c r="A4294">
        <f t="shared" si="223"/>
        <v>2</v>
      </c>
      <c r="B4294" s="3" t="s">
        <v>4329</v>
      </c>
      <c r="C4294" s="4">
        <v>-18.055519530012901</v>
      </c>
      <c r="K4294" s="8">
        <v>37530</v>
      </c>
      <c r="L4294">
        <v>870.63</v>
      </c>
      <c r="M4294">
        <v>1252.9099000000001</v>
      </c>
      <c r="N4294" s="9">
        <f t="shared" si="221"/>
        <v>-0.24374587401410652</v>
      </c>
      <c r="O4294" s="9">
        <f t="shared" si="222"/>
        <v>8.8313383829609959E-2</v>
      </c>
    </row>
    <row r="4295" spans="1:15" ht="13.5">
      <c r="A4295">
        <f t="shared" si="223"/>
        <v>3</v>
      </c>
      <c r="B4295" s="3" t="s">
        <v>4330</v>
      </c>
      <c r="C4295" s="4">
        <v>-17.600235833551299</v>
      </c>
      <c r="K4295" s="8">
        <v>37531</v>
      </c>
      <c r="L4295">
        <v>849.55</v>
      </c>
      <c r="M4295">
        <v>1249.8644999999999</v>
      </c>
      <c r="N4295" s="9">
        <f t="shared" si="221"/>
        <v>-0.26723134115942271</v>
      </c>
      <c r="O4295" s="9">
        <f t="shared" si="222"/>
        <v>7.8054891880935395E-2</v>
      </c>
    </row>
    <row r="4296" spans="1:15" ht="13.5">
      <c r="A4296">
        <f t="shared" si="223"/>
        <v>4</v>
      </c>
      <c r="B4296" s="3" t="s">
        <v>4331</v>
      </c>
      <c r="C4296" s="4">
        <v>-17.5454018784658</v>
      </c>
      <c r="K4296" s="8">
        <v>37532</v>
      </c>
      <c r="L4296">
        <v>833.21</v>
      </c>
      <c r="M4296">
        <v>1247.8359</v>
      </c>
      <c r="N4296" s="9">
        <f t="shared" si="221"/>
        <v>-0.33311723133318927</v>
      </c>
      <c r="O4296" s="9">
        <f t="shared" si="222"/>
        <v>-1.259874660839988E-3</v>
      </c>
    </row>
    <row r="4297" spans="1:15" ht="13.5">
      <c r="A4297">
        <f t="shared" si="223"/>
        <v>5</v>
      </c>
      <c r="B4297" s="3" t="s">
        <v>4332</v>
      </c>
      <c r="C4297" s="4">
        <v>-16.267536462769801</v>
      </c>
      <c r="K4297" s="8">
        <v>37533</v>
      </c>
      <c r="L4297">
        <v>815.4</v>
      </c>
      <c r="M4297">
        <v>1243.9799</v>
      </c>
      <c r="N4297" s="9">
        <f t="shared" si="221"/>
        <v>-0.35319594498120044</v>
      </c>
      <c r="O4297" s="9">
        <f t="shared" si="222"/>
        <v>-1.3231243951580929E-2</v>
      </c>
    </row>
    <row r="4298" spans="1:15" ht="13.5">
      <c r="A4298">
        <f t="shared" si="223"/>
        <v>6</v>
      </c>
      <c r="B4298" s="3" t="s">
        <v>4333</v>
      </c>
      <c r="C4298" s="4">
        <v>-15.887892902169501</v>
      </c>
      <c r="K4298" s="8">
        <v>37536</v>
      </c>
      <c r="L4298">
        <v>804.64</v>
      </c>
      <c r="M4298">
        <v>1242.7402999999999</v>
      </c>
      <c r="N4298" s="9">
        <f t="shared" si="221"/>
        <v>-0.36728708137733646</v>
      </c>
      <c r="O4298" s="9">
        <f t="shared" si="222"/>
        <v>-2.2795483317999965E-2</v>
      </c>
    </row>
    <row r="4299" spans="1:15" ht="13.5">
      <c r="A4299">
        <f t="shared" si="223"/>
        <v>7</v>
      </c>
      <c r="B4299" s="3" t="s">
        <v>4334</v>
      </c>
      <c r="C4299" s="4">
        <v>-15.887892902169501</v>
      </c>
      <c r="K4299" s="8">
        <v>37537</v>
      </c>
      <c r="L4299">
        <v>811.5</v>
      </c>
      <c r="M4299">
        <v>1236.9670000000001</v>
      </c>
      <c r="N4299" s="9">
        <f t="shared" si="221"/>
        <v>-0.36583231090237023</v>
      </c>
      <c r="O4299" s="9">
        <f t="shared" si="222"/>
        <v>-3.3340106124426616E-2</v>
      </c>
    </row>
    <row r="4300" spans="1:15" ht="13.5">
      <c r="A4300">
        <f t="shared" si="223"/>
        <v>1</v>
      </c>
      <c r="B4300" s="3" t="s">
        <v>4335</v>
      </c>
      <c r="C4300" s="4">
        <v>-13.4724385621141</v>
      </c>
      <c r="K4300" s="8">
        <v>37538</v>
      </c>
      <c r="L4300">
        <v>807.42</v>
      </c>
      <c r="M4300">
        <v>1236.7936</v>
      </c>
      <c r="N4300" s="9">
        <f t="shared" si="221"/>
        <v>-0.3512405990872276</v>
      </c>
      <c r="O4300" s="9">
        <f t="shared" si="222"/>
        <v>-6.2402776885003286E-3</v>
      </c>
    </row>
    <row r="4301" spans="1:15" ht="13.5">
      <c r="A4301">
        <f t="shared" si="223"/>
        <v>2</v>
      </c>
      <c r="B4301" s="3" t="s">
        <v>4336</v>
      </c>
      <c r="C4301" s="4">
        <v>-12.9664217191644</v>
      </c>
      <c r="K4301" s="8">
        <v>37539</v>
      </c>
      <c r="L4301">
        <v>849.57</v>
      </c>
      <c r="M4301">
        <v>1237.1031</v>
      </c>
      <c r="N4301" s="9">
        <f t="shared" si="221"/>
        <v>-0.34882883159088818</v>
      </c>
      <c r="O4301" s="9">
        <f t="shared" si="222"/>
        <v>-5.1795766011589084E-2</v>
      </c>
    </row>
    <row r="4302" spans="1:15" ht="13.5">
      <c r="A4302">
        <f t="shared" si="223"/>
        <v>3</v>
      </c>
      <c r="B4302" s="3" t="s">
        <v>4337</v>
      </c>
      <c r="C4302" s="4">
        <v>-14.694813412679199</v>
      </c>
      <c r="K4302" s="8">
        <v>37540</v>
      </c>
      <c r="L4302">
        <v>890.61</v>
      </c>
      <c r="M4302">
        <v>1245.9884999999999</v>
      </c>
      <c r="N4302" s="9">
        <f t="shared" si="221"/>
        <v>-0.35921345161777718</v>
      </c>
      <c r="O4302" s="9">
        <f t="shared" si="222"/>
        <v>-0.10352155237540195</v>
      </c>
    </row>
    <row r="4303" spans="1:15" ht="13.5">
      <c r="A4303">
        <f t="shared" si="223"/>
        <v>4</v>
      </c>
      <c r="B4303" s="3" t="s">
        <v>4338</v>
      </c>
      <c r="C4303" s="4">
        <v>-16.569149847860999</v>
      </c>
      <c r="K4303" s="8">
        <v>37543</v>
      </c>
      <c r="L4303">
        <v>900.75</v>
      </c>
      <c r="M4303">
        <v>1249.7442000000001</v>
      </c>
      <c r="N4303" s="9">
        <f t="shared" si="221"/>
        <v>-0.35376370315100725</v>
      </c>
      <c r="O4303" s="9">
        <f t="shared" si="222"/>
        <v>-0.10338044538827973</v>
      </c>
    </row>
    <row r="4304" spans="1:15" ht="13.5">
      <c r="A4304">
        <f t="shared" si="223"/>
        <v>5</v>
      </c>
      <c r="B4304" s="3" t="s">
        <v>4339</v>
      </c>
      <c r="C4304" s="4">
        <v>-18.914237282901201</v>
      </c>
      <c r="K4304" s="8">
        <v>37544</v>
      </c>
      <c r="L4304">
        <v>950.42</v>
      </c>
      <c r="M4304">
        <v>1249.0622000000001</v>
      </c>
      <c r="N4304" s="9">
        <f t="shared" si="221"/>
        <v>-0.31075044237519223</v>
      </c>
      <c r="O4304" s="9">
        <f t="shared" si="222"/>
        <v>-9.4173556116380897E-2</v>
      </c>
    </row>
    <row r="4305" spans="1:15" ht="13.5">
      <c r="A4305">
        <f t="shared" si="223"/>
        <v>6</v>
      </c>
      <c r="B4305" s="3" t="s">
        <v>4340</v>
      </c>
      <c r="C4305" s="4">
        <v>-18.140797044518798</v>
      </c>
      <c r="K4305" s="8">
        <v>37545</v>
      </c>
      <c r="L4305">
        <v>910.13</v>
      </c>
      <c r="M4305">
        <v>1241.806</v>
      </c>
      <c r="N4305" s="9">
        <f t="shared" si="221"/>
        <v>-0.35213302866579821</v>
      </c>
      <c r="O4305" s="9">
        <f t="shared" si="222"/>
        <v>-0.11603277311522553</v>
      </c>
    </row>
    <row r="4306" spans="1:15" ht="13.5">
      <c r="A4306">
        <f t="shared" si="223"/>
        <v>7</v>
      </c>
      <c r="B4306" s="3" t="s">
        <v>4341</v>
      </c>
      <c r="C4306" s="4">
        <v>-18.140797044518798</v>
      </c>
      <c r="K4306" s="8">
        <v>37546</v>
      </c>
      <c r="L4306">
        <v>945.06</v>
      </c>
      <c r="M4306">
        <v>1249.598</v>
      </c>
      <c r="N4306" s="9">
        <f t="shared" si="221"/>
        <v>-0.28121387283236998</v>
      </c>
      <c r="O4306" s="9">
        <f t="shared" si="222"/>
        <v>-4.9590812290842723E-2</v>
      </c>
    </row>
    <row r="4307" spans="1:15" ht="13.5">
      <c r="A4307">
        <f t="shared" si="223"/>
        <v>1</v>
      </c>
      <c r="B4307" s="3" t="s">
        <v>4342</v>
      </c>
      <c r="C4307" s="4">
        <v>-17.843864067688301</v>
      </c>
      <c r="K4307" s="8">
        <v>37547</v>
      </c>
      <c r="L4307">
        <v>956.13</v>
      </c>
      <c r="M4307">
        <v>1253.4857999999999</v>
      </c>
      <c r="N4307" s="9">
        <f t="shared" si="221"/>
        <v>-0.2812835912893793</v>
      </c>
      <c r="O4307" s="9">
        <f t="shared" si="222"/>
        <v>-5.7763261747085348E-2</v>
      </c>
    </row>
    <row r="4308" spans="1:15" ht="13.5">
      <c r="A4308">
        <f t="shared" si="223"/>
        <v>2</v>
      </c>
      <c r="B4308" s="3" t="s">
        <v>4343</v>
      </c>
      <c r="C4308" s="4">
        <v>-18.768351247275302</v>
      </c>
      <c r="K4308" s="8">
        <v>37550</v>
      </c>
      <c r="L4308">
        <v>979.35</v>
      </c>
      <c r="M4308">
        <v>1263.4960000000001</v>
      </c>
      <c r="N4308" s="9">
        <f t="shared" si="221"/>
        <v>-0.27325818683724268</v>
      </c>
      <c r="O4308" s="9">
        <f t="shared" si="222"/>
        <v>-6.2403253214998511E-2</v>
      </c>
    </row>
    <row r="4309" spans="1:15" ht="13.5">
      <c r="A4309">
        <f t="shared" si="223"/>
        <v>3</v>
      </c>
      <c r="B4309" s="3" t="s">
        <v>4344</v>
      </c>
      <c r="C4309" s="4">
        <v>-18.820634834068802</v>
      </c>
      <c r="K4309" s="8">
        <v>37551</v>
      </c>
      <c r="L4309">
        <v>963.87</v>
      </c>
      <c r="M4309">
        <v>1259.4989</v>
      </c>
      <c r="N4309" s="9">
        <f t="shared" si="221"/>
        <v>-0.30309384196027678</v>
      </c>
      <c r="O4309" s="9">
        <f t="shared" si="222"/>
        <v>-8.9345513965308987E-2</v>
      </c>
    </row>
    <row r="4310" spans="1:15" ht="13.5">
      <c r="A4310">
        <f t="shared" si="223"/>
        <v>4</v>
      </c>
      <c r="B4310" s="3" t="s">
        <v>4345</v>
      </c>
      <c r="C4310" s="4">
        <v>-17.0147581712353</v>
      </c>
      <c r="K4310" s="8">
        <v>37552</v>
      </c>
      <c r="L4310">
        <v>989.32</v>
      </c>
      <c r="M4310">
        <v>1257.2532000000001</v>
      </c>
      <c r="N4310" s="9">
        <f t="shared" si="221"/>
        <v>-0.28520439865323755</v>
      </c>
      <c r="O4310" s="9">
        <f t="shared" si="222"/>
        <v>-9.1619438463650282E-2</v>
      </c>
    </row>
    <row r="4311" spans="1:15" ht="13.5">
      <c r="A4311">
        <f t="shared" si="223"/>
        <v>5</v>
      </c>
      <c r="B4311" s="3" t="s">
        <v>4346</v>
      </c>
      <c r="C4311" s="4">
        <v>-18.107371659408301</v>
      </c>
      <c r="K4311" s="8">
        <v>37553</v>
      </c>
      <c r="L4311">
        <v>964.91</v>
      </c>
      <c r="M4311">
        <v>1257.2532000000001</v>
      </c>
      <c r="N4311" s="9">
        <f t="shared" si="221"/>
        <v>-0.3227228379507121</v>
      </c>
      <c r="O4311" s="9">
        <f t="shared" si="222"/>
        <v>-0.11752507563048797</v>
      </c>
    </row>
    <row r="4312" spans="1:15" ht="13.5">
      <c r="A4312">
        <f t="shared" si="223"/>
        <v>6</v>
      </c>
      <c r="B4312" s="3" t="s">
        <v>4347</v>
      </c>
      <c r="C4312" s="4">
        <v>-17.9883287763118</v>
      </c>
      <c r="K4312" s="8">
        <v>37554</v>
      </c>
      <c r="L4312">
        <v>995.55</v>
      </c>
      <c r="M4312">
        <v>1229.3150000000001</v>
      </c>
      <c r="N4312" s="9">
        <f t="shared" si="221"/>
        <v>-0.32689902302153406</v>
      </c>
      <c r="O4312" s="9">
        <f t="shared" si="222"/>
        <v>-0.16884824718569347</v>
      </c>
    </row>
    <row r="4313" spans="1:15" ht="13.5">
      <c r="A4313">
        <f t="shared" si="223"/>
        <v>7</v>
      </c>
      <c r="B4313" s="3" t="s">
        <v>4348</v>
      </c>
      <c r="C4313" s="4">
        <v>-17.9883287763118</v>
      </c>
      <c r="K4313" s="8">
        <v>37557</v>
      </c>
      <c r="L4313">
        <v>979.55</v>
      </c>
      <c r="M4313">
        <v>1220.5172</v>
      </c>
      <c r="N4313" s="9">
        <f t="shared" si="221"/>
        <v>-0.32672348615025093</v>
      </c>
      <c r="O4313" s="9">
        <f t="shared" si="222"/>
        <v>-0.16109890714138431</v>
      </c>
    </row>
    <row r="4314" spans="1:15" ht="13.5">
      <c r="A4314">
        <f t="shared" si="223"/>
        <v>1</v>
      </c>
      <c r="B4314" s="3" t="s">
        <v>4349</v>
      </c>
      <c r="C4314" s="4">
        <v>-19.742058731392198</v>
      </c>
      <c r="K4314" s="8">
        <v>37558</v>
      </c>
      <c r="L4314">
        <v>960.82</v>
      </c>
      <c r="M4314">
        <v>1224.7655</v>
      </c>
      <c r="N4314" s="9">
        <f t="shared" si="221"/>
        <v>-0.30100830799225942</v>
      </c>
      <c r="O4314" s="9">
        <f t="shared" si="222"/>
        <v>-0.10898929127442558</v>
      </c>
    </row>
    <row r="4315" spans="1:15" ht="13.5">
      <c r="A4315">
        <f t="shared" si="223"/>
        <v>2</v>
      </c>
      <c r="B4315" s="3" t="s">
        <v>4350</v>
      </c>
      <c r="C4315" s="4">
        <v>-22.209792949853501</v>
      </c>
      <c r="K4315" s="8">
        <v>37559</v>
      </c>
      <c r="L4315">
        <v>986.09</v>
      </c>
      <c r="M4315">
        <v>1227.2738999999999</v>
      </c>
      <c r="N4315" s="9">
        <f t="shared" si="221"/>
        <v>-0.26535097522089612</v>
      </c>
      <c r="O4315" s="9">
        <f t="shared" si="222"/>
        <v>-8.5666040856466008E-2</v>
      </c>
    </row>
    <row r="4316" spans="1:15" ht="13.5">
      <c r="A4316">
        <f t="shared" si="223"/>
        <v>3</v>
      </c>
      <c r="B4316" s="3" t="s">
        <v>4351</v>
      </c>
      <c r="C4316" s="4">
        <v>-21.592162333632999</v>
      </c>
      <c r="K4316" s="8">
        <v>37560</v>
      </c>
      <c r="L4316">
        <v>989.54</v>
      </c>
      <c r="M4316">
        <v>1207.9566</v>
      </c>
      <c r="N4316" s="9">
        <f t="shared" si="221"/>
        <v>-0.27494541244742743</v>
      </c>
      <c r="O4316" s="9">
        <f t="shared" si="222"/>
        <v>-0.11490745761221588</v>
      </c>
    </row>
    <row r="4317" spans="1:15" ht="13.5">
      <c r="A4317">
        <f t="shared" si="223"/>
        <v>4</v>
      </c>
      <c r="B4317" s="3" t="s">
        <v>4352</v>
      </c>
      <c r="C4317" s="4">
        <v>-21.592162333632999</v>
      </c>
      <c r="K4317" s="8">
        <v>37561</v>
      </c>
      <c r="L4317">
        <v>1019.06</v>
      </c>
      <c r="M4317">
        <v>1208.9294</v>
      </c>
      <c r="N4317" s="9">
        <f t="shared" si="221"/>
        <v>-0.28444335217498162</v>
      </c>
      <c r="O4317" s="9">
        <f t="shared" si="222"/>
        <v>-0.15112214303268623</v>
      </c>
    </row>
    <row r="4318" spans="1:15" ht="13.5">
      <c r="A4318">
        <f t="shared" si="223"/>
        <v>5</v>
      </c>
      <c r="B4318" s="3" t="s">
        <v>4353</v>
      </c>
      <c r="C4318" s="4">
        <v>-17.713231140967199</v>
      </c>
      <c r="K4318" s="8">
        <v>37564</v>
      </c>
      <c r="L4318">
        <v>1046.99</v>
      </c>
      <c r="M4318">
        <v>1178.268</v>
      </c>
      <c r="N4318" s="9">
        <f t="shared" si="221"/>
        <v>-0.26567212332898482</v>
      </c>
      <c r="O4318" s="9">
        <f t="shared" si="222"/>
        <v>-0.17359760972941118</v>
      </c>
    </row>
    <row r="4319" spans="1:15" ht="13.5">
      <c r="A4319">
        <f t="shared" si="223"/>
        <v>6</v>
      </c>
      <c r="B4319" s="3" t="s">
        <v>4354</v>
      </c>
      <c r="C4319" s="4">
        <v>-15.7506499293128</v>
      </c>
      <c r="K4319" s="8">
        <v>37565</v>
      </c>
      <c r="L4319">
        <v>1050.3900000000001</v>
      </c>
      <c r="M4319">
        <v>1175.5926999999999</v>
      </c>
      <c r="N4319" s="9">
        <f t="shared" si="221"/>
        <v>-0.29037771667533652</v>
      </c>
      <c r="O4319" s="9">
        <f t="shared" si="222"/>
        <v>-0.2057932995993812</v>
      </c>
    </row>
    <row r="4320" spans="1:15" ht="13.5">
      <c r="A4320">
        <f t="shared" si="223"/>
        <v>7</v>
      </c>
      <c r="B4320" s="3" t="s">
        <v>4355</v>
      </c>
      <c r="C4320" s="4">
        <v>-15.7506499293128</v>
      </c>
      <c r="K4320" s="8">
        <v>37566</v>
      </c>
      <c r="L4320">
        <v>1065.8599999999999</v>
      </c>
      <c r="M4320">
        <v>1186.3672999999999</v>
      </c>
      <c r="N4320" s="9">
        <f t="shared" si="221"/>
        <v>-0.30019893768588857</v>
      </c>
      <c r="O4320" s="9">
        <f t="shared" si="222"/>
        <v>-0.22107866245592844</v>
      </c>
    </row>
    <row r="4321" spans="1:15" ht="13.5">
      <c r="A4321">
        <f t="shared" si="223"/>
        <v>1</v>
      </c>
      <c r="B4321" s="3" t="s">
        <v>4356</v>
      </c>
      <c r="C4321" s="4">
        <v>-16.7552912919171</v>
      </c>
      <c r="K4321" s="8">
        <v>37567</v>
      </c>
      <c r="L4321">
        <v>1025.79</v>
      </c>
      <c r="M4321">
        <v>1204.2313999999999</v>
      </c>
      <c r="N4321" s="9">
        <f t="shared" si="221"/>
        <v>-0.32720523129595258</v>
      </c>
      <c r="O4321" s="9">
        <f t="shared" si="222"/>
        <v>-0.21016915135734304</v>
      </c>
    </row>
    <row r="4322" spans="1:15" ht="13.5">
      <c r="A4322">
        <f t="shared" si="223"/>
        <v>2</v>
      </c>
      <c r="B4322" s="3" t="s">
        <v>4357</v>
      </c>
      <c r="C4322" s="4">
        <v>-19.362172307319799</v>
      </c>
      <c r="K4322" s="8">
        <v>37568</v>
      </c>
      <c r="L4322">
        <v>1008.35</v>
      </c>
      <c r="M4322">
        <v>1195.1964</v>
      </c>
      <c r="N4322" s="9">
        <f t="shared" si="221"/>
        <v>-0.33248378127896194</v>
      </c>
      <c r="O4322" s="9">
        <f t="shared" si="222"/>
        <v>-0.2087935919502184</v>
      </c>
    </row>
    <row r="4323" spans="1:15" ht="13.5">
      <c r="A4323">
        <f t="shared" si="223"/>
        <v>3</v>
      </c>
      <c r="B4323" s="3" t="s">
        <v>4358</v>
      </c>
      <c r="C4323" s="4">
        <v>-20.963284565557299</v>
      </c>
      <c r="K4323" s="8">
        <v>37571</v>
      </c>
      <c r="L4323">
        <v>972.48</v>
      </c>
      <c r="M4323">
        <v>1185.9151999999999</v>
      </c>
      <c r="N4323" s="9">
        <f t="shared" si="221"/>
        <v>-0.35808206157258282</v>
      </c>
      <c r="O4323" s="9">
        <f t="shared" si="222"/>
        <v>-0.21719702170354338</v>
      </c>
    </row>
    <row r="4324" spans="1:15" ht="13.5">
      <c r="A4324">
        <f t="shared" si="223"/>
        <v>4</v>
      </c>
      <c r="B4324" s="3" t="s">
        <v>4359</v>
      </c>
      <c r="C4324" s="4">
        <v>-20.281224119826199</v>
      </c>
      <c r="K4324" s="8">
        <v>37572</v>
      </c>
      <c r="L4324">
        <v>1001.94</v>
      </c>
      <c r="M4324">
        <v>1173.0209</v>
      </c>
      <c r="N4324" s="9">
        <f t="shared" si="221"/>
        <v>-0.34460179885527387</v>
      </c>
      <c r="O4324" s="9">
        <f t="shared" si="222"/>
        <v>-0.23269278822567463</v>
      </c>
    </row>
    <row r="4325" spans="1:15" ht="13.5">
      <c r="A4325">
        <f t="shared" si="223"/>
        <v>5</v>
      </c>
      <c r="B4325" s="3" t="s">
        <v>4360</v>
      </c>
      <c r="C4325" s="4">
        <v>-22.629184891524599</v>
      </c>
      <c r="K4325" s="8">
        <v>37573</v>
      </c>
      <c r="L4325">
        <v>1011.94</v>
      </c>
      <c r="M4325">
        <v>1172.6369</v>
      </c>
      <c r="N4325" s="9">
        <f t="shared" si="221"/>
        <v>-0.35983957083934304</v>
      </c>
      <c r="O4325" s="9">
        <f t="shared" si="222"/>
        <v>-0.25818157088995164</v>
      </c>
    </row>
    <row r="4326" spans="1:15" ht="13.5">
      <c r="A4326">
        <f t="shared" si="223"/>
        <v>6</v>
      </c>
      <c r="B4326" s="3" t="s">
        <v>4361</v>
      </c>
      <c r="C4326" s="4">
        <v>-23.109621173990199</v>
      </c>
      <c r="K4326" s="8">
        <v>37574</v>
      </c>
      <c r="L4326">
        <v>1057.83</v>
      </c>
      <c r="M4326">
        <v>1181.0999999999999</v>
      </c>
      <c r="N4326" s="9">
        <f t="shared" si="221"/>
        <v>-0.33297391370145479</v>
      </c>
      <c r="O4326" s="9">
        <f t="shared" si="222"/>
        <v>-0.25524468910201858</v>
      </c>
    </row>
    <row r="4327" spans="1:15" ht="13.5">
      <c r="A4327">
        <f t="shared" si="223"/>
        <v>7</v>
      </c>
      <c r="B4327" s="3" t="s">
        <v>4362</v>
      </c>
      <c r="C4327" s="4">
        <v>-23.109621173990199</v>
      </c>
      <c r="K4327" s="8">
        <v>37575</v>
      </c>
      <c r="L4327">
        <v>1061.28</v>
      </c>
      <c r="M4327">
        <v>1189.9512</v>
      </c>
      <c r="N4327" s="9">
        <f t="shared" si="221"/>
        <v>-0.32939882975900114</v>
      </c>
      <c r="O4327" s="9">
        <f t="shared" si="222"/>
        <v>-0.24809412478358117</v>
      </c>
    </row>
    <row r="4328" spans="1:15" ht="13.5">
      <c r="A4328">
        <f t="shared" si="223"/>
        <v>1</v>
      </c>
      <c r="B4328" s="3" t="s">
        <v>4363</v>
      </c>
      <c r="C4328" s="4">
        <v>-23.398322871062401</v>
      </c>
      <c r="K4328" s="8">
        <v>37578</v>
      </c>
      <c r="L4328">
        <v>1045.19</v>
      </c>
      <c r="M4328">
        <v>1180.7760000000001</v>
      </c>
      <c r="N4328" s="9">
        <f t="shared" si="221"/>
        <v>-0.33938210272163016</v>
      </c>
      <c r="O4328" s="9">
        <f t="shared" si="222"/>
        <v>-0.25368425044559906</v>
      </c>
    </row>
    <row r="4329" spans="1:15" ht="13.5">
      <c r="A4329">
        <f t="shared" si="223"/>
        <v>2</v>
      </c>
      <c r="B4329" s="3" t="s">
        <v>4364</v>
      </c>
      <c r="C4329" s="4">
        <v>-23.9789014153049</v>
      </c>
      <c r="K4329" s="8">
        <v>37579</v>
      </c>
      <c r="L4329">
        <v>1025.96</v>
      </c>
      <c r="M4329">
        <v>1188.9716000000001</v>
      </c>
      <c r="N4329" s="9">
        <f t="shared" si="221"/>
        <v>-0.36574388901939925</v>
      </c>
      <c r="O4329" s="9">
        <f t="shared" si="222"/>
        <v>-0.26496890416548169</v>
      </c>
    </row>
    <row r="4330" spans="1:15" ht="13.5">
      <c r="A4330">
        <f t="shared" si="223"/>
        <v>3</v>
      </c>
      <c r="B4330" s="3" t="s">
        <v>4365</v>
      </c>
      <c r="C4330" s="4">
        <v>-24.3066540783202</v>
      </c>
      <c r="K4330" s="8">
        <v>37580</v>
      </c>
      <c r="L4330">
        <v>1070.53</v>
      </c>
      <c r="M4330">
        <v>1198.0759</v>
      </c>
      <c r="N4330" s="9">
        <f t="shared" si="221"/>
        <v>-0.30920178098986906</v>
      </c>
      <c r="O4330" s="9">
        <f t="shared" si="222"/>
        <v>-0.22689817384009803</v>
      </c>
    </row>
    <row r="4331" spans="1:15" ht="13.5">
      <c r="A4331">
        <f t="shared" si="223"/>
        <v>4</v>
      </c>
      <c r="B4331" s="3" t="s">
        <v>4366</v>
      </c>
      <c r="C4331" s="4">
        <v>-25.9450029167769</v>
      </c>
      <c r="K4331" s="8">
        <v>37581</v>
      </c>
      <c r="L4331">
        <v>1118.1400000000001</v>
      </c>
      <c r="M4331">
        <v>1217.1714999999999</v>
      </c>
      <c r="N4331" s="9">
        <f t="shared" si="221"/>
        <v>-0.27955361112363963</v>
      </c>
      <c r="O4331" s="9">
        <f t="shared" si="222"/>
        <v>-0.21574506607560517</v>
      </c>
    </row>
    <row r="4332" spans="1:15" ht="13.5">
      <c r="A4332">
        <f t="shared" si="223"/>
        <v>5</v>
      </c>
      <c r="B4332" s="3" t="s">
        <v>4367</v>
      </c>
      <c r="C4332" s="4">
        <v>-29.213049416206498</v>
      </c>
      <c r="K4332" s="8">
        <v>37582</v>
      </c>
      <c r="L4332">
        <v>1116.01</v>
      </c>
      <c r="M4332">
        <v>1240.5940000000001</v>
      </c>
      <c r="N4332" s="9">
        <f t="shared" si="221"/>
        <v>-0.29253171217202234</v>
      </c>
      <c r="O4332" s="9">
        <f t="shared" si="222"/>
        <v>-0.21355461593564373</v>
      </c>
    </row>
    <row r="4333" spans="1:15" ht="13.5">
      <c r="A4333">
        <f t="shared" si="223"/>
        <v>6</v>
      </c>
      <c r="B4333" s="3" t="s">
        <v>4368</v>
      </c>
      <c r="C4333" s="4">
        <v>-28.969264864994599</v>
      </c>
      <c r="K4333" s="8">
        <v>37585</v>
      </c>
      <c r="L4333">
        <v>1127.06</v>
      </c>
      <c r="M4333">
        <v>1236.4672</v>
      </c>
      <c r="N4333" s="9">
        <f t="shared" si="221"/>
        <v>-0.30413360911308007</v>
      </c>
      <c r="O4333" s="9">
        <f t="shared" si="222"/>
        <v>-0.23658370635631154</v>
      </c>
    </row>
    <row r="4334" spans="1:15" ht="13.5">
      <c r="A4334">
        <f t="shared" si="223"/>
        <v>7</v>
      </c>
      <c r="B4334" s="3" t="s">
        <v>4369</v>
      </c>
      <c r="C4334" s="4">
        <v>-28.969264864994599</v>
      </c>
      <c r="K4334" s="8">
        <v>37586</v>
      </c>
      <c r="L4334">
        <v>1087.49</v>
      </c>
      <c r="M4334">
        <v>1240.5273</v>
      </c>
      <c r="N4334" s="9">
        <f t="shared" si="221"/>
        <v>-0.32448582804822745</v>
      </c>
      <c r="O4334" s="9">
        <f t="shared" si="222"/>
        <v>-0.22942392864020078</v>
      </c>
    </row>
    <row r="4335" spans="1:15" ht="13.5">
      <c r="A4335">
        <f t="shared" si="223"/>
        <v>1</v>
      </c>
      <c r="B4335" s="3" t="s">
        <v>4370</v>
      </c>
      <c r="C4335" s="4">
        <v>-31.307932101153199</v>
      </c>
      <c r="K4335" s="8">
        <v>37587</v>
      </c>
      <c r="L4335">
        <v>1125.67</v>
      </c>
      <c r="M4335">
        <v>1244.0400999999999</v>
      </c>
      <c r="N4335" s="9">
        <f t="shared" si="221"/>
        <v>-0.277040262551139</v>
      </c>
      <c r="O4335" s="9">
        <f t="shared" si="222"/>
        <v>-0.20101725721405495</v>
      </c>
    </row>
    <row r="4336" spans="1:15" ht="13.5">
      <c r="A4336">
        <f t="shared" si="223"/>
        <v>2</v>
      </c>
      <c r="B4336" s="3" t="s">
        <v>4371</v>
      </c>
      <c r="C4336" s="4">
        <v>-32.051801473103097</v>
      </c>
      <c r="K4336" s="8">
        <v>37589</v>
      </c>
      <c r="L4336">
        <v>1116.0999999999999</v>
      </c>
      <c r="M4336">
        <v>1241.1322</v>
      </c>
      <c r="N4336" s="9">
        <f t="shared" si="221"/>
        <v>-0.30213218282998811</v>
      </c>
      <c r="O4336" s="9">
        <f t="shared" si="222"/>
        <v>-0.22395285437378853</v>
      </c>
    </row>
    <row r="4337" spans="1:15" ht="13.5">
      <c r="A4337">
        <f t="shared" si="223"/>
        <v>3</v>
      </c>
      <c r="B4337" s="3" t="s">
        <v>4372</v>
      </c>
      <c r="C4337" s="4">
        <v>-26.968130162686499</v>
      </c>
      <c r="K4337" s="8">
        <v>37592</v>
      </c>
      <c r="L4337">
        <v>1120.44</v>
      </c>
      <c r="M4337">
        <v>1240.5239999999999</v>
      </c>
      <c r="N4337" s="9">
        <f t="shared" si="221"/>
        <v>-0.29799191754644272</v>
      </c>
      <c r="O4337" s="9">
        <f t="shared" si="222"/>
        <v>-0.22275367313054106</v>
      </c>
    </row>
    <row r="4338" spans="1:15" ht="13.5">
      <c r="A4338">
        <f t="shared" si="223"/>
        <v>4</v>
      </c>
      <c r="B4338" s="3" t="s">
        <v>4373</v>
      </c>
      <c r="C4338" s="4">
        <v>-28.527068382845599</v>
      </c>
      <c r="K4338" s="8">
        <v>37593</v>
      </c>
      <c r="L4338">
        <v>1088.8</v>
      </c>
      <c r="M4338">
        <v>1247.4632999999999</v>
      </c>
      <c r="N4338" s="9">
        <f t="shared" si="221"/>
        <v>-0.30540847442489505</v>
      </c>
      <c r="O4338" s="9">
        <f t="shared" si="222"/>
        <v>-0.20419045128035018</v>
      </c>
    </row>
    <row r="4339" spans="1:15" ht="13.5">
      <c r="A4339">
        <f t="shared" si="223"/>
        <v>5</v>
      </c>
      <c r="B4339" s="3" t="s">
        <v>4374</v>
      </c>
      <c r="C4339" s="4">
        <v>-28.073476700052201</v>
      </c>
      <c r="K4339" s="8">
        <v>37594</v>
      </c>
      <c r="L4339">
        <v>1069.44</v>
      </c>
      <c r="M4339">
        <v>1237.3625999999999</v>
      </c>
      <c r="N4339" s="9">
        <f t="shared" si="221"/>
        <v>-0.3456160854693533</v>
      </c>
      <c r="O4339" s="9">
        <f t="shared" si="222"/>
        <v>-0.24286525482325449</v>
      </c>
    </row>
    <row r="4340" spans="1:15" ht="13.5">
      <c r="A4340">
        <f t="shared" si="223"/>
        <v>6</v>
      </c>
      <c r="B4340" s="3" t="s">
        <v>4375</v>
      </c>
      <c r="C4340" s="4">
        <v>-28.250686162291299</v>
      </c>
      <c r="K4340" s="8">
        <v>37595</v>
      </c>
      <c r="L4340">
        <v>1053.06</v>
      </c>
      <c r="M4340">
        <v>1241.0183</v>
      </c>
      <c r="N4340" s="9">
        <f t="shared" si="221"/>
        <v>-0.38807956255701936</v>
      </c>
      <c r="O4340" s="9">
        <f t="shared" si="222"/>
        <v>-0.27885926631840141</v>
      </c>
    </row>
    <row r="4341" spans="1:15" ht="13.5">
      <c r="A4341">
        <f t="shared" si="223"/>
        <v>7</v>
      </c>
      <c r="B4341" s="3" t="s">
        <v>4376</v>
      </c>
      <c r="C4341" s="4">
        <v>-28.250686162291299</v>
      </c>
      <c r="K4341" s="8">
        <v>37596</v>
      </c>
      <c r="L4341">
        <v>1065.97</v>
      </c>
      <c r="M4341">
        <v>1241.5252</v>
      </c>
      <c r="N4341" s="9">
        <f t="shared" si="221"/>
        <v>-0.37951768657194251</v>
      </c>
      <c r="O4341" s="9">
        <f t="shared" si="222"/>
        <v>-0.27733010471661323</v>
      </c>
    </row>
    <row r="4342" spans="1:15" ht="13.5">
      <c r="A4342">
        <f t="shared" si="223"/>
        <v>1</v>
      </c>
      <c r="B4342" s="3" t="s">
        <v>4377</v>
      </c>
      <c r="C4342" s="4">
        <v>-24.362993869326399</v>
      </c>
      <c r="K4342" s="8">
        <v>37599</v>
      </c>
      <c r="L4342">
        <v>1014.84</v>
      </c>
      <c r="M4342">
        <v>1247.164</v>
      </c>
      <c r="N4342" s="9">
        <f t="shared" si="221"/>
        <v>-0.39372722384849757</v>
      </c>
      <c r="O4342" s="9">
        <f t="shared" si="222"/>
        <v>-0.25493518131310122</v>
      </c>
    </row>
    <row r="4343" spans="1:15" ht="13.5">
      <c r="A4343">
        <f t="shared" si="223"/>
        <v>2</v>
      </c>
      <c r="B4343" s="3" t="s">
        <v>4378</v>
      </c>
      <c r="C4343" s="4">
        <v>-23.957447216286401</v>
      </c>
      <c r="K4343" s="8">
        <v>37600</v>
      </c>
      <c r="L4343">
        <v>1033.07</v>
      </c>
      <c r="M4343">
        <v>1249.7692999999999</v>
      </c>
      <c r="N4343" s="9">
        <f t="shared" si="221"/>
        <v>-0.37213132688287065</v>
      </c>
      <c r="O4343" s="9">
        <f t="shared" si="222"/>
        <v>-0.24042805221957508</v>
      </c>
    </row>
    <row r="4344" spans="1:15" ht="13.5">
      <c r="A4344">
        <f t="shared" si="223"/>
        <v>3</v>
      </c>
      <c r="B4344" s="3" t="s">
        <v>4379</v>
      </c>
      <c r="C4344" s="4">
        <v>-23.629682047300001</v>
      </c>
      <c r="K4344" s="8">
        <v>37601</v>
      </c>
      <c r="L4344">
        <v>1036.3399999999999</v>
      </c>
      <c r="M4344">
        <v>1248.2175999999999</v>
      </c>
      <c r="N4344" s="9">
        <f t="shared" si="221"/>
        <v>-0.37617605807605026</v>
      </c>
      <c r="O4344" s="9">
        <f t="shared" si="222"/>
        <v>-0.2486365250681708</v>
      </c>
    </row>
    <row r="4345" spans="1:15" ht="13.5">
      <c r="A4345">
        <f t="shared" si="223"/>
        <v>4</v>
      </c>
      <c r="B4345" s="3" t="s">
        <v>4380</v>
      </c>
      <c r="C4345" s="4">
        <v>-26.1713477729933</v>
      </c>
      <c r="K4345" s="8">
        <v>37602</v>
      </c>
      <c r="L4345">
        <v>1039.95</v>
      </c>
      <c r="M4345">
        <v>1247.2131999999999</v>
      </c>
      <c r="N4345" s="9">
        <f t="shared" si="221"/>
        <v>-0.37725680409593099</v>
      </c>
      <c r="O4345" s="9">
        <f t="shared" si="222"/>
        <v>-0.25314338752657273</v>
      </c>
    </row>
    <row r="4346" spans="1:15" ht="13.5">
      <c r="A4346">
        <f t="shared" si="223"/>
        <v>5</v>
      </c>
      <c r="B4346" s="3" t="s">
        <v>4381</v>
      </c>
      <c r="C4346" s="4">
        <v>-28.1666772451476</v>
      </c>
      <c r="K4346" s="8">
        <v>37603</v>
      </c>
      <c r="L4346">
        <v>1005.85</v>
      </c>
      <c r="M4346">
        <v>1257.7675999999999</v>
      </c>
      <c r="N4346" s="9">
        <f t="shared" si="221"/>
        <v>-0.3720933136068818</v>
      </c>
      <c r="O4346" s="9">
        <f t="shared" si="222"/>
        <v>-0.21483254365101667</v>
      </c>
    </row>
    <row r="4347" spans="1:15" ht="13.5">
      <c r="A4347">
        <f t="shared" si="223"/>
        <v>6</v>
      </c>
      <c r="B4347" s="3" t="s">
        <v>4382</v>
      </c>
      <c r="C4347" s="4">
        <v>-27.7979046950413</v>
      </c>
      <c r="K4347" s="8">
        <v>37606</v>
      </c>
      <c r="L4347">
        <v>1042.44</v>
      </c>
      <c r="M4347">
        <v>1250.9685999999999</v>
      </c>
      <c r="N4347" s="9">
        <f t="shared" si="221"/>
        <v>-0.35077568865333475</v>
      </c>
      <c r="O4347" s="9">
        <f t="shared" si="222"/>
        <v>-0.22090554098911985</v>
      </c>
    </row>
    <row r="4348" spans="1:15" ht="13.5">
      <c r="A4348">
        <f t="shared" si="223"/>
        <v>7</v>
      </c>
      <c r="B4348" s="3" t="s">
        <v>4383</v>
      </c>
      <c r="C4348" s="4">
        <v>-27.7979046950413</v>
      </c>
      <c r="K4348" s="8">
        <v>37607</v>
      </c>
      <c r="L4348">
        <v>1040.01</v>
      </c>
      <c r="M4348">
        <v>1245.0646999999999</v>
      </c>
      <c r="N4348" s="9">
        <f t="shared" si="221"/>
        <v>-0.3659790043527561</v>
      </c>
      <c r="O4348" s="9">
        <f t="shared" si="222"/>
        <v>-0.24097156687028298</v>
      </c>
    </row>
    <row r="4349" spans="1:15" ht="13.5">
      <c r="A4349">
        <f t="shared" si="223"/>
        <v>1</v>
      </c>
      <c r="B4349" s="3" t="s">
        <v>4384</v>
      </c>
      <c r="C4349" s="4">
        <v>-30.272104660599801</v>
      </c>
      <c r="K4349" s="8">
        <v>37608</v>
      </c>
      <c r="L4349">
        <v>1013.72</v>
      </c>
      <c r="M4349">
        <v>1249.8006</v>
      </c>
      <c r="N4349" s="9">
        <f t="shared" si="221"/>
        <v>-0.38847063365667678</v>
      </c>
      <c r="O4349" s="9">
        <f t="shared" si="222"/>
        <v>-0.24605436513681778</v>
      </c>
    </row>
    <row r="4350" spans="1:15" ht="13.5">
      <c r="A4350">
        <f t="shared" si="223"/>
        <v>2</v>
      </c>
      <c r="B4350" s="3" t="s">
        <v>4385</v>
      </c>
      <c r="C4350" s="4">
        <v>-27.358020721856398</v>
      </c>
      <c r="K4350" s="8">
        <v>37609</v>
      </c>
      <c r="L4350">
        <v>1006.05</v>
      </c>
      <c r="M4350">
        <v>1247.1476</v>
      </c>
      <c r="N4350" s="9">
        <f t="shared" si="221"/>
        <v>-0.38229497326071882</v>
      </c>
      <c r="O4350" s="9">
        <f t="shared" si="222"/>
        <v>-0.23426336503570355</v>
      </c>
    </row>
    <row r="4351" spans="1:15" ht="13.5">
      <c r="A4351">
        <f t="shared" si="223"/>
        <v>3</v>
      </c>
      <c r="B4351" s="3" t="s">
        <v>4386</v>
      </c>
      <c r="C4351" s="4">
        <v>-26.135440524101</v>
      </c>
      <c r="K4351" s="8">
        <v>37610</v>
      </c>
      <c r="L4351">
        <v>1013.9</v>
      </c>
      <c r="M4351">
        <v>1233.4619</v>
      </c>
      <c r="N4351" s="9">
        <f t="shared" si="221"/>
        <v>-0.348962346535162</v>
      </c>
      <c r="O4351" s="9">
        <f t="shared" si="222"/>
        <v>-0.20797895155904855</v>
      </c>
    </row>
    <row r="4352" spans="1:15" ht="13.5">
      <c r="A4352">
        <f t="shared" si="223"/>
        <v>4</v>
      </c>
      <c r="B4352" s="3" t="s">
        <v>4387</v>
      </c>
      <c r="C4352" s="4">
        <v>-22.382620508274901</v>
      </c>
      <c r="K4352" s="8">
        <v>37613</v>
      </c>
      <c r="L4352">
        <v>1032.3</v>
      </c>
      <c r="M4352">
        <v>1223.3521000000001</v>
      </c>
      <c r="N4352" s="9">
        <f t="shared" ref="N4352:N4415" si="224">L4352 / INDEX(L:L, MAX(ROW(L4352) - 252, 3)) - 1</f>
        <v>-0.34592940371419345</v>
      </c>
      <c r="O4352" s="9">
        <f t="shared" ref="O4352:O4415" si="225">M4352 / INDEX(L:L, MAX(ROW(M4352) - 252, 3)) - 1</f>
        <v>-0.22487780924683354</v>
      </c>
    </row>
    <row r="4353" spans="1:15" ht="13.5">
      <c r="A4353">
        <f t="shared" si="223"/>
        <v>5</v>
      </c>
      <c r="B4353" s="3" t="s">
        <v>4388</v>
      </c>
      <c r="C4353" s="4">
        <v>-22.100465801151302</v>
      </c>
      <c r="K4353" s="8">
        <v>37614</v>
      </c>
      <c r="L4353">
        <v>1023.29</v>
      </c>
      <c r="M4353">
        <v>1223.3521000000001</v>
      </c>
      <c r="N4353" s="9">
        <f t="shared" si="224"/>
        <v>-0.35124357291844976</v>
      </c>
      <c r="O4353" s="9">
        <f t="shared" si="225"/>
        <v>-0.22440604573609491</v>
      </c>
    </row>
    <row r="4354" spans="1:15" ht="13.5">
      <c r="A4354">
        <f t="shared" si="223"/>
        <v>6</v>
      </c>
      <c r="B4354" s="3" t="s">
        <v>4389</v>
      </c>
      <c r="C4354" s="4">
        <v>-22.541482784046</v>
      </c>
      <c r="K4354" s="8">
        <v>37616</v>
      </c>
      <c r="L4354">
        <v>1016.46</v>
      </c>
      <c r="M4354">
        <v>1228.4788000000001</v>
      </c>
      <c r="N4354" s="9">
        <f t="shared" si="224"/>
        <v>-0.36105453722561665</v>
      </c>
      <c r="O4354" s="9">
        <f t="shared" si="225"/>
        <v>-0.22777978929370635</v>
      </c>
    </row>
    <row r="4355" spans="1:15" ht="13.5">
      <c r="A4355">
        <f t="shared" ref="A4355:A4418" si="226">WEEKDAY(B4355,2)</f>
        <v>7</v>
      </c>
      <c r="B4355" s="3" t="s">
        <v>4390</v>
      </c>
      <c r="C4355" s="4">
        <v>-22.541482784046</v>
      </c>
      <c r="K4355" s="8">
        <v>37617</v>
      </c>
      <c r="L4355">
        <v>997.85</v>
      </c>
      <c r="M4355">
        <v>1230.6422</v>
      </c>
      <c r="N4355" s="9">
        <f t="shared" si="224"/>
        <v>-0.37885936955330912</v>
      </c>
      <c r="O4355" s="9">
        <f t="shared" si="225"/>
        <v>-0.23395112295204423</v>
      </c>
    </row>
    <row r="4356" spans="1:15" ht="13.5">
      <c r="A4356">
        <f t="shared" si="226"/>
        <v>1</v>
      </c>
      <c r="B4356" s="3" t="s">
        <v>4391</v>
      </c>
      <c r="C4356" s="4">
        <v>-22.952067445639699</v>
      </c>
      <c r="K4356" s="8">
        <v>37620</v>
      </c>
      <c r="L4356">
        <v>989.89</v>
      </c>
      <c r="M4356">
        <v>1219.1674</v>
      </c>
      <c r="N4356" s="9">
        <f t="shared" si="224"/>
        <v>-0.38938271452628725</v>
      </c>
      <c r="O4356" s="9">
        <f t="shared" si="225"/>
        <v>-0.2479521074805846</v>
      </c>
    </row>
    <row r="4357" spans="1:15" ht="13.5">
      <c r="A4357">
        <f t="shared" si="226"/>
        <v>2</v>
      </c>
      <c r="B4357" s="3" t="s">
        <v>4392</v>
      </c>
      <c r="C4357" s="4">
        <v>-24.692419646862799</v>
      </c>
      <c r="K4357" s="8">
        <v>37621</v>
      </c>
      <c r="L4357">
        <v>984.37</v>
      </c>
      <c r="M4357">
        <v>1230.9782</v>
      </c>
      <c r="N4357" s="9">
        <f t="shared" si="224"/>
        <v>-0.37581560508544432</v>
      </c>
      <c r="O4357" s="9">
        <f t="shared" si="225"/>
        <v>-0.21944250340826221</v>
      </c>
    </row>
    <row r="4358" spans="1:15" ht="13.5">
      <c r="A4358">
        <f t="shared" si="226"/>
        <v>3</v>
      </c>
      <c r="B4358" s="3" t="s">
        <v>4393</v>
      </c>
      <c r="C4358" s="4">
        <v>-21.3605883385125</v>
      </c>
      <c r="K4358" s="8">
        <v>37623</v>
      </c>
      <c r="L4358">
        <v>1027.8599999999999</v>
      </c>
      <c r="M4358">
        <v>1246.1691000000001</v>
      </c>
      <c r="N4358" s="9">
        <f t="shared" si="224"/>
        <v>-0.36173225119381025</v>
      </c>
      <c r="O4358" s="9">
        <f t="shared" si="225"/>
        <v>-0.22616937512031243</v>
      </c>
    </row>
    <row r="4359" spans="1:15" ht="13.5">
      <c r="A4359">
        <f t="shared" si="226"/>
        <v>4</v>
      </c>
      <c r="B4359" s="3" t="s">
        <v>4394</v>
      </c>
      <c r="C4359" s="4">
        <v>-19.870201088201402</v>
      </c>
      <c r="K4359" s="8">
        <v>37624</v>
      </c>
      <c r="L4359">
        <v>1031.6300000000001</v>
      </c>
      <c r="M4359">
        <v>1246.4204999999999</v>
      </c>
      <c r="N4359" s="9">
        <f t="shared" si="224"/>
        <v>-0.38101952407809625</v>
      </c>
      <c r="O4359" s="9">
        <f t="shared" si="225"/>
        <v>-0.25214470857883442</v>
      </c>
    </row>
    <row r="4360" spans="1:15" ht="13.5">
      <c r="A4360">
        <f t="shared" si="226"/>
        <v>5</v>
      </c>
      <c r="B4360" s="3" t="s">
        <v>4395</v>
      </c>
      <c r="C4360" s="4">
        <v>-20.2374245259692</v>
      </c>
      <c r="K4360" s="8">
        <v>37627</v>
      </c>
      <c r="L4360">
        <v>1061.48</v>
      </c>
      <c r="M4360">
        <v>1253.1711</v>
      </c>
      <c r="N4360" s="9">
        <f t="shared" si="224"/>
        <v>-0.36629194700990431</v>
      </c>
      <c r="O4360" s="9">
        <f t="shared" si="225"/>
        <v>-0.25185154892748185</v>
      </c>
    </row>
    <row r="4361" spans="1:15" ht="13.5">
      <c r="A4361">
        <f t="shared" si="226"/>
        <v>6</v>
      </c>
      <c r="B4361" s="3" t="s">
        <v>4396</v>
      </c>
      <c r="C4361" s="4">
        <v>-18.890552597606298</v>
      </c>
      <c r="K4361" s="8">
        <v>37628</v>
      </c>
      <c r="L4361">
        <v>1071.8499999999999</v>
      </c>
      <c r="M4361">
        <v>1260.847</v>
      </c>
      <c r="N4361" s="9">
        <f t="shared" si="224"/>
        <v>-0.35032700338822786</v>
      </c>
      <c r="O4361" s="9">
        <f t="shared" si="225"/>
        <v>-0.23577156434299285</v>
      </c>
    </row>
    <row r="4362" spans="1:15" ht="13.5">
      <c r="A4362">
        <f t="shared" si="226"/>
        <v>7</v>
      </c>
      <c r="B4362" s="3" t="s">
        <v>4397</v>
      </c>
      <c r="C4362" s="4">
        <v>-18.890552597606298</v>
      </c>
      <c r="K4362" s="8">
        <v>37629</v>
      </c>
      <c r="L4362">
        <v>1042.52</v>
      </c>
      <c r="M4362">
        <v>1278.4896000000001</v>
      </c>
      <c r="N4362" s="9">
        <f t="shared" si="224"/>
        <v>-0.37445547168452753</v>
      </c>
      <c r="O4362" s="9">
        <f t="shared" si="225"/>
        <v>-0.23286634905015047</v>
      </c>
    </row>
    <row r="4363" spans="1:15" ht="13.5">
      <c r="A4363">
        <f t="shared" si="226"/>
        <v>1</v>
      </c>
      <c r="B4363" s="3" t="s">
        <v>4398</v>
      </c>
      <c r="C4363" s="4">
        <v>-16.9729282905007</v>
      </c>
      <c r="K4363" s="8">
        <v>37630</v>
      </c>
      <c r="L4363">
        <v>1076.05</v>
      </c>
      <c r="M4363">
        <v>1285.3085000000001</v>
      </c>
      <c r="N4363" s="9">
        <f t="shared" si="224"/>
        <v>-0.34933122097523217</v>
      </c>
      <c r="O4363" s="9">
        <f t="shared" si="225"/>
        <v>-0.22279623403637761</v>
      </c>
    </row>
    <row r="4364" spans="1:15" ht="13.5">
      <c r="A4364">
        <f t="shared" si="226"/>
        <v>2</v>
      </c>
      <c r="B4364" s="3" t="s">
        <v>4399</v>
      </c>
      <c r="C4364" s="4">
        <v>-18.7934041813112</v>
      </c>
      <c r="K4364" s="8">
        <v>37631</v>
      </c>
      <c r="L4364">
        <v>1087.3599999999999</v>
      </c>
      <c r="M4364">
        <v>1283.3541</v>
      </c>
      <c r="N4364" s="9">
        <f t="shared" si="224"/>
        <v>-0.34365115773716115</v>
      </c>
      <c r="O4364" s="9">
        <f t="shared" si="225"/>
        <v>-0.22534581210614002</v>
      </c>
    </row>
    <row r="4365" spans="1:15" ht="13.5">
      <c r="A4365">
        <f t="shared" si="226"/>
        <v>3</v>
      </c>
      <c r="B4365" s="3" t="s">
        <v>4400</v>
      </c>
      <c r="C4365" s="4">
        <v>-16.746488543770699</v>
      </c>
      <c r="K4365" s="8">
        <v>37634</v>
      </c>
      <c r="L4365">
        <v>1083</v>
      </c>
      <c r="M4365">
        <v>1280.6445000000001</v>
      </c>
      <c r="N4365" s="9">
        <f t="shared" si="224"/>
        <v>-0.33727825134471934</v>
      </c>
      <c r="O4365" s="9">
        <f t="shared" si="225"/>
        <v>-0.21633336800944825</v>
      </c>
    </row>
    <row r="4366" spans="1:15" ht="13.5">
      <c r="A4366">
        <f t="shared" si="226"/>
        <v>4</v>
      </c>
      <c r="B4366" s="3" t="s">
        <v>4401</v>
      </c>
      <c r="C4366" s="4">
        <v>-16.164322696292501</v>
      </c>
      <c r="K4366" s="8">
        <v>37635</v>
      </c>
      <c r="L4366">
        <v>1094.8699999999999</v>
      </c>
      <c r="M4366">
        <v>1283.5943</v>
      </c>
      <c r="N4366" s="9">
        <f t="shared" si="224"/>
        <v>-0.31731057016012376</v>
      </c>
      <c r="O4366" s="9">
        <f t="shared" si="225"/>
        <v>-0.19963442160921829</v>
      </c>
    </row>
    <row r="4367" spans="1:15" ht="13.5">
      <c r="A4367">
        <f t="shared" si="226"/>
        <v>5</v>
      </c>
      <c r="B4367" s="3" t="s">
        <v>4402</v>
      </c>
      <c r="C4367" s="4">
        <v>-17.838094757624599</v>
      </c>
      <c r="K4367" s="8">
        <v>37636</v>
      </c>
      <c r="L4367">
        <v>1073.5999999999999</v>
      </c>
      <c r="M4367">
        <v>1291.1714999999999</v>
      </c>
      <c r="N4367" s="9">
        <f t="shared" si="224"/>
        <v>-0.33418503404735633</v>
      </c>
      <c r="O4367" s="9">
        <f t="shared" si="225"/>
        <v>-0.19925362489612153</v>
      </c>
    </row>
    <row r="4368" spans="1:15" ht="13.5">
      <c r="A4368">
        <f t="shared" si="226"/>
        <v>6</v>
      </c>
      <c r="B4368" s="3" t="s">
        <v>4403</v>
      </c>
      <c r="C4368" s="4">
        <v>-19.423079649186</v>
      </c>
      <c r="K4368" s="8">
        <v>37637</v>
      </c>
      <c r="L4368">
        <v>1061.46</v>
      </c>
      <c r="M4368">
        <v>1290.1719000000001</v>
      </c>
      <c r="N4368" s="9">
        <f t="shared" si="224"/>
        <v>-0.31913173998383559</v>
      </c>
      <c r="O4368" s="9">
        <f t="shared" si="225"/>
        <v>-0.17242562444675358</v>
      </c>
    </row>
    <row r="4369" spans="1:15" ht="13.5">
      <c r="A4369">
        <f t="shared" si="226"/>
        <v>7</v>
      </c>
      <c r="B4369" s="3" t="s">
        <v>4404</v>
      </c>
      <c r="C4369" s="4">
        <v>-19.423079649186</v>
      </c>
      <c r="K4369" s="8">
        <v>37638</v>
      </c>
      <c r="L4369">
        <v>1017.58</v>
      </c>
      <c r="M4369">
        <v>1288.5368000000001</v>
      </c>
      <c r="N4369" s="9">
        <f t="shared" si="224"/>
        <v>-0.36493334664736132</v>
      </c>
      <c r="O4369" s="9">
        <f t="shared" si="225"/>
        <v>-0.19583054570872227</v>
      </c>
    </row>
    <row r="4370" spans="1:15" ht="13.5">
      <c r="A4370">
        <f t="shared" si="226"/>
        <v>1</v>
      </c>
      <c r="B4370" s="3" t="s">
        <v>4405</v>
      </c>
      <c r="C4370" s="4">
        <v>-18.816134468543702</v>
      </c>
      <c r="K4370" s="8">
        <v>37642</v>
      </c>
      <c r="L4370">
        <v>1008.93</v>
      </c>
      <c r="M4370">
        <v>1288.9944</v>
      </c>
      <c r="N4370" s="9">
        <f t="shared" si="224"/>
        <v>-0.34832904884318772</v>
      </c>
      <c r="O4370" s="9">
        <f t="shared" si="225"/>
        <v>-0.16743460231750007</v>
      </c>
    </row>
    <row r="4371" spans="1:15" ht="13.5">
      <c r="A4371">
        <f t="shared" si="226"/>
        <v>2</v>
      </c>
      <c r="B4371" s="3" t="s">
        <v>4406</v>
      </c>
      <c r="C4371" s="4">
        <v>-19.551583734925401</v>
      </c>
      <c r="K4371" s="8">
        <v>37643</v>
      </c>
      <c r="L4371">
        <v>1006.51</v>
      </c>
      <c r="M4371">
        <v>1289.4581000000001</v>
      </c>
      <c r="N4371" s="9">
        <f t="shared" si="224"/>
        <v>-0.32978865080104947</v>
      </c>
      <c r="O4371" s="9">
        <f t="shared" si="225"/>
        <v>-0.1413801622075137</v>
      </c>
    </row>
    <row r="4372" spans="1:15" ht="13.5">
      <c r="A4372">
        <f t="shared" si="226"/>
        <v>3</v>
      </c>
      <c r="B4372" s="3" t="s">
        <v>4407</v>
      </c>
      <c r="C4372" s="4">
        <v>-19.794409887552799</v>
      </c>
      <c r="K4372" s="8">
        <v>37644</v>
      </c>
      <c r="L4372">
        <v>1032.67</v>
      </c>
      <c r="M4372">
        <v>1290.1066000000001</v>
      </c>
      <c r="N4372" s="9">
        <f t="shared" si="224"/>
        <v>-0.33342155033855958</v>
      </c>
      <c r="O4372" s="9">
        <f t="shared" si="225"/>
        <v>-0.16724872677041847</v>
      </c>
    </row>
    <row r="4373" spans="1:15" ht="13.5">
      <c r="A4373">
        <f t="shared" si="226"/>
        <v>4</v>
      </c>
      <c r="B4373" s="3" t="s">
        <v>4408</v>
      </c>
      <c r="C4373" s="4">
        <v>-18.905373647901101</v>
      </c>
      <c r="K4373" s="8">
        <v>37645</v>
      </c>
      <c r="L4373">
        <v>996.18</v>
      </c>
      <c r="M4373">
        <v>1292.2123999999999</v>
      </c>
      <c r="N4373" s="9">
        <f t="shared" si="224"/>
        <v>-0.36351612965057223</v>
      </c>
      <c r="O4373" s="9">
        <f t="shared" si="225"/>
        <v>-0.17437375809038236</v>
      </c>
    </row>
    <row r="4374" spans="1:15" ht="13.5">
      <c r="A4374">
        <f t="shared" si="226"/>
        <v>5</v>
      </c>
      <c r="B4374" s="3" t="s">
        <v>4409</v>
      </c>
      <c r="C4374" s="4">
        <v>-17.662956147437001</v>
      </c>
      <c r="K4374" s="8">
        <v>37648</v>
      </c>
      <c r="L4374">
        <v>986.41</v>
      </c>
      <c r="M4374">
        <v>1295.5449000000001</v>
      </c>
      <c r="N4374" s="9">
        <f t="shared" si="224"/>
        <v>-0.36697983648428378</v>
      </c>
      <c r="O4374" s="9">
        <f t="shared" si="225"/>
        <v>-0.1685951638365869</v>
      </c>
    </row>
    <row r="4375" spans="1:15" ht="13.5">
      <c r="A4375">
        <f t="shared" si="226"/>
        <v>6</v>
      </c>
      <c r="B4375" s="3" t="s">
        <v>4410</v>
      </c>
      <c r="C4375" s="4">
        <v>-17.9945899582818</v>
      </c>
      <c r="K4375" s="8">
        <v>37649</v>
      </c>
      <c r="L4375">
        <v>1001.41</v>
      </c>
      <c r="M4375">
        <v>1305.0272</v>
      </c>
      <c r="N4375" s="9">
        <f t="shared" si="224"/>
        <v>-0.36006415909410427</v>
      </c>
      <c r="O4375" s="9">
        <f t="shared" si="225"/>
        <v>-0.1660422018583132</v>
      </c>
    </row>
    <row r="4376" spans="1:15" ht="13.5">
      <c r="A4376">
        <f t="shared" si="226"/>
        <v>7</v>
      </c>
      <c r="B4376" s="3" t="s">
        <v>4411</v>
      </c>
      <c r="C4376" s="4">
        <v>-17.9945899582818</v>
      </c>
      <c r="K4376" s="8">
        <v>37650</v>
      </c>
      <c r="L4376">
        <v>1016.56</v>
      </c>
      <c r="M4376">
        <v>1302.7275</v>
      </c>
      <c r="N4376" s="9">
        <f t="shared" si="224"/>
        <v>-0.3309156009556844</v>
      </c>
      <c r="O4376" s="9">
        <f t="shared" si="225"/>
        <v>-0.14256448566144286</v>
      </c>
    </row>
    <row r="4377" spans="1:15" ht="13.5">
      <c r="A4377">
        <f t="shared" si="226"/>
        <v>1</v>
      </c>
      <c r="B4377" s="3" t="s">
        <v>4412</v>
      </c>
      <c r="C4377" s="4">
        <v>-17.9945899582818</v>
      </c>
      <c r="K4377" s="8">
        <v>37651</v>
      </c>
      <c r="L4377">
        <v>985.52</v>
      </c>
      <c r="M4377">
        <v>1319.0844</v>
      </c>
      <c r="N4377" s="9">
        <f t="shared" si="224"/>
        <v>-0.35961116092895118</v>
      </c>
      <c r="O4377" s="9">
        <f t="shared" si="225"/>
        <v>-0.14286171000818748</v>
      </c>
    </row>
    <row r="4378" spans="1:15" ht="13.5">
      <c r="A4378">
        <f t="shared" si="226"/>
        <v>2</v>
      </c>
      <c r="B4378" s="3" t="s">
        <v>4413</v>
      </c>
      <c r="C4378" s="4">
        <v>-21.399436572590801</v>
      </c>
      <c r="K4378" s="8">
        <v>37652</v>
      </c>
      <c r="L4378">
        <v>983.05</v>
      </c>
      <c r="M4378">
        <v>1322.6774</v>
      </c>
      <c r="N4378" s="9">
        <f t="shared" si="224"/>
        <v>-0.365843746169775</v>
      </c>
      <c r="O4378" s="9">
        <f t="shared" si="225"/>
        <v>-0.14675332382899942</v>
      </c>
    </row>
    <row r="4379" spans="1:15" ht="13.5">
      <c r="A4379">
        <f t="shared" si="226"/>
        <v>3</v>
      </c>
      <c r="B4379" s="3" t="s">
        <v>4414</v>
      </c>
      <c r="C4379" s="4">
        <v>-19.950246081370398</v>
      </c>
      <c r="K4379" s="8">
        <v>37655</v>
      </c>
      <c r="L4379">
        <v>987.07</v>
      </c>
      <c r="M4379">
        <v>1317.9038</v>
      </c>
      <c r="N4379" s="9">
        <f t="shared" si="224"/>
        <v>-0.35407518895396395</v>
      </c>
      <c r="O4379" s="9">
        <f t="shared" si="225"/>
        <v>-0.13758217452475219</v>
      </c>
    </row>
    <row r="4380" spans="1:15" ht="13.5">
      <c r="A4380">
        <f t="shared" si="226"/>
        <v>4</v>
      </c>
      <c r="B4380" s="3" t="s">
        <v>4415</v>
      </c>
      <c r="C4380" s="4">
        <v>-21.1560522819242</v>
      </c>
      <c r="K4380" s="8">
        <v>37656</v>
      </c>
      <c r="L4380">
        <v>971.73</v>
      </c>
      <c r="M4380">
        <v>1310.7675999999999</v>
      </c>
      <c r="N4380" s="9">
        <f t="shared" si="224"/>
        <v>-0.34305725508224205</v>
      </c>
      <c r="O4380" s="9">
        <f t="shared" si="225"/>
        <v>-0.11384925329745743</v>
      </c>
    </row>
    <row r="4381" spans="1:15" ht="13.5">
      <c r="A4381">
        <f t="shared" si="226"/>
        <v>5</v>
      </c>
      <c r="B4381" s="3" t="s">
        <v>4416</v>
      </c>
      <c r="C4381" s="4">
        <v>-17.994543501739098</v>
      </c>
      <c r="K4381" s="8">
        <v>37657</v>
      </c>
      <c r="L4381">
        <v>968.97</v>
      </c>
      <c r="M4381">
        <v>1306.8742999999999</v>
      </c>
      <c r="N4381" s="9">
        <f t="shared" si="224"/>
        <v>-0.33761945777449642</v>
      </c>
      <c r="O4381" s="9">
        <f t="shared" si="225"/>
        <v>-0.10663064134640354</v>
      </c>
    </row>
    <row r="4382" spans="1:15" ht="13.5">
      <c r="A4382">
        <f t="shared" si="226"/>
        <v>6</v>
      </c>
      <c r="B4382" s="3" t="s">
        <v>4417</v>
      </c>
      <c r="C4382" s="4">
        <v>-16.4379529115946</v>
      </c>
      <c r="K4382" s="8">
        <v>37658</v>
      </c>
      <c r="L4382">
        <v>970.55</v>
      </c>
      <c r="M4382">
        <v>1318.2571</v>
      </c>
      <c r="N4382" s="9">
        <f t="shared" si="224"/>
        <v>-0.3287850286314975</v>
      </c>
      <c r="O4382" s="9">
        <f t="shared" si="225"/>
        <v>-8.8317035049378934E-2</v>
      </c>
    </row>
    <row r="4383" spans="1:15" ht="13.5">
      <c r="A4383">
        <f t="shared" si="226"/>
        <v>7</v>
      </c>
      <c r="B4383" s="3" t="s">
        <v>4418</v>
      </c>
      <c r="C4383" s="4">
        <v>-16.4379529115946</v>
      </c>
      <c r="K4383" s="8">
        <v>37659</v>
      </c>
      <c r="L4383">
        <v>957.05</v>
      </c>
      <c r="M4383">
        <v>1323.6757</v>
      </c>
      <c r="N4383" s="9">
        <f t="shared" si="224"/>
        <v>-0.32309422432206869</v>
      </c>
      <c r="O4383" s="9">
        <f t="shared" si="225"/>
        <v>-6.3785876960943733E-2</v>
      </c>
    </row>
    <row r="4384" spans="1:15" ht="13.5">
      <c r="A4384">
        <f t="shared" si="226"/>
        <v>1</v>
      </c>
      <c r="B4384" s="3" t="s">
        <v>4419</v>
      </c>
      <c r="C4384" s="4">
        <v>-15.5910880004026</v>
      </c>
      <c r="K4384" s="8">
        <v>37662</v>
      </c>
      <c r="L4384">
        <v>969.96</v>
      </c>
      <c r="M4384">
        <v>1321.8624</v>
      </c>
      <c r="N4384" s="9">
        <f t="shared" si="224"/>
        <v>-0.33206167322007751</v>
      </c>
      <c r="O4384" s="9">
        <f t="shared" si="225"/>
        <v>-8.9733020238677352E-2</v>
      </c>
    </row>
    <row r="4385" spans="1:15" ht="13.5">
      <c r="A4385">
        <f t="shared" si="226"/>
        <v>2</v>
      </c>
      <c r="B4385" s="3" t="s">
        <v>4420</v>
      </c>
      <c r="C4385" s="4">
        <v>-15.499032717090399</v>
      </c>
      <c r="K4385" s="8">
        <v>37663</v>
      </c>
      <c r="L4385">
        <v>971.61</v>
      </c>
      <c r="M4385">
        <v>1325.4317000000001</v>
      </c>
      <c r="N4385" s="9">
        <f t="shared" si="224"/>
        <v>-0.34245824422728133</v>
      </c>
      <c r="O4385" s="9">
        <f t="shared" si="225"/>
        <v>-0.10300770146991145</v>
      </c>
    </row>
    <row r="4386" spans="1:15" ht="13.5">
      <c r="A4386">
        <f t="shared" si="226"/>
        <v>3</v>
      </c>
      <c r="B4386" s="3" t="s">
        <v>4421</v>
      </c>
      <c r="C4386" s="4">
        <v>-15.49755640927</v>
      </c>
      <c r="K4386" s="8">
        <v>37664</v>
      </c>
      <c r="L4386">
        <v>956.73</v>
      </c>
      <c r="M4386">
        <v>1330.3828000000001</v>
      </c>
      <c r="N4386" s="9">
        <f t="shared" si="224"/>
        <v>-0.34683497637838279</v>
      </c>
      <c r="O4386" s="9">
        <f t="shared" si="225"/>
        <v>-9.1740080286190184E-2</v>
      </c>
    </row>
    <row r="4387" spans="1:15" ht="13.5">
      <c r="A4387">
        <f t="shared" si="226"/>
        <v>4</v>
      </c>
      <c r="B4387" s="3" t="s">
        <v>4422</v>
      </c>
      <c r="C4387" s="4">
        <v>-17.572823402552199</v>
      </c>
      <c r="K4387" s="8">
        <v>37665</v>
      </c>
      <c r="L4387">
        <v>951.9</v>
      </c>
      <c r="M4387">
        <v>1337.6097</v>
      </c>
      <c r="N4387" s="9">
        <f t="shared" si="224"/>
        <v>-0.35974440894568693</v>
      </c>
      <c r="O4387" s="9">
        <f t="shared" si="225"/>
        <v>-0.100312964519926</v>
      </c>
    </row>
    <row r="4388" spans="1:15" ht="13.5">
      <c r="A4388">
        <f t="shared" si="226"/>
        <v>5</v>
      </c>
      <c r="B4388" s="3" t="s">
        <v>4423</v>
      </c>
      <c r="C4388" s="4">
        <v>-17.3023879128353</v>
      </c>
      <c r="K4388" s="8">
        <v>37666</v>
      </c>
      <c r="L4388">
        <v>982.09</v>
      </c>
      <c r="M4388">
        <v>1335.7872</v>
      </c>
      <c r="N4388" s="9">
        <f t="shared" si="224"/>
        <v>-0.33404533772741762</v>
      </c>
      <c r="O4388" s="9">
        <f t="shared" si="225"/>
        <v>-9.420347051284661E-2</v>
      </c>
    </row>
    <row r="4389" spans="1:15" ht="13.5">
      <c r="A4389">
        <f t="shared" si="226"/>
        <v>6</v>
      </c>
      <c r="B4389" s="3" t="s">
        <v>4424</v>
      </c>
      <c r="C4389" s="4">
        <v>-17.3023879128353</v>
      </c>
      <c r="K4389" s="8">
        <v>37670</v>
      </c>
      <c r="L4389">
        <v>1014.91</v>
      </c>
      <c r="M4389">
        <v>1329.6149</v>
      </c>
      <c r="N4389" s="9">
        <f t="shared" si="224"/>
        <v>-0.29358251548687975</v>
      </c>
      <c r="O4389" s="9">
        <f t="shared" si="225"/>
        <v>-7.4535463214310593E-2</v>
      </c>
    </row>
    <row r="4390" spans="1:15" ht="13.5">
      <c r="A4390">
        <f t="shared" si="226"/>
        <v>7</v>
      </c>
      <c r="B4390" s="3" t="s">
        <v>4425</v>
      </c>
      <c r="C4390" s="4">
        <v>-17.3023879128353</v>
      </c>
      <c r="K4390" s="8">
        <v>37671</v>
      </c>
      <c r="L4390">
        <v>1005.88</v>
      </c>
      <c r="M4390">
        <v>1330.9817</v>
      </c>
      <c r="N4390" s="9">
        <f t="shared" si="224"/>
        <v>-0.27492124820691</v>
      </c>
      <c r="O4390" s="9">
        <f t="shared" si="225"/>
        <v>-4.0574870068551872E-2</v>
      </c>
    </row>
    <row r="4391" spans="1:15" ht="13.5">
      <c r="A4391">
        <f t="shared" si="226"/>
        <v>1</v>
      </c>
      <c r="B4391" s="3" t="s">
        <v>4426</v>
      </c>
      <c r="C4391" s="4">
        <v>-17.179613333891801</v>
      </c>
      <c r="K4391" s="8">
        <v>37672</v>
      </c>
      <c r="L4391">
        <v>1001.47</v>
      </c>
      <c r="M4391">
        <v>1321.615</v>
      </c>
      <c r="N4391" s="9">
        <f t="shared" si="224"/>
        <v>-0.28886001164557684</v>
      </c>
      <c r="O4391" s="9">
        <f t="shared" si="225"/>
        <v>-6.1526280658401156E-2</v>
      </c>
    </row>
    <row r="4392" spans="1:15" ht="13.5">
      <c r="A4392">
        <f t="shared" si="226"/>
        <v>2</v>
      </c>
      <c r="B4392" s="3" t="s">
        <v>4427</v>
      </c>
      <c r="C4392" s="4">
        <v>-14.640766107152</v>
      </c>
      <c r="K4392" s="8">
        <v>37673</v>
      </c>
      <c r="L4392">
        <v>1015.92</v>
      </c>
      <c r="M4392">
        <v>1319.0369000000001</v>
      </c>
      <c r="N4392" s="9">
        <f t="shared" si="224"/>
        <v>-0.24648989430743562</v>
      </c>
      <c r="O4392" s="9">
        <f t="shared" si="225"/>
        <v>-2.1667420730576592E-2</v>
      </c>
    </row>
    <row r="4393" spans="1:15" ht="13.5">
      <c r="A4393">
        <f t="shared" si="226"/>
        <v>3</v>
      </c>
      <c r="B4393" s="3" t="s">
        <v>4428</v>
      </c>
      <c r="C4393" s="4">
        <v>-14.535001535741999</v>
      </c>
      <c r="K4393" s="8">
        <v>37676</v>
      </c>
      <c r="L4393">
        <v>994.69</v>
      </c>
      <c r="M4393">
        <v>1312.1493</v>
      </c>
      <c r="N4393" s="9">
        <f t="shared" si="224"/>
        <v>-0.26653934638980648</v>
      </c>
      <c r="O4393" s="9">
        <f t="shared" si="225"/>
        <v>-3.2452439240207687E-2</v>
      </c>
    </row>
    <row r="4394" spans="1:15" ht="13.5">
      <c r="A4394">
        <f t="shared" si="226"/>
        <v>4</v>
      </c>
      <c r="B4394" s="3" t="s">
        <v>4429</v>
      </c>
      <c r="C4394" s="4">
        <v>-15.7492877603586</v>
      </c>
      <c r="K4394" s="8">
        <v>37677</v>
      </c>
      <c r="L4394">
        <v>999.28</v>
      </c>
      <c r="M4394">
        <v>1320.2855</v>
      </c>
      <c r="N4394" s="9">
        <f t="shared" si="224"/>
        <v>-0.2902790502773458</v>
      </c>
      <c r="O4394" s="9">
        <f t="shared" si="225"/>
        <v>-6.229057024552731E-2</v>
      </c>
    </row>
    <row r="4395" spans="1:15" ht="13.5">
      <c r="A4395">
        <f t="shared" si="226"/>
        <v>5</v>
      </c>
      <c r="B4395" s="3" t="s">
        <v>4430</v>
      </c>
      <c r="C4395" s="4">
        <v>-12.8358995061934</v>
      </c>
      <c r="K4395" s="8">
        <v>37678</v>
      </c>
      <c r="L4395">
        <v>974.49</v>
      </c>
      <c r="M4395">
        <v>1319.4761000000001</v>
      </c>
      <c r="N4395" s="9">
        <f t="shared" si="224"/>
        <v>-0.30452686644923244</v>
      </c>
      <c r="O4395" s="9">
        <f t="shared" si="225"/>
        <v>-5.8317501552252016E-2</v>
      </c>
    </row>
    <row r="4396" spans="1:15" ht="13.5">
      <c r="A4396">
        <f t="shared" si="226"/>
        <v>6</v>
      </c>
      <c r="B4396" s="3" t="s">
        <v>4431</v>
      </c>
      <c r="C4396" s="4">
        <v>-11.144618845920601</v>
      </c>
      <c r="K4396" s="8">
        <v>37679</v>
      </c>
      <c r="L4396">
        <v>994.8</v>
      </c>
      <c r="M4396">
        <v>1327.8305</v>
      </c>
      <c r="N4396" s="9">
        <f t="shared" si="224"/>
        <v>-0.27833555800591958</v>
      </c>
      <c r="O4396" s="9">
        <f t="shared" si="225"/>
        <v>-3.6743006790087573E-2</v>
      </c>
    </row>
    <row r="4397" spans="1:15" ht="13.5">
      <c r="A4397">
        <f t="shared" si="226"/>
        <v>7</v>
      </c>
      <c r="B4397" s="3" t="s">
        <v>4432</v>
      </c>
      <c r="C4397" s="4">
        <v>-11.144618845920601</v>
      </c>
      <c r="K4397" s="8">
        <v>37680</v>
      </c>
      <c r="L4397">
        <v>1009.74</v>
      </c>
      <c r="M4397">
        <v>1325.1763000000001</v>
      </c>
      <c r="N4397" s="9">
        <f t="shared" si="224"/>
        <v>-0.25711805300098589</v>
      </c>
      <c r="O4397" s="9">
        <f t="shared" si="225"/>
        <v>-2.504649725577901E-2</v>
      </c>
    </row>
    <row r="4398" spans="1:15" ht="13.5">
      <c r="A4398">
        <f t="shared" si="226"/>
        <v>1</v>
      </c>
      <c r="B4398" s="3" t="s">
        <v>4433</v>
      </c>
      <c r="C4398" s="4">
        <v>-12.372394184053601</v>
      </c>
      <c r="K4398" s="8">
        <v>37683</v>
      </c>
      <c r="L4398">
        <v>991.07</v>
      </c>
      <c r="M4398">
        <v>1330.8732</v>
      </c>
      <c r="N4398" s="9">
        <f t="shared" si="224"/>
        <v>-0.30955615468751085</v>
      </c>
      <c r="O4398" s="9">
        <f t="shared" si="225"/>
        <v>-7.2827136497586098E-2</v>
      </c>
    </row>
    <row r="4399" spans="1:15" ht="13.5">
      <c r="A4399">
        <f t="shared" si="226"/>
        <v>2</v>
      </c>
      <c r="B4399" s="3" t="s">
        <v>4434</v>
      </c>
      <c r="C4399" s="4">
        <v>-17.1177374618124</v>
      </c>
      <c r="K4399" s="8">
        <v>37684</v>
      </c>
      <c r="L4399">
        <v>982.98</v>
      </c>
      <c r="M4399">
        <v>1344.8285000000001</v>
      </c>
      <c r="N4399" s="9">
        <f t="shared" si="224"/>
        <v>-0.34235632568408381</v>
      </c>
      <c r="O4399" s="9">
        <f t="shared" si="225"/>
        <v>-0.10026861577574098</v>
      </c>
    </row>
    <row r="4400" spans="1:15" ht="13.5">
      <c r="A4400">
        <f t="shared" si="226"/>
        <v>3</v>
      </c>
      <c r="B4400" s="3" t="s">
        <v>4435</v>
      </c>
      <c r="C4400" s="4">
        <v>-15.7780769538301</v>
      </c>
      <c r="K4400" s="8">
        <v>37685</v>
      </c>
      <c r="L4400">
        <v>990.23</v>
      </c>
      <c r="M4400">
        <v>1364.7774999999999</v>
      </c>
      <c r="N4400" s="9">
        <f t="shared" si="224"/>
        <v>-0.3393842356316088</v>
      </c>
      <c r="O4400" s="9">
        <f t="shared" si="225"/>
        <v>-8.95109910270524E-2</v>
      </c>
    </row>
    <row r="4401" spans="1:15" ht="13.5">
      <c r="A4401">
        <f t="shared" si="226"/>
        <v>4</v>
      </c>
      <c r="B4401" s="3" t="s">
        <v>4436</v>
      </c>
      <c r="C4401" s="4">
        <v>-13.8099952281116</v>
      </c>
      <c r="K4401" s="8">
        <v>37686</v>
      </c>
      <c r="L4401">
        <v>983.96</v>
      </c>
      <c r="M4401">
        <v>1370.8177000000001</v>
      </c>
      <c r="N4401" s="9">
        <f t="shared" si="224"/>
        <v>-0.35263659988815421</v>
      </c>
      <c r="O4401" s="9">
        <f t="shared" si="225"/>
        <v>-9.8116582782328376E-2</v>
      </c>
    </row>
    <row r="4402" spans="1:15" ht="13.5">
      <c r="A4402">
        <f t="shared" si="226"/>
        <v>5</v>
      </c>
      <c r="B4402" s="3" t="s">
        <v>4437</v>
      </c>
      <c r="C4402" s="4">
        <v>-17.537471269712601</v>
      </c>
      <c r="K4402" s="8">
        <v>37687</v>
      </c>
      <c r="L4402">
        <v>986.82</v>
      </c>
      <c r="M4402">
        <v>1376.9117000000001</v>
      </c>
      <c r="N4402" s="9">
        <f t="shared" si="224"/>
        <v>-0.34509327652457833</v>
      </c>
      <c r="O4402" s="9">
        <f t="shared" si="225"/>
        <v>-8.6207484686191216E-2</v>
      </c>
    </row>
    <row r="4403" spans="1:15" ht="13.5">
      <c r="A4403">
        <f t="shared" si="226"/>
        <v>6</v>
      </c>
      <c r="B4403" s="3" t="s">
        <v>4438</v>
      </c>
      <c r="C4403" s="4">
        <v>-19.307496939811799</v>
      </c>
      <c r="K4403" s="8">
        <v>37690</v>
      </c>
      <c r="L4403">
        <v>964.29</v>
      </c>
      <c r="M4403">
        <v>1378.89</v>
      </c>
      <c r="N4403" s="9">
        <f t="shared" si="224"/>
        <v>-0.3799216775662172</v>
      </c>
      <c r="O4403" s="9">
        <f t="shared" si="225"/>
        <v>-0.11331674286706395</v>
      </c>
    </row>
    <row r="4404" spans="1:15" ht="13.5">
      <c r="A4404">
        <f t="shared" si="226"/>
        <v>7</v>
      </c>
      <c r="B4404" s="3" t="s">
        <v>4439</v>
      </c>
      <c r="C4404" s="4">
        <v>-19.307496939811799</v>
      </c>
      <c r="K4404" s="8">
        <v>37691</v>
      </c>
      <c r="L4404">
        <v>958.82</v>
      </c>
      <c r="M4404">
        <v>1374.7003999999999</v>
      </c>
      <c r="N4404" s="9">
        <f t="shared" si="224"/>
        <v>-0.38291929463251384</v>
      </c>
      <c r="O4404" s="9">
        <f t="shared" si="225"/>
        <v>-0.11526554254086752</v>
      </c>
    </row>
    <row r="4405" spans="1:15" ht="13.5">
      <c r="A4405">
        <f t="shared" si="226"/>
        <v>1</v>
      </c>
      <c r="B4405" s="3" t="s">
        <v>4440</v>
      </c>
      <c r="C4405" s="4">
        <v>-20.4859458841179</v>
      </c>
      <c r="K4405" s="8">
        <v>37692</v>
      </c>
      <c r="L4405">
        <v>970.54</v>
      </c>
      <c r="M4405">
        <v>1378.0144</v>
      </c>
      <c r="N4405" s="9">
        <f t="shared" si="224"/>
        <v>-0.36171360174674783</v>
      </c>
      <c r="O4405" s="9">
        <f t="shared" si="225"/>
        <v>-9.3733542031120498E-2</v>
      </c>
    </row>
    <row r="4406" spans="1:15" ht="13.5">
      <c r="A4406">
        <f t="shared" si="226"/>
        <v>2</v>
      </c>
      <c r="B4406" s="3" t="s">
        <v>4441</v>
      </c>
      <c r="C4406" s="4">
        <v>-17.113576082911699</v>
      </c>
      <c r="K4406" s="8">
        <v>37693</v>
      </c>
      <c r="L4406">
        <v>1029.79</v>
      </c>
      <c r="M4406">
        <v>1387.0942</v>
      </c>
      <c r="N4406" s="9">
        <f t="shared" si="224"/>
        <v>-0.30713127493658621</v>
      </c>
      <c r="O4406" s="9">
        <f t="shared" si="225"/>
        <v>-6.6727983475411534E-2</v>
      </c>
    </row>
    <row r="4407" spans="1:15" ht="13.5">
      <c r="A4407">
        <f t="shared" si="226"/>
        <v>3</v>
      </c>
      <c r="B4407" s="3" t="s">
        <v>4442</v>
      </c>
      <c r="C4407" s="4">
        <v>-20.034563549158399</v>
      </c>
      <c r="K4407" s="8">
        <v>37694</v>
      </c>
      <c r="L4407">
        <v>1030.45</v>
      </c>
      <c r="M4407">
        <v>1390.4694999999999</v>
      </c>
      <c r="N4407" s="9">
        <f t="shared" si="224"/>
        <v>-0.30242555121548342</v>
      </c>
      <c r="O4407" s="9">
        <f t="shared" si="225"/>
        <v>-5.8706395250441856E-2</v>
      </c>
    </row>
    <row r="4408" spans="1:15" ht="13.5">
      <c r="A4408">
        <f t="shared" si="226"/>
        <v>4</v>
      </c>
      <c r="B4408" s="3" t="s">
        <v>4443</v>
      </c>
      <c r="C4408" s="4">
        <v>-22.458747524360898</v>
      </c>
      <c r="K4408" s="8">
        <v>37697</v>
      </c>
      <c r="L4408">
        <v>1077.01</v>
      </c>
      <c r="M4408">
        <v>1389.4475</v>
      </c>
      <c r="N4408" s="9">
        <f t="shared" si="224"/>
        <v>-0.27978948917019419</v>
      </c>
      <c r="O4408" s="9">
        <f t="shared" si="225"/>
        <v>-7.0858493657257937E-2</v>
      </c>
    </row>
    <row r="4409" spans="1:15" ht="13.5">
      <c r="A4409">
        <f t="shared" si="226"/>
        <v>5</v>
      </c>
      <c r="B4409" s="3" t="s">
        <v>4444</v>
      </c>
      <c r="C4409" s="4">
        <v>-24.010654431614601</v>
      </c>
      <c r="K4409" s="8">
        <v>37698</v>
      </c>
      <c r="L4409">
        <v>1082.19</v>
      </c>
      <c r="M4409">
        <v>1399.1605</v>
      </c>
      <c r="N4409" s="9">
        <f t="shared" si="224"/>
        <v>-0.28136185245934298</v>
      </c>
      <c r="O4409" s="9">
        <f t="shared" si="225"/>
        <v>-7.0874698683170867E-2</v>
      </c>
    </row>
    <row r="4410" spans="1:15" ht="13.5">
      <c r="A4410">
        <f t="shared" si="226"/>
        <v>6</v>
      </c>
      <c r="B4410" s="3" t="s">
        <v>4445</v>
      </c>
      <c r="C4410" s="4">
        <v>-24.1519165555058</v>
      </c>
      <c r="K4410" s="8">
        <v>37699</v>
      </c>
      <c r="L4410">
        <v>1074.97</v>
      </c>
      <c r="M4410">
        <v>1402.7904000000001</v>
      </c>
      <c r="N4410" s="9">
        <f t="shared" si="224"/>
        <v>-0.28557756850339278</v>
      </c>
      <c r="O4410" s="9">
        <f t="shared" si="225"/>
        <v>-6.7708932855709225E-2</v>
      </c>
    </row>
    <row r="4411" spans="1:15" ht="13.5">
      <c r="A4411">
        <f t="shared" si="226"/>
        <v>7</v>
      </c>
      <c r="B4411" s="3" t="s">
        <v>4446</v>
      </c>
      <c r="C4411" s="4">
        <v>-24.1519165555058</v>
      </c>
      <c r="K4411" s="8">
        <v>37700</v>
      </c>
      <c r="L4411">
        <v>1080.24</v>
      </c>
      <c r="M4411">
        <v>1400.5582999999999</v>
      </c>
      <c r="N4411" s="9">
        <f t="shared" si="224"/>
        <v>-0.25553059227302177</v>
      </c>
      <c r="O4411" s="9">
        <f t="shared" si="225"/>
        <v>-3.477670879794903E-2</v>
      </c>
    </row>
    <row r="4412" spans="1:15" ht="13.5">
      <c r="A4412">
        <f t="shared" si="226"/>
        <v>1</v>
      </c>
      <c r="B4412" s="3" t="s">
        <v>4447</v>
      </c>
      <c r="C4412" s="4">
        <v>-25.6021178419346</v>
      </c>
      <c r="K4412" s="8">
        <v>37701</v>
      </c>
      <c r="L4412">
        <v>1093.1199999999999</v>
      </c>
      <c r="M4412">
        <v>1411.8585</v>
      </c>
      <c r="N4412" s="9">
        <f t="shared" si="224"/>
        <v>-0.26585491984391907</v>
      </c>
      <c r="O4412" s="9">
        <f t="shared" si="225"/>
        <v>-5.1788484657179112E-2</v>
      </c>
    </row>
    <row r="4413" spans="1:15" ht="13.5">
      <c r="A4413">
        <f t="shared" si="226"/>
        <v>2</v>
      </c>
      <c r="B4413" s="3" t="s">
        <v>4448</v>
      </c>
      <c r="C4413" s="4">
        <v>-23.678238245127101</v>
      </c>
      <c r="K4413" s="8">
        <v>37704</v>
      </c>
      <c r="L4413">
        <v>1047.0999999999999</v>
      </c>
      <c r="M4413">
        <v>1427.5748000000001</v>
      </c>
      <c r="N4413" s="9">
        <f t="shared" si="224"/>
        <v>-0.28773552819536086</v>
      </c>
      <c r="O4413" s="9">
        <f t="shared" si="225"/>
        <v>-2.8926739677572866E-2</v>
      </c>
    </row>
    <row r="4414" spans="1:15" ht="13.5">
      <c r="A4414">
        <f t="shared" si="226"/>
        <v>3</v>
      </c>
      <c r="B4414" s="3" t="s">
        <v>4449</v>
      </c>
      <c r="C4414" s="4">
        <v>-25.357508614178101</v>
      </c>
      <c r="K4414" s="8">
        <v>37705</v>
      </c>
      <c r="L4414">
        <v>1066.57</v>
      </c>
      <c r="M4414">
        <v>1425.8829000000001</v>
      </c>
      <c r="N4414" s="9">
        <f t="shared" si="224"/>
        <v>-0.25289296721770804</v>
      </c>
      <c r="O4414" s="9">
        <f t="shared" si="225"/>
        <v>-1.2027878957689975E-3</v>
      </c>
    </row>
    <row r="4415" spans="1:15" ht="13.5">
      <c r="A4415">
        <f t="shared" si="226"/>
        <v>4</v>
      </c>
      <c r="B4415" s="3" t="s">
        <v>4450</v>
      </c>
      <c r="C4415" s="4">
        <v>-24.4755036348073</v>
      </c>
      <c r="K4415" s="8">
        <v>37706</v>
      </c>
      <c r="L4415">
        <v>1066.3</v>
      </c>
      <c r="M4415">
        <v>1424.3222000000001</v>
      </c>
      <c r="N4415" s="9">
        <f t="shared" si="224"/>
        <v>-0.25928241464346502</v>
      </c>
      <c r="O4415" s="9">
        <f t="shared" si="225"/>
        <v>-1.0578166788232313E-2</v>
      </c>
    </row>
    <row r="4416" spans="1:15" ht="13.5">
      <c r="A4416">
        <f t="shared" si="226"/>
        <v>5</v>
      </c>
      <c r="B4416" s="3" t="s">
        <v>4451</v>
      </c>
      <c r="C4416" s="4">
        <v>-22.706016965398302</v>
      </c>
      <c r="K4416" s="8">
        <v>37707</v>
      </c>
      <c r="L4416">
        <v>1061.93</v>
      </c>
      <c r="M4416">
        <v>1424.3222000000001</v>
      </c>
      <c r="N4416" s="9">
        <f t="shared" ref="N4416:N4479" si="227">L4416 / INDEX(L:L, MAX(ROW(L4416) - 252, 3)) - 1</f>
        <v>-0.26075697349827009</v>
      </c>
      <c r="O4416" s="9">
        <f t="shared" ref="O4416:O4479" si="228">M4416 / INDEX(L:L, MAX(ROW(M4416) - 252, 3)) - 1</f>
        <v>-8.4843126744679198E-3</v>
      </c>
    </row>
    <row r="4417" spans="1:15" ht="13.5">
      <c r="A4417">
        <f t="shared" si="226"/>
        <v>6</v>
      </c>
      <c r="B4417" s="3" t="s">
        <v>4452</v>
      </c>
      <c r="C4417" s="4">
        <v>-22.297249892125802</v>
      </c>
      <c r="K4417" s="8">
        <v>37708</v>
      </c>
      <c r="L4417">
        <v>1046.72</v>
      </c>
      <c r="M4417">
        <v>1428.1891000000001</v>
      </c>
      <c r="N4417" s="9">
        <f t="shared" si="227"/>
        <v>-0.27952037775070371</v>
      </c>
      <c r="O4417" s="9">
        <f t="shared" si="228"/>
        <v>-1.6947088745259076E-2</v>
      </c>
    </row>
    <row r="4418" spans="1:15" ht="13.5">
      <c r="A4418">
        <f t="shared" si="226"/>
        <v>7</v>
      </c>
      <c r="B4418" s="3" t="s">
        <v>4453</v>
      </c>
      <c r="C4418" s="4">
        <v>-22.297249892125802</v>
      </c>
      <c r="K4418" s="8">
        <v>37711</v>
      </c>
      <c r="L4418">
        <v>1018.66</v>
      </c>
      <c r="M4418">
        <v>1427.3476000000001</v>
      </c>
      <c r="N4418" s="9">
        <f t="shared" si="227"/>
        <v>-0.31102724345967592</v>
      </c>
      <c r="O4418" s="9">
        <f t="shared" si="228"/>
        <v>-3.4610556502448375E-2</v>
      </c>
    </row>
    <row r="4419" spans="1:15" ht="13.5">
      <c r="A4419">
        <f t="shared" ref="A4419:A4482" si="229">WEEKDAY(B4419,2)</f>
        <v>1</v>
      </c>
      <c r="B4419" s="3" t="s">
        <v>4454</v>
      </c>
      <c r="C4419" s="4">
        <v>-21.727993129773999</v>
      </c>
      <c r="K4419" s="8">
        <v>37712</v>
      </c>
      <c r="L4419">
        <v>1022.63</v>
      </c>
      <c r="M4419">
        <v>1411.7501999999999</v>
      </c>
      <c r="N4419" s="9">
        <f t="shared" si="227"/>
        <v>-0.27494132911706526</v>
      </c>
      <c r="O4419" s="9">
        <f t="shared" si="228"/>
        <v>9.5022014875101313E-4</v>
      </c>
    </row>
    <row r="4420" spans="1:15" ht="13.5">
      <c r="A4420">
        <f t="shared" si="229"/>
        <v>2</v>
      </c>
      <c r="B4420" s="3" t="s">
        <v>4455</v>
      </c>
      <c r="C4420" s="4">
        <v>-17.897339594435699</v>
      </c>
      <c r="K4420" s="8">
        <v>37713</v>
      </c>
      <c r="L4420">
        <v>1063.46</v>
      </c>
      <c r="M4420">
        <v>1406.1224</v>
      </c>
      <c r="N4420" s="9">
        <f t="shared" si="227"/>
        <v>-0.23723112013254821</v>
      </c>
      <c r="O4420" s="9">
        <f t="shared" si="228"/>
        <v>8.544193485916729E-3</v>
      </c>
    </row>
    <row r="4421" spans="1:15" ht="13.5">
      <c r="A4421">
        <f t="shared" si="229"/>
        <v>3</v>
      </c>
      <c r="B4421" s="3" t="s">
        <v>4456</v>
      </c>
      <c r="C4421" s="4">
        <v>-20.421554462989299</v>
      </c>
      <c r="K4421" s="8">
        <v>37714</v>
      </c>
      <c r="L4421">
        <v>1064.06</v>
      </c>
      <c r="M4421">
        <v>1404.9277</v>
      </c>
      <c r="N4421" s="9">
        <f t="shared" si="227"/>
        <v>-0.23830862509574302</v>
      </c>
      <c r="O4421" s="9">
        <f t="shared" si="228"/>
        <v>5.6964000658568104E-3</v>
      </c>
    </row>
    <row r="4422" spans="1:15" ht="13.5">
      <c r="A4422">
        <f t="shared" si="229"/>
        <v>4</v>
      </c>
      <c r="B4422" s="3" t="s">
        <v>4457</v>
      </c>
      <c r="C4422" s="4">
        <v>-17.106661287654902</v>
      </c>
      <c r="K4422" s="8">
        <v>37715</v>
      </c>
      <c r="L4422">
        <v>1050.71</v>
      </c>
      <c r="M4422">
        <v>1396.0125</v>
      </c>
      <c r="N4422" s="9">
        <f t="shared" si="227"/>
        <v>-0.23680196408855825</v>
      </c>
      <c r="O4422" s="9">
        <f t="shared" si="228"/>
        <v>1.4013379626939493E-2</v>
      </c>
    </row>
    <row r="4423" spans="1:15" ht="13.5">
      <c r="A4423">
        <f t="shared" si="229"/>
        <v>5</v>
      </c>
      <c r="B4423" s="3" t="s">
        <v>4458</v>
      </c>
      <c r="C4423" s="4">
        <v>-15.957177841877</v>
      </c>
      <c r="K4423" s="8">
        <v>37718</v>
      </c>
      <c r="L4423">
        <v>1053.28</v>
      </c>
      <c r="M4423">
        <v>1415.3036</v>
      </c>
      <c r="N4423" s="9">
        <f t="shared" si="227"/>
        <v>-0.24385481277280041</v>
      </c>
      <c r="O4423" s="9">
        <f t="shared" si="228"/>
        <v>1.604037445439932E-2</v>
      </c>
    </row>
    <row r="4424" spans="1:15" ht="13.5">
      <c r="A4424">
        <f t="shared" si="229"/>
        <v>6</v>
      </c>
      <c r="B4424" s="3" t="s">
        <v>4459</v>
      </c>
      <c r="C4424" s="4">
        <v>-16.338429224471401</v>
      </c>
      <c r="K4424" s="8">
        <v>37719</v>
      </c>
      <c r="L4424">
        <v>1046.3</v>
      </c>
      <c r="M4424">
        <v>1411.0281</v>
      </c>
      <c r="N4424" s="9">
        <f t="shared" si="227"/>
        <v>-0.22226682127672226</v>
      </c>
      <c r="O4424" s="9">
        <f t="shared" si="228"/>
        <v>4.8841985549906486E-2</v>
      </c>
    </row>
    <row r="4425" spans="1:15" ht="13.5">
      <c r="A4425">
        <f t="shared" si="229"/>
        <v>7</v>
      </c>
      <c r="B4425" s="3" t="s">
        <v>4460</v>
      </c>
      <c r="C4425" s="4">
        <v>-16.338429224471401</v>
      </c>
      <c r="K4425" s="8">
        <v>37720</v>
      </c>
      <c r="L4425">
        <v>1023.52</v>
      </c>
      <c r="M4425">
        <v>1398.3733</v>
      </c>
      <c r="N4425" s="9">
        <f t="shared" si="227"/>
        <v>-0.24922797057119173</v>
      </c>
      <c r="O4425" s="9">
        <f t="shared" si="228"/>
        <v>2.573428984295334E-2</v>
      </c>
    </row>
    <row r="4426" spans="1:15" ht="13.5">
      <c r="A4426">
        <f t="shared" si="229"/>
        <v>1</v>
      </c>
      <c r="B4426" s="3" t="s">
        <v>4461</v>
      </c>
      <c r="C4426" s="4">
        <v>-14.888166979482801</v>
      </c>
      <c r="K4426" s="8">
        <v>37721</v>
      </c>
      <c r="L4426">
        <v>1033.1400000000001</v>
      </c>
      <c r="M4426">
        <v>1377.2529999999999</v>
      </c>
      <c r="N4426" s="9">
        <f t="shared" si="227"/>
        <v>-0.22006567772619179</v>
      </c>
      <c r="O4426" s="9">
        <f t="shared" si="228"/>
        <v>3.9710867021477192E-2</v>
      </c>
    </row>
    <row r="4427" spans="1:15" ht="13.5">
      <c r="A4427">
        <f t="shared" si="229"/>
        <v>2</v>
      </c>
      <c r="B4427" s="3" t="s">
        <v>4462</v>
      </c>
      <c r="C4427" s="4">
        <v>-17.0610388216122</v>
      </c>
      <c r="K4427" s="8">
        <v>37722</v>
      </c>
      <c r="L4427">
        <v>1026.1500000000001</v>
      </c>
      <c r="M4427">
        <v>1375.9648999999999</v>
      </c>
      <c r="N4427" s="9">
        <f t="shared" si="227"/>
        <v>-0.2409290971631467</v>
      </c>
      <c r="O4427" s="9">
        <f t="shared" si="228"/>
        <v>1.7838443614306421E-2</v>
      </c>
    </row>
    <row r="4428" spans="1:15" ht="13.5">
      <c r="A4428">
        <f t="shared" si="229"/>
        <v>3</v>
      </c>
      <c r="B4428" s="3" t="s">
        <v>4463</v>
      </c>
      <c r="C4428" s="4">
        <v>-16.1087258855719</v>
      </c>
      <c r="K4428" s="8">
        <v>37725</v>
      </c>
      <c r="L4428">
        <v>1048.31</v>
      </c>
      <c r="M4428">
        <v>1361.5483999999999</v>
      </c>
      <c r="N4428" s="9">
        <f t="shared" si="227"/>
        <v>-0.22639086702728228</v>
      </c>
      <c r="O4428" s="9">
        <f t="shared" si="228"/>
        <v>4.7660303005703231E-3</v>
      </c>
    </row>
    <row r="4429" spans="1:15" ht="13.5">
      <c r="A4429">
        <f t="shared" si="229"/>
        <v>4</v>
      </c>
      <c r="B4429" s="3" t="s">
        <v>4464</v>
      </c>
      <c r="C4429" s="4">
        <v>-17.417818790645502</v>
      </c>
      <c r="K4429" s="8">
        <v>37726</v>
      </c>
      <c r="L4429">
        <v>1053.08</v>
      </c>
      <c r="M4429">
        <v>1371.104</v>
      </c>
      <c r="N4429" s="9">
        <f t="shared" si="227"/>
        <v>-0.25521065399277199</v>
      </c>
      <c r="O4429" s="9">
        <f t="shared" si="228"/>
        <v>-3.0288628149908403E-2</v>
      </c>
    </row>
    <row r="4430" spans="1:15" ht="13.5">
      <c r="A4430">
        <f t="shared" si="229"/>
        <v>5</v>
      </c>
      <c r="B4430" s="3" t="s">
        <v>4465</v>
      </c>
      <c r="C4430" s="4">
        <v>-17.137066957311401</v>
      </c>
      <c r="K4430" s="8">
        <v>37727</v>
      </c>
      <c r="L4430">
        <v>1054.8900000000001</v>
      </c>
      <c r="M4430">
        <v>1381.5472</v>
      </c>
      <c r="N4430" s="9">
        <f t="shared" si="227"/>
        <v>-0.2484986215101409</v>
      </c>
      <c r="O4430" s="9">
        <f t="shared" si="228"/>
        <v>-1.5788731290651281E-2</v>
      </c>
    </row>
    <row r="4431" spans="1:15" ht="13.5">
      <c r="A4431">
        <f t="shared" si="229"/>
        <v>6</v>
      </c>
      <c r="B4431" s="3" t="s">
        <v>4466</v>
      </c>
      <c r="C4431" s="4">
        <v>-17.476206543803102</v>
      </c>
      <c r="K4431" s="8">
        <v>37728</v>
      </c>
      <c r="L4431">
        <v>1083.56</v>
      </c>
      <c r="M4431">
        <v>1408.4553000000001</v>
      </c>
      <c r="N4431" s="9">
        <f t="shared" si="227"/>
        <v>-0.22375528332975148</v>
      </c>
      <c r="O4431" s="9">
        <f t="shared" si="228"/>
        <v>8.9944122071781152E-3</v>
      </c>
    </row>
    <row r="4432" spans="1:15" ht="13.5">
      <c r="A4432">
        <f t="shared" si="229"/>
        <v>7</v>
      </c>
      <c r="B4432" s="3" t="s">
        <v>4467</v>
      </c>
      <c r="C4432" s="4">
        <v>-17.476206543803102</v>
      </c>
      <c r="K4432" s="8">
        <v>37732</v>
      </c>
      <c r="L4432">
        <v>1081.04</v>
      </c>
      <c r="M4432">
        <v>1414.3634</v>
      </c>
      <c r="N4432" s="9">
        <f t="shared" si="227"/>
        <v>-0.21947133955711517</v>
      </c>
      <c r="O4432" s="9">
        <f t="shared" si="228"/>
        <v>2.1193637591064407E-2</v>
      </c>
    </row>
    <row r="4433" spans="1:15" ht="13.5">
      <c r="A4433">
        <f t="shared" si="229"/>
        <v>1</v>
      </c>
      <c r="B4433" s="3" t="s">
        <v>4468</v>
      </c>
      <c r="C4433" s="4">
        <v>-18.158782527245201</v>
      </c>
      <c r="K4433" s="8">
        <v>37733</v>
      </c>
      <c r="L4433">
        <v>1102.44</v>
      </c>
      <c r="M4433">
        <v>1410.6815999999999</v>
      </c>
      <c r="N4433" s="9">
        <f t="shared" si="227"/>
        <v>-0.18327493091722658</v>
      </c>
      <c r="O4433" s="9">
        <f t="shared" si="228"/>
        <v>4.5080936117881443E-2</v>
      </c>
    </row>
    <row r="4434" spans="1:15" ht="13.5">
      <c r="A4434">
        <f t="shared" si="229"/>
        <v>2</v>
      </c>
      <c r="B4434" s="3" t="s">
        <v>4469</v>
      </c>
      <c r="C4434" s="4">
        <v>-16.921672581974999</v>
      </c>
      <c r="K4434" s="8">
        <v>37734</v>
      </c>
      <c r="L4434">
        <v>1112.93</v>
      </c>
      <c r="M4434">
        <v>1418.5009</v>
      </c>
      <c r="N4434" s="9">
        <f t="shared" si="227"/>
        <v>-0.15866224174295618</v>
      </c>
      <c r="O4434" s="9">
        <f t="shared" si="228"/>
        <v>7.2339111437016657E-2</v>
      </c>
    </row>
    <row r="4435" spans="1:15" ht="13.5">
      <c r="A4435">
        <f t="shared" si="229"/>
        <v>3</v>
      </c>
      <c r="B4435" s="3" t="s">
        <v>4470</v>
      </c>
      <c r="C4435" s="4">
        <v>-14.6394995407579</v>
      </c>
      <c r="K4435" s="8">
        <v>37735</v>
      </c>
      <c r="L4435">
        <v>1108.1199999999999</v>
      </c>
      <c r="M4435">
        <v>1418.5009</v>
      </c>
      <c r="N4435" s="9">
        <f t="shared" si="227"/>
        <v>-0.1491184962221267</v>
      </c>
      <c r="O4435" s="9">
        <f t="shared" si="228"/>
        <v>8.9210716260212708E-2</v>
      </c>
    </row>
    <row r="4436" spans="1:15" ht="13.5">
      <c r="A4436">
        <f t="shared" si="229"/>
        <v>4</v>
      </c>
      <c r="B4436" s="3" t="s">
        <v>4471</v>
      </c>
      <c r="C4436" s="4">
        <v>-15.1062821764191</v>
      </c>
      <c r="K4436" s="8">
        <v>37736</v>
      </c>
      <c r="L4436">
        <v>1083.19</v>
      </c>
      <c r="M4436">
        <v>1427.5479</v>
      </c>
      <c r="N4436" s="9">
        <f t="shared" si="227"/>
        <v>-0.16826125683395776</v>
      </c>
      <c r="O4436" s="9">
        <f t="shared" si="228"/>
        <v>9.6157549603784087E-2</v>
      </c>
    </row>
    <row r="4437" spans="1:15" ht="13.5">
      <c r="A4437">
        <f t="shared" si="229"/>
        <v>5</v>
      </c>
      <c r="B4437" s="3" t="s">
        <v>4472</v>
      </c>
      <c r="C4437" s="4">
        <v>-15.596150658099701</v>
      </c>
      <c r="K4437" s="8">
        <v>37739</v>
      </c>
      <c r="L4437">
        <v>1107.1300000000001</v>
      </c>
      <c r="M4437">
        <v>1429.982</v>
      </c>
      <c r="N4437" s="9">
        <f t="shared" si="227"/>
        <v>-0.1149261725651336</v>
      </c>
      <c r="O4437" s="9">
        <f t="shared" si="228"/>
        <v>0.14317166177681484</v>
      </c>
    </row>
    <row r="4438" spans="1:15" ht="13.5">
      <c r="A4438">
        <f t="shared" si="229"/>
        <v>6</v>
      </c>
      <c r="B4438" s="3" t="s">
        <v>4473</v>
      </c>
      <c r="C4438" s="4">
        <v>-15.8384649254159</v>
      </c>
      <c r="K4438" s="8">
        <v>37740</v>
      </c>
      <c r="L4438">
        <v>1116.79</v>
      </c>
      <c r="M4438">
        <v>1424.4532999999999</v>
      </c>
      <c r="N4438" s="9">
        <f t="shared" si="227"/>
        <v>-0.10423902145578512</v>
      </c>
      <c r="O4438" s="9">
        <f t="shared" si="228"/>
        <v>0.14253322638861032</v>
      </c>
    </row>
    <row r="4439" spans="1:15" ht="13.5">
      <c r="A4439">
        <f t="shared" si="229"/>
        <v>7</v>
      </c>
      <c r="B4439" s="3" t="s">
        <v>4474</v>
      </c>
      <c r="C4439" s="4">
        <v>-15.8384649254159</v>
      </c>
      <c r="K4439" s="8">
        <v>37741</v>
      </c>
      <c r="L4439">
        <v>1106.06</v>
      </c>
      <c r="M4439">
        <v>1399.8622</v>
      </c>
      <c r="N4439" s="9">
        <f t="shared" si="227"/>
        <v>-0.13390808647920627</v>
      </c>
      <c r="O4439" s="9">
        <f t="shared" si="228"/>
        <v>9.615150304995046E-2</v>
      </c>
    </row>
    <row r="4440" spans="1:15" ht="13.5">
      <c r="A4440">
        <f t="shared" si="229"/>
        <v>1</v>
      </c>
      <c r="B4440" s="3" t="s">
        <v>4475</v>
      </c>
      <c r="C4440" s="4">
        <v>-15.1476680657478</v>
      </c>
      <c r="K4440" s="8">
        <v>37742</v>
      </c>
      <c r="L4440">
        <v>1113.21</v>
      </c>
      <c r="M4440">
        <v>1399.8622</v>
      </c>
      <c r="N4440" s="9">
        <f t="shared" si="227"/>
        <v>-0.12168623366786591</v>
      </c>
      <c r="O4440" s="9">
        <f t="shared" si="228"/>
        <v>0.1044800542826485</v>
      </c>
    </row>
    <row r="4441" spans="1:15" ht="13.5">
      <c r="A4441">
        <f t="shared" si="229"/>
        <v>2</v>
      </c>
      <c r="B4441" s="3" t="s">
        <v>4476</v>
      </c>
      <c r="C4441" s="4">
        <v>-15.7015915309013</v>
      </c>
      <c r="K4441" s="8">
        <v>37743</v>
      </c>
      <c r="L4441">
        <v>1136.3499999999999</v>
      </c>
      <c r="M4441">
        <v>1392.8909000000001</v>
      </c>
      <c r="N4441" s="9">
        <f t="shared" si="227"/>
        <v>-7.2647445261431187E-2</v>
      </c>
      <c r="O4441" s="9">
        <f t="shared" si="228"/>
        <v>0.13671046296220757</v>
      </c>
    </row>
    <row r="4442" spans="1:15" ht="13.5">
      <c r="A4442">
        <f t="shared" si="229"/>
        <v>3</v>
      </c>
      <c r="B4442" s="3" t="s">
        <v>4477</v>
      </c>
      <c r="C4442" s="4">
        <v>-16.131106681716801</v>
      </c>
      <c r="K4442" s="8">
        <v>37746</v>
      </c>
      <c r="L4442">
        <v>1136.26</v>
      </c>
      <c r="M4442">
        <v>1413.7526</v>
      </c>
      <c r="N4442" s="9">
        <f t="shared" si="227"/>
        <v>-4.5753061121655447E-2</v>
      </c>
      <c r="O4442" s="9">
        <f t="shared" si="228"/>
        <v>0.18728908073970807</v>
      </c>
    </row>
    <row r="4443" spans="1:15" ht="13.5">
      <c r="A4443">
        <f t="shared" si="229"/>
        <v>4</v>
      </c>
      <c r="B4443" s="3" t="s">
        <v>4478</v>
      </c>
      <c r="C4443" s="4">
        <v>-17.832701961109802</v>
      </c>
      <c r="K4443" s="8">
        <v>37747</v>
      </c>
      <c r="L4443">
        <v>1152.78</v>
      </c>
      <c r="M4443">
        <v>1413.0568000000001</v>
      </c>
      <c r="N4443" s="9">
        <f t="shared" si="227"/>
        <v>-7.2169210100245795E-3</v>
      </c>
      <c r="O4443" s="9">
        <f t="shared" si="228"/>
        <v>0.21693547831478854</v>
      </c>
    </row>
    <row r="4444" spans="1:15" ht="13.5">
      <c r="A4444">
        <f t="shared" si="229"/>
        <v>5</v>
      </c>
      <c r="B4444" s="3" t="s">
        <v>4479</v>
      </c>
      <c r="C4444" s="4">
        <v>-18.750633095363</v>
      </c>
      <c r="K4444" s="8">
        <v>37748</v>
      </c>
      <c r="L4444">
        <v>1135.8499999999999</v>
      </c>
      <c r="M4444">
        <v>1423.6925000000001</v>
      </c>
      <c r="N4444" s="9">
        <f t="shared" si="227"/>
        <v>-2.0185464740133829E-2</v>
      </c>
      <c r="O4444" s="9">
        <f t="shared" si="228"/>
        <v>0.22811516066422266</v>
      </c>
    </row>
    <row r="4445" spans="1:15" ht="13.5">
      <c r="A4445">
        <f t="shared" si="229"/>
        <v>6</v>
      </c>
      <c r="B4445" s="3" t="s">
        <v>4480</v>
      </c>
      <c r="C4445" s="4">
        <v>-18.8801529494568</v>
      </c>
      <c r="K4445" s="8">
        <v>37749</v>
      </c>
      <c r="L4445">
        <v>1118.76</v>
      </c>
      <c r="M4445">
        <v>1414.9625000000001</v>
      </c>
      <c r="N4445" s="9">
        <f t="shared" si="227"/>
        <v>-0.1276112943598382</v>
      </c>
      <c r="O4445" s="9">
        <f t="shared" si="228"/>
        <v>0.10336202930420058</v>
      </c>
    </row>
    <row r="4446" spans="1:15" ht="13.5">
      <c r="A4446">
        <f t="shared" si="229"/>
        <v>7</v>
      </c>
      <c r="B4446" s="3" t="s">
        <v>4481</v>
      </c>
      <c r="C4446" s="4">
        <v>-18.8801529494568</v>
      </c>
      <c r="K4446" s="8">
        <v>37750</v>
      </c>
      <c r="L4446">
        <v>1143.55</v>
      </c>
      <c r="M4446">
        <v>1427.1704</v>
      </c>
      <c r="N4446" s="9">
        <f t="shared" si="227"/>
        <v>-7.8087084109286553E-2</v>
      </c>
      <c r="O4446" s="9">
        <f t="shared" si="228"/>
        <v>0.15056344273264477</v>
      </c>
    </row>
    <row r="4447" spans="1:15" ht="13.5">
      <c r="A4447">
        <f t="shared" si="229"/>
        <v>1</v>
      </c>
      <c r="B4447" s="3" t="s">
        <v>4482</v>
      </c>
      <c r="C4447" s="4">
        <v>-20.5624644749265</v>
      </c>
      <c r="K4447" s="8">
        <v>37753</v>
      </c>
      <c r="L4447">
        <v>1160.42</v>
      </c>
      <c r="M4447">
        <v>1435.962</v>
      </c>
      <c r="N4447" s="9">
        <f t="shared" si="227"/>
        <v>-2.3856390585305864E-2</v>
      </c>
      <c r="O4447" s="9">
        <f t="shared" si="228"/>
        <v>0.2079291374350174</v>
      </c>
    </row>
    <row r="4448" spans="1:15" ht="13.5">
      <c r="A4448">
        <f t="shared" si="229"/>
        <v>2</v>
      </c>
      <c r="B4448" s="3" t="s">
        <v>4483</v>
      </c>
      <c r="C4448" s="4">
        <v>-19.804016921887001</v>
      </c>
      <c r="K4448" s="8">
        <v>37754</v>
      </c>
      <c r="L4448">
        <v>1155.97</v>
      </c>
      <c r="M4448">
        <v>1436.0592999999999</v>
      </c>
      <c r="N4448" s="9">
        <f t="shared" si="227"/>
        <v>-6.8922467258404785E-2</v>
      </c>
      <c r="O4448" s="9">
        <f t="shared" si="228"/>
        <v>0.15667582196304575</v>
      </c>
    </row>
    <row r="4449" spans="1:15" ht="13.5">
      <c r="A4449">
        <f t="shared" si="229"/>
        <v>3</v>
      </c>
      <c r="B4449" s="3" t="s">
        <v>4484</v>
      </c>
      <c r="C4449" s="4">
        <v>-21.288108670575301</v>
      </c>
      <c r="K4449" s="8">
        <v>37755</v>
      </c>
      <c r="L4449">
        <v>1148.1400000000001</v>
      </c>
      <c r="M4449">
        <v>1453.7447</v>
      </c>
      <c r="N4449" s="9">
        <f t="shared" si="227"/>
        <v>-0.12056987476542447</v>
      </c>
      <c r="O4449" s="9">
        <f t="shared" si="228"/>
        <v>0.1135113170694344</v>
      </c>
    </row>
    <row r="4450" spans="1:15" ht="13.5">
      <c r="A4450">
        <f t="shared" si="229"/>
        <v>4</v>
      </c>
      <c r="B4450" s="3" t="s">
        <v>4485</v>
      </c>
      <c r="C4450" s="4">
        <v>-19.508051381095701</v>
      </c>
      <c r="K4450" s="8">
        <v>37756</v>
      </c>
      <c r="L4450">
        <v>1162.93</v>
      </c>
      <c r="M4450">
        <v>1450.6273000000001</v>
      </c>
      <c r="N4450" s="9">
        <f t="shared" si="227"/>
        <v>-0.112978147286526</v>
      </c>
      <c r="O4450" s="9">
        <f t="shared" si="228"/>
        <v>0.10646222493421309</v>
      </c>
    </row>
    <row r="4451" spans="1:15" ht="13.5">
      <c r="A4451">
        <f t="shared" si="229"/>
        <v>5</v>
      </c>
      <c r="B4451" s="3" t="s">
        <v>4486</v>
      </c>
      <c r="C4451" s="4">
        <v>-19.079308511402701</v>
      </c>
      <c r="K4451" s="8">
        <v>37757</v>
      </c>
      <c r="L4451">
        <v>1154.48</v>
      </c>
      <c r="M4451">
        <v>1455.4954</v>
      </c>
      <c r="N4451" s="9">
        <f t="shared" si="227"/>
        <v>-0.12263555876429677</v>
      </c>
      <c r="O4451" s="9">
        <f t="shared" si="228"/>
        <v>0.106125622221378</v>
      </c>
    </row>
    <row r="4452" spans="1:15" ht="13.5">
      <c r="A4452">
        <f t="shared" si="229"/>
        <v>6</v>
      </c>
      <c r="B4452" s="3" t="s">
        <v>4487</v>
      </c>
      <c r="C4452" s="4">
        <v>-18.830819239666901</v>
      </c>
      <c r="K4452" s="8">
        <v>37760</v>
      </c>
      <c r="L4452">
        <v>1112.49</v>
      </c>
      <c r="M4452">
        <v>1467.6984</v>
      </c>
      <c r="N4452" s="9">
        <f t="shared" si="227"/>
        <v>-0.16089153718509575</v>
      </c>
      <c r="O4452" s="9">
        <f t="shared" si="228"/>
        <v>0.10702851108764522</v>
      </c>
    </row>
    <row r="4453" spans="1:15" ht="13.5">
      <c r="A4453">
        <f t="shared" si="229"/>
        <v>7</v>
      </c>
      <c r="B4453" s="3" t="s">
        <v>4488</v>
      </c>
      <c r="C4453" s="4">
        <v>-18.830819239666901</v>
      </c>
      <c r="K4453" s="8">
        <v>37761</v>
      </c>
      <c r="L4453">
        <v>1112.8499999999999</v>
      </c>
      <c r="M4453">
        <v>1468.7005999999999</v>
      </c>
      <c r="N4453" s="9">
        <f t="shared" si="227"/>
        <v>-0.13880096888276683</v>
      </c>
      <c r="O4453" s="9">
        <f t="shared" si="228"/>
        <v>0.13658043197313119</v>
      </c>
    </row>
    <row r="4454" spans="1:15" ht="13.5">
      <c r="A4454">
        <f t="shared" si="229"/>
        <v>1</v>
      </c>
      <c r="B4454" s="3" t="s">
        <v>4489</v>
      </c>
      <c r="C4454" s="4">
        <v>-19.6722824542599</v>
      </c>
      <c r="K4454" s="8">
        <v>37762</v>
      </c>
      <c r="L4454">
        <v>1113.68</v>
      </c>
      <c r="M4454">
        <v>1480.087</v>
      </c>
      <c r="N4454" s="9">
        <f t="shared" si="227"/>
        <v>-0.11324856080451629</v>
      </c>
      <c r="O4454" s="9">
        <f t="shared" si="228"/>
        <v>0.17849766304910375</v>
      </c>
    </row>
    <row r="4455" spans="1:15" ht="13.5">
      <c r="A4455">
        <f t="shared" si="229"/>
        <v>2</v>
      </c>
      <c r="B4455" s="3" t="s">
        <v>4490</v>
      </c>
      <c r="C4455" s="4">
        <v>-20.858650771493402</v>
      </c>
      <c r="K4455" s="8">
        <v>37763</v>
      </c>
      <c r="L4455">
        <v>1131.45</v>
      </c>
      <c r="M4455">
        <v>1486.8344999999999</v>
      </c>
      <c r="N4455" s="9">
        <f t="shared" si="227"/>
        <v>-0.10522653043471375</v>
      </c>
      <c r="O4455" s="9">
        <f t="shared" si="228"/>
        <v>0.17581869657021287</v>
      </c>
    </row>
    <row r="4456" spans="1:15" ht="13.5">
      <c r="A4456">
        <f t="shared" si="229"/>
        <v>3</v>
      </c>
      <c r="B4456" s="3" t="s">
        <v>4491</v>
      </c>
      <c r="C4456" s="4">
        <v>-18.726645984143399</v>
      </c>
      <c r="K4456" s="8">
        <v>37764</v>
      </c>
      <c r="L4456">
        <v>1130.05</v>
      </c>
      <c r="M4456">
        <v>1470.4609</v>
      </c>
      <c r="N4456" s="9">
        <f t="shared" si="227"/>
        <v>-0.12179332747888127</v>
      </c>
      <c r="O4456" s="9">
        <f t="shared" si="228"/>
        <v>0.1427534835285249</v>
      </c>
    </row>
    <row r="4457" spans="1:15" ht="13.5">
      <c r="A4457">
        <f t="shared" si="229"/>
        <v>4</v>
      </c>
      <c r="B4457" s="3" t="s">
        <v>4492</v>
      </c>
      <c r="C4457" s="4">
        <v>-16.5691101267413</v>
      </c>
      <c r="K4457" s="8">
        <v>37768</v>
      </c>
      <c r="L4457">
        <v>1172.58</v>
      </c>
      <c r="M4457">
        <v>1457.1474000000001</v>
      </c>
      <c r="N4457" s="9">
        <f t="shared" si="227"/>
        <v>-6.4204368610488172E-2</v>
      </c>
      <c r="O4457" s="9">
        <f t="shared" si="228"/>
        <v>0.16289905269626437</v>
      </c>
    </row>
    <row r="4458" spans="1:15" ht="13.5">
      <c r="A4458">
        <f t="shared" si="229"/>
        <v>5</v>
      </c>
      <c r="B4458" s="3" t="s">
        <v>4493</v>
      </c>
      <c r="C4458" s="4">
        <v>-16.855241336606898</v>
      </c>
      <c r="K4458" s="8">
        <v>37769</v>
      </c>
      <c r="L4458">
        <v>1173.31</v>
      </c>
      <c r="M4458">
        <v>1446.7463</v>
      </c>
      <c r="N4458" s="9">
        <f t="shared" si="227"/>
        <v>-5.7446056457961747E-2</v>
      </c>
      <c r="O4458" s="9">
        <f t="shared" si="228"/>
        <v>0.16221325171510759</v>
      </c>
    </row>
    <row r="4459" spans="1:15" ht="13.5">
      <c r="A4459">
        <f t="shared" si="229"/>
        <v>6</v>
      </c>
      <c r="B4459" s="3" t="s">
        <v>4494</v>
      </c>
      <c r="C4459" s="4">
        <v>-17.818274056926999</v>
      </c>
      <c r="K4459" s="8">
        <v>37770</v>
      </c>
      <c r="L4459">
        <v>1181.82</v>
      </c>
      <c r="M4459">
        <v>1446.8598999999999</v>
      </c>
      <c r="N4459" s="9">
        <f t="shared" si="227"/>
        <v>-3.0245839761052995E-2</v>
      </c>
      <c r="O4459" s="9">
        <f t="shared" si="228"/>
        <v>0.18723528736009443</v>
      </c>
    </row>
    <row r="4460" spans="1:15" ht="13.5">
      <c r="A4460">
        <f t="shared" si="229"/>
        <v>7</v>
      </c>
      <c r="B4460" s="3" t="s">
        <v>4495</v>
      </c>
      <c r="C4460" s="4">
        <v>-17.818274056926999</v>
      </c>
      <c r="K4460" s="8">
        <v>37771</v>
      </c>
      <c r="L4460">
        <v>1197.8900000000001</v>
      </c>
      <c r="M4460">
        <v>1461.2828</v>
      </c>
      <c r="N4460" s="9">
        <f t="shared" si="227"/>
        <v>-2.4440100985422264E-2</v>
      </c>
      <c r="O4460" s="9">
        <f t="shared" si="228"/>
        <v>0.19006661780275258</v>
      </c>
    </row>
    <row r="4461" spans="1:15" ht="13.5">
      <c r="A4461">
        <f t="shared" si="229"/>
        <v>1</v>
      </c>
      <c r="B4461" s="3" t="s">
        <v>4496</v>
      </c>
      <c r="C4461" s="4">
        <v>-17.6112686279921</v>
      </c>
      <c r="K4461" s="8">
        <v>37774</v>
      </c>
      <c r="L4461">
        <v>1185.1300000000001</v>
      </c>
      <c r="M4461">
        <v>1483.5273999999999</v>
      </c>
      <c r="N4461" s="9">
        <f t="shared" si="227"/>
        <v>-1.9208169885959081E-2</v>
      </c>
      <c r="O4461" s="9">
        <f t="shared" si="228"/>
        <v>0.22774004005495141</v>
      </c>
    </row>
    <row r="4462" spans="1:15" ht="13.5">
      <c r="A4462">
        <f t="shared" si="229"/>
        <v>2</v>
      </c>
      <c r="B4462" s="3" t="s">
        <v>4497</v>
      </c>
      <c r="C4462" s="4">
        <v>-19.8168915230445</v>
      </c>
      <c r="K4462" s="8">
        <v>37775</v>
      </c>
      <c r="L4462">
        <v>1198.57</v>
      </c>
      <c r="M4462">
        <v>1487.2943</v>
      </c>
      <c r="N4462" s="9">
        <f t="shared" si="227"/>
        <v>3.4007678039942979E-2</v>
      </c>
      <c r="O4462" s="9">
        <f t="shared" si="228"/>
        <v>0.28309045421213819</v>
      </c>
    </row>
    <row r="4463" spans="1:15" ht="13.5">
      <c r="A4463">
        <f t="shared" si="229"/>
        <v>3</v>
      </c>
      <c r="B4463" s="3" t="s">
        <v>4498</v>
      </c>
      <c r="C4463" s="4">
        <v>-16.999206792007602</v>
      </c>
      <c r="K4463" s="8">
        <v>37776</v>
      </c>
      <c r="L4463">
        <v>1224.76</v>
      </c>
      <c r="M4463">
        <v>1488.5143</v>
      </c>
      <c r="N4463" s="9">
        <f t="shared" si="227"/>
        <v>3.8988802171699977E-2</v>
      </c>
      <c r="O4463" s="9">
        <f t="shared" si="228"/>
        <v>0.26273693586698355</v>
      </c>
    </row>
    <row r="4464" spans="1:15" ht="13.5">
      <c r="A4464">
        <f t="shared" si="229"/>
        <v>4</v>
      </c>
      <c r="B4464" s="3" t="s">
        <v>4499</v>
      </c>
      <c r="C4464" s="4">
        <v>-15.471741786076</v>
      </c>
      <c r="K4464" s="8">
        <v>37777</v>
      </c>
      <c r="L4464">
        <v>1231.72</v>
      </c>
      <c r="M4464">
        <v>1493.4141</v>
      </c>
      <c r="N4464" s="9">
        <f t="shared" si="227"/>
        <v>3.0210772833723754E-2</v>
      </c>
      <c r="O4464" s="9">
        <f t="shared" si="228"/>
        <v>0.24909175309468057</v>
      </c>
    </row>
    <row r="4465" spans="1:15" ht="13.5">
      <c r="A4465">
        <f t="shared" si="229"/>
        <v>5</v>
      </c>
      <c r="B4465" s="3" t="s">
        <v>4500</v>
      </c>
      <c r="C4465" s="4">
        <v>-16.5691001975311</v>
      </c>
      <c r="K4465" s="8">
        <v>37778</v>
      </c>
      <c r="L4465">
        <v>1213.1099999999999</v>
      </c>
      <c r="M4465">
        <v>1472.8885</v>
      </c>
      <c r="N4465" s="9">
        <f t="shared" si="227"/>
        <v>4.7934555380867661E-2</v>
      </c>
      <c r="O4465" s="9">
        <f t="shared" si="228"/>
        <v>0.27234196022874535</v>
      </c>
    </row>
    <row r="4466" spans="1:15" ht="13.5">
      <c r="A4466">
        <f t="shared" si="229"/>
        <v>6</v>
      </c>
      <c r="B4466" s="3" t="s">
        <v>4501</v>
      </c>
      <c r="C4466" s="4">
        <v>-16.513456853405899</v>
      </c>
      <c r="K4466" s="8">
        <v>37781</v>
      </c>
      <c r="L4466">
        <v>1195.55</v>
      </c>
      <c r="M4466">
        <v>1476.8911000000001</v>
      </c>
      <c r="N4466" s="9">
        <f t="shared" si="227"/>
        <v>4.8507331789798602E-2</v>
      </c>
      <c r="O4466" s="9">
        <f t="shared" si="228"/>
        <v>0.29524582544025813</v>
      </c>
    </row>
    <row r="4467" spans="1:15" ht="13.5">
      <c r="A4467">
        <f t="shared" si="229"/>
        <v>7</v>
      </c>
      <c r="B4467" s="3" t="s">
        <v>4502</v>
      </c>
      <c r="C4467" s="4">
        <v>-16.513456853405899</v>
      </c>
      <c r="K4467" s="8">
        <v>37782</v>
      </c>
      <c r="L4467">
        <v>1212.99</v>
      </c>
      <c r="M4467">
        <v>1494.7234000000001</v>
      </c>
      <c r="N4467" s="9">
        <f t="shared" si="227"/>
        <v>6.8130184392666715E-2</v>
      </c>
      <c r="O4467" s="9">
        <f t="shared" si="228"/>
        <v>0.31621792501012691</v>
      </c>
    </row>
    <row r="4468" spans="1:15" ht="13.5">
      <c r="A4468">
        <f t="shared" si="229"/>
        <v>1</v>
      </c>
      <c r="B4468" s="3" t="s">
        <v>4503</v>
      </c>
      <c r="C4468" s="4">
        <v>-16.672128503879001</v>
      </c>
      <c r="K4468" s="8">
        <v>37783</v>
      </c>
      <c r="L4468">
        <v>1228.24</v>
      </c>
      <c r="M4468">
        <v>1486.9638</v>
      </c>
      <c r="N4468" s="9">
        <f t="shared" si="227"/>
        <v>0.11559806352580004</v>
      </c>
      <c r="O4468" s="9">
        <f t="shared" si="228"/>
        <v>0.35059429412245557</v>
      </c>
    </row>
    <row r="4469" spans="1:15" ht="13.5">
      <c r="A4469">
        <f t="shared" si="229"/>
        <v>2</v>
      </c>
      <c r="B4469" s="3" t="s">
        <v>4504</v>
      </c>
      <c r="C4469" s="4">
        <v>-17.2061715169203</v>
      </c>
      <c r="K4469" s="8">
        <v>37784</v>
      </c>
      <c r="L4469">
        <v>1229.32</v>
      </c>
      <c r="M4469">
        <v>1494.8439000000001</v>
      </c>
      <c r="N4469" s="9">
        <f t="shared" si="227"/>
        <v>9.4343653746862044E-2</v>
      </c>
      <c r="O4469" s="9">
        <f t="shared" si="228"/>
        <v>0.33071367528976103</v>
      </c>
    </row>
    <row r="4470" spans="1:15" ht="13.5">
      <c r="A4470">
        <f t="shared" si="229"/>
        <v>3</v>
      </c>
      <c r="B4470" s="3" t="s">
        <v>4505</v>
      </c>
      <c r="C4470" s="4">
        <v>-18.538676593751902</v>
      </c>
      <c r="K4470" s="8">
        <v>37785</v>
      </c>
      <c r="L4470">
        <v>1203.9100000000001</v>
      </c>
      <c r="M4470">
        <v>1520.2014999999999</v>
      </c>
      <c r="N4470" s="9">
        <f t="shared" si="227"/>
        <v>8.7995011477217444E-2</v>
      </c>
      <c r="O4470" s="9">
        <f t="shared" si="228"/>
        <v>0.37383330019701044</v>
      </c>
    </row>
    <row r="4471" spans="1:15" ht="13.5">
      <c r="A4471">
        <f t="shared" si="229"/>
        <v>4</v>
      </c>
      <c r="B4471" s="3" t="s">
        <v>4506</v>
      </c>
      <c r="C4471" s="4">
        <v>-21.297715114037</v>
      </c>
      <c r="K4471" s="8">
        <v>37788</v>
      </c>
      <c r="L4471">
        <v>1241.58</v>
      </c>
      <c r="M4471">
        <v>1537.5115000000001</v>
      </c>
      <c r="N4471" s="9">
        <f t="shared" si="227"/>
        <v>0.11894376351838498</v>
      </c>
      <c r="O4471" s="9">
        <f t="shared" si="228"/>
        <v>0.38564482696467217</v>
      </c>
    </row>
    <row r="4472" spans="1:15" ht="13.5">
      <c r="A4472">
        <f t="shared" si="229"/>
        <v>5</v>
      </c>
      <c r="B4472" s="3" t="s">
        <v>4507</v>
      </c>
      <c r="C4472" s="4">
        <v>-20.583903942119001</v>
      </c>
      <c r="K4472" s="8">
        <v>37789</v>
      </c>
      <c r="L4472">
        <v>1239.6300000000001</v>
      </c>
      <c r="M4472">
        <v>1531.2352000000001</v>
      </c>
      <c r="N4472" s="9">
        <f t="shared" si="227"/>
        <v>7.802349749110804E-2</v>
      </c>
      <c r="O4472" s="9">
        <f t="shared" si="228"/>
        <v>0.33161308276299883</v>
      </c>
    </row>
    <row r="4473" spans="1:15" ht="13.5">
      <c r="A4473">
        <f t="shared" si="229"/>
        <v>6</v>
      </c>
      <c r="B4473" s="3" t="s">
        <v>4508</v>
      </c>
      <c r="C4473" s="4">
        <v>-19.981231181271799</v>
      </c>
      <c r="K4473" s="8">
        <v>37790</v>
      </c>
      <c r="L4473">
        <v>1247.9000000000001</v>
      </c>
      <c r="M4473">
        <v>1531.2352000000001</v>
      </c>
      <c r="N4473" s="9">
        <f t="shared" si="227"/>
        <v>9.6120231538819656E-2</v>
      </c>
      <c r="O4473" s="9">
        <f t="shared" si="228"/>
        <v>0.34499389531564306</v>
      </c>
    </row>
    <row r="4474" spans="1:15" ht="13.5">
      <c r="A4474">
        <f t="shared" si="229"/>
        <v>7</v>
      </c>
      <c r="B4474" s="3" t="s">
        <v>4509</v>
      </c>
      <c r="C4474" s="4">
        <v>-19.981231181271799</v>
      </c>
      <c r="K4474" s="8">
        <v>37791</v>
      </c>
      <c r="L4474">
        <v>1225.8900000000001</v>
      </c>
      <c r="M4474">
        <v>1546.3339000000001</v>
      </c>
      <c r="N4474" s="9">
        <f t="shared" si="227"/>
        <v>0.11694334602839085</v>
      </c>
      <c r="O4474" s="9">
        <f t="shared" si="228"/>
        <v>0.4089089235927621</v>
      </c>
    </row>
    <row r="4475" spans="1:15" ht="13.5">
      <c r="A4475">
        <f t="shared" si="229"/>
        <v>1</v>
      </c>
      <c r="B4475" s="3" t="s">
        <v>4510</v>
      </c>
      <c r="C4475" s="4">
        <v>-21.753876449181998</v>
      </c>
      <c r="K4475" s="8">
        <v>37792</v>
      </c>
      <c r="L4475">
        <v>1223.1300000000001</v>
      </c>
      <c r="M4475">
        <v>1539.2972</v>
      </c>
      <c r="N4475" s="9">
        <f t="shared" si="227"/>
        <v>0.15123535225187079</v>
      </c>
      <c r="O4475" s="9">
        <f t="shared" si="228"/>
        <v>0.44881848557579174</v>
      </c>
    </row>
    <row r="4476" spans="1:15" ht="13.5">
      <c r="A4476">
        <f t="shared" si="229"/>
        <v>2</v>
      </c>
      <c r="B4476" s="3" t="s">
        <v>4511</v>
      </c>
      <c r="C4476" s="4">
        <v>-19.382052942803099</v>
      </c>
      <c r="K4476" s="8">
        <v>37795</v>
      </c>
      <c r="L4476">
        <v>1200.17</v>
      </c>
      <c r="M4476">
        <v>1521.0162</v>
      </c>
      <c r="N4476" s="9">
        <f t="shared" si="227"/>
        <v>0.15887913637109774</v>
      </c>
      <c r="O4476" s="9">
        <f t="shared" si="228"/>
        <v>0.46868688624315613</v>
      </c>
    </row>
    <row r="4477" spans="1:15" ht="13.5">
      <c r="A4477">
        <f t="shared" si="229"/>
        <v>3</v>
      </c>
      <c r="B4477" s="3" t="s">
        <v>4512</v>
      </c>
      <c r="C4477" s="4">
        <v>-19.0948733418799</v>
      </c>
      <c r="K4477" s="8">
        <v>37796</v>
      </c>
      <c r="L4477">
        <v>1191.7</v>
      </c>
      <c r="M4477">
        <v>1519.0933</v>
      </c>
      <c r="N4477" s="9">
        <f t="shared" si="227"/>
        <v>0.12671129264049608</v>
      </c>
      <c r="O4477" s="9">
        <f t="shared" si="228"/>
        <v>0.43625037818621881</v>
      </c>
    </row>
    <row r="4478" spans="1:15" ht="13.5">
      <c r="A4478">
        <f t="shared" si="229"/>
        <v>4</v>
      </c>
      <c r="B4478" s="3" t="s">
        <v>4513</v>
      </c>
      <c r="C4478" s="4">
        <v>-19.425593315777899</v>
      </c>
      <c r="K4478" s="8">
        <v>37797</v>
      </c>
      <c r="L4478">
        <v>1188.4100000000001</v>
      </c>
      <c r="M4478">
        <v>1535.2258999999999</v>
      </c>
      <c r="N4478" s="9">
        <f t="shared" si="227"/>
        <v>0.16198642861333279</v>
      </c>
      <c r="O4478" s="9">
        <f t="shared" si="228"/>
        <v>0.50109108864423013</v>
      </c>
    </row>
    <row r="4479" spans="1:15" ht="13.5">
      <c r="A4479">
        <f t="shared" si="229"/>
        <v>5</v>
      </c>
      <c r="B4479" s="3" t="s">
        <v>4514</v>
      </c>
      <c r="C4479" s="4">
        <v>-19.254085564013401</v>
      </c>
      <c r="K4479" s="8">
        <v>37798</v>
      </c>
      <c r="L4479">
        <v>1214.68</v>
      </c>
      <c r="M4479">
        <v>1538.6866</v>
      </c>
      <c r="N4479" s="9">
        <f t="shared" si="227"/>
        <v>0.18249255271509512</v>
      </c>
      <c r="O4479" s="9">
        <f t="shared" si="228"/>
        <v>0.49791339732481843</v>
      </c>
    </row>
    <row r="4480" spans="1:15" ht="13.5">
      <c r="A4480">
        <f t="shared" si="229"/>
        <v>6</v>
      </c>
      <c r="B4480" s="3" t="s">
        <v>4515</v>
      </c>
      <c r="C4480" s="4">
        <v>-19.520956335371601</v>
      </c>
      <c r="K4480" s="8">
        <v>37799</v>
      </c>
      <c r="L4480">
        <v>1205.25</v>
      </c>
      <c r="M4480">
        <v>1526.7973999999999</v>
      </c>
      <c r="N4480" s="9">
        <f t="shared" ref="N4480:N4543" si="230">L4480 / INDEX(L:L, MAX(ROW(L4480) - 252, 3)) - 1</f>
        <v>0.14715792278991846</v>
      </c>
      <c r="O4480" s="9">
        <f t="shared" ref="O4480:O4543" si="231">M4480 / INDEX(L:L, MAX(ROW(M4480) - 252, 3)) - 1</f>
        <v>0.45320699763953387</v>
      </c>
    </row>
    <row r="4481" spans="1:15" ht="13.5">
      <c r="A4481">
        <f t="shared" si="229"/>
        <v>7</v>
      </c>
      <c r="B4481" s="3" t="s">
        <v>4516</v>
      </c>
      <c r="C4481" s="4">
        <v>-19.520956335371601</v>
      </c>
      <c r="K4481" s="8">
        <v>37802</v>
      </c>
      <c r="L4481">
        <v>1201.69</v>
      </c>
      <c r="M4481">
        <v>1506.9702</v>
      </c>
      <c r="N4481" s="9">
        <f t="shared" si="230"/>
        <v>0.14293187243796424</v>
      </c>
      <c r="O4481" s="9">
        <f t="shared" si="231"/>
        <v>0.4332850172625331</v>
      </c>
    </row>
    <row r="4482" spans="1:15" ht="13.5">
      <c r="A4482">
        <f t="shared" si="229"/>
        <v>1</v>
      </c>
      <c r="B4482" s="3" t="s">
        <v>4517</v>
      </c>
      <c r="C4482" s="4">
        <v>-17.624520401548899</v>
      </c>
      <c r="K4482" s="8">
        <v>37803</v>
      </c>
      <c r="L4482">
        <v>1217.3699999999999</v>
      </c>
      <c r="M4482">
        <v>1498.9516000000001</v>
      </c>
      <c r="N4482" s="9">
        <f t="shared" si="230"/>
        <v>0.21960187142470722</v>
      </c>
      <c r="O4482" s="9">
        <f t="shared" si="231"/>
        <v>0.5016997104701606</v>
      </c>
    </row>
    <row r="4483" spans="1:15" ht="13.5">
      <c r="A4483">
        <f t="shared" ref="A4483:A4546" si="232">WEEKDAY(B4483,2)</f>
        <v>2</v>
      </c>
      <c r="B4483" s="3" t="s">
        <v>4518</v>
      </c>
      <c r="C4483" s="4">
        <v>-19.107401587186001</v>
      </c>
      <c r="K4483" s="8">
        <v>37804</v>
      </c>
      <c r="L4483">
        <v>1245.75</v>
      </c>
      <c r="M4483">
        <v>1507.4789000000001</v>
      </c>
      <c r="N4483" s="9">
        <f t="shared" si="230"/>
        <v>0.29272772554635451</v>
      </c>
      <c r="O4483" s="9">
        <f t="shared" si="231"/>
        <v>0.56432652595313715</v>
      </c>
    </row>
    <row r="4484" spans="1:15" ht="13.5">
      <c r="A4484">
        <f t="shared" si="232"/>
        <v>3</v>
      </c>
      <c r="B4484" s="3" t="s">
        <v>4519</v>
      </c>
      <c r="C4484" s="4">
        <v>-20.763752047127301</v>
      </c>
      <c r="K4484" s="8">
        <v>37805</v>
      </c>
      <c r="L4484">
        <v>1231.3399999999999</v>
      </c>
      <c r="M4484">
        <v>1499.433</v>
      </c>
      <c r="N4484" s="9">
        <f t="shared" si="230"/>
        <v>0.23668246826289563</v>
      </c>
      <c r="O4484" s="9">
        <f t="shared" si="231"/>
        <v>0.50593865498955504</v>
      </c>
    </row>
    <row r="4485" spans="1:15" ht="13.5">
      <c r="A4485">
        <f t="shared" si="232"/>
        <v>4</v>
      </c>
      <c r="B4485" s="3" t="s">
        <v>4520</v>
      </c>
      <c r="C4485" s="4">
        <v>-21.816002046900302</v>
      </c>
      <c r="K4485" s="8">
        <v>37809</v>
      </c>
      <c r="L4485">
        <v>1281.8900000000001</v>
      </c>
      <c r="M4485">
        <v>1520.8633</v>
      </c>
      <c r="N4485" s="9">
        <f t="shared" si="230"/>
        <v>0.20831565949344411</v>
      </c>
      <c r="O4485" s="9">
        <f t="shared" si="231"/>
        <v>0.4335730377324698</v>
      </c>
    </row>
    <row r="4486" spans="1:15" ht="13.5">
      <c r="A4486">
        <f t="shared" si="232"/>
        <v>5</v>
      </c>
      <c r="B4486" s="3" t="s">
        <v>4521</v>
      </c>
      <c r="C4486" s="4">
        <v>-20.141698680347201</v>
      </c>
      <c r="K4486" s="8">
        <v>37810</v>
      </c>
      <c r="L4486">
        <v>1298.3699999999999</v>
      </c>
      <c r="M4486">
        <v>1514.5472</v>
      </c>
      <c r="N4486" s="9">
        <f t="shared" si="230"/>
        <v>0.28002721007955977</v>
      </c>
      <c r="O4486" s="9">
        <f t="shared" si="231"/>
        <v>0.49315035540701735</v>
      </c>
    </row>
    <row r="4487" spans="1:15" ht="13.5">
      <c r="A4487">
        <f t="shared" si="232"/>
        <v>6</v>
      </c>
      <c r="B4487" s="3" t="s">
        <v>4522</v>
      </c>
      <c r="C4487" s="4">
        <v>-20.489137170498399</v>
      </c>
      <c r="K4487" s="8">
        <v>37811</v>
      </c>
      <c r="L4487">
        <v>1295.1600000000001</v>
      </c>
      <c r="M4487">
        <v>1526.7145</v>
      </c>
      <c r="N4487" s="9">
        <f t="shared" si="230"/>
        <v>0.307938559728548</v>
      </c>
      <c r="O4487" s="9">
        <f t="shared" si="231"/>
        <v>0.54177766781454806</v>
      </c>
    </row>
    <row r="4488" spans="1:15" ht="13.5">
      <c r="A4488">
        <f t="shared" si="232"/>
        <v>7</v>
      </c>
      <c r="B4488" s="3" t="s">
        <v>4523</v>
      </c>
      <c r="C4488" s="4">
        <v>-20.489137170498399</v>
      </c>
      <c r="K4488" s="8">
        <v>37812</v>
      </c>
      <c r="L4488">
        <v>1268.6500000000001</v>
      </c>
      <c r="M4488">
        <v>1543.2063000000001</v>
      </c>
      <c r="N4488" s="9">
        <f t="shared" si="230"/>
        <v>0.32281945675407964</v>
      </c>
      <c r="O4488" s="9">
        <f t="shared" si="231"/>
        <v>0.60909889995307864</v>
      </c>
    </row>
    <row r="4489" spans="1:15" ht="13.5">
      <c r="A4489">
        <f t="shared" si="232"/>
        <v>1</v>
      </c>
      <c r="B4489" s="3" t="s">
        <v>4524</v>
      </c>
      <c r="C4489" s="4">
        <v>-20.343736648404501</v>
      </c>
      <c r="K4489" s="8">
        <v>37813</v>
      </c>
      <c r="L4489">
        <v>1280.57</v>
      </c>
      <c r="M4489">
        <v>1538.8518999999999</v>
      </c>
      <c r="N4489" s="9">
        <f t="shared" si="230"/>
        <v>0.28309770247387345</v>
      </c>
      <c r="O4489" s="9">
        <f t="shared" si="231"/>
        <v>0.54188942216165836</v>
      </c>
    </row>
    <row r="4490" spans="1:15" ht="13.5">
      <c r="A4490">
        <f t="shared" si="232"/>
        <v>2</v>
      </c>
      <c r="B4490" s="3" t="s">
        <v>4525</v>
      </c>
      <c r="C4490" s="4">
        <v>-20.762486004773599</v>
      </c>
      <c r="K4490" s="8">
        <v>37816</v>
      </c>
      <c r="L4490">
        <v>1295.74</v>
      </c>
      <c r="M4490">
        <v>1525.7769000000001</v>
      </c>
      <c r="N4490" s="9">
        <f t="shared" si="230"/>
        <v>0.29467836374173162</v>
      </c>
      <c r="O4490" s="9">
        <f t="shared" si="231"/>
        <v>0.52452678803381225</v>
      </c>
    </row>
    <row r="4491" spans="1:15" ht="13.5">
      <c r="A4491">
        <f t="shared" si="232"/>
        <v>3</v>
      </c>
      <c r="B4491" s="3" t="s">
        <v>4526</v>
      </c>
      <c r="C4491" s="4">
        <v>-20.762486004773599</v>
      </c>
      <c r="K4491" s="8">
        <v>37817</v>
      </c>
      <c r="L4491">
        <v>1294.47</v>
      </c>
      <c r="M4491">
        <v>1498.1868999999999</v>
      </c>
      <c r="N4491" s="9">
        <f t="shared" si="230"/>
        <v>0.26782041487923847</v>
      </c>
      <c r="O4491" s="9">
        <f t="shared" si="231"/>
        <v>0.46734334293157809</v>
      </c>
    </row>
    <row r="4492" spans="1:15" ht="13.5">
      <c r="A4492">
        <f t="shared" si="232"/>
        <v>4</v>
      </c>
      <c r="B4492" s="3" t="s">
        <v>4527</v>
      </c>
      <c r="C4492" s="4">
        <v>-21.336490787494199</v>
      </c>
      <c r="K4492" s="8">
        <v>37818</v>
      </c>
      <c r="L4492">
        <v>1291.99</v>
      </c>
      <c r="M4492">
        <v>1505.0483999999999</v>
      </c>
      <c r="N4492" s="9">
        <f t="shared" si="230"/>
        <v>0.27755364382478009</v>
      </c>
      <c r="O4492" s="9">
        <f t="shared" si="231"/>
        <v>0.48823138534559485</v>
      </c>
    </row>
    <row r="4493" spans="1:15" ht="13.5">
      <c r="A4493">
        <f t="shared" si="232"/>
        <v>5</v>
      </c>
      <c r="B4493" s="3" t="s">
        <v>4528</v>
      </c>
      <c r="C4493" s="4">
        <v>-23.107071276994699</v>
      </c>
      <c r="K4493" s="8">
        <v>37819</v>
      </c>
      <c r="L4493">
        <v>1255.94</v>
      </c>
      <c r="M4493">
        <v>1509.9353000000001</v>
      </c>
      <c r="N4493" s="9">
        <f t="shared" si="230"/>
        <v>0.22085269358632886</v>
      </c>
      <c r="O4493" s="9">
        <f t="shared" si="231"/>
        <v>0.4677521045162043</v>
      </c>
    </row>
    <row r="4494" spans="1:15" ht="13.5">
      <c r="A4494">
        <f t="shared" si="232"/>
        <v>6</v>
      </c>
      <c r="B4494" s="3" t="s">
        <v>4529</v>
      </c>
      <c r="C4494" s="4">
        <v>-23.3670215588837</v>
      </c>
      <c r="K4494" s="8">
        <v>37820</v>
      </c>
      <c r="L4494">
        <v>1259.9100000000001</v>
      </c>
      <c r="M4494">
        <v>1498.4818</v>
      </c>
      <c r="N4494" s="9">
        <f t="shared" si="230"/>
        <v>0.26673771629080756</v>
      </c>
      <c r="O4494" s="9">
        <f t="shared" si="231"/>
        <v>0.50660238686520342</v>
      </c>
    </row>
    <row r="4495" spans="1:15" ht="13.5">
      <c r="A4495">
        <f t="shared" si="232"/>
        <v>7</v>
      </c>
      <c r="B4495" s="3" t="s">
        <v>4530</v>
      </c>
      <c r="C4495" s="4">
        <v>-23.3670215588837</v>
      </c>
      <c r="K4495" s="8">
        <v>37823</v>
      </c>
      <c r="L4495">
        <v>1240.78</v>
      </c>
      <c r="M4495">
        <v>1491.1211000000001</v>
      </c>
      <c r="N4495" s="9">
        <f t="shared" si="230"/>
        <v>0.2851830752498834</v>
      </c>
      <c r="O4495" s="9">
        <f t="shared" si="231"/>
        <v>0.54448298720803767</v>
      </c>
    </row>
    <row r="4496" spans="1:15" ht="13.5">
      <c r="A4496">
        <f t="shared" si="232"/>
        <v>1</v>
      </c>
      <c r="B4496" s="3" t="s">
        <v>4531</v>
      </c>
      <c r="C4496" s="4">
        <v>-23.015036906306602</v>
      </c>
      <c r="K4496" s="8">
        <v>37824</v>
      </c>
      <c r="L4496">
        <v>1257.6300000000001</v>
      </c>
      <c r="M4496">
        <v>1485.2788</v>
      </c>
      <c r="N4496" s="9">
        <f t="shared" si="230"/>
        <v>0.33918645511660106</v>
      </c>
      <c r="O4496" s="9">
        <f t="shared" si="231"/>
        <v>0.58159812586519011</v>
      </c>
    </row>
    <row r="4497" spans="1:15" ht="13.5">
      <c r="A4497">
        <f t="shared" si="232"/>
        <v>2</v>
      </c>
      <c r="B4497" s="3" t="s">
        <v>4532</v>
      </c>
      <c r="C4497" s="4">
        <v>-22.100507536252501</v>
      </c>
      <c r="K4497" s="8">
        <v>37825</v>
      </c>
      <c r="L4497">
        <v>1268.52</v>
      </c>
      <c r="M4497">
        <v>1488.0455999999999</v>
      </c>
      <c r="N4497" s="9">
        <f t="shared" si="230"/>
        <v>0.41446444102495472</v>
      </c>
      <c r="O4497" s="9">
        <f t="shared" si="231"/>
        <v>0.65924667157289063</v>
      </c>
    </row>
    <row r="4498" spans="1:15" ht="13.5">
      <c r="A4498">
        <f t="shared" si="232"/>
        <v>3</v>
      </c>
      <c r="B4498" s="3" t="s">
        <v>4533</v>
      </c>
      <c r="C4498" s="4">
        <v>-22.100507536252501</v>
      </c>
      <c r="K4498" s="8">
        <v>37826</v>
      </c>
      <c r="L4498">
        <v>1253.76</v>
      </c>
      <c r="M4498">
        <v>1500.9618</v>
      </c>
      <c r="N4498" s="9">
        <f t="shared" si="230"/>
        <v>0.31755606465037101</v>
      </c>
      <c r="O4498" s="9">
        <f t="shared" si="231"/>
        <v>0.57733642993757739</v>
      </c>
    </row>
    <row r="4499" spans="1:15" ht="13.5">
      <c r="A4499">
        <f t="shared" si="232"/>
        <v>4</v>
      </c>
      <c r="B4499" s="3" t="s">
        <v>4534</v>
      </c>
      <c r="C4499" s="4">
        <v>-19.9773811838127</v>
      </c>
      <c r="K4499" s="8">
        <v>37827</v>
      </c>
      <c r="L4499">
        <v>1278.31</v>
      </c>
      <c r="M4499">
        <v>1497.6476</v>
      </c>
      <c r="N4499" s="9">
        <f t="shared" si="230"/>
        <v>0.42915758287215588</v>
      </c>
      <c r="O4499" s="9">
        <f t="shared" si="231"/>
        <v>0.67437822125328406</v>
      </c>
    </row>
    <row r="4500" spans="1:15" ht="13.5">
      <c r="A4500">
        <f t="shared" si="232"/>
        <v>5</v>
      </c>
      <c r="B4500" s="3" t="s">
        <v>4535</v>
      </c>
      <c r="C4500" s="4">
        <v>-20.744536504527201</v>
      </c>
      <c r="K4500" s="8">
        <v>37830</v>
      </c>
      <c r="L4500">
        <v>1280.53</v>
      </c>
      <c r="M4500">
        <v>1500.7203</v>
      </c>
      <c r="N4500" s="9">
        <f t="shared" si="230"/>
        <v>0.40577005412170242</v>
      </c>
      <c r="O4500" s="9">
        <f t="shared" si="231"/>
        <v>0.64749569112206484</v>
      </c>
    </row>
    <row r="4501" spans="1:15" ht="13.5">
      <c r="A4501">
        <f t="shared" si="232"/>
        <v>6</v>
      </c>
      <c r="B4501" s="3" t="s">
        <v>4536</v>
      </c>
      <c r="C4501" s="4">
        <v>-21.233921307507899</v>
      </c>
      <c r="K4501" s="8">
        <v>37831</v>
      </c>
      <c r="L4501">
        <v>1275.17</v>
      </c>
      <c r="M4501">
        <v>1469.1849999999999</v>
      </c>
      <c r="N4501" s="9">
        <f t="shared" si="230"/>
        <v>0.31443208642140763</v>
      </c>
      <c r="O4501" s="9">
        <f t="shared" si="231"/>
        <v>0.5144207477348397</v>
      </c>
    </row>
    <row r="4502" spans="1:15" ht="13.5">
      <c r="A4502">
        <f t="shared" si="232"/>
        <v>7</v>
      </c>
      <c r="B4502" s="3" t="s">
        <v>4537</v>
      </c>
      <c r="C4502" s="4">
        <v>-21.233921307507899</v>
      </c>
      <c r="K4502" s="8">
        <v>37832</v>
      </c>
      <c r="L4502">
        <v>1263.78</v>
      </c>
      <c r="M4502">
        <v>1469.1849999999999</v>
      </c>
      <c r="N4502" s="9">
        <f t="shared" si="230"/>
        <v>0.28909788241054302</v>
      </c>
      <c r="O4502" s="9">
        <f t="shared" si="231"/>
        <v>0.49861785466563302</v>
      </c>
    </row>
    <row r="4503" spans="1:15" ht="13.5">
      <c r="A4503">
        <f t="shared" si="232"/>
        <v>1</v>
      </c>
      <c r="B4503" s="3" t="s">
        <v>4538</v>
      </c>
      <c r="C4503" s="4">
        <v>-19.463738487272</v>
      </c>
      <c r="K4503" s="8">
        <v>37833</v>
      </c>
      <c r="L4503">
        <v>1276.94</v>
      </c>
      <c r="M4503">
        <v>1437.3667</v>
      </c>
      <c r="N4503" s="9">
        <f t="shared" si="230"/>
        <v>0.32724249038561481</v>
      </c>
      <c r="O4503" s="9">
        <f t="shared" si="231"/>
        <v>0.49398887849495887</v>
      </c>
    </row>
    <row r="4504" spans="1:15" ht="13.5">
      <c r="A4504">
        <f t="shared" si="232"/>
        <v>2</v>
      </c>
      <c r="B4504" s="3" t="s">
        <v>4539</v>
      </c>
      <c r="C4504" s="4">
        <v>-19.463709894069201</v>
      </c>
      <c r="K4504" s="8">
        <v>37834</v>
      </c>
      <c r="L4504">
        <v>1264.3399999999999</v>
      </c>
      <c r="M4504">
        <v>1442.1542999999999</v>
      </c>
      <c r="N4504" s="9">
        <f t="shared" si="230"/>
        <v>0.38392495539574623</v>
      </c>
      <c r="O4504" s="9">
        <f t="shared" si="231"/>
        <v>0.57855744918398821</v>
      </c>
    </row>
    <row r="4505" spans="1:15" ht="13.5">
      <c r="A4505">
        <f t="shared" si="232"/>
        <v>3</v>
      </c>
      <c r="B4505" s="3" t="s">
        <v>4540</v>
      </c>
      <c r="C4505" s="4">
        <v>-20.307357870481699</v>
      </c>
      <c r="K4505" s="8">
        <v>37837</v>
      </c>
      <c r="L4505">
        <v>1267.3800000000001</v>
      </c>
      <c r="M4505">
        <v>1424.3195000000001</v>
      </c>
      <c r="N4505" s="9">
        <f t="shared" si="230"/>
        <v>0.42001770288288109</v>
      </c>
      <c r="O4505" s="9">
        <f t="shared" si="231"/>
        <v>0.59585830971081566</v>
      </c>
    </row>
    <row r="4506" spans="1:15" ht="13.5">
      <c r="A4506">
        <f t="shared" si="232"/>
        <v>4</v>
      </c>
      <c r="B4506" s="3" t="s">
        <v>4541</v>
      </c>
      <c r="C4506" s="4">
        <v>-18.370981546921499</v>
      </c>
      <c r="K4506" s="8">
        <v>37838</v>
      </c>
      <c r="L4506">
        <v>1229.72</v>
      </c>
      <c r="M4506">
        <v>1424.7299</v>
      </c>
      <c r="N4506" s="9">
        <f t="shared" si="230"/>
        <v>0.43477855042703117</v>
      </c>
      <c r="O4506" s="9">
        <f t="shared" si="231"/>
        <v>0.66230678583096081</v>
      </c>
    </row>
    <row r="4507" spans="1:15" ht="13.5">
      <c r="A4507">
        <f t="shared" si="232"/>
        <v>5</v>
      </c>
      <c r="B4507" s="3" t="s">
        <v>4542</v>
      </c>
      <c r="C4507" s="4">
        <v>-18.4727068793621</v>
      </c>
      <c r="K4507" s="8">
        <v>37839</v>
      </c>
      <c r="L4507">
        <v>1215.1300000000001</v>
      </c>
      <c r="M4507">
        <v>1439.1570999999999</v>
      </c>
      <c r="N4507" s="9">
        <f t="shared" si="230"/>
        <v>0.34728520584093769</v>
      </c>
      <c r="O4507" s="9">
        <f t="shared" si="231"/>
        <v>0.59567706312159752</v>
      </c>
    </row>
    <row r="4508" spans="1:15" ht="13.5">
      <c r="A4508">
        <f t="shared" si="232"/>
        <v>6</v>
      </c>
      <c r="B4508" s="3" t="s">
        <v>4543</v>
      </c>
      <c r="C4508" s="4">
        <v>-17.697484205695599</v>
      </c>
      <c r="K4508" s="8">
        <v>37840</v>
      </c>
      <c r="L4508">
        <v>1217.17</v>
      </c>
      <c r="M4508">
        <v>1447.2043000000001</v>
      </c>
      <c r="N4508" s="9">
        <f t="shared" si="230"/>
        <v>0.32433520476998745</v>
      </c>
      <c r="O4508" s="9">
        <f t="shared" si="231"/>
        <v>0.57462277494886194</v>
      </c>
    </row>
    <row r="4509" spans="1:15" ht="13.5">
      <c r="A4509">
        <f t="shared" si="232"/>
        <v>7</v>
      </c>
      <c r="B4509" s="3" t="s">
        <v>4544</v>
      </c>
      <c r="C4509" s="4">
        <v>-17.697484205695599</v>
      </c>
      <c r="K4509" s="8">
        <v>37841</v>
      </c>
      <c r="L4509">
        <v>1207.28</v>
      </c>
      <c r="M4509">
        <v>1455.2037</v>
      </c>
      <c r="N4509" s="9">
        <f t="shared" si="230"/>
        <v>0.27452387990372018</v>
      </c>
      <c r="O4509" s="9">
        <f t="shared" si="231"/>
        <v>0.53625659811663362</v>
      </c>
    </row>
    <row r="4510" spans="1:15" ht="13.5">
      <c r="A4510">
        <f t="shared" si="232"/>
        <v>1</v>
      </c>
      <c r="B4510" s="3" t="s">
        <v>4545</v>
      </c>
      <c r="C4510" s="4">
        <v>-17.808312400548498</v>
      </c>
      <c r="K4510" s="8">
        <v>37844</v>
      </c>
      <c r="L4510">
        <v>1223.1400000000001</v>
      </c>
      <c r="M4510">
        <v>1444.8012000000001</v>
      </c>
      <c r="N4510" s="9">
        <f t="shared" si="230"/>
        <v>0.30491929203162171</v>
      </c>
      <c r="O4510" s="9">
        <f t="shared" si="231"/>
        <v>0.54140078734277153</v>
      </c>
    </row>
    <row r="4511" spans="1:15" ht="13.5">
      <c r="A4511">
        <f t="shared" si="232"/>
        <v>2</v>
      </c>
      <c r="B4511" s="3" t="s">
        <v>4546</v>
      </c>
      <c r="C4511" s="4">
        <v>-16.8071175462652</v>
      </c>
      <c r="K4511" s="8">
        <v>37845</v>
      </c>
      <c r="L4511">
        <v>1240.7</v>
      </c>
      <c r="M4511">
        <v>1440.5447999999999</v>
      </c>
      <c r="N4511" s="9">
        <f t="shared" si="230"/>
        <v>0.32132739781465003</v>
      </c>
      <c r="O4511" s="9">
        <f t="shared" si="231"/>
        <v>0.53415919401904177</v>
      </c>
    </row>
    <row r="4512" spans="1:15" ht="13.5">
      <c r="A4512">
        <f t="shared" si="232"/>
        <v>3</v>
      </c>
      <c r="B4512" s="3" t="s">
        <v>4547</v>
      </c>
      <c r="C4512" s="4">
        <v>-18.550992366063301</v>
      </c>
      <c r="K4512" s="8">
        <v>37846</v>
      </c>
      <c r="L4512">
        <v>1240.3699999999999</v>
      </c>
      <c r="M4512">
        <v>1401.3397</v>
      </c>
      <c r="N4512" s="9">
        <f t="shared" si="230"/>
        <v>0.36661818822855374</v>
      </c>
      <c r="O4512" s="9">
        <f t="shared" si="231"/>
        <v>0.54397181639893355</v>
      </c>
    </row>
    <row r="4513" spans="1:15" ht="13.5">
      <c r="A4513">
        <f t="shared" si="232"/>
        <v>4</v>
      </c>
      <c r="B4513" s="3" t="s">
        <v>4548</v>
      </c>
      <c r="C4513" s="4">
        <v>-17.537883120908301</v>
      </c>
      <c r="K4513" s="8">
        <v>37847</v>
      </c>
      <c r="L4513">
        <v>1251.9000000000001</v>
      </c>
      <c r="M4513">
        <v>1412.8924</v>
      </c>
      <c r="N4513" s="9">
        <f t="shared" si="230"/>
        <v>0.29216382478014946</v>
      </c>
      <c r="O4513" s="9">
        <f t="shared" si="231"/>
        <v>0.45833409025226035</v>
      </c>
    </row>
    <row r="4514" spans="1:15" ht="13.5">
      <c r="A4514">
        <f t="shared" si="232"/>
        <v>5</v>
      </c>
      <c r="B4514" s="3" t="s">
        <v>4549</v>
      </c>
      <c r="C4514" s="4">
        <v>-19.5015134629903</v>
      </c>
      <c r="K4514" s="8">
        <v>37848</v>
      </c>
      <c r="L4514">
        <v>1253.6300000000001</v>
      </c>
      <c r="M4514">
        <v>1433.7706000000001</v>
      </c>
      <c r="N4514" s="9">
        <f t="shared" si="230"/>
        <v>0.27793634936492095</v>
      </c>
      <c r="O4514" s="9">
        <f t="shared" si="231"/>
        <v>0.46156965483496104</v>
      </c>
    </row>
    <row r="4515" spans="1:15" ht="13.5">
      <c r="A4515">
        <f t="shared" si="232"/>
        <v>6</v>
      </c>
      <c r="B4515" s="3" t="s">
        <v>4550</v>
      </c>
      <c r="C4515" s="4">
        <v>-18.694951481355901</v>
      </c>
      <c r="K4515" s="8">
        <v>37851</v>
      </c>
      <c r="L4515">
        <v>1284.81</v>
      </c>
      <c r="M4515">
        <v>1450.6080999999999</v>
      </c>
      <c r="N4515" s="9">
        <f t="shared" si="230"/>
        <v>0.28989217517017041</v>
      </c>
      <c r="O4515" s="9">
        <f t="shared" si="231"/>
        <v>0.45634610364837469</v>
      </c>
    </row>
    <row r="4516" spans="1:15" ht="13.5">
      <c r="A4516">
        <f t="shared" si="232"/>
        <v>7</v>
      </c>
      <c r="B4516" s="3" t="s">
        <v>4551</v>
      </c>
      <c r="C4516" s="4">
        <v>-18.694951481355901</v>
      </c>
      <c r="K4516" s="8">
        <v>37852</v>
      </c>
      <c r="L4516">
        <v>1299.69</v>
      </c>
      <c r="M4516">
        <v>1447.3172</v>
      </c>
      <c r="N4516" s="9">
        <f t="shared" si="230"/>
        <v>0.26668031109291856</v>
      </c>
      <c r="O4516" s="9">
        <f t="shared" si="231"/>
        <v>0.41055805703370174</v>
      </c>
    </row>
    <row r="4517" spans="1:15" ht="13.5">
      <c r="A4517">
        <f t="shared" si="232"/>
        <v>1</v>
      </c>
      <c r="B4517" s="3" t="s">
        <v>4552</v>
      </c>
      <c r="C4517" s="4">
        <v>-18.694951481355901</v>
      </c>
      <c r="K4517" s="8">
        <v>37853</v>
      </c>
      <c r="L4517">
        <v>1299.73</v>
      </c>
      <c r="M4517">
        <v>1455.9999</v>
      </c>
      <c r="N4517" s="9">
        <f t="shared" si="230"/>
        <v>0.28938909942263047</v>
      </c>
      <c r="O4517" s="9">
        <f t="shared" si="231"/>
        <v>0.44441568619670258</v>
      </c>
    </row>
    <row r="4518" spans="1:15" ht="13.5">
      <c r="A4518">
        <f t="shared" si="232"/>
        <v>2</v>
      </c>
      <c r="B4518" s="3" t="s">
        <v>4553</v>
      </c>
      <c r="C4518" s="4">
        <v>-19.9715912645933</v>
      </c>
      <c r="K4518" s="8">
        <v>37854</v>
      </c>
      <c r="L4518">
        <v>1314.65</v>
      </c>
      <c r="M4518">
        <v>1444.6602</v>
      </c>
      <c r="N4518" s="9">
        <f t="shared" si="230"/>
        <v>0.26961669579997505</v>
      </c>
      <c r="O4518" s="9">
        <f t="shared" si="231"/>
        <v>0.39517339951905894</v>
      </c>
    </row>
    <row r="4519" spans="1:15" ht="13.5">
      <c r="A4519">
        <f t="shared" si="232"/>
        <v>3</v>
      </c>
      <c r="B4519" s="3" t="s">
        <v>4554</v>
      </c>
      <c r="C4519" s="4">
        <v>-20.213338281838698</v>
      </c>
      <c r="K4519" s="8">
        <v>37855</v>
      </c>
      <c r="L4519">
        <v>1304.54</v>
      </c>
      <c r="M4519">
        <v>1471.7154</v>
      </c>
      <c r="N4519" s="9">
        <f t="shared" si="230"/>
        <v>0.24356786745850934</v>
      </c>
      <c r="O4519" s="9">
        <f t="shared" si="231"/>
        <v>0.40292975415383747</v>
      </c>
    </row>
    <row r="4520" spans="1:15" ht="13.5">
      <c r="A4520">
        <f t="shared" si="232"/>
        <v>4</v>
      </c>
      <c r="B4520" s="3" t="s">
        <v>4555</v>
      </c>
      <c r="C4520" s="4">
        <v>-20.032225286688998</v>
      </c>
      <c r="K4520" s="8">
        <v>37858</v>
      </c>
      <c r="L4520">
        <v>1306.6400000000001</v>
      </c>
      <c r="M4520">
        <v>1469.9268</v>
      </c>
      <c r="N4520" s="9">
        <f t="shared" si="230"/>
        <v>0.29307563657235614</v>
      </c>
      <c r="O4520" s="9">
        <f t="shared" si="231"/>
        <v>0.45466733960751715</v>
      </c>
    </row>
    <row r="4521" spans="1:15" ht="13.5">
      <c r="A4521">
        <f t="shared" si="232"/>
        <v>5</v>
      </c>
      <c r="B4521" s="3" t="s">
        <v>4556</v>
      </c>
      <c r="C4521" s="4">
        <v>-22.6416284285893</v>
      </c>
      <c r="K4521" s="8">
        <v>37859</v>
      </c>
      <c r="L4521">
        <v>1309.05</v>
      </c>
      <c r="M4521">
        <v>1465.2779</v>
      </c>
      <c r="N4521" s="9">
        <f t="shared" si="230"/>
        <v>0.28743398341840498</v>
      </c>
      <c r="O4521" s="9">
        <f t="shared" si="231"/>
        <v>0.44108213102017135</v>
      </c>
    </row>
    <row r="4522" spans="1:15" ht="13.5">
      <c r="A4522">
        <f t="shared" si="232"/>
        <v>6</v>
      </c>
      <c r="B4522" s="3" t="s">
        <v>4557</v>
      </c>
      <c r="C4522" s="4">
        <v>-22.718761370753299</v>
      </c>
      <c r="K4522" s="8">
        <v>37860</v>
      </c>
      <c r="L4522">
        <v>1318.93</v>
      </c>
      <c r="M4522">
        <v>1454.2387000000001</v>
      </c>
      <c r="N4522" s="9">
        <f t="shared" si="230"/>
        <v>0.35348445821831365</v>
      </c>
      <c r="O4522" s="9">
        <f t="shared" si="231"/>
        <v>0.49233809147536611</v>
      </c>
    </row>
    <row r="4523" spans="1:15" ht="13.5">
      <c r="A4523">
        <f t="shared" si="232"/>
        <v>7</v>
      </c>
      <c r="B4523" s="3" t="s">
        <v>4558</v>
      </c>
      <c r="C4523" s="4">
        <v>-22.718761370753299</v>
      </c>
      <c r="K4523" s="8">
        <v>37861</v>
      </c>
      <c r="L4523">
        <v>1332.33</v>
      </c>
      <c r="M4523">
        <v>1468.8469</v>
      </c>
      <c r="N4523" s="9">
        <f t="shared" si="230"/>
        <v>0.41012668945736253</v>
      </c>
      <c r="O4523" s="9">
        <f t="shared" si="231"/>
        <v>0.55461501010763836</v>
      </c>
    </row>
    <row r="4524" spans="1:15" ht="13.5">
      <c r="A4524">
        <f t="shared" si="232"/>
        <v>1</v>
      </c>
      <c r="B4524" s="3" t="s">
        <v>4559</v>
      </c>
      <c r="C4524" s="4">
        <v>-23.968124464066399</v>
      </c>
      <c r="K4524" s="8">
        <v>37862</v>
      </c>
      <c r="L4524">
        <v>1341.2</v>
      </c>
      <c r="M4524">
        <v>1508.9905000000001</v>
      </c>
      <c r="N4524" s="9">
        <f t="shared" si="230"/>
        <v>0.39454120093579426</v>
      </c>
      <c r="O4524" s="9">
        <f t="shared" si="231"/>
        <v>0.56900493891343906</v>
      </c>
    </row>
    <row r="4525" spans="1:15" ht="13.5">
      <c r="A4525">
        <f t="shared" si="232"/>
        <v>2</v>
      </c>
      <c r="B4525" s="3" t="s">
        <v>4560</v>
      </c>
      <c r="C4525" s="4">
        <v>-22.961604913868399</v>
      </c>
      <c r="K4525" s="8">
        <v>37866</v>
      </c>
      <c r="L4525">
        <v>1361.09</v>
      </c>
      <c r="M4525">
        <v>1523.1346000000001</v>
      </c>
      <c r="N4525" s="9">
        <f t="shared" si="230"/>
        <v>0.44431121203760693</v>
      </c>
      <c r="O4525" s="9">
        <f t="shared" si="231"/>
        <v>0.61626371527409329</v>
      </c>
    </row>
    <row r="4526" spans="1:15" ht="13.5">
      <c r="A4526">
        <f t="shared" si="232"/>
        <v>3</v>
      </c>
      <c r="B4526" s="3" t="s">
        <v>4561</v>
      </c>
      <c r="C4526" s="4">
        <v>-20.146413877629001</v>
      </c>
      <c r="K4526" s="8">
        <v>37867</v>
      </c>
      <c r="L4526">
        <v>1360.19</v>
      </c>
      <c r="M4526">
        <v>1518.0029999999999</v>
      </c>
      <c r="N4526" s="9">
        <f t="shared" si="230"/>
        <v>0.51192699301943012</v>
      </c>
      <c r="O4526" s="9">
        <f t="shared" si="231"/>
        <v>0.68734493797518992</v>
      </c>
    </row>
    <row r="4527" spans="1:15" ht="13.5">
      <c r="A4527">
        <f t="shared" si="232"/>
        <v>4</v>
      </c>
      <c r="B4527" s="3" t="s">
        <v>4562</v>
      </c>
      <c r="C4527" s="4">
        <v>-22.871150115006198</v>
      </c>
      <c r="K4527" s="8">
        <v>37868</v>
      </c>
      <c r="L4527">
        <v>1373.26</v>
      </c>
      <c r="M4527">
        <v>1545.4576999999999</v>
      </c>
      <c r="N4527" s="9">
        <f t="shared" si="230"/>
        <v>0.49108558274881098</v>
      </c>
      <c r="O4527" s="9">
        <f t="shared" si="231"/>
        <v>0.6780578297031421</v>
      </c>
    </row>
    <row r="4528" spans="1:15" ht="13.5">
      <c r="A4528">
        <f t="shared" si="232"/>
        <v>5</v>
      </c>
      <c r="B4528" s="3" t="s">
        <v>4563</v>
      </c>
      <c r="C4528" s="4">
        <v>-23.017785954962001</v>
      </c>
      <c r="K4528" s="8">
        <v>37869</v>
      </c>
      <c r="L4528">
        <v>1361.9</v>
      </c>
      <c r="M4528">
        <v>1578.3906999999999</v>
      </c>
      <c r="N4528" s="9">
        <f t="shared" si="230"/>
        <v>0.54249535631767332</v>
      </c>
      <c r="O4528" s="9">
        <f t="shared" si="231"/>
        <v>0.78769390205228107</v>
      </c>
    </row>
    <row r="4529" spans="1:15" ht="13.5">
      <c r="A4529">
        <f t="shared" si="232"/>
        <v>6</v>
      </c>
      <c r="B4529" s="3" t="s">
        <v>4564</v>
      </c>
      <c r="C4529" s="4">
        <v>-22.469053669637901</v>
      </c>
      <c r="K4529" s="8">
        <v>37872</v>
      </c>
      <c r="L4529">
        <v>1386.73</v>
      </c>
      <c r="M4529">
        <v>1573.8041000000001</v>
      </c>
      <c r="N4529" s="9">
        <f t="shared" si="230"/>
        <v>0.50368675587170086</v>
      </c>
      <c r="O4529" s="9">
        <f t="shared" si="231"/>
        <v>0.70653867840645401</v>
      </c>
    </row>
    <row r="4530" spans="1:15" ht="13.5">
      <c r="A4530">
        <f t="shared" si="232"/>
        <v>7</v>
      </c>
      <c r="B4530" s="3" t="s">
        <v>4565</v>
      </c>
      <c r="C4530" s="4">
        <v>-22.469053669637901</v>
      </c>
      <c r="K4530" s="8">
        <v>37873</v>
      </c>
      <c r="L4530">
        <v>1370.56</v>
      </c>
      <c r="M4530">
        <v>1550.9509</v>
      </c>
      <c r="N4530" s="9">
        <f t="shared" si="230"/>
        <v>0.47019512352101933</v>
      </c>
      <c r="O4530" s="9">
        <f t="shared" si="231"/>
        <v>0.66369983802280563</v>
      </c>
    </row>
    <row r="4531" spans="1:15" ht="13.5">
      <c r="A4531">
        <f t="shared" si="232"/>
        <v>1</v>
      </c>
      <c r="B4531" s="3" t="s">
        <v>4566</v>
      </c>
      <c r="C4531" s="4">
        <v>-22.049424499263399</v>
      </c>
      <c r="K4531" s="8">
        <v>37874</v>
      </c>
      <c r="L4531">
        <v>1332.28</v>
      </c>
      <c r="M4531">
        <v>1559.8087</v>
      </c>
      <c r="N4531" s="9">
        <f t="shared" si="230"/>
        <v>0.40577385725741766</v>
      </c>
      <c r="O4531" s="9">
        <f t="shared" si="231"/>
        <v>0.64585394420292919</v>
      </c>
    </row>
    <row r="4532" spans="1:15" ht="13.5">
      <c r="A4532">
        <f t="shared" si="232"/>
        <v>2</v>
      </c>
      <c r="B4532" s="3" t="s">
        <v>4567</v>
      </c>
      <c r="C4532" s="4">
        <v>-21.198355340506399</v>
      </c>
      <c r="K4532" s="8">
        <v>37875</v>
      </c>
      <c r="L4532">
        <v>1350.8</v>
      </c>
      <c r="M4532">
        <v>1568.8271999999999</v>
      </c>
      <c r="N4532" s="9">
        <f t="shared" si="230"/>
        <v>0.42730346576500411</v>
      </c>
      <c r="O4532" s="9">
        <f t="shared" si="231"/>
        <v>0.65767878275570579</v>
      </c>
    </row>
    <row r="4533" spans="1:15" ht="13.5">
      <c r="A4533">
        <f t="shared" si="232"/>
        <v>3</v>
      </c>
      <c r="B4533" s="3" t="s">
        <v>4568</v>
      </c>
      <c r="C4533" s="4">
        <v>-21.294493560512201</v>
      </c>
      <c r="K4533" s="8">
        <v>37876</v>
      </c>
      <c r="L4533">
        <v>1357.63</v>
      </c>
      <c r="M4533">
        <v>1593.3880999999999</v>
      </c>
      <c r="N4533" s="9">
        <f t="shared" si="230"/>
        <v>0.48373241822493762</v>
      </c>
      <c r="O4533" s="9">
        <f t="shared" si="231"/>
        <v>0.74138872799204369</v>
      </c>
    </row>
    <row r="4534" spans="1:15" ht="13.5">
      <c r="A4534">
        <f t="shared" si="232"/>
        <v>4</v>
      </c>
      <c r="B4534" s="3" t="s">
        <v>4569</v>
      </c>
      <c r="C4534" s="4">
        <v>-21.3176251060117</v>
      </c>
      <c r="K4534" s="8">
        <v>37879</v>
      </c>
      <c r="L4534">
        <v>1347.77</v>
      </c>
      <c r="M4534">
        <v>1585.0528999999999</v>
      </c>
      <c r="N4534" s="9">
        <f t="shared" si="230"/>
        <v>0.45889395235054065</v>
      </c>
      <c r="O4534" s="9">
        <f t="shared" si="231"/>
        <v>0.71574088306290107</v>
      </c>
    </row>
    <row r="4535" spans="1:15" ht="13.5">
      <c r="A4535">
        <f t="shared" si="232"/>
        <v>5</v>
      </c>
      <c r="B4535" s="3" t="s">
        <v>4570</v>
      </c>
      <c r="C4535" s="4">
        <v>-21.8851612328485</v>
      </c>
      <c r="K4535" s="8">
        <v>37880</v>
      </c>
      <c r="L4535">
        <v>1382.82</v>
      </c>
      <c r="M4535">
        <v>1590.8181999999999</v>
      </c>
      <c r="N4535" s="9">
        <f t="shared" si="230"/>
        <v>0.52212486791123625</v>
      </c>
      <c r="O4535" s="9">
        <f t="shared" si="231"/>
        <v>0.75107674357168008</v>
      </c>
    </row>
    <row r="4536" spans="1:15" ht="13.5">
      <c r="A4536">
        <f t="shared" si="232"/>
        <v>6</v>
      </c>
      <c r="B4536" s="3" t="s">
        <v>4571</v>
      </c>
      <c r="C4536" s="4">
        <v>-23.029562937872001</v>
      </c>
      <c r="K4536" s="8">
        <v>37881</v>
      </c>
      <c r="L4536">
        <v>1376.8</v>
      </c>
      <c r="M4536">
        <v>1602.4241</v>
      </c>
      <c r="N4536" s="9">
        <f t="shared" si="230"/>
        <v>0.53398772185887933</v>
      </c>
      <c r="O4536" s="9">
        <f t="shared" si="231"/>
        <v>0.78537107394738892</v>
      </c>
    </row>
    <row r="4537" spans="1:15" ht="13.5">
      <c r="A4537">
        <f t="shared" si="232"/>
        <v>7</v>
      </c>
      <c r="B4537" s="3" t="s">
        <v>4572</v>
      </c>
      <c r="C4537" s="4">
        <v>-23.029562937872001</v>
      </c>
      <c r="K4537" s="8">
        <v>37882</v>
      </c>
      <c r="L4537">
        <v>1400.13</v>
      </c>
      <c r="M4537">
        <v>1579.623</v>
      </c>
      <c r="N4537" s="9">
        <f t="shared" si="230"/>
        <v>0.56404155495978547</v>
      </c>
      <c r="O4537" s="9">
        <f t="shared" si="231"/>
        <v>0.76454758713136717</v>
      </c>
    </row>
    <row r="4538" spans="1:15" ht="13.5">
      <c r="A4538">
        <f t="shared" si="232"/>
        <v>1</v>
      </c>
      <c r="B4538" s="3" t="s">
        <v>4573</v>
      </c>
      <c r="C4538" s="4">
        <v>-22.444753298828601</v>
      </c>
      <c r="K4538" s="8">
        <v>37883</v>
      </c>
      <c r="L4538">
        <v>1392.26</v>
      </c>
      <c r="M4538">
        <v>1586.3526999999999</v>
      </c>
      <c r="N4538" s="9">
        <f t="shared" si="230"/>
        <v>0.60782049357338352</v>
      </c>
      <c r="O4538" s="9">
        <f t="shared" si="231"/>
        <v>0.83196413104985401</v>
      </c>
    </row>
    <row r="4539" spans="1:15" ht="13.5">
      <c r="A4539">
        <f t="shared" si="232"/>
        <v>2</v>
      </c>
      <c r="B4539" s="3" t="s">
        <v>4574</v>
      </c>
      <c r="C4539" s="4">
        <v>-24.160886161902901</v>
      </c>
      <c r="K4539" s="8">
        <v>37886</v>
      </c>
      <c r="L4539">
        <v>1366.32</v>
      </c>
      <c r="M4539">
        <v>1602.4485999999999</v>
      </c>
      <c r="N4539" s="9">
        <f t="shared" si="230"/>
        <v>0.56759981642955482</v>
      </c>
      <c r="O4539" s="9">
        <f t="shared" si="231"/>
        <v>0.83851376778338671</v>
      </c>
    </row>
    <row r="4540" spans="1:15" ht="13.5">
      <c r="A4540">
        <f t="shared" si="232"/>
        <v>3</v>
      </c>
      <c r="B4540" s="3" t="s">
        <v>4575</v>
      </c>
      <c r="C4540" s="4">
        <v>-24.795917884874701</v>
      </c>
      <c r="K4540" s="8">
        <v>37887</v>
      </c>
      <c r="L4540">
        <v>1388.15</v>
      </c>
      <c r="M4540">
        <v>1598.2211</v>
      </c>
      <c r="N4540" s="9">
        <f t="shared" si="230"/>
        <v>0.64652227546614793</v>
      </c>
      <c r="O4540" s="9">
        <f t="shared" si="231"/>
        <v>0.89569329126536013</v>
      </c>
    </row>
    <row r="4541" spans="1:15" ht="13.5">
      <c r="A4541">
        <f t="shared" si="232"/>
        <v>4</v>
      </c>
      <c r="B4541" s="3" t="s">
        <v>4576</v>
      </c>
      <c r="C4541" s="4">
        <v>-25.670213310517799</v>
      </c>
      <c r="K4541" s="8">
        <v>37888</v>
      </c>
      <c r="L4541">
        <v>1339.64</v>
      </c>
      <c r="M4541">
        <v>1591.2264</v>
      </c>
      <c r="N4541" s="9">
        <f t="shared" si="230"/>
        <v>0.5879849693578787</v>
      </c>
      <c r="O4541" s="9">
        <f t="shared" si="231"/>
        <v>0.88621092685008485</v>
      </c>
    </row>
    <row r="4542" spans="1:15" ht="13.5">
      <c r="A4542">
        <f t="shared" si="232"/>
        <v>5</v>
      </c>
      <c r="B4542" s="3" t="s">
        <v>4577</v>
      </c>
      <c r="C4542" s="4">
        <v>-23.9449776502837</v>
      </c>
      <c r="K4542" s="8">
        <v>37889</v>
      </c>
      <c r="L4542">
        <v>1325.75</v>
      </c>
      <c r="M4542">
        <v>1612.9018000000001</v>
      </c>
      <c r="N4542" s="9">
        <f t="shared" si="230"/>
        <v>0.50578120030893636</v>
      </c>
      <c r="O4542" s="9">
        <f t="shared" si="231"/>
        <v>0.83192699104992962</v>
      </c>
    </row>
    <row r="4543" spans="1:15" ht="13.5">
      <c r="A4543">
        <f t="shared" si="232"/>
        <v>6</v>
      </c>
      <c r="B4543" s="3" t="s">
        <v>4578</v>
      </c>
      <c r="C4543" s="4">
        <v>-23.1009070210809</v>
      </c>
      <c r="K4543" s="8">
        <v>37890</v>
      </c>
      <c r="L4543">
        <v>1309.31</v>
      </c>
      <c r="M4543">
        <v>1612.9018000000001</v>
      </c>
      <c r="N4543" s="9">
        <f t="shared" si="230"/>
        <v>0.49851214320049442</v>
      </c>
      <c r="O4543" s="9">
        <f t="shared" si="231"/>
        <v>0.84597454620367629</v>
      </c>
    </row>
    <row r="4544" spans="1:15" ht="13.5">
      <c r="A4544">
        <f t="shared" si="232"/>
        <v>7</v>
      </c>
      <c r="B4544" s="3" t="s">
        <v>4579</v>
      </c>
      <c r="C4544" s="4">
        <v>-23.1009070210809</v>
      </c>
      <c r="K4544" s="8">
        <v>37893</v>
      </c>
      <c r="L4544">
        <v>1335.51</v>
      </c>
      <c r="M4544">
        <v>1618.0198</v>
      </c>
      <c r="N4544" s="9">
        <f t="shared" ref="N4544:N4607" si="233">L4544 / INDEX(L:L, MAX(ROW(L4544) - 252, 3)) - 1</f>
        <v>0.55228685999883753</v>
      </c>
      <c r="O4544" s="9">
        <f t="shared" ref="O4544:O4607" si="234">M4544 / INDEX(L:L, MAX(ROW(M4544) - 252, 3)) - 1</f>
        <v>0.880652990062184</v>
      </c>
    </row>
    <row r="4545" spans="1:15" ht="13.5">
      <c r="A4545">
        <f t="shared" si="232"/>
        <v>1</v>
      </c>
      <c r="B4545" s="3" t="s">
        <v>4580</v>
      </c>
      <c r="C4545" s="4">
        <v>-23.1009070210809</v>
      </c>
      <c r="K4545" s="8">
        <v>37894</v>
      </c>
      <c r="L4545">
        <v>1303.7</v>
      </c>
      <c r="M4545">
        <v>1613.5376000000001</v>
      </c>
      <c r="N4545" s="9">
        <f t="shared" si="233"/>
        <v>0.56596838514390058</v>
      </c>
      <c r="O4545" s="9">
        <f t="shared" si="234"/>
        <v>0.93813674145966486</v>
      </c>
    </row>
    <row r="4546" spans="1:15" ht="13.5">
      <c r="A4546">
        <f t="shared" si="232"/>
        <v>2</v>
      </c>
      <c r="B4546" s="3" t="s">
        <v>4581</v>
      </c>
      <c r="C4546" s="4">
        <v>-21.594123249988499</v>
      </c>
      <c r="K4546" s="8">
        <v>37895</v>
      </c>
      <c r="L4546">
        <v>1335.34</v>
      </c>
      <c r="M4546">
        <v>1607.8181999999999</v>
      </c>
      <c r="N4546" s="9">
        <f t="shared" si="233"/>
        <v>0.53376290731998655</v>
      </c>
      <c r="O4546" s="9">
        <f t="shared" si="234"/>
        <v>0.84672960959305321</v>
      </c>
    </row>
    <row r="4547" spans="1:15" ht="13.5">
      <c r="A4547">
        <f t="shared" ref="A4547:A4610" si="235">WEEKDAY(B4547,2)</f>
        <v>3</v>
      </c>
      <c r="B4547" s="3" t="s">
        <v>4582</v>
      </c>
      <c r="C4547" s="4">
        <v>-20.640644400747899</v>
      </c>
      <c r="K4547" s="8">
        <v>37896</v>
      </c>
      <c r="L4547">
        <v>1337.1</v>
      </c>
      <c r="M4547">
        <v>1615.8623</v>
      </c>
      <c r="N4547" s="9">
        <f t="shared" si="233"/>
        <v>0.57389206050261898</v>
      </c>
      <c r="O4547" s="9">
        <f t="shared" si="234"/>
        <v>0.90202142310635058</v>
      </c>
    </row>
    <row r="4548" spans="1:15" ht="13.5">
      <c r="A4548">
        <f t="shared" si="235"/>
        <v>4</v>
      </c>
      <c r="B4548" s="3" t="s">
        <v>4583</v>
      </c>
      <c r="C4548" s="4">
        <v>-22.443954016852299</v>
      </c>
      <c r="K4548" s="8">
        <v>37897</v>
      </c>
      <c r="L4548">
        <v>1375.32</v>
      </c>
      <c r="M4548">
        <v>1612.2248999999999</v>
      </c>
      <c r="N4548" s="9">
        <f t="shared" si="233"/>
        <v>0.65062829298736191</v>
      </c>
      <c r="O4548" s="9">
        <f t="shared" si="234"/>
        <v>0.93495625352552159</v>
      </c>
    </row>
    <row r="4549" spans="1:15" ht="13.5">
      <c r="A4549">
        <f t="shared" si="235"/>
        <v>5</v>
      </c>
      <c r="B4549" s="3" t="s">
        <v>4584</v>
      </c>
      <c r="C4549" s="4">
        <v>-20.181431352298699</v>
      </c>
      <c r="K4549" s="8">
        <v>37900</v>
      </c>
      <c r="L4549">
        <v>1381.7</v>
      </c>
      <c r="M4549">
        <v>1610.5752</v>
      </c>
      <c r="N4549" s="9">
        <f t="shared" si="233"/>
        <v>0.69450576404218789</v>
      </c>
      <c r="O4549" s="9">
        <f t="shared" si="234"/>
        <v>0.97519646799116999</v>
      </c>
    </row>
    <row r="4550" spans="1:15" ht="13.5">
      <c r="A4550">
        <f t="shared" si="235"/>
        <v>6</v>
      </c>
      <c r="B4550" s="3" t="s">
        <v>4585</v>
      </c>
      <c r="C4550" s="4">
        <v>-20.832884392308902</v>
      </c>
      <c r="K4550" s="8">
        <v>37901</v>
      </c>
      <c r="L4550">
        <v>1392.56</v>
      </c>
      <c r="M4550">
        <v>1600.7224000000001</v>
      </c>
      <c r="N4550" s="9">
        <f t="shared" si="233"/>
        <v>0.73066215947504465</v>
      </c>
      <c r="O4550" s="9">
        <f t="shared" si="234"/>
        <v>0.98936468482799778</v>
      </c>
    </row>
    <row r="4551" spans="1:15" ht="13.5">
      <c r="A4551">
        <f t="shared" si="235"/>
        <v>7</v>
      </c>
      <c r="B4551" s="3" t="s">
        <v>4586</v>
      </c>
      <c r="C4551" s="4">
        <v>-20.832884392308902</v>
      </c>
      <c r="K4551" s="8">
        <v>37902</v>
      </c>
      <c r="L4551">
        <v>1382.4</v>
      </c>
      <c r="M4551">
        <v>1607.252</v>
      </c>
      <c r="N4551" s="9">
        <f t="shared" si="233"/>
        <v>0.70351201478743075</v>
      </c>
      <c r="O4551" s="9">
        <f t="shared" si="234"/>
        <v>0.98059396179913727</v>
      </c>
    </row>
    <row r="4552" spans="1:15" ht="13.5">
      <c r="A4552">
        <f t="shared" si="235"/>
        <v>1</v>
      </c>
      <c r="B4552" s="3" t="s">
        <v>4587</v>
      </c>
      <c r="C4552" s="4">
        <v>-22.287183196450101</v>
      </c>
      <c r="K4552" s="8">
        <v>37903</v>
      </c>
      <c r="L4552">
        <v>1396.95</v>
      </c>
      <c r="M4552">
        <v>1635.1184000000001</v>
      </c>
      <c r="N4552" s="9">
        <f t="shared" si="233"/>
        <v>0.73014044735082129</v>
      </c>
      <c r="O4552" s="9">
        <f t="shared" si="234"/>
        <v>1.0251150578385477</v>
      </c>
    </row>
    <row r="4553" spans="1:15" ht="13.5">
      <c r="A4553">
        <f t="shared" si="235"/>
        <v>2</v>
      </c>
      <c r="B4553" s="3" t="s">
        <v>4588</v>
      </c>
      <c r="C4553" s="4">
        <v>-23.110077512980499</v>
      </c>
      <c r="K4553" s="8">
        <v>37904</v>
      </c>
      <c r="L4553">
        <v>1404.87</v>
      </c>
      <c r="M4553">
        <v>1644.5145</v>
      </c>
      <c r="N4553" s="9">
        <f t="shared" si="233"/>
        <v>0.65362477488611859</v>
      </c>
      <c r="O4553" s="9">
        <f t="shared" si="234"/>
        <v>0.93570217874924944</v>
      </c>
    </row>
    <row r="4554" spans="1:15" ht="13.5">
      <c r="A4554">
        <f t="shared" si="235"/>
        <v>3</v>
      </c>
      <c r="B4554" s="3" t="s">
        <v>4589</v>
      </c>
      <c r="C4554" s="4">
        <v>-24.091422338183101</v>
      </c>
      <c r="K4554" s="8">
        <v>37907</v>
      </c>
      <c r="L4554">
        <v>1414.72</v>
      </c>
      <c r="M4554">
        <v>1649.0414000000001</v>
      </c>
      <c r="N4554" s="9">
        <f t="shared" si="233"/>
        <v>0.58848429727939289</v>
      </c>
      <c r="O4554" s="9">
        <f t="shared" si="234"/>
        <v>0.85158644075408985</v>
      </c>
    </row>
    <row r="4555" spans="1:15" ht="13.5">
      <c r="A4555">
        <f t="shared" si="235"/>
        <v>4</v>
      </c>
      <c r="B4555" s="3" t="s">
        <v>4590</v>
      </c>
      <c r="C4555" s="4">
        <v>-23.256216064636401</v>
      </c>
      <c r="K4555" s="8">
        <v>37908</v>
      </c>
      <c r="L4555">
        <v>1420.66</v>
      </c>
      <c r="M4555">
        <v>1657.5355999999999</v>
      </c>
      <c r="N4555" s="9">
        <f t="shared" si="233"/>
        <v>0.5771967804607272</v>
      </c>
      <c r="O4555" s="9">
        <f t="shared" si="234"/>
        <v>0.84017274493477645</v>
      </c>
    </row>
    <row r="4556" spans="1:15" ht="13.5">
      <c r="A4556">
        <f t="shared" si="235"/>
        <v>5</v>
      </c>
      <c r="B4556" s="3" t="s">
        <v>4591</v>
      </c>
      <c r="C4556" s="4">
        <v>-22.681727025966001</v>
      </c>
      <c r="K4556" s="8">
        <v>37909</v>
      </c>
      <c r="L4556">
        <v>1417.59</v>
      </c>
      <c r="M4556">
        <v>1684.4011</v>
      </c>
      <c r="N4556" s="9">
        <f t="shared" si="233"/>
        <v>0.49154058205845841</v>
      </c>
      <c r="O4556" s="9">
        <f t="shared" si="234"/>
        <v>0.772270259464237</v>
      </c>
    </row>
    <row r="4557" spans="1:15" ht="13.5">
      <c r="A4557">
        <f t="shared" si="235"/>
        <v>6</v>
      </c>
      <c r="B4557" s="3" t="s">
        <v>4592</v>
      </c>
      <c r="C4557" s="4">
        <v>-24.394170168750001</v>
      </c>
      <c r="K4557" s="8">
        <v>37910</v>
      </c>
      <c r="L4557">
        <v>1426.71</v>
      </c>
      <c r="M4557">
        <v>1703.0778</v>
      </c>
      <c r="N4557" s="9">
        <f t="shared" si="233"/>
        <v>0.56758924549240231</v>
      </c>
      <c r="O4557" s="9">
        <f t="shared" si="234"/>
        <v>0.87124674497049881</v>
      </c>
    </row>
    <row r="4558" spans="1:15" ht="13.5">
      <c r="A4558">
        <f t="shared" si="235"/>
        <v>7</v>
      </c>
      <c r="B4558" s="3" t="s">
        <v>4593</v>
      </c>
      <c r="C4558" s="4">
        <v>-24.394170168750001</v>
      </c>
      <c r="K4558" s="8">
        <v>37911</v>
      </c>
      <c r="L4558">
        <v>1394.02</v>
      </c>
      <c r="M4558">
        <v>1704.3406</v>
      </c>
      <c r="N4558" s="9">
        <f t="shared" si="233"/>
        <v>0.47505978456394304</v>
      </c>
      <c r="O4558" s="9">
        <f t="shared" si="234"/>
        <v>0.80342052356464144</v>
      </c>
    </row>
    <row r="4559" spans="1:15" ht="13.5">
      <c r="A4559">
        <f t="shared" si="235"/>
        <v>1</v>
      </c>
      <c r="B4559" s="3" t="s">
        <v>4594</v>
      </c>
      <c r="C4559" s="4">
        <v>-24.9634675115765</v>
      </c>
      <c r="K4559" s="8">
        <v>37914</v>
      </c>
      <c r="L4559">
        <v>1409.31</v>
      </c>
      <c r="M4559">
        <v>1705.3320000000001</v>
      </c>
      <c r="N4559" s="9">
        <f t="shared" si="233"/>
        <v>0.47397320448056224</v>
      </c>
      <c r="O4559" s="9">
        <f t="shared" si="234"/>
        <v>0.78357754698628868</v>
      </c>
    </row>
    <row r="4560" spans="1:15" ht="13.5">
      <c r="A4560">
        <f t="shared" si="235"/>
        <v>2</v>
      </c>
      <c r="B4560" s="3" t="s">
        <v>4595</v>
      </c>
      <c r="C4560" s="4">
        <v>-27.529749551571701</v>
      </c>
      <c r="K4560" s="8">
        <v>37915</v>
      </c>
      <c r="L4560">
        <v>1422.13</v>
      </c>
      <c r="M4560">
        <v>1695.1892</v>
      </c>
      <c r="N4560" s="9">
        <f t="shared" si="233"/>
        <v>0.45211619952008997</v>
      </c>
      <c r="O4560" s="9">
        <f t="shared" si="234"/>
        <v>0.73093296574258426</v>
      </c>
    </row>
    <row r="4561" spans="1:15" ht="13.5">
      <c r="A4561">
        <f t="shared" si="235"/>
        <v>3</v>
      </c>
      <c r="B4561" s="3" t="s">
        <v>4596</v>
      </c>
      <c r="C4561" s="4">
        <v>-26.321076644521899</v>
      </c>
      <c r="K4561" s="8">
        <v>37916</v>
      </c>
      <c r="L4561">
        <v>1387.4</v>
      </c>
      <c r="M4561">
        <v>1712.268</v>
      </c>
      <c r="N4561" s="9">
        <f t="shared" si="233"/>
        <v>0.43940572898834906</v>
      </c>
      <c r="O4561" s="9">
        <f t="shared" si="234"/>
        <v>0.77645118117588474</v>
      </c>
    </row>
    <row r="4562" spans="1:15" ht="13.5">
      <c r="A4562">
        <f t="shared" si="235"/>
        <v>4</v>
      </c>
      <c r="B4562" s="3" t="s">
        <v>4597</v>
      </c>
      <c r="C4562" s="4">
        <v>-28.061273250407801</v>
      </c>
      <c r="K4562" s="8">
        <v>37917</v>
      </c>
      <c r="L4562">
        <v>1378.11</v>
      </c>
      <c r="M4562">
        <v>1713.6262999999999</v>
      </c>
      <c r="N4562" s="9">
        <f t="shared" si="233"/>
        <v>0.39298710225205169</v>
      </c>
      <c r="O4562" s="9">
        <f t="shared" si="234"/>
        <v>0.73212539926414077</v>
      </c>
    </row>
    <row r="4563" spans="1:15" ht="13.5">
      <c r="A4563">
        <f t="shared" si="235"/>
        <v>5</v>
      </c>
      <c r="B4563" s="3" t="s">
        <v>4598</v>
      </c>
      <c r="C4563" s="4">
        <v>-27.140163566602101</v>
      </c>
      <c r="K4563" s="8">
        <v>37918</v>
      </c>
      <c r="L4563">
        <v>1370.61</v>
      </c>
      <c r="M4563">
        <v>1675.3659</v>
      </c>
      <c r="N4563" s="9">
        <f t="shared" si="233"/>
        <v>0.42045372107243151</v>
      </c>
      <c r="O4563" s="9">
        <f t="shared" si="234"/>
        <v>0.73629240032749177</v>
      </c>
    </row>
    <row r="4564" spans="1:15" ht="13.5">
      <c r="A4564">
        <f t="shared" si="235"/>
        <v>6</v>
      </c>
      <c r="B4564" s="3" t="s">
        <v>4599</v>
      </c>
      <c r="C4564" s="4">
        <v>-27.563873138796701</v>
      </c>
      <c r="K4564" s="8">
        <v>37921</v>
      </c>
      <c r="L4564">
        <v>1377.41</v>
      </c>
      <c r="M4564">
        <v>1709.1547</v>
      </c>
      <c r="N4564" s="9">
        <f t="shared" si="233"/>
        <v>0.38356687258299438</v>
      </c>
      <c r="O4564" s="9">
        <f t="shared" si="234"/>
        <v>0.71679443523680386</v>
      </c>
    </row>
    <row r="4565" spans="1:15" ht="13.5">
      <c r="A4565">
        <f t="shared" si="235"/>
        <v>7</v>
      </c>
      <c r="B4565" s="3" t="s">
        <v>4600</v>
      </c>
      <c r="C4565" s="4">
        <v>-27.563873138796701</v>
      </c>
      <c r="K4565" s="8">
        <v>37922</v>
      </c>
      <c r="L4565">
        <v>1420.02</v>
      </c>
      <c r="M4565">
        <v>1695.2054000000001</v>
      </c>
      <c r="N4565" s="9">
        <f t="shared" si="233"/>
        <v>0.44966566280434894</v>
      </c>
      <c r="O4565" s="9">
        <f t="shared" si="234"/>
        <v>0.73059609004134574</v>
      </c>
    </row>
    <row r="4566" spans="1:15" ht="13.5">
      <c r="A4566">
        <f t="shared" si="235"/>
        <v>1</v>
      </c>
      <c r="B4566" s="3" t="s">
        <v>4601</v>
      </c>
      <c r="C4566" s="4">
        <v>-29.432494211086698</v>
      </c>
      <c r="K4566" s="8">
        <v>37923</v>
      </c>
      <c r="L4566">
        <v>1419.92</v>
      </c>
      <c r="M4566">
        <v>1685.4464</v>
      </c>
      <c r="N4566" s="9">
        <f t="shared" si="233"/>
        <v>0.47782102787202607</v>
      </c>
      <c r="O4566" s="9">
        <f t="shared" si="234"/>
        <v>0.75417497554172463</v>
      </c>
    </row>
    <row r="4567" spans="1:15" ht="13.5">
      <c r="A4567">
        <f t="shared" si="235"/>
        <v>2</v>
      </c>
      <c r="B4567" s="3" t="s">
        <v>4602</v>
      </c>
      <c r="C4567" s="4">
        <v>-30.258866947598001</v>
      </c>
      <c r="K4567" s="8">
        <v>37924</v>
      </c>
      <c r="L4567">
        <v>1417.38</v>
      </c>
      <c r="M4567">
        <v>1692.3778</v>
      </c>
      <c r="N4567" s="9">
        <f t="shared" si="233"/>
        <v>0.43737387053920029</v>
      </c>
      <c r="O4567" s="9">
        <f t="shared" si="234"/>
        <v>0.71625084931395699</v>
      </c>
    </row>
    <row r="4568" spans="1:15" ht="13.5">
      <c r="A4568">
        <f t="shared" si="235"/>
        <v>3</v>
      </c>
      <c r="B4568" s="3" t="s">
        <v>4603</v>
      </c>
      <c r="C4568" s="4">
        <v>-29.7685430919448</v>
      </c>
      <c r="K4568" s="8">
        <v>37925</v>
      </c>
      <c r="L4568">
        <v>1416.39</v>
      </c>
      <c r="M4568">
        <v>1688.258</v>
      </c>
      <c r="N4568" s="9">
        <f t="shared" si="233"/>
        <v>0.43136204701174297</v>
      </c>
      <c r="O4568" s="9">
        <f t="shared" si="234"/>
        <v>0.70610384623158251</v>
      </c>
    </row>
    <row r="4569" spans="1:15" ht="13.5">
      <c r="A4569">
        <f t="shared" si="235"/>
        <v>4</v>
      </c>
      <c r="B4569" s="3" t="s">
        <v>4604</v>
      </c>
      <c r="C4569" s="4">
        <v>-26.6408014810197</v>
      </c>
      <c r="K4569" s="8">
        <v>37928</v>
      </c>
      <c r="L4569">
        <v>1443.13</v>
      </c>
      <c r="M4569">
        <v>1699.7263</v>
      </c>
      <c r="N4569" s="9">
        <f t="shared" si="233"/>
        <v>0.41613840205679753</v>
      </c>
      <c r="O4569" s="9">
        <f t="shared" si="234"/>
        <v>0.667935450316959</v>
      </c>
    </row>
    <row r="4570" spans="1:15" ht="13.5">
      <c r="A4570">
        <f t="shared" si="235"/>
        <v>5</v>
      </c>
      <c r="B4570" s="3" t="s">
        <v>4605</v>
      </c>
      <c r="C4570" s="4">
        <v>-26.452956238176601</v>
      </c>
      <c r="K4570" s="8">
        <v>37929</v>
      </c>
      <c r="L4570">
        <v>1429.38</v>
      </c>
      <c r="M4570">
        <v>1724.7516000000001</v>
      </c>
      <c r="N4570" s="9">
        <f t="shared" si="233"/>
        <v>0.36522793913981988</v>
      </c>
      <c r="O4570" s="9">
        <f t="shared" si="234"/>
        <v>0.64734295456499114</v>
      </c>
    </row>
    <row r="4571" spans="1:15" ht="13.5">
      <c r="A4571">
        <f t="shared" si="235"/>
        <v>6</v>
      </c>
      <c r="B4571" s="3" t="s">
        <v>4606</v>
      </c>
      <c r="C4571" s="4">
        <v>-27.280521286023301</v>
      </c>
      <c r="K4571" s="8">
        <v>37930</v>
      </c>
      <c r="L4571">
        <v>1429.56</v>
      </c>
      <c r="M4571">
        <v>1749.3813</v>
      </c>
      <c r="N4571" s="9">
        <f t="shared" si="233"/>
        <v>0.36098020735155489</v>
      </c>
      <c r="O4571" s="9">
        <f t="shared" si="234"/>
        <v>0.6654588295775854</v>
      </c>
    </row>
    <row r="4572" spans="1:15" ht="13.5">
      <c r="A4572">
        <f t="shared" si="235"/>
        <v>7</v>
      </c>
      <c r="B4572" s="3" t="s">
        <v>4607</v>
      </c>
      <c r="C4572" s="4">
        <v>-27.280521286023301</v>
      </c>
      <c r="K4572" s="8">
        <v>37931</v>
      </c>
      <c r="L4572">
        <v>1440.08</v>
      </c>
      <c r="M4572">
        <v>1749.3813</v>
      </c>
      <c r="N4572" s="9">
        <f t="shared" si="233"/>
        <v>0.35109676692999092</v>
      </c>
      <c r="O4572" s="9">
        <f t="shared" si="234"/>
        <v>0.64128619143227072</v>
      </c>
    </row>
    <row r="4573" spans="1:15" ht="13.5">
      <c r="A4573">
        <f t="shared" si="235"/>
        <v>1</v>
      </c>
      <c r="B4573" s="3" t="s">
        <v>4608</v>
      </c>
      <c r="C4573" s="4">
        <v>-24.701817479847499</v>
      </c>
      <c r="K4573" s="8">
        <v>37932</v>
      </c>
      <c r="L4573">
        <v>1436.73</v>
      </c>
      <c r="M4573">
        <v>1740.3882000000001</v>
      </c>
      <c r="N4573" s="9">
        <f t="shared" si="233"/>
        <v>0.40060831164273392</v>
      </c>
      <c r="O4573" s="9">
        <f t="shared" si="234"/>
        <v>0.69663205919340232</v>
      </c>
    </row>
    <row r="4574" spans="1:15" ht="13.5">
      <c r="A4574">
        <f t="shared" si="235"/>
        <v>2</v>
      </c>
      <c r="B4574" s="3" t="s">
        <v>4609</v>
      </c>
      <c r="C4574" s="4">
        <v>-24.342029909112199</v>
      </c>
      <c r="K4574" s="8">
        <v>37935</v>
      </c>
      <c r="L4574">
        <v>1414.62</v>
      </c>
      <c r="M4574">
        <v>1753.2666999999999</v>
      </c>
      <c r="N4574" s="9">
        <f t="shared" si="233"/>
        <v>0.40290573709525446</v>
      </c>
      <c r="O4574" s="9">
        <f t="shared" si="234"/>
        <v>0.73874815292309215</v>
      </c>
    </row>
    <row r="4575" spans="1:15" ht="13.5">
      <c r="A4575">
        <f t="shared" si="235"/>
        <v>3</v>
      </c>
      <c r="B4575" s="3" t="s">
        <v>4610</v>
      </c>
      <c r="C4575" s="4">
        <v>-23.986075542610301</v>
      </c>
      <c r="K4575" s="8">
        <v>37936</v>
      </c>
      <c r="L4575">
        <v>1409.64</v>
      </c>
      <c r="M4575">
        <v>1731.9637</v>
      </c>
      <c r="N4575" s="9">
        <f t="shared" si="233"/>
        <v>0.4495310957551828</v>
      </c>
      <c r="O4575" s="9">
        <f t="shared" si="234"/>
        <v>0.78097616403422188</v>
      </c>
    </row>
    <row r="4576" spans="1:15" ht="13.5">
      <c r="A4576">
        <f t="shared" si="235"/>
        <v>4</v>
      </c>
      <c r="B4576" s="3" t="s">
        <v>4611</v>
      </c>
      <c r="C4576" s="4">
        <v>-22.625247829453699</v>
      </c>
      <c r="K4576" s="8">
        <v>37937</v>
      </c>
      <c r="L4576">
        <v>1443.52</v>
      </c>
      <c r="M4576">
        <v>1743.9259</v>
      </c>
      <c r="N4576" s="9">
        <f t="shared" si="233"/>
        <v>0.44072499351258543</v>
      </c>
      <c r="O4576" s="9">
        <f t="shared" si="234"/>
        <v>0.7405492344850988</v>
      </c>
    </row>
    <row r="4577" spans="1:15" ht="13.5">
      <c r="A4577">
        <f t="shared" si="235"/>
        <v>5</v>
      </c>
      <c r="B4577" s="3" t="s">
        <v>4612</v>
      </c>
      <c r="C4577" s="4">
        <v>-20.968528968217399</v>
      </c>
      <c r="K4577" s="8">
        <v>37938</v>
      </c>
      <c r="L4577">
        <v>1439.87</v>
      </c>
      <c r="M4577">
        <v>1749.7053000000001</v>
      </c>
      <c r="N4577" s="9">
        <f t="shared" si="233"/>
        <v>0.42288080320967625</v>
      </c>
      <c r="O4577" s="9">
        <f t="shared" si="234"/>
        <v>0.7290603197818053</v>
      </c>
    </row>
    <row r="4578" spans="1:15" ht="13.5">
      <c r="A4578">
        <f t="shared" si="235"/>
        <v>6</v>
      </c>
      <c r="B4578" s="3" t="s">
        <v>4613</v>
      </c>
      <c r="C4578" s="4">
        <v>-20.632359603864501</v>
      </c>
      <c r="K4578" s="8">
        <v>37939</v>
      </c>
      <c r="L4578">
        <v>1407.51</v>
      </c>
      <c r="M4578">
        <v>1752.9501</v>
      </c>
      <c r="N4578" s="9">
        <f t="shared" si="233"/>
        <v>0.33056351209551638</v>
      </c>
      <c r="O4578" s="9">
        <f t="shared" si="234"/>
        <v>0.65711891324693017</v>
      </c>
    </row>
    <row r="4579" spans="1:15" ht="13.5">
      <c r="A4579">
        <f t="shared" si="235"/>
        <v>7</v>
      </c>
      <c r="B4579" s="3" t="s">
        <v>4614</v>
      </c>
      <c r="C4579" s="4">
        <v>-20.632359603864501</v>
      </c>
      <c r="K4579" s="8">
        <v>37942</v>
      </c>
      <c r="L4579">
        <v>1393.75</v>
      </c>
      <c r="M4579">
        <v>1767.039</v>
      </c>
      <c r="N4579" s="9">
        <f t="shared" si="233"/>
        <v>0.313272651892055</v>
      </c>
      <c r="O4579" s="9">
        <f t="shared" si="234"/>
        <v>0.66500734961555863</v>
      </c>
    </row>
    <row r="4580" spans="1:15" ht="13.5">
      <c r="A4580">
        <f t="shared" si="235"/>
        <v>1</v>
      </c>
      <c r="B4580" s="3" t="s">
        <v>4615</v>
      </c>
      <c r="C4580" s="4">
        <v>-23.427896323991401</v>
      </c>
      <c r="K4580" s="8">
        <v>37943</v>
      </c>
      <c r="L4580">
        <v>1364.7</v>
      </c>
      <c r="M4580">
        <v>1787.8313000000001</v>
      </c>
      <c r="N4580" s="9">
        <f t="shared" si="233"/>
        <v>0.30569561515131216</v>
      </c>
      <c r="O4580" s="9">
        <f t="shared" si="234"/>
        <v>0.71053234340167815</v>
      </c>
    </row>
    <row r="4581" spans="1:15" ht="13.5">
      <c r="A4581">
        <f t="shared" si="235"/>
        <v>2</v>
      </c>
      <c r="B4581" s="3" t="s">
        <v>4616</v>
      </c>
      <c r="C4581" s="4">
        <v>-21.3445366993848</v>
      </c>
      <c r="K4581" s="8">
        <v>37944</v>
      </c>
      <c r="L4581">
        <v>1378.9</v>
      </c>
      <c r="M4581">
        <v>1778.3534</v>
      </c>
      <c r="N4581" s="9">
        <f t="shared" si="233"/>
        <v>0.34400951304144423</v>
      </c>
      <c r="O4581" s="9">
        <f t="shared" si="234"/>
        <v>0.73335549144216139</v>
      </c>
    </row>
    <row r="4582" spans="1:15" ht="13.5">
      <c r="A4582">
        <f t="shared" si="235"/>
        <v>3</v>
      </c>
      <c r="B4582" s="3" t="s">
        <v>4617</v>
      </c>
      <c r="C4582" s="4">
        <v>-22.2386561739313</v>
      </c>
      <c r="K4582" s="8">
        <v>37945</v>
      </c>
      <c r="L4582">
        <v>1363.49</v>
      </c>
      <c r="M4582">
        <v>1747.239</v>
      </c>
      <c r="N4582" s="9">
        <f t="shared" si="233"/>
        <v>0.27365884188205847</v>
      </c>
      <c r="O4582" s="9">
        <f t="shared" si="234"/>
        <v>0.63212520900862201</v>
      </c>
    </row>
    <row r="4583" spans="1:15" ht="13.5">
      <c r="A4583">
        <f t="shared" si="235"/>
        <v>4</v>
      </c>
      <c r="B4583" s="3" t="s">
        <v>4618</v>
      </c>
      <c r="C4583" s="4">
        <v>-22.769307516158602</v>
      </c>
      <c r="K4583" s="8">
        <v>37946</v>
      </c>
      <c r="L4583">
        <v>1373.32</v>
      </c>
      <c r="M4583">
        <v>1742.7384999999999</v>
      </c>
      <c r="N4583" s="9">
        <f t="shared" si="233"/>
        <v>0.22821829109056102</v>
      </c>
      <c r="O4583" s="9">
        <f t="shared" si="234"/>
        <v>0.5586049153057755</v>
      </c>
    </row>
    <row r="4584" spans="1:15" ht="13.5">
      <c r="A4584">
        <f t="shared" si="235"/>
        <v>5</v>
      </c>
      <c r="B4584" s="3" t="s">
        <v>4619</v>
      </c>
      <c r="C4584" s="4">
        <v>-23.4019808519541</v>
      </c>
      <c r="K4584" s="8">
        <v>37949</v>
      </c>
      <c r="L4584">
        <v>1419.31</v>
      </c>
      <c r="M4584">
        <v>1782.9023999999999</v>
      </c>
      <c r="N4584" s="9">
        <f t="shared" si="233"/>
        <v>0.27177175831757783</v>
      </c>
      <c r="O4584" s="9">
        <f t="shared" si="234"/>
        <v>0.59756848056917056</v>
      </c>
    </row>
    <row r="4585" spans="1:15" ht="13.5">
      <c r="A4585">
        <f t="shared" si="235"/>
        <v>6</v>
      </c>
      <c r="B4585" s="3" t="s">
        <v>4620</v>
      </c>
      <c r="C4585" s="4">
        <v>-23.4019808519541</v>
      </c>
      <c r="K4585" s="8">
        <v>37950</v>
      </c>
      <c r="L4585">
        <v>1411.36</v>
      </c>
      <c r="M4585">
        <v>1787.8711000000001</v>
      </c>
      <c r="N4585" s="9">
        <f t="shared" si="233"/>
        <v>0.25224921477117457</v>
      </c>
      <c r="O4585" s="9">
        <f t="shared" si="234"/>
        <v>0.58631403829432349</v>
      </c>
    </row>
    <row r="4586" spans="1:15" ht="13.5">
      <c r="A4586">
        <f t="shared" si="235"/>
        <v>7</v>
      </c>
      <c r="B4586" s="3" t="s">
        <v>4621</v>
      </c>
      <c r="C4586" s="4">
        <v>-23.4019808519541</v>
      </c>
      <c r="K4586" s="8">
        <v>37951</v>
      </c>
      <c r="L4586">
        <v>1420.11</v>
      </c>
      <c r="M4586">
        <v>1795.0237999999999</v>
      </c>
      <c r="N4586" s="9">
        <f t="shared" si="233"/>
        <v>0.30586028377272423</v>
      </c>
      <c r="O4586" s="9">
        <f t="shared" si="234"/>
        <v>0.65061177574046658</v>
      </c>
    </row>
    <row r="4587" spans="1:15" ht="13.5">
      <c r="A4587">
        <f t="shared" si="235"/>
        <v>1</v>
      </c>
      <c r="B4587" s="3" t="s">
        <v>4622</v>
      </c>
      <c r="C4587" s="4">
        <v>-24.760706365315901</v>
      </c>
      <c r="K4587" s="8">
        <v>37953</v>
      </c>
      <c r="L4587">
        <v>1424.25</v>
      </c>
      <c r="M4587">
        <v>1792.1413</v>
      </c>
      <c r="N4587" s="9">
        <f t="shared" si="233"/>
        <v>0.26524647543240909</v>
      </c>
      <c r="O4587" s="9">
        <f t="shared" si="234"/>
        <v>0.59206632494425526</v>
      </c>
    </row>
    <row r="4588" spans="1:15" ht="13.5">
      <c r="A4588">
        <f t="shared" si="235"/>
        <v>2</v>
      </c>
      <c r="B4588" s="3" t="s">
        <v>4623</v>
      </c>
      <c r="C4588" s="4">
        <v>-23.790009652344601</v>
      </c>
      <c r="K4588" s="8">
        <v>37956</v>
      </c>
      <c r="L4588">
        <v>1447.08</v>
      </c>
      <c r="M4588">
        <v>1787.6789000000001</v>
      </c>
      <c r="N4588" s="9">
        <f t="shared" si="233"/>
        <v>0.29655048830749942</v>
      </c>
      <c r="O4588" s="9">
        <f t="shared" si="234"/>
        <v>0.60171929038616634</v>
      </c>
    </row>
    <row r="4589" spans="1:15" ht="13.5">
      <c r="A4589">
        <f t="shared" si="235"/>
        <v>3</v>
      </c>
      <c r="B4589" s="3" t="s">
        <v>4624</v>
      </c>
      <c r="C4589" s="4">
        <v>-21.112539233865299</v>
      </c>
      <c r="K4589" s="8">
        <v>37957</v>
      </c>
      <c r="L4589">
        <v>1431.89</v>
      </c>
      <c r="M4589">
        <v>1799.0074999999999</v>
      </c>
      <c r="N4589" s="9">
        <f t="shared" si="233"/>
        <v>0.27797115418942564</v>
      </c>
      <c r="O4589" s="9">
        <f t="shared" si="234"/>
        <v>0.60562591481917805</v>
      </c>
    </row>
    <row r="4590" spans="1:15" ht="13.5">
      <c r="A4590">
        <f t="shared" si="235"/>
        <v>4</v>
      </c>
      <c r="B4590" s="3" t="s">
        <v>4625</v>
      </c>
      <c r="C4590" s="4">
        <v>-20.731537798770098</v>
      </c>
      <c r="K4590" s="8">
        <v>37958</v>
      </c>
      <c r="L4590">
        <v>1419.77</v>
      </c>
      <c r="M4590">
        <v>1818.4376999999999</v>
      </c>
      <c r="N4590" s="9">
        <f t="shared" si="233"/>
        <v>0.30397685525349005</v>
      </c>
      <c r="O4590" s="9">
        <f t="shared" si="234"/>
        <v>0.67013014327700215</v>
      </c>
    </row>
    <row r="4591" spans="1:15" ht="13.5">
      <c r="A4591">
        <f t="shared" si="235"/>
        <v>5</v>
      </c>
      <c r="B4591" s="3" t="s">
        <v>4626</v>
      </c>
      <c r="C4591" s="4">
        <v>-20.581581793457001</v>
      </c>
      <c r="K4591" s="8">
        <v>37959</v>
      </c>
      <c r="L4591">
        <v>1432.38</v>
      </c>
      <c r="M4591">
        <v>1822.5075999999999</v>
      </c>
      <c r="N4591" s="9">
        <f t="shared" si="233"/>
        <v>0.33937387791741469</v>
      </c>
      <c r="O4591" s="9">
        <f t="shared" si="234"/>
        <v>0.70417003291442226</v>
      </c>
    </row>
    <row r="4592" spans="1:15" ht="13.5">
      <c r="A4592">
        <f t="shared" si="235"/>
        <v>6</v>
      </c>
      <c r="B4592" s="3" t="s">
        <v>4627</v>
      </c>
      <c r="C4592" s="4">
        <v>-20.3273543318309</v>
      </c>
      <c r="K4592" s="8">
        <v>37960</v>
      </c>
      <c r="L4592">
        <v>1406.91</v>
      </c>
      <c r="M4592">
        <v>1808.922</v>
      </c>
      <c r="N4592" s="9">
        <f t="shared" si="233"/>
        <v>0.33602073955899958</v>
      </c>
      <c r="O4592" s="9">
        <f t="shared" si="234"/>
        <v>0.7177767648567035</v>
      </c>
    </row>
    <row r="4593" spans="1:15" ht="13.5">
      <c r="A4593">
        <f t="shared" si="235"/>
        <v>7</v>
      </c>
      <c r="B4593" s="3" t="s">
        <v>4628</v>
      </c>
      <c r="C4593" s="4">
        <v>-20.3273543318309</v>
      </c>
      <c r="K4593" s="8">
        <v>37963</v>
      </c>
      <c r="L4593">
        <v>1418.05</v>
      </c>
      <c r="M4593">
        <v>1814.9873</v>
      </c>
      <c r="N4593" s="9">
        <f t="shared" si="233"/>
        <v>0.33029072112723612</v>
      </c>
      <c r="O4593" s="9">
        <f t="shared" si="234"/>
        <v>0.70266264529020517</v>
      </c>
    </row>
    <row r="4594" spans="1:15" ht="13.5">
      <c r="A4594">
        <f t="shared" si="235"/>
        <v>1</v>
      </c>
      <c r="B4594" s="3" t="s">
        <v>4629</v>
      </c>
      <c r="C4594" s="4">
        <v>-20.227457448154599</v>
      </c>
      <c r="K4594" s="8">
        <v>37964</v>
      </c>
      <c r="L4594">
        <v>1383.66</v>
      </c>
      <c r="M4594">
        <v>1818.9603999999999</v>
      </c>
      <c r="N4594" s="9">
        <f t="shared" si="233"/>
        <v>0.36342674707343026</v>
      </c>
      <c r="O4594" s="9">
        <f t="shared" si="234"/>
        <v>0.79236175160616429</v>
      </c>
    </row>
    <row r="4595" spans="1:15" ht="13.5">
      <c r="A4595">
        <f t="shared" si="235"/>
        <v>2</v>
      </c>
      <c r="B4595" s="3" t="s">
        <v>4630</v>
      </c>
      <c r="C4595" s="4">
        <v>-20.5483068947179</v>
      </c>
      <c r="K4595" s="8">
        <v>37965</v>
      </c>
      <c r="L4595">
        <v>1388.96</v>
      </c>
      <c r="M4595">
        <v>1834.3078</v>
      </c>
      <c r="N4595" s="9">
        <f t="shared" si="233"/>
        <v>0.34449746870976816</v>
      </c>
      <c r="O4595" s="9">
        <f t="shared" si="234"/>
        <v>0.77558906947254314</v>
      </c>
    </row>
    <row r="4596" spans="1:15" ht="13.5">
      <c r="A4596">
        <f t="shared" si="235"/>
        <v>3</v>
      </c>
      <c r="B4596" s="3" t="s">
        <v>4631</v>
      </c>
      <c r="C4596" s="4">
        <v>-21.131276618986401</v>
      </c>
      <c r="K4596" s="8">
        <v>37966</v>
      </c>
      <c r="L4596">
        <v>1416.96</v>
      </c>
      <c r="M4596">
        <v>1816.9819</v>
      </c>
      <c r="N4596" s="9">
        <f t="shared" si="233"/>
        <v>0.36727328868904041</v>
      </c>
      <c r="O4596" s="9">
        <f t="shared" si="234"/>
        <v>0.75326813593994268</v>
      </c>
    </row>
    <row r="4597" spans="1:15" ht="13.5">
      <c r="A4597">
        <f t="shared" si="235"/>
        <v>4</v>
      </c>
      <c r="B4597" s="3" t="s">
        <v>4632</v>
      </c>
      <c r="C4597" s="4">
        <v>-21.515031273157401</v>
      </c>
      <c r="K4597" s="8">
        <v>37967</v>
      </c>
      <c r="L4597">
        <v>1417.27</v>
      </c>
      <c r="M4597">
        <v>1783.2719999999999</v>
      </c>
      <c r="N4597" s="9">
        <f t="shared" si="233"/>
        <v>0.36282513582383769</v>
      </c>
      <c r="O4597" s="9">
        <f t="shared" si="234"/>
        <v>0.71476705610846669</v>
      </c>
    </row>
    <row r="4598" spans="1:15" ht="13.5">
      <c r="A4598">
        <f t="shared" si="235"/>
        <v>5</v>
      </c>
      <c r="B4598" s="3" t="s">
        <v>4633</v>
      </c>
      <c r="C4598" s="4">
        <v>-19.911253008491698</v>
      </c>
      <c r="K4598" s="8">
        <v>37970</v>
      </c>
      <c r="L4598">
        <v>1396.82</v>
      </c>
      <c r="M4598">
        <v>1790.3581999999999</v>
      </c>
      <c r="N4598" s="9">
        <f t="shared" si="233"/>
        <v>0.38869612765322858</v>
      </c>
      <c r="O4598" s="9">
        <f t="shared" si="234"/>
        <v>0.77994551871551421</v>
      </c>
    </row>
    <row r="4599" spans="1:15" ht="13.5">
      <c r="A4599">
        <f t="shared" si="235"/>
        <v>6</v>
      </c>
      <c r="B4599" s="3" t="s">
        <v>4634</v>
      </c>
      <c r="C4599" s="4">
        <v>-20.439071059767201</v>
      </c>
      <c r="K4599" s="8">
        <v>37971</v>
      </c>
      <c r="L4599">
        <v>1403.28</v>
      </c>
      <c r="M4599">
        <v>1770.4462000000001</v>
      </c>
      <c r="N4599" s="9">
        <f t="shared" si="233"/>
        <v>0.34614941867157811</v>
      </c>
      <c r="O4599" s="9">
        <f t="shared" si="234"/>
        <v>0.69836748397989323</v>
      </c>
    </row>
    <row r="4600" spans="1:15" ht="13.5">
      <c r="A4600">
        <f t="shared" si="235"/>
        <v>7</v>
      </c>
      <c r="B4600" s="3" t="s">
        <v>4635</v>
      </c>
      <c r="C4600" s="4">
        <v>-20.439071059767201</v>
      </c>
      <c r="K4600" s="8">
        <v>37972</v>
      </c>
      <c r="L4600">
        <v>1400</v>
      </c>
      <c r="M4600">
        <v>1762.2121</v>
      </c>
      <c r="N4600" s="9">
        <f t="shared" si="233"/>
        <v>0.34614090249132223</v>
      </c>
      <c r="O4600" s="9">
        <f t="shared" si="234"/>
        <v>0.69441841905366286</v>
      </c>
    </row>
    <row r="4601" spans="1:15" ht="13.5">
      <c r="A4601">
        <f t="shared" si="235"/>
        <v>1</v>
      </c>
      <c r="B4601" s="3" t="s">
        <v>4636</v>
      </c>
      <c r="C4601" s="4">
        <v>-18.8866550935041</v>
      </c>
      <c r="K4601" s="8">
        <v>37973</v>
      </c>
      <c r="L4601">
        <v>1431.31</v>
      </c>
      <c r="M4601">
        <v>1767.5238999999999</v>
      </c>
      <c r="N4601" s="9">
        <f t="shared" si="233"/>
        <v>0.41193820778913293</v>
      </c>
      <c r="O4601" s="9">
        <f t="shared" si="234"/>
        <v>0.74360168488339973</v>
      </c>
    </row>
    <row r="4602" spans="1:15" ht="13.5">
      <c r="A4602">
        <f t="shared" si="235"/>
        <v>2</v>
      </c>
      <c r="B4602" s="3" t="s">
        <v>4637</v>
      </c>
      <c r="C4602" s="4">
        <v>-17.743294142239701</v>
      </c>
      <c r="K4602" s="8">
        <v>37974</v>
      </c>
      <c r="L4602">
        <v>1426.17</v>
      </c>
      <c r="M4602">
        <v>1721.817</v>
      </c>
      <c r="N4602" s="9">
        <f t="shared" si="233"/>
        <v>0.41759355896824224</v>
      </c>
      <c r="O4602" s="9">
        <f t="shared" si="234"/>
        <v>0.71146265096168193</v>
      </c>
    </row>
    <row r="4603" spans="1:15" ht="13.5">
      <c r="A4603">
        <f t="shared" si="235"/>
        <v>3</v>
      </c>
      <c r="B4603" s="3" t="s">
        <v>4638</v>
      </c>
      <c r="C4603" s="4">
        <v>-20.6072601111652</v>
      </c>
      <c r="K4603" s="8">
        <v>37977</v>
      </c>
      <c r="L4603">
        <v>1431.71</v>
      </c>
      <c r="M4603">
        <v>1744.3568</v>
      </c>
      <c r="N4603" s="9">
        <f t="shared" si="233"/>
        <v>0.41208205937469189</v>
      </c>
      <c r="O4603" s="9">
        <f t="shared" si="234"/>
        <v>0.7204426472038663</v>
      </c>
    </row>
    <row r="4604" spans="1:15" ht="13.5">
      <c r="A4604">
        <f t="shared" si="235"/>
        <v>4</v>
      </c>
      <c r="B4604" s="3" t="s">
        <v>4639</v>
      </c>
      <c r="C4604" s="4">
        <v>-19.213993685957799</v>
      </c>
      <c r="K4604" s="8">
        <v>37978</v>
      </c>
      <c r="L4604">
        <v>1448.17</v>
      </c>
      <c r="M4604">
        <v>1770.2317</v>
      </c>
      <c r="N4604" s="9">
        <f t="shared" si="233"/>
        <v>0.40285769640608371</v>
      </c>
      <c r="O4604" s="9">
        <f t="shared" si="234"/>
        <v>0.7148422939068102</v>
      </c>
    </row>
    <row r="4605" spans="1:15" ht="13.5">
      <c r="A4605">
        <f t="shared" si="235"/>
        <v>5</v>
      </c>
      <c r="B4605" s="3" t="s">
        <v>4640</v>
      </c>
      <c r="C4605" s="4">
        <v>-19.100120616756598</v>
      </c>
      <c r="K4605" s="8">
        <v>37979</v>
      </c>
      <c r="L4605">
        <v>1443.19</v>
      </c>
      <c r="M4605">
        <v>1796.0024000000001</v>
      </c>
      <c r="N4605" s="9">
        <f t="shared" si="233"/>
        <v>0.4103431089915861</v>
      </c>
      <c r="O4605" s="9">
        <f t="shared" si="234"/>
        <v>0.7551255264880925</v>
      </c>
    </row>
    <row r="4606" spans="1:15" ht="13.5">
      <c r="A4606">
        <f t="shared" si="235"/>
        <v>6</v>
      </c>
      <c r="B4606" s="3" t="s">
        <v>4641</v>
      </c>
      <c r="C4606" s="4">
        <v>-19.150604622178498</v>
      </c>
      <c r="K4606" s="8">
        <v>37981</v>
      </c>
      <c r="L4606">
        <v>1443.86</v>
      </c>
      <c r="M4606">
        <v>1768.6967999999999</v>
      </c>
      <c r="N4606" s="9">
        <f t="shared" si="233"/>
        <v>0.42047891702575591</v>
      </c>
      <c r="O4606" s="9">
        <f t="shared" si="234"/>
        <v>0.74005548668909737</v>
      </c>
    </row>
    <row r="4607" spans="1:15" ht="13.5">
      <c r="A4607">
        <f t="shared" si="235"/>
        <v>7</v>
      </c>
      <c r="B4607" s="3" t="s">
        <v>4642</v>
      </c>
      <c r="C4607" s="4">
        <v>-19.150604622178498</v>
      </c>
      <c r="K4607" s="8">
        <v>37984</v>
      </c>
      <c r="L4607">
        <v>1470.37</v>
      </c>
      <c r="M4607">
        <v>1765.8434999999999</v>
      </c>
      <c r="N4607" s="9">
        <f t="shared" si="233"/>
        <v>0.47353810692989917</v>
      </c>
      <c r="O4607" s="9">
        <f t="shared" si="234"/>
        <v>0.76964824372400642</v>
      </c>
    </row>
    <row r="4608" spans="1:15" ht="13.5">
      <c r="A4608">
        <f t="shared" si="235"/>
        <v>1</v>
      </c>
      <c r="B4608" s="3" t="s">
        <v>4643</v>
      </c>
      <c r="C4608" s="4">
        <v>-19.293252635811498</v>
      </c>
      <c r="K4608" s="8">
        <v>37985</v>
      </c>
      <c r="L4608">
        <v>1470.01</v>
      </c>
      <c r="M4608">
        <v>1759.3651</v>
      </c>
      <c r="N4608" s="9">
        <f t="shared" ref="N4608:N4671" si="236">L4608 / INDEX(L:L, MAX(ROW(L4608) - 252, 3)) - 1</f>
        <v>0.48502358847952798</v>
      </c>
      <c r="O4608" s="9">
        <f t="shared" ref="O4608:O4671" si="237">M4608 / INDEX(L:L, MAX(ROW(M4608) - 252, 3)) - 1</f>
        <v>0.77733394619604201</v>
      </c>
    </row>
    <row r="4609" spans="1:15" ht="13.5">
      <c r="A4609">
        <f t="shared" si="235"/>
        <v>2</v>
      </c>
      <c r="B4609" s="3" t="s">
        <v>4644</v>
      </c>
      <c r="C4609" s="4">
        <v>-16.250278078569199</v>
      </c>
      <c r="K4609" s="8">
        <v>37986</v>
      </c>
      <c r="L4609">
        <v>1467.92</v>
      </c>
      <c r="M4609">
        <v>1745.7409</v>
      </c>
      <c r="N4609" s="9">
        <f t="shared" si="236"/>
        <v>0.4912278919511972</v>
      </c>
      <c r="O4609" s="9">
        <f t="shared" si="237"/>
        <v>0.77346008106707842</v>
      </c>
    </row>
    <row r="4610" spans="1:15" ht="13.5">
      <c r="A4610">
        <f t="shared" si="235"/>
        <v>3</v>
      </c>
      <c r="B4610" s="3" t="s">
        <v>4645</v>
      </c>
      <c r="C4610" s="4">
        <v>-15.018920599304099</v>
      </c>
      <c r="K4610" s="8">
        <v>37988</v>
      </c>
      <c r="L4610">
        <v>1463.57</v>
      </c>
      <c r="M4610">
        <v>1747.2654</v>
      </c>
      <c r="N4610" s="9">
        <f t="shared" si="236"/>
        <v>0.42390014204269066</v>
      </c>
      <c r="O4610" s="9">
        <f t="shared" si="237"/>
        <v>0.69990601832934463</v>
      </c>
    </row>
    <row r="4611" spans="1:15" ht="13.5">
      <c r="A4611">
        <f t="shared" ref="A4611:A4674" si="238">WEEKDAY(B4611,2)</f>
        <v>4</v>
      </c>
      <c r="B4611" s="3" t="s">
        <v>4646</v>
      </c>
      <c r="C4611" s="4">
        <v>-15.1182700272511</v>
      </c>
      <c r="K4611" s="8">
        <v>37991</v>
      </c>
      <c r="L4611">
        <v>1496.58</v>
      </c>
      <c r="M4611">
        <v>1728.3335</v>
      </c>
      <c r="N4611" s="9">
        <f t="shared" si="236"/>
        <v>0.45069453195428566</v>
      </c>
      <c r="O4611" s="9">
        <f t="shared" si="237"/>
        <v>0.67534241927822936</v>
      </c>
    </row>
    <row r="4612" spans="1:15" ht="13.5">
      <c r="A4612">
        <f t="shared" si="238"/>
        <v>5</v>
      </c>
      <c r="B4612" s="3" t="s">
        <v>4647</v>
      </c>
      <c r="C4612" s="4">
        <v>-16.165748347983399</v>
      </c>
      <c r="K4612" s="8">
        <v>37992</v>
      </c>
      <c r="L4612">
        <v>1501.26</v>
      </c>
      <c r="M4612">
        <v>1720.3534</v>
      </c>
      <c r="N4612" s="9">
        <f t="shared" si="236"/>
        <v>0.41430832422655151</v>
      </c>
      <c r="O4612" s="9">
        <f t="shared" si="237"/>
        <v>0.62071202472020182</v>
      </c>
    </row>
    <row r="4613" spans="1:15" ht="13.5">
      <c r="A4613">
        <f t="shared" si="238"/>
        <v>6</v>
      </c>
      <c r="B4613" s="3" t="s">
        <v>4648</v>
      </c>
      <c r="C4613" s="4">
        <v>-14.9929131523038</v>
      </c>
      <c r="K4613" s="8">
        <v>37993</v>
      </c>
      <c r="L4613">
        <v>1514.26</v>
      </c>
      <c r="M4613">
        <v>1720.3534</v>
      </c>
      <c r="N4613" s="9">
        <f t="shared" si="236"/>
        <v>0.41275365023090926</v>
      </c>
      <c r="O4613" s="9">
        <f t="shared" si="237"/>
        <v>0.60503186080141824</v>
      </c>
    </row>
    <row r="4614" spans="1:15" ht="13.5">
      <c r="A4614">
        <f t="shared" si="238"/>
        <v>7</v>
      </c>
      <c r="B4614" s="3" t="s">
        <v>4649</v>
      </c>
      <c r="C4614" s="4">
        <v>-14.9929131523038</v>
      </c>
      <c r="K4614" s="8">
        <v>37994</v>
      </c>
      <c r="L4614">
        <v>1530.65</v>
      </c>
      <c r="M4614">
        <v>1774.152</v>
      </c>
      <c r="N4614" s="9">
        <f t="shared" si="236"/>
        <v>0.46822123316579067</v>
      </c>
      <c r="O4614" s="9">
        <f t="shared" si="237"/>
        <v>0.70179181214748887</v>
      </c>
    </row>
    <row r="4615" spans="1:15" ht="13.5">
      <c r="A4615">
        <f t="shared" si="238"/>
        <v>1</v>
      </c>
      <c r="B4615" s="3" t="s">
        <v>4650</v>
      </c>
      <c r="C4615" s="4">
        <v>-13.465435166412</v>
      </c>
      <c r="K4615" s="8">
        <v>37995</v>
      </c>
      <c r="L4615">
        <v>1520.46</v>
      </c>
      <c r="M4615">
        <v>1775.1573000000001</v>
      </c>
      <c r="N4615" s="9">
        <f t="shared" si="236"/>
        <v>0.41300125458854153</v>
      </c>
      <c r="O4615" s="9">
        <f t="shared" si="237"/>
        <v>0.64969778356024355</v>
      </c>
    </row>
    <row r="4616" spans="1:15" ht="13.5">
      <c r="A4616">
        <f t="shared" si="238"/>
        <v>2</v>
      </c>
      <c r="B4616" s="3" t="s">
        <v>4651</v>
      </c>
      <c r="C4616" s="4">
        <v>-12.294528321480101</v>
      </c>
      <c r="K4616" s="8">
        <v>37998</v>
      </c>
      <c r="L4616">
        <v>1539.77</v>
      </c>
      <c r="M4616">
        <v>1780.9576999999999</v>
      </c>
      <c r="N4616" s="9">
        <f t="shared" si="236"/>
        <v>0.41606275750441446</v>
      </c>
      <c r="O4616" s="9">
        <f t="shared" si="237"/>
        <v>0.63787310550323739</v>
      </c>
    </row>
    <row r="4617" spans="1:15" ht="13.5">
      <c r="A4617">
        <f t="shared" si="238"/>
        <v>3</v>
      </c>
      <c r="B4617" s="3" t="s">
        <v>4652</v>
      </c>
      <c r="C4617" s="4">
        <v>-13.3072256404134</v>
      </c>
      <c r="K4617" s="8">
        <v>37999</v>
      </c>
      <c r="L4617">
        <v>1524.78</v>
      </c>
      <c r="M4617">
        <v>1777.5684000000001</v>
      </c>
      <c r="N4617" s="9">
        <f t="shared" si="236"/>
        <v>0.40792243767313008</v>
      </c>
      <c r="O4617" s="9">
        <f t="shared" si="237"/>
        <v>0.64133739612188378</v>
      </c>
    </row>
    <row r="4618" spans="1:15" ht="13.5">
      <c r="A4618">
        <f t="shared" si="238"/>
        <v>4</v>
      </c>
      <c r="B4618" s="3" t="s">
        <v>4653</v>
      </c>
      <c r="C4618" s="4">
        <v>-14.119882193389699</v>
      </c>
      <c r="K4618" s="8">
        <v>38000</v>
      </c>
      <c r="L4618">
        <v>1534.08</v>
      </c>
      <c r="M4618">
        <v>1781.7937999999999</v>
      </c>
      <c r="N4618" s="9">
        <f t="shared" si="236"/>
        <v>0.40115264825961083</v>
      </c>
      <c r="O4618" s="9">
        <f t="shared" si="237"/>
        <v>0.62740215733374738</v>
      </c>
    </row>
    <row r="4619" spans="1:15" ht="13.5">
      <c r="A4619">
        <f t="shared" si="238"/>
        <v>5</v>
      </c>
      <c r="B4619" s="3" t="s">
        <v>4654</v>
      </c>
      <c r="C4619" s="4">
        <v>-12.6861500006921</v>
      </c>
      <c r="K4619" s="8">
        <v>38001</v>
      </c>
      <c r="L4619">
        <v>1532.01</v>
      </c>
      <c r="M4619">
        <v>1786.4350999999999</v>
      </c>
      <c r="N4619" s="9">
        <f t="shared" si="236"/>
        <v>0.4269839791356187</v>
      </c>
      <c r="O4619" s="9">
        <f t="shared" si="237"/>
        <v>0.66396711997019375</v>
      </c>
    </row>
    <row r="4620" spans="1:15" ht="13.5">
      <c r="A4620">
        <f t="shared" si="238"/>
        <v>6</v>
      </c>
      <c r="B4620" s="3" t="s">
        <v>4655</v>
      </c>
      <c r="C4620" s="4">
        <v>-11.7834412329556</v>
      </c>
      <c r="K4620" s="8">
        <v>38002</v>
      </c>
      <c r="L4620">
        <v>1553.62</v>
      </c>
      <c r="M4620">
        <v>1758.5799</v>
      </c>
      <c r="N4620" s="9">
        <f t="shared" si="236"/>
        <v>0.46366325626966609</v>
      </c>
      <c r="O4620" s="9">
        <f t="shared" si="237"/>
        <v>0.65675569498615105</v>
      </c>
    </row>
    <row r="4621" spans="1:15" ht="13.5">
      <c r="A4621">
        <f t="shared" si="238"/>
        <v>7</v>
      </c>
      <c r="B4621" s="3" t="s">
        <v>4656</v>
      </c>
      <c r="C4621" s="4">
        <v>-11.7834412329556</v>
      </c>
      <c r="K4621" s="8">
        <v>38006</v>
      </c>
      <c r="L4621">
        <v>1552.87</v>
      </c>
      <c r="M4621">
        <v>1746.8097</v>
      </c>
      <c r="N4621" s="9">
        <f t="shared" si="236"/>
        <v>0.5260421785019358</v>
      </c>
      <c r="O4621" s="9">
        <f t="shared" si="237"/>
        <v>0.71663132137030994</v>
      </c>
    </row>
    <row r="4622" spans="1:15" ht="13.5">
      <c r="A4622">
        <f t="shared" si="238"/>
        <v>1</v>
      </c>
      <c r="B4622" s="3" t="s">
        <v>4657</v>
      </c>
      <c r="C4622" s="4">
        <v>-12.1149825550964</v>
      </c>
      <c r="K4622" s="8">
        <v>38007</v>
      </c>
      <c r="L4622">
        <v>1546.6</v>
      </c>
      <c r="M4622">
        <v>1768.5210999999999</v>
      </c>
      <c r="N4622" s="9">
        <f t="shared" si="236"/>
        <v>0.53291110384268481</v>
      </c>
      <c r="O4622" s="9">
        <f t="shared" si="237"/>
        <v>0.75286798885948492</v>
      </c>
    </row>
    <row r="4623" spans="1:15" ht="13.5">
      <c r="A4623">
        <f t="shared" si="238"/>
        <v>2</v>
      </c>
      <c r="B4623" s="3" t="s">
        <v>4658</v>
      </c>
      <c r="C4623" s="4">
        <v>-9.6245678354921598</v>
      </c>
      <c r="K4623" s="8">
        <v>38008</v>
      </c>
      <c r="L4623">
        <v>1530.42</v>
      </c>
      <c r="M4623">
        <v>1760.9604999999999</v>
      </c>
      <c r="N4623" s="9">
        <f t="shared" si="236"/>
        <v>0.52052140564922356</v>
      </c>
      <c r="O4623" s="9">
        <f t="shared" si="237"/>
        <v>0.74957079413021233</v>
      </c>
    </row>
    <row r="4624" spans="1:15" ht="13.5">
      <c r="A4624">
        <f t="shared" si="238"/>
        <v>3</v>
      </c>
      <c r="B4624" s="3" t="s">
        <v>4659</v>
      </c>
      <c r="C4624" s="4">
        <v>-9.8010083132882393</v>
      </c>
      <c r="K4624" s="8">
        <v>38009</v>
      </c>
      <c r="L4624">
        <v>1531.21</v>
      </c>
      <c r="M4624">
        <v>1810.4902999999999</v>
      </c>
      <c r="N4624" s="9">
        <f t="shared" si="236"/>
        <v>0.48276797040680952</v>
      </c>
      <c r="O4624" s="9">
        <f t="shared" si="237"/>
        <v>0.75321283662738314</v>
      </c>
    </row>
    <row r="4625" spans="1:15" ht="13.5">
      <c r="A4625">
        <f t="shared" si="238"/>
        <v>4</v>
      </c>
      <c r="B4625" s="3" t="s">
        <v>4660</v>
      </c>
      <c r="C4625" s="4">
        <v>-13.945614715270899</v>
      </c>
      <c r="K4625" s="8">
        <v>38012</v>
      </c>
      <c r="L4625">
        <v>1553.66</v>
      </c>
      <c r="M4625">
        <v>1805.5600999999999</v>
      </c>
      <c r="N4625" s="9">
        <f t="shared" si="236"/>
        <v>0.5596177397659059</v>
      </c>
      <c r="O4625" s="9">
        <f t="shared" si="237"/>
        <v>0.81248378807042898</v>
      </c>
    </row>
    <row r="4626" spans="1:15" ht="13.5">
      <c r="A4626">
        <f t="shared" si="238"/>
        <v>5</v>
      </c>
      <c r="B4626" s="3" t="s">
        <v>4661</v>
      </c>
      <c r="C4626" s="4">
        <v>-11.4252457103212</v>
      </c>
      <c r="K4626" s="8">
        <v>38013</v>
      </c>
      <c r="L4626">
        <v>1519.23</v>
      </c>
      <c r="M4626">
        <v>1813.8549</v>
      </c>
      <c r="N4626" s="9">
        <f t="shared" si="236"/>
        <v>0.54016078506908904</v>
      </c>
      <c r="O4626" s="9">
        <f t="shared" si="237"/>
        <v>0.8388448008434628</v>
      </c>
    </row>
    <row r="4627" spans="1:15" ht="13.5">
      <c r="A4627">
        <f t="shared" si="238"/>
        <v>6</v>
      </c>
      <c r="B4627" s="3" t="s">
        <v>4662</v>
      </c>
      <c r="C4627" s="4">
        <v>-9.9131820937644495</v>
      </c>
      <c r="K4627" s="8">
        <v>38014</v>
      </c>
      <c r="L4627">
        <v>1491.57</v>
      </c>
      <c r="M4627">
        <v>1820.0531000000001</v>
      </c>
      <c r="N4627" s="9">
        <f t="shared" si="236"/>
        <v>0.48946984751500389</v>
      </c>
      <c r="O4627" s="9">
        <f t="shared" si="237"/>
        <v>0.81749043848174097</v>
      </c>
    </row>
    <row r="4628" spans="1:15" ht="13.5">
      <c r="A4628">
        <f t="shared" si="238"/>
        <v>7</v>
      </c>
      <c r="B4628" s="3" t="s">
        <v>4663</v>
      </c>
      <c r="C4628" s="4">
        <v>-9.9131820937644495</v>
      </c>
      <c r="K4628" s="8">
        <v>38015</v>
      </c>
      <c r="L4628">
        <v>1496.4</v>
      </c>
      <c r="M4628">
        <v>1829.5092</v>
      </c>
      <c r="N4628" s="9">
        <f t="shared" si="236"/>
        <v>0.47202329424726552</v>
      </c>
      <c r="O4628" s="9">
        <f t="shared" si="237"/>
        <v>0.79970606752183837</v>
      </c>
    </row>
    <row r="4629" spans="1:15" ht="13.5">
      <c r="A4629">
        <f t="shared" si="238"/>
        <v>1</v>
      </c>
      <c r="B4629" s="3" t="s">
        <v>4664</v>
      </c>
      <c r="C4629" s="4">
        <v>-8.7810958886323007</v>
      </c>
      <c r="K4629" s="8">
        <v>38016</v>
      </c>
      <c r="L4629">
        <v>1493.08</v>
      </c>
      <c r="M4629">
        <v>1822.8113000000001</v>
      </c>
      <c r="N4629" s="9">
        <f t="shared" si="236"/>
        <v>0.51501745271531774</v>
      </c>
      <c r="O4629" s="9">
        <f t="shared" si="237"/>
        <v>0.84959341261466048</v>
      </c>
    </row>
    <row r="4630" spans="1:15" ht="13.5">
      <c r="A4630">
        <f t="shared" si="238"/>
        <v>2</v>
      </c>
      <c r="B4630" s="3" t="s">
        <v>4665</v>
      </c>
      <c r="C4630" s="4">
        <v>-10.707824428002301</v>
      </c>
      <c r="K4630" s="8">
        <v>38019</v>
      </c>
      <c r="L4630">
        <v>1487.84</v>
      </c>
      <c r="M4630">
        <v>1808.5815</v>
      </c>
      <c r="N4630" s="9">
        <f t="shared" si="236"/>
        <v>0.51349371852906778</v>
      </c>
      <c r="O4630" s="9">
        <f t="shared" si="237"/>
        <v>0.8397655256599359</v>
      </c>
    </row>
    <row r="4631" spans="1:15" ht="13.5">
      <c r="A4631">
        <f t="shared" si="238"/>
        <v>3</v>
      </c>
      <c r="B4631" s="3" t="s">
        <v>4666</v>
      </c>
      <c r="C4631" s="4">
        <v>-12.8150724158705</v>
      </c>
      <c r="K4631" s="8">
        <v>38020</v>
      </c>
      <c r="L4631">
        <v>1491.85</v>
      </c>
      <c r="M4631">
        <v>1796.01</v>
      </c>
      <c r="N4631" s="9">
        <f t="shared" si="236"/>
        <v>0.51139230247094924</v>
      </c>
      <c r="O4631" s="9">
        <f t="shared" si="237"/>
        <v>0.81953660834591258</v>
      </c>
    </row>
    <row r="4632" spans="1:15" ht="13.5">
      <c r="A4632">
        <f t="shared" si="238"/>
        <v>4</v>
      </c>
      <c r="B4632" s="3" t="s">
        <v>4667</v>
      </c>
      <c r="C4632" s="4">
        <v>-11.6468893491129</v>
      </c>
      <c r="K4632" s="8">
        <v>38021</v>
      </c>
      <c r="L4632">
        <v>1462.61</v>
      </c>
      <c r="M4632">
        <v>1810.5856000000001</v>
      </c>
      <c r="N4632" s="9">
        <f t="shared" si="236"/>
        <v>0.50516089860352142</v>
      </c>
      <c r="O4632" s="9">
        <f t="shared" si="237"/>
        <v>0.86325995904212083</v>
      </c>
    </row>
    <row r="4633" spans="1:15" ht="13.5">
      <c r="A4633">
        <f t="shared" si="238"/>
        <v>5</v>
      </c>
      <c r="B4633" s="3" t="s">
        <v>4668</v>
      </c>
      <c r="C4633" s="4">
        <v>-12.435491555460599</v>
      </c>
      <c r="K4633" s="8">
        <v>38022</v>
      </c>
      <c r="L4633">
        <v>1465.03</v>
      </c>
      <c r="M4633">
        <v>1826.1765</v>
      </c>
      <c r="N4633" s="9">
        <f t="shared" si="236"/>
        <v>0.51194567427268134</v>
      </c>
      <c r="O4633" s="9">
        <f t="shared" si="237"/>
        <v>0.88465741973435708</v>
      </c>
    </row>
    <row r="4634" spans="1:15" ht="13.5">
      <c r="A4634">
        <f t="shared" si="238"/>
        <v>6</v>
      </c>
      <c r="B4634" s="3" t="s">
        <v>4669</v>
      </c>
      <c r="C4634" s="4">
        <v>-13.118551615059999</v>
      </c>
      <c r="K4634" s="8">
        <v>38023</v>
      </c>
      <c r="L4634">
        <v>1498.95</v>
      </c>
      <c r="M4634">
        <v>1814.5682999999999</v>
      </c>
      <c r="N4634" s="9">
        <f t="shared" si="236"/>
        <v>0.5444335685951267</v>
      </c>
      <c r="O4634" s="9">
        <f t="shared" si="237"/>
        <v>0.86962887022822111</v>
      </c>
    </row>
    <row r="4635" spans="1:15" ht="13.5">
      <c r="A4635">
        <f t="shared" si="238"/>
        <v>7</v>
      </c>
      <c r="B4635" s="3" t="s">
        <v>4670</v>
      </c>
      <c r="C4635" s="4">
        <v>-13.118551615059999</v>
      </c>
      <c r="K4635" s="8">
        <v>38026</v>
      </c>
      <c r="L4635">
        <v>1490.91</v>
      </c>
      <c r="M4635">
        <v>1830.3026</v>
      </c>
      <c r="N4635" s="9">
        <f t="shared" si="236"/>
        <v>0.55781829580481701</v>
      </c>
      <c r="O4635" s="9">
        <f t="shared" si="237"/>
        <v>0.9124419831774726</v>
      </c>
    </row>
    <row r="4636" spans="1:15" ht="13.5">
      <c r="A4636">
        <f t="shared" si="238"/>
        <v>1</v>
      </c>
      <c r="B4636" s="3" t="s">
        <v>4671</v>
      </c>
      <c r="C4636" s="4">
        <v>-15.281380053781399</v>
      </c>
      <c r="K4636" s="8">
        <v>38027</v>
      </c>
      <c r="L4636">
        <v>1500.29</v>
      </c>
      <c r="M4636">
        <v>1840.0634</v>
      </c>
      <c r="N4636" s="9">
        <f t="shared" si="236"/>
        <v>0.54675450534042636</v>
      </c>
      <c r="O4636" s="9">
        <f t="shared" si="237"/>
        <v>0.89705080621881317</v>
      </c>
    </row>
    <row r="4637" spans="1:15" ht="13.5">
      <c r="A4637">
        <f t="shared" si="238"/>
        <v>2</v>
      </c>
      <c r="B4637" s="3" t="s">
        <v>4672</v>
      </c>
      <c r="C4637" s="4">
        <v>-14.2373190985217</v>
      </c>
      <c r="K4637" s="8">
        <v>38028</v>
      </c>
      <c r="L4637">
        <v>1514.18</v>
      </c>
      <c r="M4637">
        <v>1848.8525999999999</v>
      </c>
      <c r="N4637" s="9">
        <f t="shared" si="236"/>
        <v>0.55842364734821581</v>
      </c>
      <c r="O4637" s="9">
        <f t="shared" si="237"/>
        <v>0.90287522771482376</v>
      </c>
    </row>
    <row r="4638" spans="1:15" ht="13.5">
      <c r="A4638">
        <f t="shared" si="238"/>
        <v>3</v>
      </c>
      <c r="B4638" s="3" t="s">
        <v>4673</v>
      </c>
      <c r="C4638" s="4">
        <v>-12.9292215310063</v>
      </c>
      <c r="K4638" s="8">
        <v>38029</v>
      </c>
      <c r="L4638">
        <v>1501.34</v>
      </c>
      <c r="M4638">
        <v>1863.5286000000001</v>
      </c>
      <c r="N4638" s="9">
        <f t="shared" si="236"/>
        <v>0.56924106069633007</v>
      </c>
      <c r="O4638" s="9">
        <f t="shared" si="237"/>
        <v>0.9478103540183751</v>
      </c>
    </row>
    <row r="4639" spans="1:15" ht="13.5">
      <c r="A4639">
        <f t="shared" si="238"/>
        <v>4</v>
      </c>
      <c r="B4639" s="3" t="s">
        <v>4674</v>
      </c>
      <c r="C4639" s="4">
        <v>-12.634326481544999</v>
      </c>
      <c r="K4639" s="8">
        <v>38030</v>
      </c>
      <c r="L4639">
        <v>1484.47</v>
      </c>
      <c r="M4639">
        <v>1883.6059</v>
      </c>
      <c r="N4639" s="9">
        <f t="shared" si="236"/>
        <v>0.55948103792415171</v>
      </c>
      <c r="O4639" s="9">
        <f t="shared" si="237"/>
        <v>0.97878548166824264</v>
      </c>
    </row>
    <row r="4640" spans="1:15" ht="13.5">
      <c r="A4640">
        <f t="shared" si="238"/>
        <v>5</v>
      </c>
      <c r="B4640" s="3" t="s">
        <v>4675</v>
      </c>
      <c r="C4640" s="4">
        <v>-13.390006175848599</v>
      </c>
      <c r="K4640" s="8">
        <v>38034</v>
      </c>
      <c r="L4640">
        <v>1506.57</v>
      </c>
      <c r="M4640">
        <v>1866.3330000000001</v>
      </c>
      <c r="N4640" s="9">
        <f t="shared" si="236"/>
        <v>0.53404474131698709</v>
      </c>
      <c r="O4640" s="9">
        <f t="shared" si="237"/>
        <v>0.90036860165565269</v>
      </c>
    </row>
    <row r="4641" spans="1:15" ht="13.5">
      <c r="A4641">
        <f t="shared" si="238"/>
        <v>6</v>
      </c>
      <c r="B4641" s="3" t="s">
        <v>4676</v>
      </c>
      <c r="C4641" s="4">
        <v>-12.3309477510267</v>
      </c>
      <c r="K4641" s="8">
        <v>38035</v>
      </c>
      <c r="L4641">
        <v>1507.49</v>
      </c>
      <c r="M4641">
        <v>1860.2153000000001</v>
      </c>
      <c r="N4641" s="9">
        <f t="shared" si="236"/>
        <v>0.48534352799755642</v>
      </c>
      <c r="O4641" s="9">
        <f t="shared" si="237"/>
        <v>0.83288695549359071</v>
      </c>
    </row>
    <row r="4642" spans="1:15" ht="13.5">
      <c r="A4642">
        <f t="shared" si="238"/>
        <v>7</v>
      </c>
      <c r="B4642" s="3" t="s">
        <v>4677</v>
      </c>
      <c r="C4642" s="4">
        <v>-12.3309477510267</v>
      </c>
      <c r="K4642" s="8">
        <v>38036</v>
      </c>
      <c r="L4642">
        <v>1484.8</v>
      </c>
      <c r="M4642">
        <v>1853.3382999999999</v>
      </c>
      <c r="N4642" s="9">
        <f t="shared" si="236"/>
        <v>0.47612041197757193</v>
      </c>
      <c r="O4642" s="9">
        <f t="shared" si="237"/>
        <v>0.84250437427923797</v>
      </c>
    </row>
    <row r="4643" spans="1:15" ht="13.5">
      <c r="A4643">
        <f t="shared" si="238"/>
        <v>1</v>
      </c>
      <c r="B4643" s="3" t="s">
        <v>4678</v>
      </c>
      <c r="C4643" s="4">
        <v>-12.3309477510267</v>
      </c>
      <c r="K4643" s="8">
        <v>38037</v>
      </c>
      <c r="L4643">
        <v>1482.1</v>
      </c>
      <c r="M4643">
        <v>1855.4848999999999</v>
      </c>
      <c r="N4643" s="9">
        <f t="shared" si="236"/>
        <v>0.47992451096887567</v>
      </c>
      <c r="O4643" s="9">
        <f t="shared" si="237"/>
        <v>0.85276134082898136</v>
      </c>
    </row>
    <row r="4644" spans="1:15" ht="13.5">
      <c r="A4644">
        <f t="shared" si="238"/>
        <v>2</v>
      </c>
      <c r="B4644" s="3" t="s">
        <v>4679</v>
      </c>
      <c r="C4644" s="4">
        <v>-10.615295009461301</v>
      </c>
      <c r="K4644" s="8">
        <v>38040</v>
      </c>
      <c r="L4644">
        <v>1463.75</v>
      </c>
      <c r="M4644">
        <v>1859.6641</v>
      </c>
      <c r="N4644" s="9">
        <f t="shared" si="236"/>
        <v>0.4408122686825735</v>
      </c>
      <c r="O4644" s="9">
        <f t="shared" si="237"/>
        <v>0.83052218678636125</v>
      </c>
    </row>
    <row r="4645" spans="1:15" ht="13.5">
      <c r="A4645">
        <f t="shared" si="238"/>
        <v>3</v>
      </c>
      <c r="B4645" s="3" t="s">
        <v>4680</v>
      </c>
      <c r="C4645" s="4">
        <v>-9.6671723387465605</v>
      </c>
      <c r="K4645" s="8">
        <v>38041</v>
      </c>
      <c r="L4645">
        <v>1462.05</v>
      </c>
      <c r="M4645">
        <v>1850.9590000000001</v>
      </c>
      <c r="N4645" s="9">
        <f t="shared" si="236"/>
        <v>0.4698549296765826</v>
      </c>
      <c r="O4645" s="9">
        <f t="shared" si="237"/>
        <v>0.86084006072243602</v>
      </c>
    </row>
    <row r="4646" spans="1:15" ht="13.5">
      <c r="A4646">
        <f t="shared" si="238"/>
        <v>4</v>
      </c>
      <c r="B4646" s="3" t="s">
        <v>4681</v>
      </c>
      <c r="C4646" s="4">
        <v>-9.4311705743596299</v>
      </c>
      <c r="K4646" s="8">
        <v>38042</v>
      </c>
      <c r="L4646">
        <v>1470.22</v>
      </c>
      <c r="M4646">
        <v>1830.8974000000001</v>
      </c>
      <c r="N4646" s="9">
        <f t="shared" si="236"/>
        <v>0.47127932111120008</v>
      </c>
      <c r="O4646" s="9">
        <f t="shared" si="237"/>
        <v>0.83221659594908348</v>
      </c>
    </row>
    <row r="4647" spans="1:15" ht="13.5">
      <c r="A4647">
        <f t="shared" si="238"/>
        <v>5</v>
      </c>
      <c r="B4647" s="3" t="s">
        <v>4682</v>
      </c>
      <c r="C4647" s="4">
        <v>-7.8481032026673603</v>
      </c>
      <c r="K4647" s="8">
        <v>38043</v>
      </c>
      <c r="L4647">
        <v>1477.13</v>
      </c>
      <c r="M4647">
        <v>1809.6794</v>
      </c>
      <c r="N4647" s="9">
        <f t="shared" si="236"/>
        <v>0.51579800716272106</v>
      </c>
      <c r="O4647" s="9">
        <f t="shared" si="237"/>
        <v>0.85705281737113759</v>
      </c>
    </row>
    <row r="4648" spans="1:15" ht="13.5">
      <c r="A4648">
        <f t="shared" si="238"/>
        <v>6</v>
      </c>
      <c r="B4648" s="3" t="s">
        <v>4683</v>
      </c>
      <c r="C4648" s="4">
        <v>-8.0622661896092804</v>
      </c>
      <c r="K4648" s="8">
        <v>38044</v>
      </c>
      <c r="L4648">
        <v>1470.38</v>
      </c>
      <c r="M4648">
        <v>1831.6455000000001</v>
      </c>
      <c r="N4648" s="9">
        <f t="shared" si="236"/>
        <v>0.47806594290309623</v>
      </c>
      <c r="O4648" s="9">
        <f t="shared" si="237"/>
        <v>0.84121984318455989</v>
      </c>
    </row>
    <row r="4649" spans="1:15" ht="13.5">
      <c r="A4649">
        <f t="shared" si="238"/>
        <v>7</v>
      </c>
      <c r="B4649" s="3" t="s">
        <v>4684</v>
      </c>
      <c r="C4649" s="4">
        <v>-8.0622661896092804</v>
      </c>
      <c r="K4649" s="8">
        <v>38047</v>
      </c>
      <c r="L4649">
        <v>1489.49</v>
      </c>
      <c r="M4649">
        <v>1863.6021000000001</v>
      </c>
      <c r="N4649" s="9">
        <f t="shared" si="236"/>
        <v>0.47512230871313399</v>
      </c>
      <c r="O4649" s="9">
        <f t="shared" si="237"/>
        <v>0.84562570562719119</v>
      </c>
    </row>
    <row r="4650" spans="1:15" ht="13.5">
      <c r="A4650">
        <f t="shared" si="238"/>
        <v>1</v>
      </c>
      <c r="B4650" s="3" t="s">
        <v>4685</v>
      </c>
      <c r="C4650" s="4">
        <v>-7.7336607887323803</v>
      </c>
      <c r="K4650" s="8">
        <v>38048</v>
      </c>
      <c r="L4650">
        <v>1473.22</v>
      </c>
      <c r="M4650">
        <v>1856.4547</v>
      </c>
      <c r="N4650" s="9">
        <f t="shared" si="236"/>
        <v>0.48649439494687563</v>
      </c>
      <c r="O4650" s="9">
        <f t="shared" si="237"/>
        <v>0.87318221719959221</v>
      </c>
    </row>
    <row r="4651" spans="1:15" ht="13.5">
      <c r="A4651">
        <f t="shared" si="238"/>
        <v>2</v>
      </c>
      <c r="B4651" s="3" t="s">
        <v>4686</v>
      </c>
      <c r="C4651" s="4">
        <v>-4.9425270083615196</v>
      </c>
      <c r="K4651" s="8">
        <v>38049</v>
      </c>
      <c r="L4651">
        <v>1466.09</v>
      </c>
      <c r="M4651">
        <v>1822.3598</v>
      </c>
      <c r="N4651" s="9">
        <f t="shared" si="236"/>
        <v>0.49147490284644646</v>
      </c>
      <c r="O4651" s="9">
        <f t="shared" si="237"/>
        <v>0.85391340617306555</v>
      </c>
    </row>
    <row r="4652" spans="1:15" ht="13.5">
      <c r="A4652">
        <f t="shared" si="238"/>
        <v>3</v>
      </c>
      <c r="B4652" s="3" t="s">
        <v>4687</v>
      </c>
      <c r="C4652" s="4">
        <v>-3.4803151036034001</v>
      </c>
      <c r="K4652" s="8">
        <v>38050</v>
      </c>
      <c r="L4652">
        <v>1481.36</v>
      </c>
      <c r="M4652">
        <v>1805.0119999999999</v>
      </c>
      <c r="N4652" s="9">
        <f t="shared" si="236"/>
        <v>0.49597568241721612</v>
      </c>
      <c r="O4652" s="9">
        <f t="shared" si="237"/>
        <v>0.82282096078688771</v>
      </c>
    </row>
    <row r="4653" spans="1:15" ht="13.5">
      <c r="A4653">
        <f t="shared" si="238"/>
        <v>4</v>
      </c>
      <c r="B4653" s="3" t="s">
        <v>4688</v>
      </c>
      <c r="C4653" s="4">
        <v>-3.9764057369485899</v>
      </c>
      <c r="K4653" s="8">
        <v>38051</v>
      </c>
      <c r="L4653">
        <v>1472.99</v>
      </c>
      <c r="M4653">
        <v>1681.0856000000001</v>
      </c>
      <c r="N4653" s="9">
        <f t="shared" si="236"/>
        <v>0.49700191064677424</v>
      </c>
      <c r="O4653" s="9">
        <f t="shared" si="237"/>
        <v>0.7084897760071549</v>
      </c>
    </row>
    <row r="4654" spans="1:15" ht="13.5">
      <c r="A4654">
        <f t="shared" si="238"/>
        <v>5</v>
      </c>
      <c r="B4654" s="3" t="s">
        <v>4689</v>
      </c>
      <c r="C4654" s="4">
        <v>-2.2751452008256599</v>
      </c>
      <c r="K4654" s="8">
        <v>38054</v>
      </c>
      <c r="L4654">
        <v>1441.12</v>
      </c>
      <c r="M4654">
        <v>1767.0769</v>
      </c>
      <c r="N4654" s="9">
        <f t="shared" si="236"/>
        <v>0.46036764556859389</v>
      </c>
      <c r="O4654" s="9">
        <f t="shared" si="237"/>
        <v>0.79067803652135127</v>
      </c>
    </row>
    <row r="4655" spans="1:15" ht="13.5">
      <c r="A4655">
        <f t="shared" si="238"/>
        <v>6</v>
      </c>
      <c r="B4655" s="3" t="s">
        <v>4690</v>
      </c>
      <c r="C4655" s="4">
        <v>-2.1211770653237099</v>
      </c>
      <c r="K4655" s="8">
        <v>38055</v>
      </c>
      <c r="L4655">
        <v>1437.47</v>
      </c>
      <c r="M4655">
        <v>1762.3320000000001</v>
      </c>
      <c r="N4655" s="9">
        <f t="shared" si="236"/>
        <v>0.49070300428294411</v>
      </c>
      <c r="O4655" s="9">
        <f t="shared" si="237"/>
        <v>0.82759543290918725</v>
      </c>
    </row>
    <row r="4656" spans="1:15" ht="13.5">
      <c r="A4656">
        <f t="shared" si="238"/>
        <v>7</v>
      </c>
      <c r="B4656" s="3" t="s">
        <v>4691</v>
      </c>
      <c r="C4656" s="4">
        <v>-2.1211770653237099</v>
      </c>
      <c r="K4656" s="8">
        <v>38056</v>
      </c>
      <c r="L4656">
        <v>1417.5</v>
      </c>
      <c r="M4656">
        <v>1732.9507000000001</v>
      </c>
      <c r="N4656" s="9">
        <f t="shared" si="236"/>
        <v>0.47837967501720868</v>
      </c>
      <c r="O4656" s="9">
        <f t="shared" si="237"/>
        <v>0.80737854863269432</v>
      </c>
    </row>
    <row r="4657" spans="1:15" ht="13.5">
      <c r="A4657">
        <f t="shared" si="238"/>
        <v>1</v>
      </c>
      <c r="B4657" s="3" t="s">
        <v>4692</v>
      </c>
      <c r="C4657" s="4">
        <v>-3.2915865723654001</v>
      </c>
      <c r="K4657" s="8">
        <v>38057</v>
      </c>
      <c r="L4657">
        <v>1402.2</v>
      </c>
      <c r="M4657">
        <v>1753.9485999999999</v>
      </c>
      <c r="N4657" s="9">
        <f t="shared" si="236"/>
        <v>0.44476270941949858</v>
      </c>
      <c r="O4657" s="9">
        <f t="shared" si="237"/>
        <v>0.80718836936138638</v>
      </c>
    </row>
    <row r="4658" spans="1:15" ht="13.5">
      <c r="A4658">
        <f t="shared" si="238"/>
        <v>2</v>
      </c>
      <c r="B4658" s="3" t="s">
        <v>4693</v>
      </c>
      <c r="C4658" s="4">
        <v>-2.7121377326162199</v>
      </c>
      <c r="K4658" s="8">
        <v>38058</v>
      </c>
      <c r="L4658">
        <v>1431.4</v>
      </c>
      <c r="M4658">
        <v>1800.7411999999999</v>
      </c>
      <c r="N4658" s="9">
        <f t="shared" si="236"/>
        <v>0.38999213431864765</v>
      </c>
      <c r="O4658" s="9">
        <f t="shared" si="237"/>
        <v>0.74864894784373504</v>
      </c>
    </row>
    <row r="4659" spans="1:15" ht="13.5">
      <c r="A4659">
        <f t="shared" si="238"/>
        <v>3</v>
      </c>
      <c r="B4659" s="3" t="s">
        <v>4694</v>
      </c>
      <c r="C4659" s="4">
        <v>0.23535677624764201</v>
      </c>
      <c r="K4659" s="8">
        <v>38061</v>
      </c>
      <c r="L4659">
        <v>1399.87</v>
      </c>
      <c r="M4659">
        <v>1804.155</v>
      </c>
      <c r="N4659" s="9">
        <f t="shared" si="236"/>
        <v>0.35850356640302761</v>
      </c>
      <c r="O4659" s="9">
        <f t="shared" si="237"/>
        <v>0.75084186520452212</v>
      </c>
    </row>
    <row r="4660" spans="1:15" ht="13.5">
      <c r="A4660">
        <f t="shared" si="238"/>
        <v>4</v>
      </c>
      <c r="B4660" s="3" t="s">
        <v>4695</v>
      </c>
      <c r="C4660" s="4">
        <v>-0.32782270765856503</v>
      </c>
      <c r="K4660" s="8">
        <v>38062</v>
      </c>
      <c r="L4660">
        <v>1407.07</v>
      </c>
      <c r="M4660">
        <v>1808.2534000000001</v>
      </c>
      <c r="N4660" s="9">
        <f t="shared" si="236"/>
        <v>0.3064595500506031</v>
      </c>
      <c r="O4660" s="9">
        <f t="shared" si="237"/>
        <v>0.67895692704803112</v>
      </c>
    </row>
    <row r="4661" spans="1:15" ht="13.5">
      <c r="A4661">
        <f t="shared" si="238"/>
        <v>5</v>
      </c>
      <c r="B4661" s="3" t="s">
        <v>4696</v>
      </c>
      <c r="C4661" s="4">
        <v>-0.27213868171743799</v>
      </c>
      <c r="K4661" s="8">
        <v>38063</v>
      </c>
      <c r="L4661">
        <v>1428.89</v>
      </c>
      <c r="M4661">
        <v>1799.3214</v>
      </c>
      <c r="N4661" s="9">
        <f t="shared" si="236"/>
        <v>0.32036888161967858</v>
      </c>
      <c r="O4661" s="9">
        <f t="shared" si="237"/>
        <v>0.66266681451501119</v>
      </c>
    </row>
    <row r="4662" spans="1:15" ht="13.5">
      <c r="A4662">
        <f t="shared" si="238"/>
        <v>6</v>
      </c>
      <c r="B4662" s="3" t="s">
        <v>4697</v>
      </c>
      <c r="C4662" s="4">
        <v>-4.6611924054451602E-2</v>
      </c>
      <c r="K4662" s="8">
        <v>38064</v>
      </c>
      <c r="L4662">
        <v>1417.77</v>
      </c>
      <c r="M4662">
        <v>1779.5447999999999</v>
      </c>
      <c r="N4662" s="9">
        <f t="shared" si="236"/>
        <v>0.31889262025916998</v>
      </c>
      <c r="O4662" s="9">
        <f t="shared" si="237"/>
        <v>0.65543670986167046</v>
      </c>
    </row>
    <row r="4663" spans="1:15" ht="13.5">
      <c r="A4663">
        <f t="shared" si="238"/>
        <v>7</v>
      </c>
      <c r="B4663" s="3" t="s">
        <v>4698</v>
      </c>
      <c r="C4663" s="4">
        <v>-4.6611924054451602E-2</v>
      </c>
      <c r="K4663" s="8">
        <v>38065</v>
      </c>
      <c r="L4663">
        <v>1398.58</v>
      </c>
      <c r="M4663">
        <v>1767.4630999999999</v>
      </c>
      <c r="N4663" s="9">
        <f t="shared" si="236"/>
        <v>0.2946937717544249</v>
      </c>
      <c r="O4663" s="9">
        <f t="shared" si="237"/>
        <v>0.63617631267125807</v>
      </c>
    </row>
    <row r="4664" spans="1:15" ht="13.5">
      <c r="A4664">
        <f t="shared" si="238"/>
        <v>1</v>
      </c>
      <c r="B4664" s="3" t="s">
        <v>4699</v>
      </c>
      <c r="C4664" s="4">
        <v>2.1937989332267498</v>
      </c>
      <c r="K4664" s="8">
        <v>38068</v>
      </c>
      <c r="L4664">
        <v>1381.39</v>
      </c>
      <c r="M4664">
        <v>1772.548</v>
      </c>
      <c r="N4664" s="9">
        <f t="shared" si="236"/>
        <v>0.26371304156908693</v>
      </c>
      <c r="O4664" s="9">
        <f t="shared" si="237"/>
        <v>0.62154932669789242</v>
      </c>
    </row>
    <row r="4665" spans="1:15" ht="13.5">
      <c r="A4665">
        <f t="shared" si="238"/>
        <v>2</v>
      </c>
      <c r="B4665" s="3" t="s">
        <v>4700</v>
      </c>
      <c r="C4665" s="4">
        <v>-0.56823805667863803</v>
      </c>
      <c r="K4665" s="8">
        <v>38069</v>
      </c>
      <c r="L4665">
        <v>1370.04</v>
      </c>
      <c r="M4665">
        <v>1738.7542000000001</v>
      </c>
      <c r="N4665" s="9">
        <f t="shared" si="236"/>
        <v>0.30841371406742435</v>
      </c>
      <c r="O4665" s="9">
        <f t="shared" si="237"/>
        <v>0.66054264158151099</v>
      </c>
    </row>
    <row r="4666" spans="1:15" ht="13.5">
      <c r="A4666">
        <f t="shared" si="238"/>
        <v>3</v>
      </c>
      <c r="B4666" s="3" t="s">
        <v>4701</v>
      </c>
      <c r="C4666" s="4">
        <v>-0.81046373007907002</v>
      </c>
      <c r="K4666" s="8">
        <v>38070</v>
      </c>
      <c r="L4666">
        <v>1381.86</v>
      </c>
      <c r="M4666">
        <v>1759.4192</v>
      </c>
      <c r="N4666" s="9">
        <f t="shared" si="236"/>
        <v>0.29561116476180649</v>
      </c>
      <c r="O4666" s="9">
        <f t="shared" si="237"/>
        <v>0.649604995452713</v>
      </c>
    </row>
    <row r="4667" spans="1:15" ht="13.5">
      <c r="A4667">
        <f t="shared" si="238"/>
        <v>4</v>
      </c>
      <c r="B4667" s="3" t="s">
        <v>4702</v>
      </c>
      <c r="C4667" s="4">
        <v>-0.68317753519234703</v>
      </c>
      <c r="K4667" s="8">
        <v>38071</v>
      </c>
      <c r="L4667">
        <v>1425.86</v>
      </c>
      <c r="M4667">
        <v>1781.9621999999999</v>
      </c>
      <c r="N4667" s="9">
        <f t="shared" si="236"/>
        <v>0.3372034136734503</v>
      </c>
      <c r="O4667" s="9">
        <f t="shared" si="237"/>
        <v>0.67116402513363971</v>
      </c>
    </row>
    <row r="4668" spans="1:15" ht="13.5">
      <c r="A4668">
        <f t="shared" si="238"/>
        <v>5</v>
      </c>
      <c r="B4668" s="3" t="s">
        <v>4703</v>
      </c>
      <c r="C4668" s="4">
        <v>0.76891670322469796</v>
      </c>
      <c r="K4668" s="8">
        <v>38072</v>
      </c>
      <c r="L4668">
        <v>1415.39</v>
      </c>
      <c r="M4668">
        <v>1816.2840000000001</v>
      </c>
      <c r="N4668" s="9">
        <f t="shared" si="236"/>
        <v>0.33284679781153192</v>
      </c>
      <c r="O4668" s="9">
        <f t="shared" si="237"/>
        <v>0.71036132325106172</v>
      </c>
    </row>
    <row r="4669" spans="1:15" ht="13.5">
      <c r="A4669">
        <f t="shared" si="238"/>
        <v>6</v>
      </c>
      <c r="B4669" s="3" t="s">
        <v>4704</v>
      </c>
      <c r="C4669" s="4">
        <v>2.5159826429023999</v>
      </c>
      <c r="K4669" s="8">
        <v>38075</v>
      </c>
      <c r="L4669">
        <v>1442.31</v>
      </c>
      <c r="M4669">
        <v>1801.1923999999999</v>
      </c>
      <c r="N4669" s="9">
        <f t="shared" si="236"/>
        <v>0.37793297156832772</v>
      </c>
      <c r="O4669" s="9">
        <f t="shared" si="237"/>
        <v>0.72079677468663994</v>
      </c>
    </row>
    <row r="4670" spans="1:15" ht="13.5">
      <c r="A4670">
        <f t="shared" si="238"/>
        <v>7</v>
      </c>
      <c r="B4670" s="3" t="s">
        <v>4705</v>
      </c>
      <c r="C4670" s="4">
        <v>2.5159826429023999</v>
      </c>
      <c r="K4670" s="8">
        <v>38076</v>
      </c>
      <c r="L4670">
        <v>1445.25</v>
      </c>
      <c r="M4670">
        <v>1813.6778999999999</v>
      </c>
      <c r="N4670" s="9">
        <f t="shared" si="236"/>
        <v>0.41877564643747678</v>
      </c>
      <c r="O4670" s="9">
        <f t="shared" si="237"/>
        <v>0.78045461684958672</v>
      </c>
    </row>
    <row r="4671" spans="1:15" ht="13.5">
      <c r="A4671">
        <f t="shared" si="238"/>
        <v>1</v>
      </c>
      <c r="B4671" s="3" t="s">
        <v>4706</v>
      </c>
      <c r="C4671" s="4">
        <v>1.0706659259005</v>
      </c>
      <c r="K4671" s="8">
        <v>38077</v>
      </c>
      <c r="L4671">
        <v>1438.41</v>
      </c>
      <c r="M4671">
        <v>1841.326</v>
      </c>
      <c r="N4671" s="9">
        <f t="shared" si="236"/>
        <v>0.40657911463579222</v>
      </c>
      <c r="O4671" s="9">
        <f t="shared" si="237"/>
        <v>0.80057889950421957</v>
      </c>
    </row>
    <row r="4672" spans="1:15" ht="13.5">
      <c r="A4672">
        <f t="shared" si="238"/>
        <v>2</v>
      </c>
      <c r="B4672" s="3" t="s">
        <v>4707</v>
      </c>
      <c r="C4672" s="4">
        <v>0.89108479046278199</v>
      </c>
      <c r="K4672" s="8">
        <v>38078</v>
      </c>
      <c r="L4672">
        <v>1453.22</v>
      </c>
      <c r="M4672">
        <v>1849.2425000000001</v>
      </c>
      <c r="N4672" s="9">
        <f t="shared" ref="N4672:N4735" si="239">L4672 / INDEX(L:L, MAX(ROW(L4672) - 252, 3)) - 1</f>
        <v>0.366501796024298</v>
      </c>
      <c r="O4672" s="9">
        <f t="shared" ref="O4672:O4735" si="240">M4672 / INDEX(L:L, MAX(ROW(M4672) - 252, 3)) - 1</f>
        <v>0.73889238899441456</v>
      </c>
    </row>
    <row r="4673" spans="1:15" ht="13.5">
      <c r="A4673">
        <f t="shared" si="238"/>
        <v>3</v>
      </c>
      <c r="B4673" s="3" t="s">
        <v>4708</v>
      </c>
      <c r="C4673" s="4">
        <v>1.75563926700788</v>
      </c>
      <c r="K4673" s="8">
        <v>38079</v>
      </c>
      <c r="L4673">
        <v>1490.3</v>
      </c>
      <c r="M4673">
        <v>1817.7679000000001</v>
      </c>
      <c r="N4673" s="9">
        <f t="shared" si="239"/>
        <v>0.40057891472285401</v>
      </c>
      <c r="O4673" s="9">
        <f t="shared" si="240"/>
        <v>0.70833214292427127</v>
      </c>
    </row>
    <row r="4674" spans="1:15" ht="13.5">
      <c r="A4674">
        <f t="shared" si="238"/>
        <v>4</v>
      </c>
      <c r="B4674" s="3" t="s">
        <v>4709</v>
      </c>
      <c r="C4674" s="4">
        <v>3.1126616467370498</v>
      </c>
      <c r="K4674" s="8">
        <v>38082</v>
      </c>
      <c r="L4674">
        <v>1508.37</v>
      </c>
      <c r="M4674">
        <v>1825.9356</v>
      </c>
      <c r="N4674" s="9">
        <f t="shared" si="239"/>
        <v>0.43557213693597641</v>
      </c>
      <c r="O4674" s="9">
        <f t="shared" si="240"/>
        <v>0.73781119433525899</v>
      </c>
    </row>
    <row r="4675" spans="1:15" ht="13.5">
      <c r="A4675">
        <f t="shared" ref="A4675:A4738" si="241">WEEKDAY(B4675,2)</f>
        <v>5</v>
      </c>
      <c r="B4675" s="3" t="s">
        <v>4710</v>
      </c>
      <c r="C4675" s="4">
        <v>0.34520417463865799</v>
      </c>
      <c r="K4675" s="8">
        <v>38083</v>
      </c>
      <c r="L4675">
        <v>1493.58</v>
      </c>
      <c r="M4675">
        <v>1827.8856000000001</v>
      </c>
      <c r="N4675" s="9">
        <f t="shared" si="239"/>
        <v>0.41802749506304115</v>
      </c>
      <c r="O4675" s="9">
        <f t="shared" si="240"/>
        <v>0.73542229986328422</v>
      </c>
    </row>
    <row r="4676" spans="1:15" ht="13.5">
      <c r="A4676">
        <f t="shared" si="241"/>
        <v>6</v>
      </c>
      <c r="B4676" s="3" t="s">
        <v>4711</v>
      </c>
      <c r="C4676" s="4">
        <v>0.42836188969683803</v>
      </c>
      <c r="K4676" s="8">
        <v>38084</v>
      </c>
      <c r="L4676">
        <v>1481.96</v>
      </c>
      <c r="M4676">
        <v>1827.8856000000001</v>
      </c>
      <c r="N4676" s="9">
        <f t="shared" si="239"/>
        <v>0.41638153493261987</v>
      </c>
      <c r="O4676" s="9">
        <f t="shared" si="240"/>
        <v>0.74699952212558562</v>
      </c>
    </row>
    <row r="4677" spans="1:15" ht="13.5">
      <c r="A4677">
        <f t="shared" si="241"/>
        <v>7</v>
      </c>
      <c r="B4677" s="3" t="s">
        <v>4712</v>
      </c>
      <c r="C4677" s="4">
        <v>0.42836188969683803</v>
      </c>
      <c r="K4677" s="8">
        <v>38085</v>
      </c>
      <c r="L4677">
        <v>1485.51</v>
      </c>
      <c r="M4677">
        <v>1835.1556</v>
      </c>
      <c r="N4677" s="9">
        <f t="shared" si="239"/>
        <v>0.45137369079255896</v>
      </c>
      <c r="O4677" s="9">
        <f t="shared" si="240"/>
        <v>0.7929846021572613</v>
      </c>
    </row>
    <row r="4678" spans="1:15" ht="13.5">
      <c r="A4678">
        <f t="shared" si="241"/>
        <v>1</v>
      </c>
      <c r="B4678" s="3" t="s">
        <v>4713</v>
      </c>
      <c r="C4678" s="4">
        <v>0.25140908083809399</v>
      </c>
      <c r="K4678" s="8">
        <v>38089</v>
      </c>
      <c r="L4678">
        <v>1495.93</v>
      </c>
      <c r="M4678">
        <v>1872.4168</v>
      </c>
      <c r="N4678" s="9">
        <f t="shared" si="239"/>
        <v>0.44794509940569527</v>
      </c>
      <c r="O4678" s="9">
        <f t="shared" si="240"/>
        <v>0.81235534390305264</v>
      </c>
    </row>
    <row r="4679" spans="1:15" ht="13.5">
      <c r="A4679">
        <f t="shared" si="241"/>
        <v>2</v>
      </c>
      <c r="B4679" s="3" t="s">
        <v>4714</v>
      </c>
      <c r="C4679" s="4">
        <v>3.28135376417158</v>
      </c>
      <c r="K4679" s="8">
        <v>38090</v>
      </c>
      <c r="L4679">
        <v>1472.88</v>
      </c>
      <c r="M4679">
        <v>1866.5019</v>
      </c>
      <c r="N4679" s="9">
        <f t="shared" si="239"/>
        <v>0.43534570969156561</v>
      </c>
      <c r="O4679" s="9">
        <f t="shared" si="240"/>
        <v>0.81893670516006423</v>
      </c>
    </row>
    <row r="4680" spans="1:15" ht="13.5">
      <c r="A4680">
        <f t="shared" si="241"/>
        <v>3</v>
      </c>
      <c r="B4680" s="3" t="s">
        <v>4715</v>
      </c>
      <c r="C4680" s="4">
        <v>6.73015524449856</v>
      </c>
      <c r="K4680" s="8">
        <v>38091</v>
      </c>
      <c r="L4680">
        <v>1475.66</v>
      </c>
      <c r="M4680">
        <v>1876.7415000000001</v>
      </c>
      <c r="N4680" s="9">
        <f t="shared" si="239"/>
        <v>0.40765613225095643</v>
      </c>
      <c r="O4680" s="9">
        <f t="shared" si="240"/>
        <v>0.79025431408648217</v>
      </c>
    </row>
    <row r="4681" spans="1:15" ht="13.5">
      <c r="A4681">
        <f t="shared" si="241"/>
        <v>4</v>
      </c>
      <c r="B4681" s="3" t="s">
        <v>4716</v>
      </c>
      <c r="C4681" s="4">
        <v>5.2065239851793104</v>
      </c>
      <c r="K4681" s="8">
        <v>38092</v>
      </c>
      <c r="L4681">
        <v>1459.45</v>
      </c>
      <c r="M4681">
        <v>1869.7561000000001</v>
      </c>
      <c r="N4681" s="9">
        <f t="shared" si="239"/>
        <v>0.38588711209024962</v>
      </c>
      <c r="O4681" s="9">
        <f t="shared" si="240"/>
        <v>0.77551192691913262</v>
      </c>
    </row>
    <row r="4682" spans="1:15" ht="13.5">
      <c r="A4682">
        <f t="shared" si="241"/>
        <v>5</v>
      </c>
      <c r="B4682" s="3" t="s">
        <v>4717</v>
      </c>
      <c r="C4682" s="4">
        <v>5.2065239851793104</v>
      </c>
      <c r="K4682" s="8">
        <v>38093</v>
      </c>
      <c r="L4682">
        <v>1449.06</v>
      </c>
      <c r="M4682">
        <v>1890.3107</v>
      </c>
      <c r="N4682" s="9">
        <f t="shared" si="239"/>
        <v>0.37365981287148409</v>
      </c>
      <c r="O4682" s="9">
        <f t="shared" si="240"/>
        <v>0.79195053512688518</v>
      </c>
    </row>
    <row r="4683" spans="1:15" ht="13.5">
      <c r="A4683">
        <f t="shared" si="241"/>
        <v>6</v>
      </c>
      <c r="B4683" s="3" t="s">
        <v>4718</v>
      </c>
      <c r="C4683" s="4">
        <v>1.4781090412281199</v>
      </c>
      <c r="K4683" s="8">
        <v>38096</v>
      </c>
      <c r="L4683">
        <v>1473.48</v>
      </c>
      <c r="M4683">
        <v>1887.7139</v>
      </c>
      <c r="N4683" s="9">
        <f t="shared" si="239"/>
        <v>0.35985086197349481</v>
      </c>
      <c r="O4683" s="9">
        <f t="shared" si="240"/>
        <v>0.74214062903761691</v>
      </c>
    </row>
    <row r="4684" spans="1:15" ht="13.5">
      <c r="A4684">
        <f t="shared" si="241"/>
        <v>7</v>
      </c>
      <c r="B4684" s="3" t="s">
        <v>4719</v>
      </c>
      <c r="C4684" s="4">
        <v>1.4781090412281199</v>
      </c>
      <c r="K4684" s="8">
        <v>38097</v>
      </c>
      <c r="L4684">
        <v>1436.9</v>
      </c>
      <c r="M4684">
        <v>1875.0518999999999</v>
      </c>
      <c r="N4684" s="9">
        <f t="shared" si="239"/>
        <v>0.32918300895434038</v>
      </c>
      <c r="O4684" s="9">
        <f t="shared" si="240"/>
        <v>0.73448891807888694</v>
      </c>
    </row>
    <row r="4685" spans="1:15" ht="13.5">
      <c r="A4685">
        <f t="shared" si="241"/>
        <v>1</v>
      </c>
      <c r="B4685" s="3" t="s">
        <v>4720</v>
      </c>
      <c r="C4685" s="4">
        <v>3.4071086724783801</v>
      </c>
      <c r="K4685" s="8">
        <v>38098</v>
      </c>
      <c r="L4685">
        <v>1451.01</v>
      </c>
      <c r="M4685">
        <v>1863.6639</v>
      </c>
      <c r="N4685" s="9">
        <f t="shared" si="239"/>
        <v>0.31618047240666147</v>
      </c>
      <c r="O4685" s="9">
        <f t="shared" si="240"/>
        <v>0.69049009469903111</v>
      </c>
    </row>
    <row r="4686" spans="1:15" ht="13.5">
      <c r="A4686">
        <f t="shared" si="241"/>
        <v>2</v>
      </c>
      <c r="B4686" s="3" t="s">
        <v>4721</v>
      </c>
      <c r="C4686" s="4">
        <v>5.0469013174975403</v>
      </c>
      <c r="K4686" s="8">
        <v>38099</v>
      </c>
      <c r="L4686">
        <v>1485.5</v>
      </c>
      <c r="M4686">
        <v>1835.6206999999999</v>
      </c>
      <c r="N4686" s="9">
        <f t="shared" si="239"/>
        <v>0.33476498971184165</v>
      </c>
      <c r="O4686" s="9">
        <f t="shared" si="240"/>
        <v>0.64935862992281623</v>
      </c>
    </row>
    <row r="4687" spans="1:15" ht="13.5">
      <c r="A4687">
        <f t="shared" si="241"/>
        <v>3</v>
      </c>
      <c r="B4687" s="3" t="s">
        <v>4722</v>
      </c>
      <c r="C4687" s="4">
        <v>7.1090097533623302</v>
      </c>
      <c r="K4687" s="8">
        <v>38100</v>
      </c>
      <c r="L4687">
        <v>1497.01</v>
      </c>
      <c r="M4687">
        <v>1832.6550999999999</v>
      </c>
      <c r="N4687" s="9">
        <f t="shared" si="239"/>
        <v>0.35094574594809247</v>
      </c>
      <c r="O4687" s="9">
        <f t="shared" si="240"/>
        <v>0.65384173194238904</v>
      </c>
    </row>
    <row r="4688" spans="1:15" ht="13.5">
      <c r="A4688">
        <f t="shared" si="241"/>
        <v>4</v>
      </c>
      <c r="B4688" s="3" t="s">
        <v>4723</v>
      </c>
      <c r="C4688" s="4">
        <v>9.3756877523819799</v>
      </c>
      <c r="K4688" s="8">
        <v>38103</v>
      </c>
      <c r="L4688">
        <v>1480.53</v>
      </c>
      <c r="M4688">
        <v>1851.9069</v>
      </c>
      <c r="N4688" s="9">
        <f t="shared" si="239"/>
        <v>0.3668239182414903</v>
      </c>
      <c r="O4688" s="9">
        <f t="shared" si="240"/>
        <v>0.70967872672384336</v>
      </c>
    </row>
    <row r="4689" spans="1:15" ht="13.5">
      <c r="A4689">
        <f t="shared" si="241"/>
        <v>5</v>
      </c>
      <c r="B4689" s="3" t="s">
        <v>4724</v>
      </c>
      <c r="C4689" s="4">
        <v>9.5977516050947091</v>
      </c>
      <c r="K4689" s="8">
        <v>38104</v>
      </c>
      <c r="L4689">
        <v>1479.47</v>
      </c>
      <c r="M4689">
        <v>1860.846</v>
      </c>
      <c r="N4689" s="9">
        <f t="shared" si="239"/>
        <v>0.33631100232131717</v>
      </c>
      <c r="O4689" s="9">
        <f t="shared" si="240"/>
        <v>0.68078364781010348</v>
      </c>
    </row>
    <row r="4690" spans="1:15" ht="13.5">
      <c r="A4690">
        <f t="shared" si="241"/>
        <v>6</v>
      </c>
      <c r="B4690" s="3" t="s">
        <v>4725</v>
      </c>
      <c r="C4690" s="4">
        <v>10.309383125224</v>
      </c>
      <c r="K4690" s="8">
        <v>38105</v>
      </c>
      <c r="L4690">
        <v>1453.03</v>
      </c>
      <c r="M4690">
        <v>1856.1668999999999</v>
      </c>
      <c r="N4690" s="9">
        <f t="shared" si="239"/>
        <v>0.30107719445911951</v>
      </c>
      <c r="O4690" s="9">
        <f t="shared" si="240"/>
        <v>0.66205544462253418</v>
      </c>
    </row>
    <row r="4691" spans="1:15" ht="13.5">
      <c r="A4691">
        <f t="shared" si="241"/>
        <v>7</v>
      </c>
      <c r="B4691" s="3" t="s">
        <v>4726</v>
      </c>
      <c r="C4691" s="4">
        <v>10.309383125224</v>
      </c>
      <c r="K4691" s="8">
        <v>38106</v>
      </c>
      <c r="L4691">
        <v>1431.36</v>
      </c>
      <c r="M4691">
        <v>1836.5486000000001</v>
      </c>
      <c r="N4691" s="9">
        <f t="shared" si="239"/>
        <v>0.29410701046959464</v>
      </c>
      <c r="O4691" s="9">
        <f t="shared" si="240"/>
        <v>0.66044210983129314</v>
      </c>
    </row>
    <row r="4692" spans="1:15" ht="13.5">
      <c r="A4692">
        <f t="shared" si="241"/>
        <v>1</v>
      </c>
      <c r="B4692" s="3" t="s">
        <v>4727</v>
      </c>
      <c r="C4692" s="4">
        <v>10.943203536775</v>
      </c>
      <c r="K4692" s="8">
        <v>38107</v>
      </c>
      <c r="L4692">
        <v>1401.36</v>
      </c>
      <c r="M4692">
        <v>1820.1831999999999</v>
      </c>
      <c r="N4692" s="9">
        <f t="shared" si="239"/>
        <v>0.25884603983075949</v>
      </c>
      <c r="O4692" s="9">
        <f t="shared" si="240"/>
        <v>0.63507622101849592</v>
      </c>
    </row>
    <row r="4693" spans="1:15" ht="13.5">
      <c r="A4693">
        <f t="shared" si="241"/>
        <v>2</v>
      </c>
      <c r="B4693" s="3" t="s">
        <v>4728</v>
      </c>
      <c r="C4693" s="4">
        <v>10.979735952461199</v>
      </c>
      <c r="K4693" s="8">
        <v>38110</v>
      </c>
      <c r="L4693">
        <v>1415.29</v>
      </c>
      <c r="M4693">
        <v>1833.5229999999999</v>
      </c>
      <c r="N4693" s="9">
        <f t="shared" si="239"/>
        <v>0.24547014564174785</v>
      </c>
      <c r="O4693" s="9">
        <f t="shared" si="240"/>
        <v>0.61351960223522695</v>
      </c>
    </row>
    <row r="4694" spans="1:15" ht="13.5">
      <c r="A4694">
        <f t="shared" si="241"/>
        <v>3</v>
      </c>
      <c r="B4694" s="3" t="s">
        <v>4729</v>
      </c>
      <c r="C4694" s="4">
        <v>12.3417453166355</v>
      </c>
      <c r="K4694" s="8">
        <v>38111</v>
      </c>
      <c r="L4694">
        <v>1422.11</v>
      </c>
      <c r="M4694">
        <v>1805.5449000000001</v>
      </c>
      <c r="N4694" s="9">
        <f t="shared" si="239"/>
        <v>0.25157094327002616</v>
      </c>
      <c r="O4694" s="9">
        <f t="shared" si="240"/>
        <v>0.58902443102810986</v>
      </c>
    </row>
    <row r="4695" spans="1:15" ht="13.5">
      <c r="A4695">
        <f t="shared" si="241"/>
        <v>4</v>
      </c>
      <c r="B4695" s="3" t="s">
        <v>4730</v>
      </c>
      <c r="C4695" s="4">
        <v>10.336617732598199</v>
      </c>
      <c r="K4695" s="8">
        <v>38112</v>
      </c>
      <c r="L4695">
        <v>1428.42</v>
      </c>
      <c r="M4695">
        <v>1793.23</v>
      </c>
      <c r="N4695" s="9">
        <f t="shared" si="239"/>
        <v>0.23910893665747168</v>
      </c>
      <c r="O4695" s="9">
        <f t="shared" si="240"/>
        <v>0.55557001335901046</v>
      </c>
    </row>
    <row r="4696" spans="1:15" ht="13.5">
      <c r="A4696">
        <f t="shared" si="241"/>
        <v>5</v>
      </c>
      <c r="B4696" s="3" t="s">
        <v>4731</v>
      </c>
      <c r="C4696" s="4">
        <v>14.7363160961504</v>
      </c>
      <c r="K4696" s="8">
        <v>38113</v>
      </c>
      <c r="L4696">
        <v>1415.6</v>
      </c>
      <c r="M4696">
        <v>1793.23</v>
      </c>
      <c r="N4696" s="9">
        <f t="shared" si="239"/>
        <v>0.24629132367830264</v>
      </c>
      <c r="O4696" s="9">
        <f t="shared" si="240"/>
        <v>0.57875599771096553</v>
      </c>
    </row>
    <row r="4697" spans="1:15" ht="13.5">
      <c r="A4697">
        <f t="shared" si="241"/>
        <v>6</v>
      </c>
      <c r="B4697" s="3" t="s">
        <v>4732</v>
      </c>
      <c r="C4697" s="4">
        <v>19.31082617641</v>
      </c>
      <c r="K4697" s="8">
        <v>38114</v>
      </c>
      <c r="L4697">
        <v>1406.19</v>
      </c>
      <c r="M4697">
        <v>1800.4713999999999</v>
      </c>
      <c r="N4697" s="9">
        <f t="shared" si="239"/>
        <v>0.25691837391397621</v>
      </c>
      <c r="O4697" s="9">
        <f t="shared" si="240"/>
        <v>0.60934552540312481</v>
      </c>
    </row>
    <row r="4698" spans="1:15" ht="13.5">
      <c r="A4698">
        <f t="shared" si="241"/>
        <v>7</v>
      </c>
      <c r="B4698" s="3" t="s">
        <v>4733</v>
      </c>
      <c r="C4698" s="4">
        <v>19.31082617641</v>
      </c>
      <c r="K4698" s="8">
        <v>38117</v>
      </c>
      <c r="L4698">
        <v>1397.1</v>
      </c>
      <c r="M4698">
        <v>1833.566</v>
      </c>
      <c r="N4698" s="9">
        <f t="shared" si="239"/>
        <v>0.22172183113987143</v>
      </c>
      <c r="O4698" s="9">
        <f t="shared" si="240"/>
        <v>0.60339818984740501</v>
      </c>
    </row>
    <row r="4699" spans="1:15" ht="13.5">
      <c r="A4699">
        <f t="shared" si="241"/>
        <v>1</v>
      </c>
      <c r="B4699" s="3" t="s">
        <v>4734</v>
      </c>
      <c r="C4699" s="4">
        <v>17.5677007533702</v>
      </c>
      <c r="K4699" s="8">
        <v>38118</v>
      </c>
      <c r="L4699">
        <v>1421.89</v>
      </c>
      <c r="M4699">
        <v>1867.373</v>
      </c>
      <c r="N4699" s="9">
        <f t="shared" si="239"/>
        <v>0.2253235897347512</v>
      </c>
      <c r="O4699" s="9">
        <f t="shared" si="240"/>
        <v>0.60922166112269682</v>
      </c>
    </row>
    <row r="4700" spans="1:15" ht="13.5">
      <c r="A4700">
        <f t="shared" si="241"/>
        <v>2</v>
      </c>
      <c r="B4700" s="3" t="s">
        <v>4735</v>
      </c>
      <c r="C4700" s="4">
        <v>22.726349850897801</v>
      </c>
      <c r="K4700" s="8">
        <v>38119</v>
      </c>
      <c r="L4700">
        <v>1414.83</v>
      </c>
      <c r="M4700">
        <v>1866.6316999999999</v>
      </c>
      <c r="N4700" s="9">
        <f t="shared" si="239"/>
        <v>0.22393314705398915</v>
      </c>
      <c r="O4700" s="9">
        <f t="shared" si="240"/>
        <v>0.61477521042933625</v>
      </c>
    </row>
    <row r="4701" spans="1:15" ht="13.5">
      <c r="A4701">
        <f t="shared" si="241"/>
        <v>3</v>
      </c>
      <c r="B4701" s="3" t="s">
        <v>4736</v>
      </c>
      <c r="C4701" s="4">
        <v>26.2008680232193</v>
      </c>
      <c r="K4701" s="8">
        <v>38120</v>
      </c>
      <c r="L4701">
        <v>1417.09</v>
      </c>
      <c r="M4701">
        <v>1866.6316999999999</v>
      </c>
      <c r="N4701" s="9">
        <f t="shared" si="239"/>
        <v>0.23424843660180805</v>
      </c>
      <c r="O4701" s="9">
        <f t="shared" si="240"/>
        <v>0.62578753462121317</v>
      </c>
    </row>
    <row r="4702" spans="1:15" ht="13.5">
      <c r="A4702">
        <f t="shared" si="241"/>
        <v>4</v>
      </c>
      <c r="B4702" s="3" t="s">
        <v>4737</v>
      </c>
      <c r="C4702" s="4">
        <v>18.510905806793801</v>
      </c>
      <c r="K4702" s="8">
        <v>38121</v>
      </c>
      <c r="L4702">
        <v>1399.85</v>
      </c>
      <c r="M4702">
        <v>1875.5678</v>
      </c>
      <c r="N4702" s="9">
        <f t="shared" si="239"/>
        <v>0.20372679353013501</v>
      </c>
      <c r="O4702" s="9">
        <f t="shared" si="240"/>
        <v>0.61279509514760133</v>
      </c>
    </row>
    <row r="4703" spans="1:15" ht="13.5">
      <c r="A4703">
        <f t="shared" si="241"/>
        <v>5</v>
      </c>
      <c r="B4703" s="3" t="s">
        <v>4738</v>
      </c>
      <c r="C4703" s="4">
        <v>21.254894846562902</v>
      </c>
      <c r="K4703" s="8">
        <v>38124</v>
      </c>
      <c r="L4703">
        <v>1379.9</v>
      </c>
      <c r="M4703">
        <v>1879.5065</v>
      </c>
      <c r="N4703" s="9">
        <f t="shared" si="239"/>
        <v>0.19525673896472884</v>
      </c>
      <c r="O4703" s="9">
        <f t="shared" si="240"/>
        <v>0.62801131245235942</v>
      </c>
    </row>
    <row r="4704" spans="1:15" ht="13.5">
      <c r="A4704">
        <f t="shared" si="241"/>
        <v>6</v>
      </c>
      <c r="B4704" s="3" t="s">
        <v>4739</v>
      </c>
      <c r="C4704" s="4">
        <v>19.242008735555501</v>
      </c>
      <c r="K4704" s="8">
        <v>38125</v>
      </c>
      <c r="L4704">
        <v>1397.47</v>
      </c>
      <c r="M4704">
        <v>1859.4178999999999</v>
      </c>
      <c r="N4704" s="9">
        <f t="shared" si="239"/>
        <v>0.25616410035146386</v>
      </c>
      <c r="O4704" s="9">
        <f t="shared" si="240"/>
        <v>0.67140190024179991</v>
      </c>
    </row>
    <row r="4705" spans="1:15" ht="13.5">
      <c r="A4705">
        <f t="shared" si="241"/>
        <v>7</v>
      </c>
      <c r="B4705" s="3" t="s">
        <v>4740</v>
      </c>
      <c r="C4705" s="4">
        <v>19.242008735555501</v>
      </c>
      <c r="K4705" s="8">
        <v>38126</v>
      </c>
      <c r="L4705">
        <v>1396.34</v>
      </c>
      <c r="M4705">
        <v>1854.8978</v>
      </c>
      <c r="N4705" s="9">
        <f t="shared" si="239"/>
        <v>0.25474232825627885</v>
      </c>
      <c r="O4705" s="9">
        <f t="shared" si="240"/>
        <v>0.66679947881565371</v>
      </c>
    </row>
    <row r="4706" spans="1:15" ht="13.5">
      <c r="A4706">
        <f t="shared" si="241"/>
        <v>1</v>
      </c>
      <c r="B4706" s="3" t="s">
        <v>4741</v>
      </c>
      <c r="C4706" s="4">
        <v>18.984318237092101</v>
      </c>
      <c r="K4706" s="8">
        <v>38127</v>
      </c>
      <c r="L4706">
        <v>1396.87</v>
      </c>
      <c r="M4706">
        <v>1839.6877999999999</v>
      </c>
      <c r="N4706" s="9">
        <f t="shared" si="239"/>
        <v>0.25428309747862921</v>
      </c>
      <c r="O4706" s="9">
        <f t="shared" si="240"/>
        <v>0.65189982759859189</v>
      </c>
    </row>
    <row r="4707" spans="1:15" ht="13.5">
      <c r="A4707">
        <f t="shared" si="241"/>
        <v>2</v>
      </c>
      <c r="B4707" s="3" t="s">
        <v>4742</v>
      </c>
      <c r="C4707" s="4">
        <v>12.065042720084101</v>
      </c>
      <c r="K4707" s="8">
        <v>38128</v>
      </c>
      <c r="L4707">
        <v>1408.17</v>
      </c>
      <c r="M4707">
        <v>1785.1158</v>
      </c>
      <c r="N4707" s="9">
        <f t="shared" si="239"/>
        <v>0.24457112554686455</v>
      </c>
      <c r="O4707" s="9">
        <f t="shared" si="240"/>
        <v>0.5777239825003313</v>
      </c>
    </row>
    <row r="4708" spans="1:15" ht="13.5">
      <c r="A4708">
        <f t="shared" si="241"/>
        <v>3</v>
      </c>
      <c r="B4708" s="3" t="s">
        <v>4743</v>
      </c>
      <c r="C4708" s="4">
        <v>11.396343751057399</v>
      </c>
      <c r="K4708" s="8">
        <v>38131</v>
      </c>
      <c r="L4708">
        <v>1413.97</v>
      </c>
      <c r="M4708">
        <v>1807.2832000000001</v>
      </c>
      <c r="N4708" s="9">
        <f t="shared" si="239"/>
        <v>0.25124552010972967</v>
      </c>
      <c r="O4708" s="9">
        <f t="shared" si="240"/>
        <v>0.59929489845582062</v>
      </c>
    </row>
    <row r="4709" spans="1:15" ht="13.5">
      <c r="A4709">
        <f t="shared" si="241"/>
        <v>4</v>
      </c>
      <c r="B4709" s="3" t="s">
        <v>4744</v>
      </c>
      <c r="C4709" s="4">
        <v>10.6441804077346</v>
      </c>
      <c r="K4709" s="8">
        <v>38132</v>
      </c>
      <c r="L4709">
        <v>1447.72</v>
      </c>
      <c r="M4709">
        <v>1832.2125000000001</v>
      </c>
      <c r="N4709" s="9">
        <f t="shared" si="239"/>
        <v>0.23464497091882874</v>
      </c>
      <c r="O4709" s="9">
        <f t="shared" si="240"/>
        <v>0.5625479711405621</v>
      </c>
    </row>
    <row r="4710" spans="1:15" ht="13.5">
      <c r="A4710">
        <f t="shared" si="241"/>
        <v>5</v>
      </c>
      <c r="B4710" s="3" t="s">
        <v>4745</v>
      </c>
      <c r="C4710" s="4">
        <v>12.829362416292099</v>
      </c>
      <c r="K4710" s="8">
        <v>38133</v>
      </c>
      <c r="L4710">
        <v>1453.87</v>
      </c>
      <c r="M4710">
        <v>1843.4694999999999</v>
      </c>
      <c r="N4710" s="9">
        <f t="shared" si="239"/>
        <v>0.239118391558923</v>
      </c>
      <c r="O4710" s="9">
        <f t="shared" si="240"/>
        <v>0.5711700232675081</v>
      </c>
    </row>
    <row r="4711" spans="1:15" ht="13.5">
      <c r="A4711">
        <f t="shared" si="241"/>
        <v>6</v>
      </c>
      <c r="B4711" s="3" t="s">
        <v>4746</v>
      </c>
      <c r="C4711" s="4">
        <v>15.4935784011085</v>
      </c>
      <c r="K4711" s="8">
        <v>38134</v>
      </c>
      <c r="L4711">
        <v>1463.11</v>
      </c>
      <c r="M4711">
        <v>1829.6612</v>
      </c>
      <c r="N4711" s="9">
        <f t="shared" si="239"/>
        <v>0.23801424920884728</v>
      </c>
      <c r="O4711" s="9">
        <f t="shared" si="240"/>
        <v>0.54817247973464656</v>
      </c>
    </row>
    <row r="4712" spans="1:15" ht="13.5">
      <c r="A4712">
        <f t="shared" si="241"/>
        <v>7</v>
      </c>
      <c r="B4712" s="3" t="s">
        <v>4747</v>
      </c>
      <c r="C4712" s="4">
        <v>15.4935784011085</v>
      </c>
      <c r="K4712" s="8">
        <v>38135</v>
      </c>
      <c r="L4712">
        <v>1466.22</v>
      </c>
      <c r="M4712">
        <v>1850.4070999999999</v>
      </c>
      <c r="N4712" s="9">
        <f t="shared" si="239"/>
        <v>0.22400220387514702</v>
      </c>
      <c r="O4712" s="9">
        <f t="shared" si="240"/>
        <v>0.54472205294309139</v>
      </c>
    </row>
    <row r="4713" spans="1:15" ht="13.5">
      <c r="A4713">
        <f t="shared" si="241"/>
        <v>1</v>
      </c>
      <c r="B4713" s="3" t="s">
        <v>4748</v>
      </c>
      <c r="C4713" s="4">
        <v>15.808398048140599</v>
      </c>
      <c r="K4713" s="8">
        <v>38139</v>
      </c>
      <c r="L4713">
        <v>1468.54</v>
      </c>
      <c r="M4713">
        <v>1850.4070999999999</v>
      </c>
      <c r="N4713" s="9">
        <f t="shared" si="239"/>
        <v>0.23913832237813559</v>
      </c>
      <c r="O4713" s="9">
        <f t="shared" si="240"/>
        <v>0.56135369115624423</v>
      </c>
    </row>
    <row r="4714" spans="1:15" ht="13.5">
      <c r="A4714">
        <f t="shared" si="241"/>
        <v>2</v>
      </c>
      <c r="B4714" s="3" t="s">
        <v>4749</v>
      </c>
      <c r="C4714" s="4">
        <v>17.8043114232199</v>
      </c>
      <c r="K4714" s="8">
        <v>38140</v>
      </c>
      <c r="L4714">
        <v>1464.22</v>
      </c>
      <c r="M4714">
        <v>1883.3163</v>
      </c>
      <c r="N4714" s="9">
        <f t="shared" si="239"/>
        <v>0.22163911995127528</v>
      </c>
      <c r="O4714" s="9">
        <f t="shared" si="240"/>
        <v>0.57130271907356267</v>
      </c>
    </row>
    <row r="4715" spans="1:15" ht="13.5">
      <c r="A4715">
        <f t="shared" si="241"/>
        <v>3</v>
      </c>
      <c r="B4715" s="3" t="s">
        <v>4750</v>
      </c>
      <c r="C4715" s="4">
        <v>14.594047990322601</v>
      </c>
      <c r="K4715" s="8">
        <v>38141</v>
      </c>
      <c r="L4715">
        <v>1445.21</v>
      </c>
      <c r="M4715">
        <v>1868.4421</v>
      </c>
      <c r="N4715" s="9">
        <f t="shared" si="239"/>
        <v>0.17999444789183183</v>
      </c>
      <c r="O4715" s="9">
        <f t="shared" si="240"/>
        <v>0.52555774192494864</v>
      </c>
    </row>
    <row r="4716" spans="1:15" ht="13.5">
      <c r="A4716">
        <f t="shared" si="241"/>
        <v>4</v>
      </c>
      <c r="B4716" s="3" t="s">
        <v>4751</v>
      </c>
      <c r="C4716" s="4">
        <v>13.147452284408599</v>
      </c>
      <c r="K4716" s="8">
        <v>38142</v>
      </c>
      <c r="L4716">
        <v>1455.04</v>
      </c>
      <c r="M4716">
        <v>1853.4952000000001</v>
      </c>
      <c r="N4716" s="9">
        <f t="shared" si="239"/>
        <v>0.18130744000259802</v>
      </c>
      <c r="O4716" s="9">
        <f t="shared" si="240"/>
        <v>0.50480239015360628</v>
      </c>
    </row>
    <row r="4717" spans="1:15" ht="13.5">
      <c r="A4717">
        <f t="shared" si="241"/>
        <v>5</v>
      </c>
      <c r="B4717" s="3" t="s">
        <v>4752</v>
      </c>
      <c r="C4717" s="4">
        <v>9.9509674123093195</v>
      </c>
      <c r="K4717" s="8">
        <v>38145</v>
      </c>
      <c r="L4717">
        <v>1491.45</v>
      </c>
      <c r="M4717">
        <v>1843.0261</v>
      </c>
      <c r="N4717" s="9">
        <f t="shared" si="239"/>
        <v>0.2294433316022455</v>
      </c>
      <c r="O4717" s="9">
        <f t="shared" si="240"/>
        <v>0.51925719844037244</v>
      </c>
    </row>
    <row r="4718" spans="1:15" ht="13.5">
      <c r="A4718">
        <f t="shared" si="241"/>
        <v>6</v>
      </c>
      <c r="B4718" s="3" t="s">
        <v>4753</v>
      </c>
      <c r="C4718" s="4">
        <v>9.5411597206557701</v>
      </c>
      <c r="K4718" s="8">
        <v>38146</v>
      </c>
      <c r="L4718">
        <v>1495.97</v>
      </c>
      <c r="M4718">
        <v>1841.7943</v>
      </c>
      <c r="N4718" s="9">
        <f t="shared" si="239"/>
        <v>0.25128183681150951</v>
      </c>
      <c r="O4718" s="9">
        <f t="shared" si="240"/>
        <v>0.54054142444899855</v>
      </c>
    </row>
    <row r="4719" spans="1:15" ht="13.5">
      <c r="A4719">
        <f t="shared" si="241"/>
        <v>7</v>
      </c>
      <c r="B4719" s="3" t="s">
        <v>4754</v>
      </c>
      <c r="C4719" s="4">
        <v>9.5411597206557701</v>
      </c>
      <c r="K4719" s="8">
        <v>38147</v>
      </c>
      <c r="L4719">
        <v>1469.5</v>
      </c>
      <c r="M4719">
        <v>1865.0248999999999</v>
      </c>
      <c r="N4719" s="9">
        <f t="shared" si="239"/>
        <v>0.21146917946561805</v>
      </c>
      <c r="O4719" s="9">
        <f t="shared" si="240"/>
        <v>0.53754350819050445</v>
      </c>
    </row>
    <row r="4720" spans="1:15" ht="13.5">
      <c r="A4720">
        <f t="shared" si="241"/>
        <v>1</v>
      </c>
      <c r="B4720" s="3" t="s">
        <v>4755</v>
      </c>
      <c r="C4720" s="4">
        <v>9.9051206536568497</v>
      </c>
      <c r="K4720" s="8">
        <v>38148</v>
      </c>
      <c r="L4720">
        <v>1481.27</v>
      </c>
      <c r="M4720">
        <v>1881.7001</v>
      </c>
      <c r="N4720" s="9">
        <f t="shared" si="239"/>
        <v>0.20601022601445962</v>
      </c>
      <c r="O4720" s="9">
        <f t="shared" si="240"/>
        <v>0.53202965218524056</v>
      </c>
    </row>
    <row r="4721" spans="1:15" ht="13.5">
      <c r="A4721">
        <f t="shared" si="241"/>
        <v>2</v>
      </c>
      <c r="B4721" s="3" t="s">
        <v>4756</v>
      </c>
      <c r="C4721" s="4">
        <v>11.591771228479599</v>
      </c>
      <c r="K4721" s="8">
        <v>38152</v>
      </c>
      <c r="L4721">
        <v>1458.64</v>
      </c>
      <c r="M4721">
        <v>1897.2795000000001</v>
      </c>
      <c r="N4721" s="9">
        <f t="shared" si="239"/>
        <v>0.18654215338561175</v>
      </c>
      <c r="O4721" s="9">
        <f t="shared" si="240"/>
        <v>0.54335689649562369</v>
      </c>
    </row>
    <row r="4722" spans="1:15" ht="13.5">
      <c r="A4722">
        <f t="shared" si="241"/>
        <v>3</v>
      </c>
      <c r="B4722" s="3" t="s">
        <v>4757</v>
      </c>
      <c r="C4722" s="4">
        <v>13.366001537428</v>
      </c>
      <c r="K4722" s="8">
        <v>38153</v>
      </c>
      <c r="L4722">
        <v>1479.2</v>
      </c>
      <c r="M4722">
        <v>1887.2571</v>
      </c>
      <c r="N4722" s="9">
        <f t="shared" si="239"/>
        <v>0.22866327217150784</v>
      </c>
      <c r="O4722" s="9">
        <f t="shared" si="240"/>
        <v>0.56760646559958783</v>
      </c>
    </row>
    <row r="4723" spans="1:15" ht="13.5">
      <c r="A4723">
        <f t="shared" si="241"/>
        <v>4</v>
      </c>
      <c r="B4723" s="3" t="s">
        <v>4758</v>
      </c>
      <c r="C4723" s="4">
        <v>9.6952602471980907</v>
      </c>
      <c r="K4723" s="8">
        <v>38154</v>
      </c>
      <c r="L4723">
        <v>1479.99</v>
      </c>
      <c r="M4723">
        <v>1927.6804</v>
      </c>
      <c r="N4723" s="9">
        <f t="shared" si="239"/>
        <v>0.19202145653119418</v>
      </c>
      <c r="O4723" s="9">
        <f t="shared" si="240"/>
        <v>0.55260265146023624</v>
      </c>
    </row>
    <row r="4724" spans="1:15" ht="13.5">
      <c r="A4724">
        <f t="shared" si="241"/>
        <v>5</v>
      </c>
      <c r="B4724" s="3" t="s">
        <v>4759</v>
      </c>
      <c r="C4724" s="4">
        <v>8.4655179874895605</v>
      </c>
      <c r="K4724" s="8">
        <v>38155</v>
      </c>
      <c r="L4724">
        <v>1464.03</v>
      </c>
      <c r="M4724">
        <v>1936.8871999999999</v>
      </c>
      <c r="N4724" s="9">
        <f t="shared" si="239"/>
        <v>0.18102175649185637</v>
      </c>
      <c r="O4724" s="9">
        <f t="shared" si="240"/>
        <v>0.56247202794382178</v>
      </c>
    </row>
    <row r="4725" spans="1:15" ht="13.5">
      <c r="A4725">
        <f t="shared" si="241"/>
        <v>6</v>
      </c>
      <c r="B4725" s="3" t="s">
        <v>4760</v>
      </c>
      <c r="C4725" s="4">
        <v>8.6256453558841706</v>
      </c>
      <c r="K4725" s="8">
        <v>38156</v>
      </c>
      <c r="L4725">
        <v>1464.65</v>
      </c>
      <c r="M4725">
        <v>1938.8725999999999</v>
      </c>
      <c r="N4725" s="9">
        <f t="shared" si="239"/>
        <v>0.1736918022277425</v>
      </c>
      <c r="O4725" s="9">
        <f t="shared" si="240"/>
        <v>0.55370830996073384</v>
      </c>
    </row>
    <row r="4726" spans="1:15" ht="13.5">
      <c r="A4726">
        <f t="shared" si="241"/>
        <v>7</v>
      </c>
      <c r="B4726" s="3" t="s">
        <v>4761</v>
      </c>
      <c r="C4726" s="4">
        <v>8.6256453558841706</v>
      </c>
      <c r="K4726" s="8">
        <v>38159</v>
      </c>
      <c r="L4726">
        <v>1453.23</v>
      </c>
      <c r="M4726">
        <v>1932.6347000000001</v>
      </c>
      <c r="N4726" s="9">
        <f t="shared" si="239"/>
        <v>0.18544893913809557</v>
      </c>
      <c r="O4726" s="9">
        <f t="shared" si="240"/>
        <v>0.57651559275302011</v>
      </c>
    </row>
    <row r="4727" spans="1:15" ht="13.5">
      <c r="A4727">
        <f t="shared" si="241"/>
        <v>1</v>
      </c>
      <c r="B4727" s="3" t="s">
        <v>4762</v>
      </c>
      <c r="C4727" s="4">
        <v>9.6254664107378503</v>
      </c>
      <c r="K4727" s="8">
        <v>38160</v>
      </c>
      <c r="L4727">
        <v>1474.87</v>
      </c>
      <c r="M4727">
        <v>1950.1635000000001</v>
      </c>
      <c r="N4727" s="9">
        <f t="shared" si="239"/>
        <v>0.20581622558517876</v>
      </c>
      <c r="O4727" s="9">
        <f t="shared" si="240"/>
        <v>0.59440411076500443</v>
      </c>
    </row>
    <row r="4728" spans="1:15" ht="13.5">
      <c r="A4728">
        <f t="shared" si="241"/>
        <v>2</v>
      </c>
      <c r="B4728" s="3" t="s">
        <v>4763</v>
      </c>
      <c r="C4728" s="4">
        <v>7.3746490953129999</v>
      </c>
      <c r="K4728" s="8">
        <v>38161</v>
      </c>
      <c r="L4728">
        <v>1493.52</v>
      </c>
      <c r="M4728">
        <v>1946.9872</v>
      </c>
      <c r="N4728" s="9">
        <f t="shared" si="239"/>
        <v>0.2444237066415591</v>
      </c>
      <c r="O4728" s="9">
        <f t="shared" si="240"/>
        <v>0.62225951323562478</v>
      </c>
    </row>
    <row r="4729" spans="1:15" ht="13.5">
      <c r="A4729">
        <f t="shared" si="241"/>
        <v>3</v>
      </c>
      <c r="B4729" s="3" t="s">
        <v>4764</v>
      </c>
      <c r="C4729" s="4">
        <v>8.6837479812405203</v>
      </c>
      <c r="K4729" s="8">
        <v>38162</v>
      </c>
      <c r="L4729">
        <v>1488.31</v>
      </c>
      <c r="M4729">
        <v>1962.9422</v>
      </c>
      <c r="N4729" s="9">
        <f t="shared" si="239"/>
        <v>0.248896534362675</v>
      </c>
      <c r="O4729" s="9">
        <f t="shared" si="240"/>
        <v>0.64717814886296887</v>
      </c>
    </row>
    <row r="4730" spans="1:15" ht="13.5">
      <c r="A4730">
        <f t="shared" si="241"/>
        <v>4</v>
      </c>
      <c r="B4730" s="3" t="s">
        <v>4765</v>
      </c>
      <c r="C4730" s="4">
        <v>7.6309758775114904</v>
      </c>
      <c r="K4730" s="8">
        <v>38163</v>
      </c>
      <c r="L4730">
        <v>1498.38</v>
      </c>
      <c r="M4730">
        <v>1965.2954999999999</v>
      </c>
      <c r="N4730" s="9">
        <f t="shared" si="239"/>
        <v>0.26082749219545454</v>
      </c>
      <c r="O4730" s="9">
        <f t="shared" si="240"/>
        <v>0.65371841367878081</v>
      </c>
    </row>
    <row r="4731" spans="1:15" ht="13.5">
      <c r="A4731">
        <f t="shared" si="241"/>
        <v>5</v>
      </c>
      <c r="B4731" s="3" t="s">
        <v>4766</v>
      </c>
      <c r="C4731" s="4">
        <v>5.0565419177523996</v>
      </c>
      <c r="K4731" s="8">
        <v>38166</v>
      </c>
      <c r="L4731">
        <v>1493.07</v>
      </c>
      <c r="M4731">
        <v>1973.4366</v>
      </c>
      <c r="N4731" s="9">
        <f t="shared" si="239"/>
        <v>0.22918793427075435</v>
      </c>
      <c r="O4731" s="9">
        <f t="shared" si="240"/>
        <v>0.6246555471399875</v>
      </c>
    </row>
    <row r="4732" spans="1:15" ht="13.5">
      <c r="A4732">
        <f t="shared" si="241"/>
        <v>6</v>
      </c>
      <c r="B4732" s="3" t="s">
        <v>4767</v>
      </c>
      <c r="C4732" s="4">
        <v>7.4922720873763504</v>
      </c>
      <c r="K4732" s="8">
        <v>38167</v>
      </c>
      <c r="L4732">
        <v>1505.65</v>
      </c>
      <c r="M4732">
        <v>1965.6903</v>
      </c>
      <c r="N4732" s="9">
        <f t="shared" si="239"/>
        <v>0.24924289566479985</v>
      </c>
      <c r="O4732" s="9">
        <f t="shared" si="240"/>
        <v>0.63093988799004364</v>
      </c>
    </row>
    <row r="4733" spans="1:15" ht="13.5">
      <c r="A4733">
        <f t="shared" si="241"/>
        <v>7</v>
      </c>
      <c r="B4733" s="3" t="s">
        <v>4768</v>
      </c>
      <c r="C4733" s="4">
        <v>7.4922720873763504</v>
      </c>
      <c r="K4733" s="8">
        <v>38168</v>
      </c>
      <c r="L4733">
        <v>1516.64</v>
      </c>
      <c r="M4733">
        <v>1965.6903</v>
      </c>
      <c r="N4733" s="9">
        <f t="shared" si="239"/>
        <v>0.26208922434238446</v>
      </c>
      <c r="O4733" s="9">
        <f t="shared" si="240"/>
        <v>0.63577153841672973</v>
      </c>
    </row>
    <row r="4734" spans="1:15" ht="13.5">
      <c r="A4734">
        <f t="shared" si="241"/>
        <v>1</v>
      </c>
      <c r="B4734" s="3" t="s">
        <v>4769</v>
      </c>
      <c r="C4734" s="4">
        <v>7.5629194037614598</v>
      </c>
      <c r="K4734" s="8">
        <v>38169</v>
      </c>
      <c r="L4734">
        <v>1489.57</v>
      </c>
      <c r="M4734">
        <v>1970.9345000000001</v>
      </c>
      <c r="N4734" s="9">
        <f t="shared" si="239"/>
        <v>0.22359677008633372</v>
      </c>
      <c r="O4734" s="9">
        <f t="shared" si="240"/>
        <v>0.61901024339354538</v>
      </c>
    </row>
    <row r="4735" spans="1:15" ht="13.5">
      <c r="A4735">
        <f t="shared" si="241"/>
        <v>2</v>
      </c>
      <c r="B4735" s="3" t="s">
        <v>4770</v>
      </c>
      <c r="C4735" s="4">
        <v>7.0841905638393099</v>
      </c>
      <c r="K4735" s="8">
        <v>38170</v>
      </c>
      <c r="L4735">
        <v>1481.19</v>
      </c>
      <c r="M4735">
        <v>1989.3702000000001</v>
      </c>
      <c r="N4735" s="9">
        <f t="shared" si="239"/>
        <v>0.18899458157736304</v>
      </c>
      <c r="O4735" s="9">
        <f t="shared" si="240"/>
        <v>0.5969257074051777</v>
      </c>
    </row>
    <row r="4736" spans="1:15" ht="13.5">
      <c r="A4736">
        <f t="shared" si="241"/>
        <v>3</v>
      </c>
      <c r="B4736" s="3" t="s">
        <v>4771</v>
      </c>
      <c r="C4736" s="4">
        <v>8.6119190840469297</v>
      </c>
      <c r="K4736" s="8">
        <v>38174</v>
      </c>
      <c r="L4736">
        <v>1445.71</v>
      </c>
      <c r="M4736">
        <v>1982.1056000000001</v>
      </c>
      <c r="N4736" s="9">
        <f t="shared" ref="N4736:N4799" si="242">L4736 / INDEX(L:L, MAX(ROW(L4736) - 252, 3)) - 1</f>
        <v>0.17409488849546029</v>
      </c>
      <c r="O4736" s="9">
        <f t="shared" ref="O4736:O4799" si="243">M4736 / INDEX(L:L, MAX(ROW(M4736) - 252, 3)) - 1</f>
        <v>0.60971429499569596</v>
      </c>
    </row>
    <row r="4737" spans="1:15" ht="13.5">
      <c r="A4737">
        <f t="shared" si="241"/>
        <v>4</v>
      </c>
      <c r="B4737" s="3" t="s">
        <v>4772</v>
      </c>
      <c r="C4737" s="4">
        <v>11.276797560886701</v>
      </c>
      <c r="K4737" s="8">
        <v>38175</v>
      </c>
      <c r="L4737">
        <v>1452.49</v>
      </c>
      <c r="M4737">
        <v>1993.5597</v>
      </c>
      <c r="N4737" s="9">
        <f t="shared" si="242"/>
        <v>0.13308474206055121</v>
      </c>
      <c r="O4737" s="9">
        <f t="shared" si="243"/>
        <v>0.55517220666359823</v>
      </c>
    </row>
    <row r="4738" spans="1:15" ht="13.5">
      <c r="A4738">
        <f t="shared" si="241"/>
        <v>5</v>
      </c>
      <c r="B4738" s="3" t="s">
        <v>4773</v>
      </c>
      <c r="C4738" s="4">
        <v>11.8580221969798</v>
      </c>
      <c r="K4738" s="8">
        <v>38176</v>
      </c>
      <c r="L4738">
        <v>1431.13</v>
      </c>
      <c r="M4738">
        <v>2001.1801</v>
      </c>
      <c r="N4738" s="9">
        <f t="shared" si="242"/>
        <v>0.10225128430262576</v>
      </c>
      <c r="O4738" s="9">
        <f t="shared" si="243"/>
        <v>0.54130186310527839</v>
      </c>
    </row>
    <row r="4739" spans="1:15" ht="13.5">
      <c r="A4739">
        <f t="shared" ref="A4739:A4802" si="244">WEEKDAY(B4739,2)</f>
        <v>6</v>
      </c>
      <c r="B4739" s="3" t="s">
        <v>4774</v>
      </c>
      <c r="C4739" s="4">
        <v>12.066181447504199</v>
      </c>
      <c r="K4739" s="8">
        <v>38177</v>
      </c>
      <c r="L4739">
        <v>1440</v>
      </c>
      <c r="M4739">
        <v>1986.5725</v>
      </c>
      <c r="N4739" s="9">
        <f t="shared" si="242"/>
        <v>0.11183174279625674</v>
      </c>
      <c r="O4739" s="9">
        <f t="shared" si="243"/>
        <v>0.53384330893480336</v>
      </c>
    </row>
    <row r="4740" spans="1:15" ht="13.5">
      <c r="A4740">
        <f t="shared" si="244"/>
        <v>7</v>
      </c>
      <c r="B4740" s="3" t="s">
        <v>4775</v>
      </c>
      <c r="C4740" s="4">
        <v>12.066181447504199</v>
      </c>
      <c r="K4740" s="8">
        <v>38180</v>
      </c>
      <c r="L4740">
        <v>1432.11</v>
      </c>
      <c r="M4740">
        <v>2010.6316999999999</v>
      </c>
      <c r="N4740" s="9">
        <f t="shared" si="242"/>
        <v>0.12884562330035854</v>
      </c>
      <c r="O4740" s="9">
        <f t="shared" si="243"/>
        <v>0.58485925984314013</v>
      </c>
    </row>
    <row r="4741" spans="1:15" ht="13.5">
      <c r="A4741">
        <f t="shared" si="244"/>
        <v>1</v>
      </c>
      <c r="B4741" s="3" t="s">
        <v>4776</v>
      </c>
      <c r="C4741" s="4">
        <v>12.066181447504199</v>
      </c>
      <c r="K4741" s="8">
        <v>38181</v>
      </c>
      <c r="L4741">
        <v>1428.68</v>
      </c>
      <c r="M4741">
        <v>2022.0068000000001</v>
      </c>
      <c r="N4741" s="9">
        <f t="shared" si="242"/>
        <v>0.115659432908783</v>
      </c>
      <c r="O4741" s="9">
        <f t="shared" si="243"/>
        <v>0.5789896686631737</v>
      </c>
    </row>
    <row r="4742" spans="1:15" ht="13.5">
      <c r="A4742">
        <f t="shared" si="244"/>
        <v>2</v>
      </c>
      <c r="B4742" s="3" t="s">
        <v>4777</v>
      </c>
      <c r="C4742" s="4">
        <v>13.6224648278684</v>
      </c>
      <c r="K4742" s="8">
        <v>38182</v>
      </c>
      <c r="L4742">
        <v>1416.05</v>
      </c>
      <c r="M4742">
        <v>2023.3733999999999</v>
      </c>
      <c r="N4742" s="9">
        <f t="shared" si="242"/>
        <v>9.2850417522033712E-2</v>
      </c>
      <c r="O4742" s="9">
        <f t="shared" si="243"/>
        <v>0.56155818296880544</v>
      </c>
    </row>
    <row r="4743" spans="1:15" ht="13.5">
      <c r="A4743">
        <f t="shared" si="244"/>
        <v>3</v>
      </c>
      <c r="B4743" s="3" t="s">
        <v>4778</v>
      </c>
      <c r="C4743" s="4">
        <v>19.075202181733399</v>
      </c>
      <c r="K4743" s="8">
        <v>38183</v>
      </c>
      <c r="L4743">
        <v>1415.92</v>
      </c>
      <c r="M4743">
        <v>2020.2554</v>
      </c>
      <c r="N4743" s="9">
        <f t="shared" si="242"/>
        <v>9.3822182051341407E-2</v>
      </c>
      <c r="O4743" s="9">
        <f t="shared" si="243"/>
        <v>0.56068151444220415</v>
      </c>
    </row>
    <row r="4744" spans="1:15" ht="13.5">
      <c r="A4744">
        <f t="shared" si="244"/>
        <v>4</v>
      </c>
      <c r="B4744" s="3" t="s">
        <v>4779</v>
      </c>
      <c r="C4744" s="4">
        <v>17.182750884020699</v>
      </c>
      <c r="K4744" s="8">
        <v>38184</v>
      </c>
      <c r="L4744">
        <v>1392.17</v>
      </c>
      <c r="M4744">
        <v>2028.5994000000001</v>
      </c>
      <c r="N4744" s="9">
        <f t="shared" si="242"/>
        <v>7.7539299839782139E-2</v>
      </c>
      <c r="O4744" s="9">
        <f t="shared" si="243"/>
        <v>0.57013552736476303</v>
      </c>
    </row>
    <row r="4745" spans="1:15" ht="13.5">
      <c r="A4745">
        <f t="shared" si="244"/>
        <v>5</v>
      </c>
      <c r="B4745" s="3" t="s">
        <v>4780</v>
      </c>
      <c r="C4745" s="4">
        <v>18.316882089664599</v>
      </c>
      <c r="K4745" s="8">
        <v>38187</v>
      </c>
      <c r="L4745">
        <v>1396.77</v>
      </c>
      <c r="M4745">
        <v>2020.0073</v>
      </c>
      <c r="N4745" s="9">
        <f t="shared" si="242"/>
        <v>0.11213115276207453</v>
      </c>
      <c r="O4745" s="9">
        <f t="shared" si="243"/>
        <v>0.60836289950156841</v>
      </c>
    </row>
    <row r="4746" spans="1:15" ht="13.5">
      <c r="A4746">
        <f t="shared" si="244"/>
        <v>6</v>
      </c>
      <c r="B4746" s="3" t="s">
        <v>4781</v>
      </c>
      <c r="C4746" s="4">
        <v>16.356287935682001</v>
      </c>
      <c r="K4746" s="8">
        <v>38188</v>
      </c>
      <c r="L4746">
        <v>1421.07</v>
      </c>
      <c r="M4746">
        <v>1996.6010000000001</v>
      </c>
      <c r="N4746" s="9">
        <f t="shared" si="242"/>
        <v>0.12791389861180558</v>
      </c>
      <c r="O4746" s="9">
        <f t="shared" si="243"/>
        <v>0.58471716233699222</v>
      </c>
    </row>
    <row r="4747" spans="1:15" ht="13.5">
      <c r="A4747">
        <f t="shared" si="244"/>
        <v>7</v>
      </c>
      <c r="B4747" s="3" t="s">
        <v>4782</v>
      </c>
      <c r="C4747" s="4">
        <v>16.356287935682001</v>
      </c>
      <c r="K4747" s="8">
        <v>38189</v>
      </c>
      <c r="L4747">
        <v>1386.57</v>
      </c>
      <c r="M4747">
        <v>2036.5981999999999</v>
      </c>
      <c r="N4747" s="9">
        <f t="shared" si="242"/>
        <v>0.1174986701913312</v>
      </c>
      <c r="O4747" s="9">
        <f t="shared" si="243"/>
        <v>0.64138541884943345</v>
      </c>
    </row>
    <row r="4748" spans="1:15" ht="13.5">
      <c r="A4748">
        <f t="shared" si="244"/>
        <v>1</v>
      </c>
      <c r="B4748" s="3" t="s">
        <v>4783</v>
      </c>
      <c r="C4748" s="4">
        <v>17.532026513708399</v>
      </c>
      <c r="K4748" s="8">
        <v>38190</v>
      </c>
      <c r="L4748">
        <v>1408.51</v>
      </c>
      <c r="M4748">
        <v>2030.1058</v>
      </c>
      <c r="N4748" s="9">
        <f t="shared" si="242"/>
        <v>0.11997169278722675</v>
      </c>
      <c r="O4748" s="9">
        <f t="shared" si="243"/>
        <v>0.61423137170709974</v>
      </c>
    </row>
    <row r="4749" spans="1:15" ht="13.5">
      <c r="A4749">
        <f t="shared" si="244"/>
        <v>2</v>
      </c>
      <c r="B4749" s="3" t="s">
        <v>4784</v>
      </c>
      <c r="C4749" s="4">
        <v>15.397824328614799</v>
      </c>
      <c r="K4749" s="8">
        <v>38191</v>
      </c>
      <c r="L4749">
        <v>1375.48</v>
      </c>
      <c r="M4749">
        <v>2053.1619999999998</v>
      </c>
      <c r="N4749" s="9">
        <f t="shared" si="242"/>
        <v>8.4318733642354982E-2</v>
      </c>
      <c r="O4749" s="9">
        <f t="shared" si="243"/>
        <v>0.61854917541702137</v>
      </c>
    </row>
    <row r="4750" spans="1:15" ht="13.5">
      <c r="A4750">
        <f t="shared" si="244"/>
        <v>3</v>
      </c>
      <c r="B4750" s="3" t="s">
        <v>4785</v>
      </c>
      <c r="C4750" s="4">
        <v>13.1966966453023</v>
      </c>
      <c r="K4750" s="8">
        <v>38194</v>
      </c>
      <c r="L4750">
        <v>1368.4</v>
      </c>
      <c r="M4750">
        <v>2061.6849999999999</v>
      </c>
      <c r="N4750" s="9">
        <f t="shared" si="242"/>
        <v>9.143695763144466E-2</v>
      </c>
      <c r="O4750" s="9">
        <f t="shared" si="243"/>
        <v>0.64440163986727916</v>
      </c>
    </row>
    <row r="4751" spans="1:15" ht="13.5">
      <c r="A4751">
        <f t="shared" si="244"/>
        <v>4</v>
      </c>
      <c r="B4751" s="3" t="s">
        <v>4786</v>
      </c>
      <c r="C4751" s="4">
        <v>13.844803372038401</v>
      </c>
      <c r="K4751" s="8">
        <v>38195</v>
      </c>
      <c r="L4751">
        <v>1391.5</v>
      </c>
      <c r="M4751">
        <v>2064.8083999999999</v>
      </c>
      <c r="N4751" s="9">
        <f t="shared" si="242"/>
        <v>8.8546596678427125E-2</v>
      </c>
      <c r="O4751" s="9">
        <f t="shared" si="243"/>
        <v>0.61526421603523396</v>
      </c>
    </row>
    <row r="4752" spans="1:15" ht="13.5">
      <c r="A4752">
        <f t="shared" si="244"/>
        <v>5</v>
      </c>
      <c r="B4752" s="3" t="s">
        <v>4787</v>
      </c>
      <c r="C4752" s="4">
        <v>16.965728536793002</v>
      </c>
      <c r="K4752" s="8">
        <v>38196</v>
      </c>
      <c r="L4752">
        <v>1383.75</v>
      </c>
      <c r="M4752">
        <v>2062.3008</v>
      </c>
      <c r="N4752" s="9">
        <f t="shared" si="242"/>
        <v>8.0607248561142653E-2</v>
      </c>
      <c r="O4752" s="9">
        <f t="shared" si="243"/>
        <v>0.61050565000429513</v>
      </c>
    </row>
    <row r="4753" spans="1:15" ht="13.5">
      <c r="A4753">
        <f t="shared" si="244"/>
        <v>6</v>
      </c>
      <c r="B4753" s="3" t="s">
        <v>4788</v>
      </c>
      <c r="C4753" s="4">
        <v>16.583230381421899</v>
      </c>
      <c r="K4753" s="8">
        <v>38197</v>
      </c>
      <c r="L4753">
        <v>1398.55</v>
      </c>
      <c r="M4753">
        <v>2082.9023000000002</v>
      </c>
      <c r="N4753" s="9">
        <f t="shared" si="242"/>
        <v>9.6755726687421939E-2</v>
      </c>
      <c r="O4753" s="9">
        <f t="shared" si="243"/>
        <v>0.63343107193550674</v>
      </c>
    </row>
    <row r="4754" spans="1:15" ht="13.5">
      <c r="A4754">
        <f t="shared" si="244"/>
        <v>7</v>
      </c>
      <c r="B4754" s="3" t="s">
        <v>4789</v>
      </c>
      <c r="C4754" s="4">
        <v>16.583230381421899</v>
      </c>
      <c r="K4754" s="8">
        <v>38198</v>
      </c>
      <c r="L4754">
        <v>1400.39</v>
      </c>
      <c r="M4754">
        <v>2085.1795999999999</v>
      </c>
      <c r="N4754" s="9">
        <f t="shared" si="242"/>
        <v>0.108096345882986</v>
      </c>
      <c r="O4754" s="9">
        <f t="shared" si="243"/>
        <v>0.64995458070233747</v>
      </c>
    </row>
    <row r="4755" spans="1:15" ht="13.5">
      <c r="A4755">
        <f t="shared" si="244"/>
        <v>1</v>
      </c>
      <c r="B4755" s="3" t="s">
        <v>4790</v>
      </c>
      <c r="C4755" s="4">
        <v>16.149575434939202</v>
      </c>
      <c r="K4755" s="8">
        <v>38201</v>
      </c>
      <c r="L4755">
        <v>1406.33</v>
      </c>
      <c r="M4755">
        <v>2095.0634</v>
      </c>
      <c r="N4755" s="9">
        <f t="shared" si="242"/>
        <v>0.10132817516876269</v>
      </c>
      <c r="O4755" s="9">
        <f t="shared" si="243"/>
        <v>0.64069055711309852</v>
      </c>
    </row>
    <row r="4756" spans="1:15" ht="13.5">
      <c r="A4756">
        <f t="shared" si="244"/>
        <v>2</v>
      </c>
      <c r="B4756" s="3" t="s">
        <v>4791</v>
      </c>
      <c r="C4756" s="4">
        <v>17.6357751000041</v>
      </c>
      <c r="K4756" s="8">
        <v>38202</v>
      </c>
      <c r="L4756">
        <v>1379.14</v>
      </c>
      <c r="M4756">
        <v>2103.2399</v>
      </c>
      <c r="N4756" s="9">
        <f t="shared" si="242"/>
        <v>9.0798361200310262E-2</v>
      </c>
      <c r="O4756" s="9">
        <f t="shared" si="243"/>
        <v>0.6635081544521253</v>
      </c>
    </row>
    <row r="4757" spans="1:15" ht="13.5">
      <c r="A4757">
        <f t="shared" si="244"/>
        <v>3</v>
      </c>
      <c r="B4757" s="3" t="s">
        <v>4792</v>
      </c>
      <c r="C4757" s="4">
        <v>19.617079279477998</v>
      </c>
      <c r="K4757" s="8">
        <v>38203</v>
      </c>
      <c r="L4757">
        <v>1379.21</v>
      </c>
      <c r="M4757">
        <v>2121.4364</v>
      </c>
      <c r="N4757" s="9">
        <f t="shared" si="242"/>
        <v>8.8237150657261454E-2</v>
      </c>
      <c r="O4757" s="9">
        <f t="shared" si="243"/>
        <v>0.67387555429310853</v>
      </c>
    </row>
    <row r="4758" spans="1:15" ht="13.5">
      <c r="A4758">
        <f t="shared" si="244"/>
        <v>4</v>
      </c>
      <c r="B4758" s="3" t="s">
        <v>4793</v>
      </c>
      <c r="C4758" s="4">
        <v>21.760688349065799</v>
      </c>
      <c r="K4758" s="8">
        <v>38204</v>
      </c>
      <c r="L4758">
        <v>1353.44</v>
      </c>
      <c r="M4758">
        <v>2114.5061000000001</v>
      </c>
      <c r="N4758" s="9">
        <f t="shared" si="242"/>
        <v>0.10060826854893801</v>
      </c>
      <c r="O4758" s="9">
        <f t="shared" si="243"/>
        <v>0.71950208177471286</v>
      </c>
    </row>
    <row r="4759" spans="1:15" ht="13.5">
      <c r="A4759">
        <f t="shared" si="244"/>
        <v>5</v>
      </c>
      <c r="B4759" s="3" t="s">
        <v>4794</v>
      </c>
      <c r="C4759" s="4">
        <v>25.1377035381479</v>
      </c>
      <c r="K4759" s="8">
        <v>38205</v>
      </c>
      <c r="L4759">
        <v>1315.3</v>
      </c>
      <c r="M4759">
        <v>2134.0099</v>
      </c>
      <c r="N4759" s="9">
        <f t="shared" si="242"/>
        <v>8.2435624171899091E-2</v>
      </c>
      <c r="O4759" s="9">
        <f t="shared" si="243"/>
        <v>0.75619884292215622</v>
      </c>
    </row>
    <row r="4760" spans="1:15" ht="13.5">
      <c r="A4760">
        <f t="shared" si="244"/>
        <v>6</v>
      </c>
      <c r="B4760" s="3" t="s">
        <v>4795</v>
      </c>
      <c r="C4760" s="4">
        <v>24.830878236931401</v>
      </c>
      <c r="K4760" s="8">
        <v>38208</v>
      </c>
      <c r="L4760">
        <v>1318.83</v>
      </c>
      <c r="M4760">
        <v>2126.8654000000001</v>
      </c>
      <c r="N4760" s="9">
        <f t="shared" si="242"/>
        <v>8.3521611607252799E-2</v>
      </c>
      <c r="O4760" s="9">
        <f t="shared" si="243"/>
        <v>0.74738565689262804</v>
      </c>
    </row>
    <row r="4761" spans="1:15" ht="13.5">
      <c r="A4761">
        <f t="shared" si="244"/>
        <v>7</v>
      </c>
      <c r="B4761" s="3" t="s">
        <v>4796</v>
      </c>
      <c r="C4761" s="4">
        <v>24.830878236931401</v>
      </c>
      <c r="K4761" s="8">
        <v>38209</v>
      </c>
      <c r="L4761">
        <v>1346.71</v>
      </c>
      <c r="M4761">
        <v>2124.6891000000001</v>
      </c>
      <c r="N4761" s="9">
        <f t="shared" si="242"/>
        <v>0.11549102113842702</v>
      </c>
      <c r="O4761" s="9">
        <f t="shared" si="243"/>
        <v>0.7598975382678419</v>
      </c>
    </row>
    <row r="4762" spans="1:15" ht="13.5">
      <c r="A4762">
        <f t="shared" si="244"/>
        <v>1</v>
      </c>
      <c r="B4762" s="3" t="s">
        <v>4797</v>
      </c>
      <c r="C4762" s="4">
        <v>23.2069489069005</v>
      </c>
      <c r="K4762" s="8">
        <v>38210</v>
      </c>
      <c r="L4762">
        <v>1324.65</v>
      </c>
      <c r="M4762">
        <v>2114.7492999999999</v>
      </c>
      <c r="N4762" s="9">
        <f t="shared" si="242"/>
        <v>8.2991317428912526E-2</v>
      </c>
      <c r="O4762" s="9">
        <f t="shared" si="243"/>
        <v>0.72895114214235468</v>
      </c>
    </row>
    <row r="4763" spans="1:15" ht="13.5">
      <c r="A4763">
        <f t="shared" si="244"/>
        <v>2</v>
      </c>
      <c r="B4763" s="3" t="s">
        <v>4798</v>
      </c>
      <c r="C4763" s="4">
        <v>25.693031602855299</v>
      </c>
      <c r="K4763" s="8">
        <v>38211</v>
      </c>
      <c r="L4763">
        <v>1304.43</v>
      </c>
      <c r="M4763">
        <v>2111.1248999999998</v>
      </c>
      <c r="N4763" s="9">
        <f t="shared" si="242"/>
        <v>5.1366164262110159E-2</v>
      </c>
      <c r="O4763" s="9">
        <f t="shared" si="243"/>
        <v>0.70155952285000378</v>
      </c>
    </row>
    <row r="4764" spans="1:15" ht="13.5">
      <c r="A4764">
        <f t="shared" si="244"/>
        <v>3</v>
      </c>
      <c r="B4764" s="3" t="s">
        <v>4799</v>
      </c>
      <c r="C4764" s="4">
        <v>25.460973154999699</v>
      </c>
      <c r="K4764" s="8">
        <v>38212</v>
      </c>
      <c r="L4764">
        <v>1307.82</v>
      </c>
      <c r="M4764">
        <v>2126.9719</v>
      </c>
      <c r="N4764" s="9">
        <f t="shared" si="242"/>
        <v>5.437893531768756E-2</v>
      </c>
      <c r="O4764" s="9">
        <f t="shared" si="243"/>
        <v>0.71478824866773638</v>
      </c>
    </row>
    <row r="4765" spans="1:15" ht="13.5">
      <c r="A4765">
        <f t="shared" si="244"/>
        <v>4</v>
      </c>
      <c r="B4765" s="3" t="s">
        <v>4800</v>
      </c>
      <c r="C4765" s="4">
        <v>21.671445717571501</v>
      </c>
      <c r="K4765" s="8">
        <v>38215</v>
      </c>
      <c r="L4765">
        <v>1326.84</v>
      </c>
      <c r="M4765">
        <v>2139.4726999999998</v>
      </c>
      <c r="N4765" s="9">
        <f t="shared" si="242"/>
        <v>5.9861011262880348E-2</v>
      </c>
      <c r="O4765" s="9">
        <f t="shared" si="243"/>
        <v>0.70898050962536918</v>
      </c>
    </row>
    <row r="4766" spans="1:15" ht="13.5">
      <c r="A4766">
        <f t="shared" si="244"/>
        <v>5</v>
      </c>
      <c r="B4766" s="3" t="s">
        <v>4801</v>
      </c>
      <c r="C4766" s="4">
        <v>18.729922697768</v>
      </c>
      <c r="K4766" s="8">
        <v>38216</v>
      </c>
      <c r="L4766">
        <v>1335.72</v>
      </c>
      <c r="M4766">
        <v>2162.4549999999999</v>
      </c>
      <c r="N4766" s="9">
        <f t="shared" si="242"/>
        <v>6.5481840734507024E-2</v>
      </c>
      <c r="O4766" s="9">
        <f t="shared" si="243"/>
        <v>0.72495473145984035</v>
      </c>
    </row>
    <row r="4767" spans="1:15" ht="13.5">
      <c r="A4767">
        <f t="shared" si="244"/>
        <v>6</v>
      </c>
      <c r="B4767" s="3" t="s">
        <v>4802</v>
      </c>
      <c r="C4767" s="4">
        <v>22.685251354165501</v>
      </c>
      <c r="K4767" s="8">
        <v>38217</v>
      </c>
      <c r="L4767">
        <v>1363.73</v>
      </c>
      <c r="M4767">
        <v>2167.6824000000001</v>
      </c>
      <c r="N4767" s="9">
        <f t="shared" si="242"/>
        <v>6.1425424770977788E-2</v>
      </c>
      <c r="O4767" s="9">
        <f t="shared" si="243"/>
        <v>0.68716183715880197</v>
      </c>
    </row>
    <row r="4768" spans="1:15" ht="13.5">
      <c r="A4768">
        <f t="shared" si="244"/>
        <v>7</v>
      </c>
      <c r="B4768" s="3" t="s">
        <v>4803</v>
      </c>
      <c r="C4768" s="4">
        <v>22.685251354165501</v>
      </c>
      <c r="K4768" s="8">
        <v>38218</v>
      </c>
      <c r="L4768">
        <v>1353.24</v>
      </c>
      <c r="M4768">
        <v>2165.1502999999998</v>
      </c>
      <c r="N4768" s="9">
        <f t="shared" si="242"/>
        <v>4.1202132816286818E-2</v>
      </c>
      <c r="O4768" s="9">
        <f t="shared" si="243"/>
        <v>0.66589748324600451</v>
      </c>
    </row>
    <row r="4769" spans="1:15" ht="13.5">
      <c r="A4769">
        <f t="shared" si="244"/>
        <v>1</v>
      </c>
      <c r="B4769" s="3" t="s">
        <v>4804</v>
      </c>
      <c r="C4769" s="4">
        <v>23.885429755888101</v>
      </c>
      <c r="K4769" s="8">
        <v>38219</v>
      </c>
      <c r="L4769">
        <v>1366.73</v>
      </c>
      <c r="M4769">
        <v>2142.9153000000001</v>
      </c>
      <c r="N4769" s="9">
        <f t="shared" si="242"/>
        <v>5.1549167904103133E-2</v>
      </c>
      <c r="O4769" s="9">
        <f t="shared" si="243"/>
        <v>0.64873881498465069</v>
      </c>
    </row>
    <row r="4770" spans="1:15" ht="13.5">
      <c r="A4770">
        <f t="shared" si="244"/>
        <v>2</v>
      </c>
      <c r="B4770" s="3" t="s">
        <v>4805</v>
      </c>
      <c r="C4770" s="4">
        <v>24.395318719597999</v>
      </c>
      <c r="K4770" s="8">
        <v>38222</v>
      </c>
      <c r="L4770">
        <v>1370.9</v>
      </c>
      <c r="M4770">
        <v>2127.7294999999999</v>
      </c>
      <c r="N4770" s="9">
        <f t="shared" si="242"/>
        <v>4.278705358840762E-2</v>
      </c>
      <c r="O4770" s="9">
        <f t="shared" si="243"/>
        <v>0.61847602023352199</v>
      </c>
    </row>
    <row r="4771" spans="1:15" ht="13.5">
      <c r="A4771">
        <f t="shared" si="244"/>
        <v>3</v>
      </c>
      <c r="B4771" s="3" t="s">
        <v>4806</v>
      </c>
      <c r="C4771" s="4">
        <v>22.291906506225299</v>
      </c>
      <c r="K4771" s="8">
        <v>38223</v>
      </c>
      <c r="L4771">
        <v>1369.78</v>
      </c>
      <c r="M4771">
        <v>2145.1822999999999</v>
      </c>
      <c r="N4771" s="9">
        <f t="shared" si="242"/>
        <v>5.0009965198460682E-2</v>
      </c>
      <c r="O4771" s="9">
        <f t="shared" si="243"/>
        <v>0.64439748876998793</v>
      </c>
    </row>
    <row r="4772" spans="1:15" ht="13.5">
      <c r="A4772">
        <f t="shared" si="244"/>
        <v>4</v>
      </c>
      <c r="B4772" s="3" t="s">
        <v>4807</v>
      </c>
      <c r="C4772" s="4">
        <v>25.483125459695401</v>
      </c>
      <c r="K4772" s="8">
        <v>38224</v>
      </c>
      <c r="L4772">
        <v>1389.17</v>
      </c>
      <c r="M4772">
        <v>2145.1822999999999</v>
      </c>
      <c r="N4772" s="9">
        <f t="shared" si="242"/>
        <v>6.3162003306189929E-2</v>
      </c>
      <c r="O4772" s="9">
        <f t="shared" si="243"/>
        <v>0.64175465315618663</v>
      </c>
    </row>
    <row r="4773" spans="1:15" ht="13.5">
      <c r="A4773">
        <f t="shared" si="244"/>
        <v>5</v>
      </c>
      <c r="B4773" s="3" t="s">
        <v>4808</v>
      </c>
      <c r="C4773" s="4">
        <v>28.046961670117199</v>
      </c>
      <c r="K4773" s="8">
        <v>38225</v>
      </c>
      <c r="L4773">
        <v>1383.98</v>
      </c>
      <c r="M4773">
        <v>2143.4101999999998</v>
      </c>
      <c r="N4773" s="9">
        <f t="shared" si="242"/>
        <v>5.7239983193919208E-2</v>
      </c>
      <c r="O4773" s="9">
        <f t="shared" si="243"/>
        <v>0.63737840418624181</v>
      </c>
    </row>
    <row r="4774" spans="1:15" ht="13.5">
      <c r="A4774">
        <f t="shared" si="244"/>
        <v>6</v>
      </c>
      <c r="B4774" s="3" t="s">
        <v>4809</v>
      </c>
      <c r="C4774" s="4">
        <v>30.985112041004498</v>
      </c>
      <c r="K4774" s="8">
        <v>38226</v>
      </c>
      <c r="L4774">
        <v>1388.56</v>
      </c>
      <c r="M4774">
        <v>2155.1176999999998</v>
      </c>
      <c r="N4774" s="9">
        <f t="shared" si="242"/>
        <v>5.2792794158901479E-2</v>
      </c>
      <c r="O4774" s="9">
        <f t="shared" si="243"/>
        <v>0.63398944599031015</v>
      </c>
    </row>
    <row r="4775" spans="1:15" ht="13.5">
      <c r="A4775">
        <f t="shared" si="244"/>
        <v>7</v>
      </c>
      <c r="B4775" s="3" t="s">
        <v>4810</v>
      </c>
      <c r="C4775" s="4">
        <v>30.985112041004498</v>
      </c>
      <c r="K4775" s="8">
        <v>38229</v>
      </c>
      <c r="L4775">
        <v>1367.94</v>
      </c>
      <c r="M4775">
        <v>2162.0281</v>
      </c>
      <c r="N4775" s="9">
        <f t="shared" si="242"/>
        <v>2.6727612528427702E-2</v>
      </c>
      <c r="O4775" s="9">
        <f t="shared" si="243"/>
        <v>0.62274218849684404</v>
      </c>
    </row>
    <row r="4776" spans="1:15" ht="13.5">
      <c r="A4776">
        <f t="shared" si="244"/>
        <v>1</v>
      </c>
      <c r="B4776" s="3" t="s">
        <v>4811</v>
      </c>
      <c r="C4776" s="4">
        <v>31.5579903783951</v>
      </c>
      <c r="K4776" s="8">
        <v>38230</v>
      </c>
      <c r="L4776">
        <v>1368.68</v>
      </c>
      <c r="M4776">
        <v>2140.5293000000001</v>
      </c>
      <c r="N4776" s="9">
        <f t="shared" si="242"/>
        <v>2.0489114226066141E-2</v>
      </c>
      <c r="O4776" s="9">
        <f t="shared" si="243"/>
        <v>0.59598068893528189</v>
      </c>
    </row>
    <row r="4777" spans="1:15" ht="13.5">
      <c r="A4777">
        <f t="shared" si="244"/>
        <v>2</v>
      </c>
      <c r="B4777" s="3" t="s">
        <v>4812</v>
      </c>
      <c r="C4777" s="4">
        <v>34.763721555638803</v>
      </c>
      <c r="K4777" s="8">
        <v>38231</v>
      </c>
      <c r="L4777">
        <v>1377.96</v>
      </c>
      <c r="M4777">
        <v>2168.6536999999998</v>
      </c>
      <c r="N4777" s="9">
        <f t="shared" si="242"/>
        <v>1.2394477955168348E-2</v>
      </c>
      <c r="O4777" s="9">
        <f t="shared" si="243"/>
        <v>0.59332130865703214</v>
      </c>
    </row>
    <row r="4778" spans="1:15" ht="13.5">
      <c r="A4778">
        <f t="shared" si="244"/>
        <v>3</v>
      </c>
      <c r="B4778" s="3" t="s">
        <v>4813</v>
      </c>
      <c r="C4778" s="4">
        <v>31.823244382221802</v>
      </c>
      <c r="K4778" s="8">
        <v>38232</v>
      </c>
      <c r="L4778">
        <v>1398.34</v>
      </c>
      <c r="M4778">
        <v>2170.4501</v>
      </c>
      <c r="N4778" s="9">
        <f t="shared" si="242"/>
        <v>2.8047552180209934E-2</v>
      </c>
      <c r="O4778" s="9">
        <f t="shared" si="243"/>
        <v>0.59569626302207768</v>
      </c>
    </row>
    <row r="4779" spans="1:15" ht="13.5">
      <c r="A4779">
        <f t="shared" si="244"/>
        <v>4</v>
      </c>
      <c r="B4779" s="3" t="s">
        <v>4814</v>
      </c>
      <c r="C4779" s="4">
        <v>36.156906907219799</v>
      </c>
      <c r="K4779" s="8">
        <v>38233</v>
      </c>
      <c r="L4779">
        <v>1371.82</v>
      </c>
      <c r="M4779">
        <v>2176.2882</v>
      </c>
      <c r="N4779" s="9">
        <f t="shared" si="242"/>
        <v>-1.0485996825073673E-3</v>
      </c>
      <c r="O4779" s="9">
        <f t="shared" si="243"/>
        <v>0.58476049691973842</v>
      </c>
    </row>
    <row r="4780" spans="1:15" ht="13.5">
      <c r="A4780">
        <f t="shared" si="244"/>
        <v>5</v>
      </c>
      <c r="B4780" s="3" t="s">
        <v>4815</v>
      </c>
      <c r="C4780" s="4">
        <v>31.4687381467973</v>
      </c>
      <c r="K4780" s="8">
        <v>38237</v>
      </c>
      <c r="L4780">
        <v>1381.84</v>
      </c>
      <c r="M4780">
        <v>2183.9029999999998</v>
      </c>
      <c r="N4780" s="9">
        <f t="shared" si="242"/>
        <v>1.4641309934650071E-2</v>
      </c>
      <c r="O4780" s="9">
        <f t="shared" si="243"/>
        <v>0.60357074675086242</v>
      </c>
    </row>
    <row r="4781" spans="1:15" ht="13.5">
      <c r="A4781">
        <f t="shared" si="244"/>
        <v>6</v>
      </c>
      <c r="B4781" s="3" t="s">
        <v>4816</v>
      </c>
      <c r="C4781" s="4">
        <v>26.5268904625682</v>
      </c>
      <c r="K4781" s="8">
        <v>38238</v>
      </c>
      <c r="L4781">
        <v>1376.77</v>
      </c>
      <c r="M4781">
        <v>2162.7588000000001</v>
      </c>
      <c r="N4781" s="9">
        <f t="shared" si="242"/>
        <v>-7.1823642670166832E-3</v>
      </c>
      <c r="O4781" s="9">
        <f t="shared" si="243"/>
        <v>0.55961059470841468</v>
      </c>
    </row>
    <row r="4782" spans="1:15" ht="13.5">
      <c r="A4782">
        <f t="shared" si="244"/>
        <v>7</v>
      </c>
      <c r="B4782" s="3" t="s">
        <v>4817</v>
      </c>
      <c r="C4782" s="4">
        <v>26.5268904625682</v>
      </c>
      <c r="K4782" s="8">
        <v>38239</v>
      </c>
      <c r="L4782">
        <v>1391.53</v>
      </c>
      <c r="M4782">
        <v>2140.1977000000002</v>
      </c>
      <c r="N4782" s="9">
        <f t="shared" si="242"/>
        <v>1.5300315199626491E-2</v>
      </c>
      <c r="O4782" s="9">
        <f t="shared" si="243"/>
        <v>0.5615498044594911</v>
      </c>
    </row>
    <row r="4783" spans="1:15" ht="13.5">
      <c r="A4783">
        <f t="shared" si="244"/>
        <v>1</v>
      </c>
      <c r="B4783" s="3" t="s">
        <v>4818</v>
      </c>
      <c r="C4783" s="4">
        <v>27.415630887895599</v>
      </c>
      <c r="K4783" s="8">
        <v>38240</v>
      </c>
      <c r="L4783">
        <v>1413</v>
      </c>
      <c r="M4783">
        <v>2098.9351999999999</v>
      </c>
      <c r="N4783" s="9">
        <f t="shared" si="242"/>
        <v>6.0587864412886105E-2</v>
      </c>
      <c r="O4783" s="9">
        <f t="shared" si="243"/>
        <v>0.57544600234184995</v>
      </c>
    </row>
    <row r="4784" spans="1:15" ht="13.5">
      <c r="A4784">
        <f t="shared" si="244"/>
        <v>2</v>
      </c>
      <c r="B4784" s="3" t="s">
        <v>4819</v>
      </c>
      <c r="C4784" s="4">
        <v>26.9889986616197</v>
      </c>
      <c r="K4784" s="8">
        <v>38243</v>
      </c>
      <c r="L4784">
        <v>1427.34</v>
      </c>
      <c r="M4784">
        <v>2096.3868000000002</v>
      </c>
      <c r="N4784" s="9">
        <f t="shared" si="242"/>
        <v>5.666271838910264E-2</v>
      </c>
      <c r="O4784" s="9">
        <f t="shared" si="243"/>
        <v>0.55195943144803095</v>
      </c>
    </row>
    <row r="4785" spans="1:15" ht="13.5">
      <c r="A4785">
        <f t="shared" si="244"/>
        <v>3</v>
      </c>
      <c r="B4785" s="3" t="s">
        <v>4820</v>
      </c>
      <c r="C4785" s="4">
        <v>20.959014656224699</v>
      </c>
      <c r="K4785" s="8">
        <v>38244</v>
      </c>
      <c r="L4785">
        <v>1434.37</v>
      </c>
      <c r="M4785">
        <v>2115.0900999999999</v>
      </c>
      <c r="N4785" s="9">
        <f t="shared" si="242"/>
        <v>5.6524973667346545E-2</v>
      </c>
      <c r="O4785" s="9">
        <f t="shared" si="243"/>
        <v>0.55792822786768093</v>
      </c>
    </row>
    <row r="4786" spans="1:15" ht="13.5">
      <c r="A4786">
        <f t="shared" si="244"/>
        <v>4</v>
      </c>
      <c r="B4786" s="3" t="s">
        <v>4821</v>
      </c>
      <c r="C4786" s="4">
        <v>24.3309920299337</v>
      </c>
      <c r="K4786" s="8">
        <v>38245</v>
      </c>
      <c r="L4786">
        <v>1415.3</v>
      </c>
      <c r="M4786">
        <v>2148.3193999999999</v>
      </c>
      <c r="N4786" s="9">
        <f t="shared" si="242"/>
        <v>5.0104988239833226E-2</v>
      </c>
      <c r="O4786" s="9">
        <f t="shared" si="243"/>
        <v>0.59398072371398669</v>
      </c>
    </row>
    <row r="4787" spans="1:15" ht="13.5">
      <c r="A4787">
        <f t="shared" si="244"/>
        <v>5</v>
      </c>
      <c r="B4787" s="3" t="s">
        <v>4822</v>
      </c>
      <c r="C4787" s="4">
        <v>20.372483765038499</v>
      </c>
      <c r="K4787" s="8">
        <v>38246</v>
      </c>
      <c r="L4787">
        <v>1417.97</v>
      </c>
      <c r="M4787">
        <v>2166.2066</v>
      </c>
      <c r="N4787" s="9">
        <f t="shared" si="242"/>
        <v>2.5419071173399255E-2</v>
      </c>
      <c r="O4787" s="9">
        <f t="shared" si="243"/>
        <v>0.56651379065966645</v>
      </c>
    </row>
    <row r="4788" spans="1:15" ht="13.5">
      <c r="A4788">
        <f t="shared" si="244"/>
        <v>6</v>
      </c>
      <c r="B4788" s="3" t="s">
        <v>4823</v>
      </c>
      <c r="C4788" s="4">
        <v>19.6653359742234</v>
      </c>
      <c r="K4788" s="8">
        <v>38247</v>
      </c>
      <c r="L4788">
        <v>1426.3</v>
      </c>
      <c r="M4788">
        <v>2168.2743</v>
      </c>
      <c r="N4788" s="9">
        <f t="shared" si="242"/>
        <v>3.595293434049962E-2</v>
      </c>
      <c r="O4788" s="9">
        <f t="shared" si="243"/>
        <v>0.57486512202208018</v>
      </c>
    </row>
    <row r="4789" spans="1:15" ht="13.5">
      <c r="A4789">
        <f t="shared" si="244"/>
        <v>7</v>
      </c>
      <c r="B4789" s="3" t="s">
        <v>4824</v>
      </c>
      <c r="C4789" s="4">
        <v>19.6653359742234</v>
      </c>
      <c r="K4789" s="8">
        <v>38250</v>
      </c>
      <c r="L4789">
        <v>1424.72</v>
      </c>
      <c r="M4789">
        <v>2155.6219000000001</v>
      </c>
      <c r="N4789" s="9">
        <f t="shared" si="242"/>
        <v>1.756265489633102E-2</v>
      </c>
      <c r="O4789" s="9">
        <f t="shared" si="243"/>
        <v>0.53958696692449992</v>
      </c>
    </row>
    <row r="4790" spans="1:15" ht="13.5">
      <c r="A4790">
        <f t="shared" si="244"/>
        <v>1</v>
      </c>
      <c r="B4790" s="3" t="s">
        <v>4825</v>
      </c>
      <c r="C4790" s="4">
        <v>20.282629413133801</v>
      </c>
      <c r="K4790" s="8">
        <v>38251</v>
      </c>
      <c r="L4790">
        <v>1435.91</v>
      </c>
      <c r="M4790">
        <v>2135.683</v>
      </c>
      <c r="N4790" s="9">
        <f t="shared" si="242"/>
        <v>3.1351902661859166E-2</v>
      </c>
      <c r="O4790" s="9">
        <f t="shared" si="243"/>
        <v>0.53396851162857506</v>
      </c>
    </row>
    <row r="4791" spans="1:15" ht="13.5">
      <c r="A4791">
        <f t="shared" si="244"/>
        <v>2</v>
      </c>
      <c r="B4791" s="3" t="s">
        <v>4826</v>
      </c>
      <c r="C4791" s="4">
        <v>18.385281126766198</v>
      </c>
      <c r="K4791" s="8">
        <v>38252</v>
      </c>
      <c r="L4791">
        <v>1404.22</v>
      </c>
      <c r="M4791">
        <v>2116.8361</v>
      </c>
      <c r="N4791" s="9">
        <f t="shared" si="242"/>
        <v>2.7738743486152684E-2</v>
      </c>
      <c r="O4791" s="9">
        <f t="shared" si="243"/>
        <v>0.54929745594004342</v>
      </c>
    </row>
    <row r="4792" spans="1:15" ht="13.5">
      <c r="A4792">
        <f t="shared" si="244"/>
        <v>3</v>
      </c>
      <c r="B4792" s="3" t="s">
        <v>4827</v>
      </c>
      <c r="C4792" s="4">
        <v>17.874946459335099</v>
      </c>
      <c r="K4792" s="8">
        <v>38253</v>
      </c>
      <c r="L4792">
        <v>1405.77</v>
      </c>
      <c r="M4792">
        <v>2141.9751999999999</v>
      </c>
      <c r="N4792" s="9">
        <f t="shared" si="242"/>
        <v>1.2693152757266679E-2</v>
      </c>
      <c r="O4792" s="9">
        <f t="shared" si="243"/>
        <v>0.54304304289882199</v>
      </c>
    </row>
    <row r="4793" spans="1:15" ht="13.5">
      <c r="A4793">
        <f t="shared" si="244"/>
        <v>4</v>
      </c>
      <c r="B4793" s="3" t="s">
        <v>4828</v>
      </c>
      <c r="C4793" s="4">
        <v>17.475971158166399</v>
      </c>
      <c r="K4793" s="8">
        <v>38254</v>
      </c>
      <c r="L4793">
        <v>1399.05</v>
      </c>
      <c r="M4793">
        <v>2140.1152999999999</v>
      </c>
      <c r="N4793" s="9">
        <f t="shared" si="242"/>
        <v>4.4347735212445061E-2</v>
      </c>
      <c r="O4793" s="9">
        <f t="shared" si="243"/>
        <v>0.59753015735570725</v>
      </c>
    </row>
    <row r="4794" spans="1:15" ht="13.5">
      <c r="A4794">
        <f t="shared" si="244"/>
        <v>5</v>
      </c>
      <c r="B4794" s="3" t="s">
        <v>4829</v>
      </c>
      <c r="C4794" s="4">
        <v>18.7297988475921</v>
      </c>
      <c r="K4794" s="8">
        <v>38257</v>
      </c>
      <c r="L4794">
        <v>1385.55</v>
      </c>
      <c r="M4794">
        <v>2157.9052999999999</v>
      </c>
      <c r="N4794" s="9">
        <f t="shared" si="242"/>
        <v>4.5106543465962545E-2</v>
      </c>
      <c r="O4794" s="9">
        <f t="shared" si="243"/>
        <v>0.62768644163680931</v>
      </c>
    </row>
    <row r="4795" spans="1:15" ht="13.5">
      <c r="A4795">
        <f t="shared" si="244"/>
        <v>6</v>
      </c>
      <c r="B4795" s="3" t="s">
        <v>4830</v>
      </c>
      <c r="C4795" s="4">
        <v>16.725510175383899</v>
      </c>
      <c r="K4795" s="8">
        <v>38258</v>
      </c>
      <c r="L4795">
        <v>1389.7</v>
      </c>
      <c r="M4795">
        <v>2164.2539000000002</v>
      </c>
      <c r="N4795" s="9">
        <f t="shared" si="242"/>
        <v>6.1398752014419911E-2</v>
      </c>
      <c r="O4795" s="9">
        <f t="shared" si="243"/>
        <v>0.65297286356936124</v>
      </c>
    </row>
    <row r="4796" spans="1:15" ht="13.5">
      <c r="A4796">
        <f t="shared" si="244"/>
        <v>7</v>
      </c>
      <c r="B4796" s="3" t="s">
        <v>4831</v>
      </c>
      <c r="C4796" s="4">
        <v>16.725510175383899</v>
      </c>
      <c r="K4796" s="8">
        <v>38259</v>
      </c>
      <c r="L4796">
        <v>1410.86</v>
      </c>
      <c r="M4796">
        <v>2161.4173999999998</v>
      </c>
      <c r="N4796" s="9">
        <f t="shared" si="242"/>
        <v>5.642039370727292E-2</v>
      </c>
      <c r="O4796" s="9">
        <f t="shared" si="243"/>
        <v>0.61842097775381677</v>
      </c>
    </row>
    <row r="4797" spans="1:15" ht="13.5">
      <c r="A4797">
        <f t="shared" si="244"/>
        <v>1</v>
      </c>
      <c r="B4797" s="3" t="s">
        <v>4832</v>
      </c>
      <c r="C4797" s="4">
        <v>16.977830563866402</v>
      </c>
      <c r="K4797" s="8">
        <v>38260</v>
      </c>
      <c r="L4797">
        <v>1412.74</v>
      </c>
      <c r="M4797">
        <v>2144.7937999999999</v>
      </c>
      <c r="N4797" s="9">
        <f t="shared" si="242"/>
        <v>8.3638873974073658E-2</v>
      </c>
      <c r="O4797" s="9">
        <f t="shared" si="243"/>
        <v>0.64515900897445722</v>
      </c>
    </row>
    <row r="4798" spans="1:15" ht="13.5">
      <c r="A4798">
        <f t="shared" si="244"/>
        <v>2</v>
      </c>
      <c r="B4798" s="3" t="s">
        <v>4833</v>
      </c>
      <c r="C4798" s="4">
        <v>19.745189815154799</v>
      </c>
      <c r="K4798" s="8">
        <v>38261</v>
      </c>
      <c r="L4798">
        <v>1452.94</v>
      </c>
      <c r="M4798">
        <v>2139.4023999999999</v>
      </c>
      <c r="N4798" s="9">
        <f t="shared" si="242"/>
        <v>8.8067458474995197E-2</v>
      </c>
      <c r="O4798" s="9">
        <f t="shared" si="243"/>
        <v>0.60214057842946378</v>
      </c>
    </row>
    <row r="4799" spans="1:15" ht="13.5">
      <c r="A4799">
        <f t="shared" si="244"/>
        <v>3</v>
      </c>
      <c r="B4799" s="3" t="s">
        <v>4834</v>
      </c>
      <c r="C4799" s="4">
        <v>21.004986006091901</v>
      </c>
      <c r="K4799" s="8">
        <v>38264</v>
      </c>
      <c r="L4799">
        <v>1459.01</v>
      </c>
      <c r="M4799">
        <v>2146.5738999999999</v>
      </c>
      <c r="N4799" s="9">
        <f t="shared" si="242"/>
        <v>9.1174930820432376E-2</v>
      </c>
      <c r="O4799" s="9">
        <f t="shared" si="243"/>
        <v>0.60539518360631228</v>
      </c>
    </row>
    <row r="4800" spans="1:15" ht="13.5">
      <c r="A4800">
        <f t="shared" si="244"/>
        <v>4</v>
      </c>
      <c r="B4800" s="3" t="s">
        <v>4835</v>
      </c>
      <c r="C4800" s="4">
        <v>19.719181973661499</v>
      </c>
      <c r="K4800" s="8">
        <v>38265</v>
      </c>
      <c r="L4800">
        <v>1461.76</v>
      </c>
      <c r="M4800">
        <v>2165.3180000000002</v>
      </c>
      <c r="N4800" s="9">
        <f t="shared" ref="N4800:N4863" si="245">L4800 / INDEX(L:L, MAX(ROW(L4800) - 252, 3)) - 1</f>
        <v>6.2850827443794888E-2</v>
      </c>
      <c r="O4800" s="9">
        <f t="shared" ref="O4800:O4863" si="246">M4800 / INDEX(L:L, MAX(ROW(M4800) - 252, 3)) - 1</f>
        <v>0.57441031905302053</v>
      </c>
    </row>
    <row r="4801" spans="1:15" ht="13.5">
      <c r="A4801">
        <f t="shared" si="244"/>
        <v>5</v>
      </c>
      <c r="B4801" s="3" t="s">
        <v>4836</v>
      </c>
      <c r="C4801" s="4">
        <v>20.800038130272601</v>
      </c>
      <c r="K4801" s="8">
        <v>38266</v>
      </c>
      <c r="L4801">
        <v>1474.36</v>
      </c>
      <c r="M4801">
        <v>2156.7669000000001</v>
      </c>
      <c r="N4801" s="9">
        <f t="shared" si="245"/>
        <v>6.7062314540059287E-2</v>
      </c>
      <c r="O4801" s="9">
        <f t="shared" si="246"/>
        <v>0.56095165375986111</v>
      </c>
    </row>
    <row r="4802" spans="1:15" ht="13.5">
      <c r="A4802">
        <f t="shared" si="244"/>
        <v>6</v>
      </c>
      <c r="B4802" s="3" t="s">
        <v>4837</v>
      </c>
      <c r="C4802" s="4">
        <v>18.761900487258501</v>
      </c>
      <c r="K4802" s="8">
        <v>38267</v>
      </c>
      <c r="L4802">
        <v>1455.77</v>
      </c>
      <c r="M4802">
        <v>2148.7109</v>
      </c>
      <c r="N4802" s="9">
        <f t="shared" si="245"/>
        <v>4.539122192221523E-2</v>
      </c>
      <c r="O4802" s="9">
        <f t="shared" si="246"/>
        <v>0.5429934078244385</v>
      </c>
    </row>
    <row r="4803" spans="1:15" ht="13.5">
      <c r="A4803">
        <f t="shared" ref="A4803:A4866" si="247">WEEKDAY(B4803,2)</f>
        <v>7</v>
      </c>
      <c r="B4803" s="3" t="s">
        <v>4838</v>
      </c>
      <c r="C4803" s="4">
        <v>18.761900487258501</v>
      </c>
      <c r="K4803" s="8">
        <v>38268</v>
      </c>
      <c r="L4803">
        <v>1430.96</v>
      </c>
      <c r="M4803">
        <v>2148.7109</v>
      </c>
      <c r="N4803" s="9">
        <f t="shared" si="245"/>
        <v>3.5127314814814792E-2</v>
      </c>
      <c r="O4803" s="9">
        <f t="shared" si="246"/>
        <v>0.55433369502314811</v>
      </c>
    </row>
    <row r="4804" spans="1:15" ht="13.5">
      <c r="A4804">
        <f t="shared" si="247"/>
        <v>1</v>
      </c>
      <c r="B4804" s="3" t="s">
        <v>4839</v>
      </c>
      <c r="C4804" s="4">
        <v>19.701504863607301</v>
      </c>
      <c r="K4804" s="8">
        <v>38271</v>
      </c>
      <c r="L4804">
        <v>1437.73</v>
      </c>
      <c r="M4804">
        <v>2116.9043000000001</v>
      </c>
      <c r="N4804" s="9">
        <f t="shared" si="245"/>
        <v>2.9192168653137118E-2</v>
      </c>
      <c r="O4804" s="9">
        <f t="shared" si="246"/>
        <v>0.51537585454024848</v>
      </c>
    </row>
    <row r="4805" spans="1:15" ht="13.5">
      <c r="A4805">
        <f t="shared" si="247"/>
        <v>2</v>
      </c>
      <c r="B4805" s="3" t="s">
        <v>4840</v>
      </c>
      <c r="C4805" s="4">
        <v>18.081656682084301</v>
      </c>
      <c r="K4805" s="8">
        <v>38272</v>
      </c>
      <c r="L4805">
        <v>1435</v>
      </c>
      <c r="M4805">
        <v>2113.7224000000001</v>
      </c>
      <c r="N4805" s="9">
        <f t="shared" si="245"/>
        <v>2.1446824261319719E-2</v>
      </c>
      <c r="O4805" s="9">
        <f t="shared" si="246"/>
        <v>0.50456796714286756</v>
      </c>
    </row>
    <row r="4806" spans="1:15" ht="13.5">
      <c r="A4806">
        <f t="shared" si="247"/>
        <v>3</v>
      </c>
      <c r="B4806" s="3" t="s">
        <v>4841</v>
      </c>
      <c r="C4806" s="4">
        <v>17.031758114458601</v>
      </c>
      <c r="K4806" s="8">
        <v>38273</v>
      </c>
      <c r="L4806">
        <v>1434.46</v>
      </c>
      <c r="M4806">
        <v>2124.3917999999999</v>
      </c>
      <c r="N4806" s="9">
        <f t="shared" si="245"/>
        <v>1.395329111060839E-2</v>
      </c>
      <c r="O4806" s="9">
        <f t="shared" si="246"/>
        <v>0.50163410427505073</v>
      </c>
    </row>
    <row r="4807" spans="1:15" ht="13.5">
      <c r="A4807">
        <f t="shared" si="247"/>
        <v>4</v>
      </c>
      <c r="B4807" s="3" t="s">
        <v>4842</v>
      </c>
      <c r="C4807" s="4">
        <v>16.644142425097598</v>
      </c>
      <c r="K4807" s="8">
        <v>38274</v>
      </c>
      <c r="L4807">
        <v>1425.21</v>
      </c>
      <c r="M4807">
        <v>2111.3281000000002</v>
      </c>
      <c r="N4807" s="9">
        <f t="shared" si="245"/>
        <v>3.2027367561555664E-3</v>
      </c>
      <c r="O4807" s="9">
        <f t="shared" si="246"/>
        <v>0.48616002421409776</v>
      </c>
    </row>
    <row r="4808" spans="1:15" ht="13.5">
      <c r="A4808">
        <f t="shared" si="247"/>
        <v>5</v>
      </c>
      <c r="B4808" s="3" t="s">
        <v>4843</v>
      </c>
      <c r="C4808" s="4">
        <v>18.824702476846401</v>
      </c>
      <c r="K4808" s="8">
        <v>38275</v>
      </c>
      <c r="L4808">
        <v>1430.98</v>
      </c>
      <c r="M4808">
        <v>2111.7085999999999</v>
      </c>
      <c r="N4808" s="9">
        <f t="shared" si="245"/>
        <v>9.4456083917071609E-3</v>
      </c>
      <c r="O4808" s="9">
        <f t="shared" si="246"/>
        <v>0.48964693599700904</v>
      </c>
    </row>
    <row r="4809" spans="1:15" ht="13.5">
      <c r="A4809">
        <f t="shared" si="247"/>
        <v>6</v>
      </c>
      <c r="B4809" s="3" t="s">
        <v>4844</v>
      </c>
      <c r="C4809" s="4">
        <v>19.8664382819106</v>
      </c>
      <c r="K4809" s="8">
        <v>38278</v>
      </c>
      <c r="L4809">
        <v>1457.31</v>
      </c>
      <c r="M4809">
        <v>2116.0558000000001</v>
      </c>
      <c r="N4809" s="9">
        <f t="shared" si="245"/>
        <v>2.1447946674516771E-2</v>
      </c>
      <c r="O4809" s="9">
        <f t="shared" si="246"/>
        <v>0.48317163263732654</v>
      </c>
    </row>
    <row r="4810" spans="1:15" ht="13.5">
      <c r="A4810">
        <f t="shared" si="247"/>
        <v>7</v>
      </c>
      <c r="B4810" s="3" t="s">
        <v>4845</v>
      </c>
      <c r="C4810" s="4">
        <v>19.8664382819106</v>
      </c>
      <c r="K4810" s="8">
        <v>38279</v>
      </c>
      <c r="L4810">
        <v>1443.8</v>
      </c>
      <c r="M4810">
        <v>2096.2208999999998</v>
      </c>
      <c r="N4810" s="9">
        <f t="shared" si="245"/>
        <v>3.5709674179710493E-2</v>
      </c>
      <c r="O4810" s="9">
        <f t="shared" si="246"/>
        <v>0.50372369119524807</v>
      </c>
    </row>
    <row r="4811" spans="1:15" ht="13.5">
      <c r="A4811">
        <f t="shared" si="247"/>
        <v>1</v>
      </c>
      <c r="B4811" s="3" t="s">
        <v>4846</v>
      </c>
      <c r="C4811" s="4">
        <v>19.181392424275199</v>
      </c>
      <c r="K4811" s="8">
        <v>38280</v>
      </c>
      <c r="L4811">
        <v>1452.26</v>
      </c>
      <c r="M4811">
        <v>2119.6585</v>
      </c>
      <c r="N4811" s="9">
        <f t="shared" si="245"/>
        <v>3.0475906649353179E-2</v>
      </c>
      <c r="O4811" s="9">
        <f t="shared" si="246"/>
        <v>0.50403992024465882</v>
      </c>
    </row>
    <row r="4812" spans="1:15" ht="13.5">
      <c r="A4812">
        <f t="shared" si="247"/>
        <v>2</v>
      </c>
      <c r="B4812" s="3" t="s">
        <v>4847</v>
      </c>
      <c r="C4812" s="4">
        <v>21.642214604081602</v>
      </c>
      <c r="K4812" s="8">
        <v>38281</v>
      </c>
      <c r="L4812">
        <v>1474.79</v>
      </c>
      <c r="M4812">
        <v>2156.5765000000001</v>
      </c>
      <c r="N4812" s="9">
        <f t="shared" si="245"/>
        <v>3.7028963596858144E-2</v>
      </c>
      <c r="O4812" s="9">
        <f t="shared" si="246"/>
        <v>0.51644118329547939</v>
      </c>
    </row>
    <row r="4813" spans="1:15" ht="13.5">
      <c r="A4813">
        <f t="shared" si="247"/>
        <v>3</v>
      </c>
      <c r="B4813" s="3" t="s">
        <v>4848</v>
      </c>
      <c r="C4813" s="4">
        <v>22.133106595642701</v>
      </c>
      <c r="K4813" s="8">
        <v>38282</v>
      </c>
      <c r="L4813">
        <v>1438.25</v>
      </c>
      <c r="M4813">
        <v>2160.2932999999998</v>
      </c>
      <c r="N4813" s="9">
        <f t="shared" si="245"/>
        <v>3.6651290183076224E-2</v>
      </c>
      <c r="O4813" s="9">
        <f t="shared" si="246"/>
        <v>0.55708036615251522</v>
      </c>
    </row>
    <row r="4814" spans="1:15" ht="13.5">
      <c r="A4814">
        <f t="shared" si="247"/>
        <v>4</v>
      </c>
      <c r="B4814" s="3" t="s">
        <v>4849</v>
      </c>
      <c r="C4814" s="4">
        <v>22.134359848425099</v>
      </c>
      <c r="K4814" s="8">
        <v>38285</v>
      </c>
      <c r="L4814">
        <v>1432.57</v>
      </c>
      <c r="M4814">
        <v>2165.5488999999998</v>
      </c>
      <c r="N4814" s="9">
        <f t="shared" si="245"/>
        <v>3.9517890444159098E-2</v>
      </c>
      <c r="O4814" s="9">
        <f t="shared" si="246"/>
        <v>0.57139045504350161</v>
      </c>
    </row>
    <row r="4815" spans="1:15" ht="13.5">
      <c r="A4815">
        <f t="shared" si="247"/>
        <v>5</v>
      </c>
      <c r="B4815" s="3" t="s">
        <v>4850</v>
      </c>
      <c r="C4815" s="4">
        <v>18.297190276397899</v>
      </c>
      <c r="K4815" s="8">
        <v>38286</v>
      </c>
      <c r="L4815">
        <v>1442.14</v>
      </c>
      <c r="M4815">
        <v>2153.7986000000001</v>
      </c>
      <c r="N4815" s="9">
        <f t="shared" si="245"/>
        <v>5.2188441642772254E-2</v>
      </c>
      <c r="O4815" s="9">
        <f t="shared" si="246"/>
        <v>0.57141608480895378</v>
      </c>
    </row>
    <row r="4816" spans="1:15" ht="13.5">
      <c r="A4816">
        <f t="shared" si="247"/>
        <v>6</v>
      </c>
      <c r="B4816" s="3" t="s">
        <v>4851</v>
      </c>
      <c r="C4816" s="4">
        <v>17.563818659999001</v>
      </c>
      <c r="K4816" s="8">
        <v>38287</v>
      </c>
      <c r="L4816">
        <v>1480.03</v>
      </c>
      <c r="M4816">
        <v>2120.0895999999998</v>
      </c>
      <c r="N4816" s="9">
        <f t="shared" si="245"/>
        <v>7.4502145330729297E-2</v>
      </c>
      <c r="O4816" s="9">
        <f t="shared" si="246"/>
        <v>0.53918557292309455</v>
      </c>
    </row>
    <row r="4817" spans="1:15" ht="13.5">
      <c r="A4817">
        <f t="shared" si="247"/>
        <v>7</v>
      </c>
      <c r="B4817" s="3" t="s">
        <v>4852</v>
      </c>
      <c r="C4817" s="4">
        <v>17.563818659999001</v>
      </c>
      <c r="K4817" s="8">
        <v>38288</v>
      </c>
      <c r="L4817">
        <v>1487.12</v>
      </c>
      <c r="M4817">
        <v>2128.3748999999998</v>
      </c>
      <c r="N4817" s="9">
        <f t="shared" si="245"/>
        <v>4.7252855593583165E-2</v>
      </c>
      <c r="O4817" s="9">
        <f t="shared" si="246"/>
        <v>0.49883445303587259</v>
      </c>
    </row>
    <row r="4818" spans="1:15" ht="13.5">
      <c r="A4818">
        <f t="shared" si="247"/>
        <v>1</v>
      </c>
      <c r="B4818" s="3" t="s">
        <v>4853</v>
      </c>
      <c r="C4818" s="4">
        <v>16.8134266469431</v>
      </c>
      <c r="K4818" s="8">
        <v>38289</v>
      </c>
      <c r="L4818">
        <v>1486.72</v>
      </c>
      <c r="M4818">
        <v>2086.1060000000002</v>
      </c>
      <c r="N4818" s="9">
        <f t="shared" si="245"/>
        <v>4.7044903938250116E-2</v>
      </c>
      <c r="O4818" s="9">
        <f t="shared" si="246"/>
        <v>0.46917150261986595</v>
      </c>
    </row>
    <row r="4819" spans="1:15" ht="13.5">
      <c r="A4819">
        <f t="shared" si="247"/>
        <v>2</v>
      </c>
      <c r="B4819" s="3" t="s">
        <v>4854</v>
      </c>
      <c r="C4819" s="4">
        <v>16.9690132129113</v>
      </c>
      <c r="K4819" s="8">
        <v>38292</v>
      </c>
      <c r="L4819">
        <v>1488.79</v>
      </c>
      <c r="M4819">
        <v>2106.6071000000002</v>
      </c>
      <c r="N4819" s="9">
        <f t="shared" si="245"/>
        <v>5.0381690160719028E-2</v>
      </c>
      <c r="O4819" s="9">
        <f t="shared" si="246"/>
        <v>0.48626839661911414</v>
      </c>
    </row>
    <row r="4820" spans="1:15" ht="13.5">
      <c r="A4820">
        <f t="shared" si="247"/>
        <v>3</v>
      </c>
      <c r="B4820" s="3" t="s">
        <v>4855</v>
      </c>
      <c r="C4820" s="4">
        <v>18.392059968225801</v>
      </c>
      <c r="K4820" s="8">
        <v>38293</v>
      </c>
      <c r="L4820">
        <v>1494.83</v>
      </c>
      <c r="M4820">
        <v>2144.4976999999999</v>
      </c>
      <c r="N4820" s="9">
        <f t="shared" si="245"/>
        <v>5.5380227197311394E-2</v>
      </c>
      <c r="O4820" s="9">
        <f t="shared" si="246"/>
        <v>0.51405876912432302</v>
      </c>
    </row>
    <row r="4821" spans="1:15" ht="13.5">
      <c r="A4821">
        <f t="shared" si="247"/>
        <v>4</v>
      </c>
      <c r="B4821" s="3" t="s">
        <v>4856</v>
      </c>
      <c r="C4821" s="4">
        <v>15.1537772047242</v>
      </c>
      <c r="K4821" s="8">
        <v>38294</v>
      </c>
      <c r="L4821">
        <v>1503.89</v>
      </c>
      <c r="M4821">
        <v>2143.1567</v>
      </c>
      <c r="N4821" s="9">
        <f t="shared" si="245"/>
        <v>4.2102929050050975E-2</v>
      </c>
      <c r="O4821" s="9">
        <f t="shared" si="246"/>
        <v>0.48507528774261499</v>
      </c>
    </row>
    <row r="4822" spans="1:15" ht="13.5">
      <c r="A4822">
        <f t="shared" si="247"/>
        <v>5</v>
      </c>
      <c r="B4822" s="3" t="s">
        <v>4857</v>
      </c>
      <c r="C4822" s="4">
        <v>12.911537637790699</v>
      </c>
      <c r="K4822" s="8">
        <v>38295</v>
      </c>
      <c r="L4822">
        <v>1516.2</v>
      </c>
      <c r="M4822">
        <v>2132.0920000000001</v>
      </c>
      <c r="N4822" s="9">
        <f t="shared" si="245"/>
        <v>6.0739621374302111E-2</v>
      </c>
      <c r="O4822" s="9">
        <f t="shared" si="246"/>
        <v>0.49162014299906254</v>
      </c>
    </row>
    <row r="4823" spans="1:15" ht="13.5">
      <c r="A4823">
        <f t="shared" si="247"/>
        <v>6</v>
      </c>
      <c r="B4823" s="3" t="s">
        <v>4858</v>
      </c>
      <c r="C4823" s="4">
        <v>13.300107108571799</v>
      </c>
      <c r="K4823" s="8">
        <v>38296</v>
      </c>
      <c r="L4823">
        <v>1525.24</v>
      </c>
      <c r="M4823">
        <v>2137.0920000000001</v>
      </c>
      <c r="N4823" s="9">
        <f t="shared" si="245"/>
        <v>6.6929684658216582E-2</v>
      </c>
      <c r="O4823" s="9">
        <f t="shared" si="246"/>
        <v>0.49492990850331586</v>
      </c>
    </row>
    <row r="4824" spans="1:15" ht="13.5">
      <c r="A4824">
        <f t="shared" si="247"/>
        <v>7</v>
      </c>
      <c r="B4824" s="3" t="s">
        <v>4859</v>
      </c>
      <c r="C4824" s="4">
        <v>13.300107108571799</v>
      </c>
      <c r="K4824" s="8">
        <v>38299</v>
      </c>
      <c r="L4824">
        <v>1527.13</v>
      </c>
      <c r="M4824">
        <v>2168.6300999999999</v>
      </c>
      <c r="N4824" s="9">
        <f t="shared" si="245"/>
        <v>6.0448030664963293E-2</v>
      </c>
      <c r="O4824" s="9">
        <f t="shared" si="246"/>
        <v>0.50590946336314646</v>
      </c>
    </row>
    <row r="4825" spans="1:15" ht="13.5">
      <c r="A4825">
        <f t="shared" si="247"/>
        <v>1</v>
      </c>
      <c r="B4825" s="3" t="s">
        <v>4860</v>
      </c>
      <c r="C4825" s="4">
        <v>15.138972070181101</v>
      </c>
      <c r="K4825" s="8">
        <v>38300</v>
      </c>
      <c r="L4825">
        <v>1527</v>
      </c>
      <c r="M4825">
        <v>2194.6404000000002</v>
      </c>
      <c r="N4825" s="9">
        <f t="shared" si="245"/>
        <v>6.2830176859952847E-2</v>
      </c>
      <c r="O4825" s="9">
        <f t="shared" si="246"/>
        <v>0.52752458708316818</v>
      </c>
    </row>
    <row r="4826" spans="1:15" ht="13.5">
      <c r="A4826">
        <f t="shared" si="247"/>
        <v>2</v>
      </c>
      <c r="B4826" s="3" t="s">
        <v>4861</v>
      </c>
      <c r="C4826" s="4">
        <v>15.0596188411469</v>
      </c>
      <c r="K4826" s="8">
        <v>38301</v>
      </c>
      <c r="L4826">
        <v>1517.06</v>
      </c>
      <c r="M4826">
        <v>2187.6664000000001</v>
      </c>
      <c r="N4826" s="9">
        <f t="shared" si="245"/>
        <v>7.2415206910689811E-2</v>
      </c>
      <c r="O4826" s="9">
        <f t="shared" si="246"/>
        <v>0.54646929917575049</v>
      </c>
    </row>
    <row r="4827" spans="1:15" ht="13.5">
      <c r="A4827">
        <f t="shared" si="247"/>
        <v>3</v>
      </c>
      <c r="B4827" s="3" t="s">
        <v>4862</v>
      </c>
      <c r="C4827" s="4">
        <v>18.029175421403199</v>
      </c>
      <c r="K4827" s="8">
        <v>38302</v>
      </c>
      <c r="L4827">
        <v>1541.7</v>
      </c>
      <c r="M4827">
        <v>2195.6201999999998</v>
      </c>
      <c r="N4827" s="9">
        <f t="shared" si="245"/>
        <v>9.3683493657955141E-2</v>
      </c>
      <c r="O4827" s="9">
        <f t="shared" si="246"/>
        <v>0.55757512556397359</v>
      </c>
    </row>
    <row r="4828" spans="1:15" ht="13.5">
      <c r="A4828">
        <f t="shared" si="247"/>
        <v>4</v>
      </c>
      <c r="B4828" s="3" t="s">
        <v>4863</v>
      </c>
      <c r="C4828" s="4">
        <v>14.8066897796334</v>
      </c>
      <c r="K4828" s="8">
        <v>38303</v>
      </c>
      <c r="L4828">
        <v>1558.41</v>
      </c>
      <c r="M4828">
        <v>2205.8885</v>
      </c>
      <c r="N4828" s="9">
        <f t="shared" si="245"/>
        <v>7.9590168477056134E-2</v>
      </c>
      <c r="O4828" s="9">
        <f t="shared" si="246"/>
        <v>0.52813158113500336</v>
      </c>
    </row>
    <row r="4829" spans="1:15" ht="13.5">
      <c r="A4829">
        <f t="shared" si="247"/>
        <v>5</v>
      </c>
      <c r="B4829" s="3" t="s">
        <v>4864</v>
      </c>
      <c r="C4829" s="4">
        <v>14.782196181338</v>
      </c>
      <c r="K4829" s="8">
        <v>38306</v>
      </c>
      <c r="L4829">
        <v>1560.96</v>
      </c>
      <c r="M4829">
        <v>2197.0688</v>
      </c>
      <c r="N4829" s="9">
        <f t="shared" si="245"/>
        <v>8.4097869946592407E-2</v>
      </c>
      <c r="O4829" s="9">
        <f t="shared" si="246"/>
        <v>0.52587997527554586</v>
      </c>
    </row>
    <row r="4830" spans="1:15" ht="13.5">
      <c r="A4830">
        <f t="shared" si="247"/>
        <v>6</v>
      </c>
      <c r="B4830" s="3" t="s">
        <v>4865</v>
      </c>
      <c r="C4830" s="4">
        <v>15.088835056777199</v>
      </c>
      <c r="K4830" s="8">
        <v>38307</v>
      </c>
      <c r="L4830">
        <v>1548.53</v>
      </c>
      <c r="M4830">
        <v>2225.6680000000001</v>
      </c>
      <c r="N4830" s="9">
        <f t="shared" si="245"/>
        <v>0.10019111764747679</v>
      </c>
      <c r="O4830" s="9">
        <f t="shared" si="246"/>
        <v>0.58128041719064183</v>
      </c>
    </row>
    <row r="4831" spans="1:15" ht="13.5">
      <c r="A4831">
        <f t="shared" si="247"/>
        <v>7</v>
      </c>
      <c r="B4831" s="3" t="s">
        <v>4866</v>
      </c>
      <c r="C4831" s="4">
        <v>15.088835056777199</v>
      </c>
      <c r="K4831" s="8">
        <v>38308</v>
      </c>
      <c r="L4831">
        <v>1571.12</v>
      </c>
      <c r="M4831">
        <v>2221.5228000000002</v>
      </c>
      <c r="N4831" s="9">
        <f t="shared" si="245"/>
        <v>0.12726098654708506</v>
      </c>
      <c r="O4831" s="9">
        <f t="shared" si="246"/>
        <v>0.59391770403587452</v>
      </c>
    </row>
    <row r="4832" spans="1:15" ht="13.5">
      <c r="A4832">
        <f t="shared" si="247"/>
        <v>1</v>
      </c>
      <c r="B4832" s="3" t="s">
        <v>4867</v>
      </c>
      <c r="C4832" s="4">
        <v>16.3901533456335</v>
      </c>
      <c r="K4832" s="8">
        <v>38309</v>
      </c>
      <c r="L4832">
        <v>1580.81</v>
      </c>
      <c r="M4832">
        <v>2221.5228000000002</v>
      </c>
      <c r="N4832" s="9">
        <f t="shared" si="245"/>
        <v>0.15835714809115542</v>
      </c>
      <c r="O4832" s="9">
        <f t="shared" si="246"/>
        <v>0.62784699934051447</v>
      </c>
    </row>
    <row r="4833" spans="1:15" ht="13.5">
      <c r="A4833">
        <f t="shared" si="247"/>
        <v>2</v>
      </c>
      <c r="B4833" s="3" t="s">
        <v>4868</v>
      </c>
      <c r="C4833" s="4">
        <v>16.231428584264702</v>
      </c>
      <c r="K4833" s="8">
        <v>38310</v>
      </c>
      <c r="L4833">
        <v>1552.11</v>
      </c>
      <c r="M4833">
        <v>2242.9904000000001</v>
      </c>
      <c r="N4833" s="9">
        <f t="shared" si="245"/>
        <v>0.12561462034955384</v>
      </c>
      <c r="O4833" s="9">
        <f t="shared" si="246"/>
        <v>0.62665196896076591</v>
      </c>
    </row>
    <row r="4834" spans="1:15" ht="13.5">
      <c r="A4834">
        <f t="shared" si="247"/>
        <v>3</v>
      </c>
      <c r="B4834" s="3" t="s">
        <v>4869</v>
      </c>
      <c r="C4834" s="4">
        <v>17.792931119328699</v>
      </c>
      <c r="K4834" s="8">
        <v>38313</v>
      </c>
      <c r="L4834">
        <v>1568.28</v>
      </c>
      <c r="M4834">
        <v>2237.8447999999999</v>
      </c>
      <c r="N4834" s="9">
        <f t="shared" si="245"/>
        <v>0.15019545431209624</v>
      </c>
      <c r="O4834" s="9">
        <f t="shared" si="246"/>
        <v>0.64126234882544053</v>
      </c>
    </row>
    <row r="4835" spans="1:15" ht="13.5">
      <c r="A4835">
        <f t="shared" si="247"/>
        <v>4</v>
      </c>
      <c r="B4835" s="3" t="s">
        <v>4870</v>
      </c>
      <c r="C4835" s="4">
        <v>18.723103160364399</v>
      </c>
      <c r="K4835" s="8">
        <v>38314</v>
      </c>
      <c r="L4835">
        <v>1562.6</v>
      </c>
      <c r="M4835">
        <v>2261.1327999999999</v>
      </c>
      <c r="N4835" s="9">
        <f t="shared" si="245"/>
        <v>0.13782658084059074</v>
      </c>
      <c r="O4835" s="9">
        <f t="shared" si="246"/>
        <v>0.64647190749424754</v>
      </c>
    </row>
    <row r="4836" spans="1:15" ht="13.5">
      <c r="A4836">
        <f t="shared" si="247"/>
        <v>5</v>
      </c>
      <c r="B4836" s="3" t="s">
        <v>4871</v>
      </c>
      <c r="C4836" s="4">
        <v>19.241087642350301</v>
      </c>
      <c r="K4836" s="8">
        <v>38315</v>
      </c>
      <c r="L4836">
        <v>1582.55</v>
      </c>
      <c r="M4836">
        <v>2246.0028000000002</v>
      </c>
      <c r="N4836" s="9">
        <f t="shared" si="245"/>
        <v>0.11501363338523651</v>
      </c>
      <c r="O4836" s="9">
        <f t="shared" si="246"/>
        <v>0.58246105501969292</v>
      </c>
    </row>
    <row r="4837" spans="1:15" ht="13.5">
      <c r="A4837">
        <f t="shared" si="247"/>
        <v>6</v>
      </c>
      <c r="B4837" s="3" t="s">
        <v>4872</v>
      </c>
      <c r="C4837" s="4">
        <v>18.494118779491899</v>
      </c>
      <c r="K4837" s="8">
        <v>38317</v>
      </c>
      <c r="L4837">
        <v>1578.26</v>
      </c>
      <c r="M4837">
        <v>2257.1918999999998</v>
      </c>
      <c r="N4837" s="9">
        <f t="shared" si="245"/>
        <v>0.1182547330234669</v>
      </c>
      <c r="O4837" s="9">
        <f t="shared" si="246"/>
        <v>0.59930272928239425</v>
      </c>
    </row>
    <row r="4838" spans="1:15" ht="13.5">
      <c r="A4838">
        <f t="shared" si="247"/>
        <v>7</v>
      </c>
      <c r="B4838" s="3" t="s">
        <v>4873</v>
      </c>
      <c r="C4838" s="4">
        <v>18.494118779491899</v>
      </c>
      <c r="K4838" s="8">
        <v>38320</v>
      </c>
      <c r="L4838">
        <v>1580.44</v>
      </c>
      <c r="M4838">
        <v>2258.9529000000002</v>
      </c>
      <c r="N4838" s="9">
        <f t="shared" si="245"/>
        <v>0.1128997049524334</v>
      </c>
      <c r="O4838" s="9">
        <f t="shared" si="246"/>
        <v>0.59068867904598976</v>
      </c>
    </row>
    <row r="4839" spans="1:15" ht="13.5">
      <c r="A4839">
        <f t="shared" si="247"/>
        <v>1</v>
      </c>
      <c r="B4839" s="3" t="s">
        <v>4874</v>
      </c>
      <c r="C4839" s="4">
        <v>19.370657384490102</v>
      </c>
      <c r="K4839" s="8">
        <v>38321</v>
      </c>
      <c r="L4839">
        <v>1571.5</v>
      </c>
      <c r="M4839">
        <v>2283.0048999999999</v>
      </c>
      <c r="N4839" s="9">
        <f t="shared" si="245"/>
        <v>0.10338774793751093</v>
      </c>
      <c r="O4839" s="9">
        <f t="shared" si="246"/>
        <v>0.60295236089169735</v>
      </c>
    </row>
    <row r="4840" spans="1:15" ht="13.5">
      <c r="A4840">
        <f t="shared" si="247"/>
        <v>2</v>
      </c>
      <c r="B4840" s="3" t="s">
        <v>4875</v>
      </c>
      <c r="C4840" s="4">
        <v>21.034787879884501</v>
      </c>
      <c r="K4840" s="8">
        <v>38322</v>
      </c>
      <c r="L4840">
        <v>1607.15</v>
      </c>
      <c r="M4840">
        <v>2277.6439999999998</v>
      </c>
      <c r="N4840" s="9">
        <f t="shared" si="245"/>
        <v>0.11061586090610076</v>
      </c>
      <c r="O4840" s="9">
        <f t="shared" si="246"/>
        <v>0.57395859247588232</v>
      </c>
    </row>
    <row r="4841" spans="1:15" ht="13.5">
      <c r="A4841">
        <f t="shared" si="247"/>
        <v>3</v>
      </c>
      <c r="B4841" s="3" t="s">
        <v>4876</v>
      </c>
      <c r="C4841" s="4">
        <v>19.260512419672299</v>
      </c>
      <c r="K4841" s="8">
        <v>38323</v>
      </c>
      <c r="L4841">
        <v>1613.15</v>
      </c>
      <c r="M4841">
        <v>2295.4825999999998</v>
      </c>
      <c r="N4841" s="9">
        <f t="shared" si="245"/>
        <v>0.12658793622415132</v>
      </c>
      <c r="O4841" s="9">
        <f t="shared" si="246"/>
        <v>0.6031137866735572</v>
      </c>
    </row>
    <row r="4842" spans="1:15" ht="13.5">
      <c r="A4842">
        <f t="shared" si="247"/>
        <v>4</v>
      </c>
      <c r="B4842" s="3" t="s">
        <v>4877</v>
      </c>
      <c r="C4842" s="4">
        <v>20.551133447719</v>
      </c>
      <c r="K4842" s="8">
        <v>38324</v>
      </c>
      <c r="L4842">
        <v>1614.4</v>
      </c>
      <c r="M4842">
        <v>2300.8335999999999</v>
      </c>
      <c r="N4842" s="9">
        <f t="shared" si="245"/>
        <v>0.13708558428477868</v>
      </c>
      <c r="O4842" s="9">
        <f t="shared" si="246"/>
        <v>0.62056783845270713</v>
      </c>
    </row>
    <row r="4843" spans="1:15" ht="13.5">
      <c r="A4843">
        <f t="shared" si="247"/>
        <v>5</v>
      </c>
      <c r="B4843" s="3" t="s">
        <v>4878</v>
      </c>
      <c r="C4843" s="4">
        <v>21.3246156263682</v>
      </c>
      <c r="K4843" s="8">
        <v>38327</v>
      </c>
      <c r="L4843">
        <v>1619.59</v>
      </c>
      <c r="M4843">
        <v>2295.7154999999998</v>
      </c>
      <c r="N4843" s="9">
        <f t="shared" si="245"/>
        <v>0.13069855764531746</v>
      </c>
      <c r="O4843" s="9">
        <f t="shared" si="246"/>
        <v>0.60272797721275051</v>
      </c>
    </row>
    <row r="4844" spans="1:15" ht="13.5">
      <c r="A4844">
        <f t="shared" si="247"/>
        <v>6</v>
      </c>
      <c r="B4844" s="3" t="s">
        <v>4879</v>
      </c>
      <c r="C4844" s="4">
        <v>22.975453867973201</v>
      </c>
      <c r="K4844" s="8">
        <v>38328</v>
      </c>
      <c r="L4844">
        <v>1589.33</v>
      </c>
      <c r="M4844">
        <v>2258.8258000000001</v>
      </c>
      <c r="N4844" s="9">
        <f t="shared" si="245"/>
        <v>0.12966003511240931</v>
      </c>
      <c r="O4844" s="9">
        <f t="shared" si="246"/>
        <v>0.60552259917123341</v>
      </c>
    </row>
    <row r="4845" spans="1:15" ht="13.5">
      <c r="A4845">
        <f t="shared" si="247"/>
        <v>7</v>
      </c>
      <c r="B4845" s="3" t="s">
        <v>4880</v>
      </c>
      <c r="C4845" s="4">
        <v>22.975453867973201</v>
      </c>
      <c r="K4845" s="8">
        <v>38329</v>
      </c>
      <c r="L4845">
        <v>1601.91</v>
      </c>
      <c r="M4845">
        <v>2257.0722999999998</v>
      </c>
      <c r="N4845" s="9">
        <f t="shared" si="245"/>
        <v>0.12965692323966027</v>
      </c>
      <c r="O4845" s="9">
        <f t="shared" si="246"/>
        <v>0.59167328373470607</v>
      </c>
    </row>
    <row r="4846" spans="1:15" ht="13.5">
      <c r="A4846">
        <f t="shared" si="247"/>
        <v>1</v>
      </c>
      <c r="B4846" s="3" t="s">
        <v>4881</v>
      </c>
      <c r="C4846" s="4">
        <v>22.281563225864101</v>
      </c>
      <c r="K4846" s="8">
        <v>38330</v>
      </c>
      <c r="L4846">
        <v>1609.79</v>
      </c>
      <c r="M4846">
        <v>2209.9229999999998</v>
      </c>
      <c r="N4846" s="9">
        <f t="shared" si="245"/>
        <v>0.16342887703626596</v>
      </c>
      <c r="O4846" s="9">
        <f t="shared" si="246"/>
        <v>0.59715753870170385</v>
      </c>
    </row>
    <row r="4847" spans="1:15" ht="13.5">
      <c r="A4847">
        <f t="shared" si="247"/>
        <v>2</v>
      </c>
      <c r="B4847" s="3" t="s">
        <v>4882</v>
      </c>
      <c r="C4847" s="4">
        <v>20.260844351905199</v>
      </c>
      <c r="K4847" s="8">
        <v>38331</v>
      </c>
      <c r="L4847">
        <v>1605.16</v>
      </c>
      <c r="M4847">
        <v>2211.9589000000001</v>
      </c>
      <c r="N4847" s="9">
        <f t="shared" si="245"/>
        <v>0.15565603041124287</v>
      </c>
      <c r="O4847" s="9">
        <f t="shared" si="246"/>
        <v>0.59252887052182923</v>
      </c>
    </row>
    <row r="4848" spans="1:15" ht="13.5">
      <c r="A4848">
        <f t="shared" si="247"/>
        <v>3</v>
      </c>
      <c r="B4848" s="3" t="s">
        <v>4883</v>
      </c>
      <c r="C4848" s="4">
        <v>21.410064897935801</v>
      </c>
      <c r="K4848" s="8">
        <v>38334</v>
      </c>
      <c r="L4848">
        <v>1621.16</v>
      </c>
      <c r="M4848">
        <v>2224.5050000000001</v>
      </c>
      <c r="N4848" s="9">
        <f t="shared" si="245"/>
        <v>0.14411133694670286</v>
      </c>
      <c r="O4848" s="9">
        <f t="shared" si="246"/>
        <v>0.56991375903342378</v>
      </c>
    </row>
    <row r="4849" spans="1:15" ht="13.5">
      <c r="A4849">
        <f t="shared" si="247"/>
        <v>4</v>
      </c>
      <c r="B4849" s="3" t="s">
        <v>4884</v>
      </c>
      <c r="C4849" s="4">
        <v>24.486743204674902</v>
      </c>
      <c r="K4849" s="8">
        <v>38335</v>
      </c>
      <c r="L4849">
        <v>1627.46</v>
      </c>
      <c r="M4849">
        <v>2191.4845999999998</v>
      </c>
      <c r="N4849" s="9">
        <f t="shared" si="245"/>
        <v>0.14830625074968085</v>
      </c>
      <c r="O4849" s="9">
        <f t="shared" si="246"/>
        <v>0.5462717760200948</v>
      </c>
    </row>
    <row r="4850" spans="1:15" ht="13.5">
      <c r="A4850">
        <f t="shared" si="247"/>
        <v>5</v>
      </c>
      <c r="B4850" s="3" t="s">
        <v>4885</v>
      </c>
      <c r="C4850" s="4">
        <v>25.371529599418601</v>
      </c>
      <c r="K4850" s="8">
        <v>38336</v>
      </c>
      <c r="L4850">
        <v>1623.63</v>
      </c>
      <c r="M4850">
        <v>2182.16</v>
      </c>
      <c r="N4850" s="9">
        <f t="shared" si="245"/>
        <v>0.1623759682707866</v>
      </c>
      <c r="O4850" s="9">
        <f t="shared" si="246"/>
        <v>0.56223421772311388</v>
      </c>
    </row>
    <row r="4851" spans="1:15" ht="13.5">
      <c r="A4851">
        <f t="shared" si="247"/>
        <v>6</v>
      </c>
      <c r="B4851" s="3" t="s">
        <v>4886</v>
      </c>
      <c r="C4851" s="4">
        <v>23.762886514768802</v>
      </c>
      <c r="K4851" s="8">
        <v>38337</v>
      </c>
      <c r="L4851">
        <v>1607.62</v>
      </c>
      <c r="M4851">
        <v>2216.8629999999998</v>
      </c>
      <c r="N4851" s="9">
        <f t="shared" si="245"/>
        <v>0.14561598540562115</v>
      </c>
      <c r="O4851" s="9">
        <f t="shared" si="246"/>
        <v>0.57977239039963502</v>
      </c>
    </row>
    <row r="4852" spans="1:15" ht="13.5">
      <c r="A4852">
        <f t="shared" si="247"/>
        <v>7</v>
      </c>
      <c r="B4852" s="3" t="s">
        <v>4887</v>
      </c>
      <c r="C4852" s="4">
        <v>23.762886514768802</v>
      </c>
      <c r="K4852" s="8">
        <v>38338</v>
      </c>
      <c r="L4852">
        <v>1596.61</v>
      </c>
      <c r="M4852">
        <v>2173.6487000000002</v>
      </c>
      <c r="N4852" s="9">
        <f t="shared" si="245"/>
        <v>0.14043571428571422</v>
      </c>
      <c r="O4852" s="9">
        <f t="shared" si="246"/>
        <v>0.55260621428571444</v>
      </c>
    </row>
    <row r="4853" spans="1:15" ht="13.5">
      <c r="A4853">
        <f t="shared" si="247"/>
        <v>1</v>
      </c>
      <c r="B4853" s="3" t="s">
        <v>4888</v>
      </c>
      <c r="C4853" s="4">
        <v>24.2490219522602</v>
      </c>
      <c r="K4853" s="8">
        <v>38341</v>
      </c>
      <c r="L4853">
        <v>1591.97</v>
      </c>
      <c r="M4853">
        <v>2157.7566999999999</v>
      </c>
      <c r="N4853" s="9">
        <f t="shared" si="245"/>
        <v>0.1122468228406146</v>
      </c>
      <c r="O4853" s="9">
        <f t="shared" si="246"/>
        <v>0.50753973632546412</v>
      </c>
    </row>
    <row r="4854" spans="1:15" ht="13.5">
      <c r="A4854">
        <f t="shared" si="247"/>
        <v>2</v>
      </c>
      <c r="B4854" s="3" t="s">
        <v>4889</v>
      </c>
      <c r="C4854" s="4">
        <v>24.372445329604201</v>
      </c>
      <c r="K4854" s="8">
        <v>38342</v>
      </c>
      <c r="L4854">
        <v>1609.26</v>
      </c>
      <c r="M4854">
        <v>2079.5990999999999</v>
      </c>
      <c r="N4854" s="9">
        <f t="shared" si="245"/>
        <v>0.12837880477081964</v>
      </c>
      <c r="O4854" s="9">
        <f t="shared" si="246"/>
        <v>0.4581705547024546</v>
      </c>
    </row>
    <row r="4855" spans="1:15" ht="13.5">
      <c r="A4855">
        <f t="shared" si="247"/>
        <v>3</v>
      </c>
      <c r="B4855" s="3" t="s">
        <v>4890</v>
      </c>
      <c r="C4855" s="4">
        <v>24.830090577391999</v>
      </c>
      <c r="K4855" s="8">
        <v>38343</v>
      </c>
      <c r="L4855">
        <v>1613.57</v>
      </c>
      <c r="M4855">
        <v>2097.9522999999999</v>
      </c>
      <c r="N4855" s="9">
        <f t="shared" si="245"/>
        <v>0.12702293062142456</v>
      </c>
      <c r="O4855" s="9">
        <f t="shared" si="246"/>
        <v>0.46534724210908629</v>
      </c>
    </row>
    <row r="4856" spans="1:15" ht="13.5">
      <c r="A4856">
        <f t="shared" si="247"/>
        <v>4</v>
      </c>
      <c r="B4856" s="3" t="s">
        <v>4891</v>
      </c>
      <c r="C4856" s="4">
        <v>24.830090577391999</v>
      </c>
      <c r="K4856" s="8">
        <v>38344</v>
      </c>
      <c r="L4856">
        <v>1613.77</v>
      </c>
      <c r="M4856">
        <v>2114.0437999999999</v>
      </c>
      <c r="N4856" s="9">
        <f t="shared" si="245"/>
        <v>0.11435121567219309</v>
      </c>
      <c r="O4856" s="9">
        <f t="shared" si="246"/>
        <v>0.45980361421656291</v>
      </c>
    </row>
    <row r="4857" spans="1:15" ht="13.5">
      <c r="A4857">
        <f t="shared" si="247"/>
        <v>5</v>
      </c>
      <c r="B4857" s="3" t="s">
        <v>4892</v>
      </c>
      <c r="C4857" s="4">
        <v>25.435533373365999</v>
      </c>
      <c r="K4857" s="8">
        <v>38348</v>
      </c>
      <c r="L4857">
        <v>1607.59</v>
      </c>
      <c r="M4857">
        <v>2113.7004000000002</v>
      </c>
      <c r="N4857" s="9">
        <f t="shared" si="245"/>
        <v>0.11391431481648273</v>
      </c>
      <c r="O4857" s="9">
        <f t="shared" si="246"/>
        <v>0.46460299752631329</v>
      </c>
    </row>
    <row r="4858" spans="1:15" ht="13.5">
      <c r="A4858">
        <f t="shared" si="247"/>
        <v>6</v>
      </c>
      <c r="B4858" s="3" t="s">
        <v>4893</v>
      </c>
      <c r="C4858" s="4">
        <v>27.425018722066699</v>
      </c>
      <c r="K4858" s="8">
        <v>38349</v>
      </c>
      <c r="L4858">
        <v>1624.19</v>
      </c>
      <c r="M4858">
        <v>2101.5868999999998</v>
      </c>
      <c r="N4858" s="9">
        <f t="shared" si="245"/>
        <v>0.12489438034158451</v>
      </c>
      <c r="O4858" s="9">
        <f t="shared" si="246"/>
        <v>0.45553370825426276</v>
      </c>
    </row>
    <row r="4859" spans="1:15" ht="13.5">
      <c r="A4859">
        <f t="shared" si="247"/>
        <v>7</v>
      </c>
      <c r="B4859" s="3" t="s">
        <v>4894</v>
      </c>
      <c r="C4859" s="4">
        <v>27.425018722066699</v>
      </c>
      <c r="K4859" s="8">
        <v>38350</v>
      </c>
      <c r="L4859">
        <v>1624.95</v>
      </c>
      <c r="M4859">
        <v>2074.5178000000001</v>
      </c>
      <c r="N4859" s="9">
        <f t="shared" si="245"/>
        <v>0.10513000129219185</v>
      </c>
      <c r="O4859" s="9">
        <f t="shared" si="246"/>
        <v>0.41088147881145587</v>
      </c>
    </row>
    <row r="4860" spans="1:15" ht="13.5">
      <c r="A4860">
        <f t="shared" si="247"/>
        <v>1</v>
      </c>
      <c r="B4860" s="3" t="s">
        <v>4895</v>
      </c>
      <c r="C4860" s="4">
        <v>29.0520243222945</v>
      </c>
      <c r="K4860" s="8">
        <v>38351</v>
      </c>
      <c r="L4860">
        <v>1623.76</v>
      </c>
      <c r="M4860">
        <v>2104.4845999999998</v>
      </c>
      <c r="N4860" s="9">
        <f t="shared" si="245"/>
        <v>0.10459112523044056</v>
      </c>
      <c r="O4860" s="9">
        <f t="shared" si="246"/>
        <v>0.43161243801062565</v>
      </c>
    </row>
    <row r="4861" spans="1:15" ht="13.5">
      <c r="A4861">
        <f t="shared" si="247"/>
        <v>2</v>
      </c>
      <c r="B4861" s="3" t="s">
        <v>4896</v>
      </c>
      <c r="C4861" s="4">
        <v>28.4963588762017</v>
      </c>
      <c r="K4861" s="8">
        <v>38352</v>
      </c>
      <c r="L4861">
        <v>1621.12</v>
      </c>
      <c r="M4861">
        <v>2086.4616000000001</v>
      </c>
      <c r="N4861" s="9">
        <f t="shared" si="245"/>
        <v>0.10436536051010936</v>
      </c>
      <c r="O4861" s="9">
        <f t="shared" si="246"/>
        <v>0.42137282685704935</v>
      </c>
    </row>
    <row r="4862" spans="1:15" ht="13.5">
      <c r="A4862">
        <f t="shared" si="247"/>
        <v>3</v>
      </c>
      <c r="B4862" s="3" t="s">
        <v>4897</v>
      </c>
      <c r="C4862" s="4">
        <v>28.684522980628898</v>
      </c>
      <c r="K4862" s="8">
        <v>38355</v>
      </c>
      <c r="L4862">
        <v>1603.51</v>
      </c>
      <c r="M4862">
        <v>2062.9641000000001</v>
      </c>
      <c r="N4862" s="9">
        <f t="shared" si="245"/>
        <v>9.5615515486106029E-2</v>
      </c>
      <c r="O4862" s="9">
        <f t="shared" si="246"/>
        <v>0.40954248857246345</v>
      </c>
    </row>
    <row r="4863" spans="1:15" ht="13.5">
      <c r="A4863">
        <f t="shared" si="247"/>
        <v>4</v>
      </c>
      <c r="B4863" s="3" t="s">
        <v>4898</v>
      </c>
      <c r="C4863" s="4">
        <v>28.684522980628898</v>
      </c>
      <c r="K4863" s="8">
        <v>38356</v>
      </c>
      <c r="L4863">
        <v>1571.83</v>
      </c>
      <c r="M4863">
        <v>2103.6347000000001</v>
      </c>
      <c r="N4863" s="9">
        <f t="shared" si="245"/>
        <v>5.0281308049018536E-2</v>
      </c>
      <c r="O4863" s="9">
        <f t="shared" si="246"/>
        <v>0.4056279650937471</v>
      </c>
    </row>
    <row r="4864" spans="1:15" ht="13.5">
      <c r="A4864">
        <f t="shared" si="247"/>
        <v>5</v>
      </c>
      <c r="B4864" s="3" t="s">
        <v>4899</v>
      </c>
      <c r="C4864" s="4">
        <v>24.1623455636419</v>
      </c>
      <c r="K4864" s="8">
        <v>38357</v>
      </c>
      <c r="L4864">
        <v>1563.76</v>
      </c>
      <c r="M4864">
        <v>2137.8831</v>
      </c>
      <c r="N4864" s="9">
        <f t="shared" ref="N4864:N4927" si="248">L4864 / INDEX(L:L, MAX(ROW(L4864) - 252, 3)) - 1</f>
        <v>4.1631696041991351E-2</v>
      </c>
      <c r="O4864" s="9">
        <f t="shared" ref="O4864:O4927" si="249">M4864 / INDEX(L:L, MAX(ROW(M4864) - 252, 3)) - 1</f>
        <v>0.4240591902801647</v>
      </c>
    </row>
    <row r="4865" spans="1:15" ht="13.5">
      <c r="A4865">
        <f t="shared" si="247"/>
        <v>6</v>
      </c>
      <c r="B4865" s="3" t="s">
        <v>4900</v>
      </c>
      <c r="C4865" s="4">
        <v>24.2220844733395</v>
      </c>
      <c r="K4865" s="8">
        <v>38358</v>
      </c>
      <c r="L4865">
        <v>1557.52</v>
      </c>
      <c r="M4865">
        <v>2131.9184</v>
      </c>
      <c r="N4865" s="9">
        <f t="shared" si="248"/>
        <v>2.856840965223939E-2</v>
      </c>
      <c r="O4865" s="9">
        <f t="shared" si="249"/>
        <v>0.4078945491527215</v>
      </c>
    </row>
    <row r="4866" spans="1:15" ht="13.5">
      <c r="A4866">
        <f t="shared" si="247"/>
        <v>7</v>
      </c>
      <c r="B4866" s="3" t="s">
        <v>4901</v>
      </c>
      <c r="C4866" s="4">
        <v>24.2220844733395</v>
      </c>
      <c r="K4866" s="8">
        <v>38359</v>
      </c>
      <c r="L4866">
        <v>1564.81</v>
      </c>
      <c r="M4866">
        <v>2119.5025000000001</v>
      </c>
      <c r="N4866" s="9">
        <f t="shared" si="248"/>
        <v>2.2317316172867585E-2</v>
      </c>
      <c r="O4866" s="9">
        <f t="shared" si="249"/>
        <v>0.38470747721556187</v>
      </c>
    </row>
    <row r="4867" spans="1:15" ht="13.5">
      <c r="A4867">
        <f t="shared" ref="A4867:A4930" si="250">WEEKDAY(B4867,2)</f>
        <v>1</v>
      </c>
      <c r="B4867" s="3" t="s">
        <v>4902</v>
      </c>
      <c r="C4867" s="4">
        <v>25.761505116677299</v>
      </c>
      <c r="K4867" s="8">
        <v>38362</v>
      </c>
      <c r="L4867">
        <v>1564.92</v>
      </c>
      <c r="M4867">
        <v>2099.4225999999999</v>
      </c>
      <c r="N4867" s="9">
        <f t="shared" si="248"/>
        <v>2.9241150704392149E-2</v>
      </c>
      <c r="O4867" s="9">
        <f t="shared" si="249"/>
        <v>0.38078121094931783</v>
      </c>
    </row>
    <row r="4868" spans="1:15" ht="13.5">
      <c r="A4868">
        <f t="shared" si="250"/>
        <v>2</v>
      </c>
      <c r="B4868" s="3" t="s">
        <v>4903</v>
      </c>
      <c r="C4868" s="4">
        <v>23.1626985999794</v>
      </c>
      <c r="K4868" s="8">
        <v>38363</v>
      </c>
      <c r="L4868">
        <v>1553.4</v>
      </c>
      <c r="M4868">
        <v>2112.8296</v>
      </c>
      <c r="N4868" s="9">
        <f t="shared" si="248"/>
        <v>8.8519713983257198E-3</v>
      </c>
      <c r="O4868" s="9">
        <f t="shared" si="249"/>
        <v>0.37217220753748936</v>
      </c>
    </row>
    <row r="4869" spans="1:15" ht="13.5">
      <c r="A4869">
        <f t="shared" si="250"/>
        <v>3</v>
      </c>
      <c r="B4869" s="3" t="s">
        <v>4904</v>
      </c>
      <c r="C4869" s="4">
        <v>24.292497479879199</v>
      </c>
      <c r="K4869" s="8">
        <v>38364</v>
      </c>
      <c r="L4869">
        <v>1565.78</v>
      </c>
      <c r="M4869">
        <v>2121.9801000000002</v>
      </c>
      <c r="N4869" s="9">
        <f t="shared" si="248"/>
        <v>2.6889124988523028E-2</v>
      </c>
      <c r="O4869" s="9">
        <f t="shared" si="249"/>
        <v>0.39166312517215607</v>
      </c>
    </row>
    <row r="4870" spans="1:15" ht="13.5">
      <c r="A4870">
        <f t="shared" si="250"/>
        <v>4</v>
      </c>
      <c r="B4870" s="3" t="s">
        <v>4905</v>
      </c>
      <c r="C4870" s="4">
        <v>26.6579990572112</v>
      </c>
      <c r="K4870" s="8">
        <v>38365</v>
      </c>
      <c r="L4870">
        <v>1545.18</v>
      </c>
      <c r="M4870">
        <v>2105.3343</v>
      </c>
      <c r="N4870" s="9">
        <f t="shared" si="248"/>
        <v>7.2356070087611357E-3</v>
      </c>
      <c r="O4870" s="9">
        <f t="shared" si="249"/>
        <v>0.37237582133917413</v>
      </c>
    </row>
    <row r="4871" spans="1:15" ht="13.5">
      <c r="A4871">
        <f t="shared" si="250"/>
        <v>5</v>
      </c>
      <c r="B4871" s="3" t="s">
        <v>4906</v>
      </c>
      <c r="C4871" s="4">
        <v>23.139797303776</v>
      </c>
      <c r="K4871" s="8">
        <v>38366</v>
      </c>
      <c r="L4871">
        <v>1561.11</v>
      </c>
      <c r="M4871">
        <v>2024.7419</v>
      </c>
      <c r="N4871" s="9">
        <f t="shared" si="248"/>
        <v>1.8994654081892381E-2</v>
      </c>
      <c r="O4871" s="9">
        <f t="shared" si="249"/>
        <v>0.32162446720321669</v>
      </c>
    </row>
    <row r="4872" spans="1:15" ht="13.5">
      <c r="A4872">
        <f t="shared" si="250"/>
        <v>6</v>
      </c>
      <c r="B4872" s="3" t="s">
        <v>4907</v>
      </c>
      <c r="C4872" s="4">
        <v>23.140909612037301</v>
      </c>
      <c r="K4872" s="8">
        <v>38370</v>
      </c>
      <c r="L4872">
        <v>1573.49</v>
      </c>
      <c r="M4872">
        <v>1995.0308</v>
      </c>
      <c r="N4872" s="9">
        <f t="shared" si="248"/>
        <v>1.2789485202301831E-2</v>
      </c>
      <c r="O4872" s="9">
        <f t="shared" si="249"/>
        <v>0.28411760919658602</v>
      </c>
    </row>
    <row r="4873" spans="1:15" ht="13.5">
      <c r="A4873">
        <f t="shared" si="250"/>
        <v>7</v>
      </c>
      <c r="B4873" s="3" t="s">
        <v>4908</v>
      </c>
      <c r="C4873" s="4">
        <v>23.140909612037301</v>
      </c>
      <c r="K4873" s="8">
        <v>38371</v>
      </c>
      <c r="L4873">
        <v>1545.65</v>
      </c>
      <c r="M4873">
        <v>1859.3769</v>
      </c>
      <c r="N4873" s="9">
        <f t="shared" si="248"/>
        <v>-4.6494555242871938E-3</v>
      </c>
      <c r="O4873" s="9">
        <f t="shared" si="249"/>
        <v>0.19738091404946978</v>
      </c>
    </row>
    <row r="4874" spans="1:15" ht="13.5">
      <c r="A4874">
        <f t="shared" si="250"/>
        <v>1</v>
      </c>
      <c r="B4874" s="3" t="s">
        <v>4909</v>
      </c>
      <c r="C4874" s="4">
        <v>23.734613687607901</v>
      </c>
      <c r="K4874" s="8">
        <v>38372</v>
      </c>
      <c r="L4874">
        <v>1514.56</v>
      </c>
      <c r="M4874">
        <v>1931.2869000000001</v>
      </c>
      <c r="N4874" s="9">
        <f t="shared" si="248"/>
        <v>-2.0716410190094403E-2</v>
      </c>
      <c r="O4874" s="9">
        <f t="shared" si="249"/>
        <v>0.24873069959912075</v>
      </c>
    </row>
    <row r="4875" spans="1:15" ht="13.5">
      <c r="A4875">
        <f t="shared" si="250"/>
        <v>2</v>
      </c>
      <c r="B4875" s="3" t="s">
        <v>4910</v>
      </c>
      <c r="C4875" s="4">
        <v>23.246317438825699</v>
      </c>
      <c r="K4875" s="8">
        <v>38373</v>
      </c>
      <c r="L4875">
        <v>1503.64</v>
      </c>
      <c r="M4875">
        <v>1924.3824999999999</v>
      </c>
      <c r="N4875" s="9">
        <f t="shared" si="248"/>
        <v>-1.7498464473804543E-2</v>
      </c>
      <c r="O4875" s="9">
        <f t="shared" si="249"/>
        <v>0.25742116543171156</v>
      </c>
    </row>
    <row r="4876" spans="1:15" ht="13.5">
      <c r="A4876">
        <f t="shared" si="250"/>
        <v>3</v>
      </c>
      <c r="B4876" s="3" t="s">
        <v>4911</v>
      </c>
      <c r="C4876" s="4">
        <v>23.552286071620401</v>
      </c>
      <c r="K4876" s="8">
        <v>38376</v>
      </c>
      <c r="L4876">
        <v>1480.66</v>
      </c>
      <c r="M4876">
        <v>1908.4709</v>
      </c>
      <c r="N4876" s="9">
        <f t="shared" si="248"/>
        <v>-3.3013107281169796E-2</v>
      </c>
      <c r="O4876" s="9">
        <f t="shared" si="249"/>
        <v>0.24638090137864821</v>
      </c>
    </row>
    <row r="4877" spans="1:15" ht="13.5">
      <c r="A4877">
        <f t="shared" si="250"/>
        <v>4</v>
      </c>
      <c r="B4877" s="3" t="s">
        <v>4912</v>
      </c>
      <c r="C4877" s="4">
        <v>25.511124241752299</v>
      </c>
      <c r="K4877" s="8">
        <v>38377</v>
      </c>
      <c r="L4877">
        <v>1490.57</v>
      </c>
      <c r="M4877">
        <v>1892.2987000000001</v>
      </c>
      <c r="N4877" s="9">
        <f t="shared" si="248"/>
        <v>-4.0607340087277843E-2</v>
      </c>
      <c r="O4877" s="9">
        <f t="shared" si="249"/>
        <v>0.21796190929804449</v>
      </c>
    </row>
    <row r="4878" spans="1:15" ht="13.5">
      <c r="A4878">
        <f t="shared" si="250"/>
        <v>5</v>
      </c>
      <c r="B4878" s="3" t="s">
        <v>4913</v>
      </c>
      <c r="C4878" s="4">
        <v>26.8719017837536</v>
      </c>
      <c r="K4878" s="8">
        <v>38378</v>
      </c>
      <c r="L4878">
        <v>1509.01</v>
      </c>
      <c r="M4878">
        <v>1892.2987000000001</v>
      </c>
      <c r="N4878" s="9">
        <f t="shared" si="248"/>
        <v>-6.7270920137174617E-3</v>
      </c>
      <c r="O4878" s="9">
        <f t="shared" si="249"/>
        <v>0.24556433193130722</v>
      </c>
    </row>
    <row r="4879" spans="1:15" ht="13.5">
      <c r="A4879">
        <f t="shared" si="250"/>
        <v>6</v>
      </c>
      <c r="B4879" s="3" t="s">
        <v>4914</v>
      </c>
      <c r="C4879" s="4">
        <v>28.674367183238001</v>
      </c>
      <c r="K4879" s="8">
        <v>38379</v>
      </c>
      <c r="L4879">
        <v>1507.55</v>
      </c>
      <c r="M4879">
        <v>1988.7308</v>
      </c>
      <c r="N4879" s="9">
        <f t="shared" si="248"/>
        <v>1.07135434475083E-2</v>
      </c>
      <c r="O4879" s="9">
        <f t="shared" si="249"/>
        <v>0.33331375664568208</v>
      </c>
    </row>
    <row r="4880" spans="1:15" ht="13.5">
      <c r="A4880">
        <f t="shared" si="250"/>
        <v>7</v>
      </c>
      <c r="B4880" s="3" t="s">
        <v>4915</v>
      </c>
      <c r="C4880" s="4">
        <v>28.674367183238001</v>
      </c>
      <c r="K4880" s="8">
        <v>38380</v>
      </c>
      <c r="L4880">
        <v>1499.46</v>
      </c>
      <c r="M4880">
        <v>1955.3114</v>
      </c>
      <c r="N4880" s="9">
        <f t="shared" si="248"/>
        <v>2.0449077786688363E-3</v>
      </c>
      <c r="O4880" s="9">
        <f t="shared" si="249"/>
        <v>0.30667695803261164</v>
      </c>
    </row>
    <row r="4881" spans="1:15" ht="13.5">
      <c r="A4881">
        <f t="shared" si="250"/>
        <v>1</v>
      </c>
      <c r="B4881" s="3" t="s">
        <v>4916</v>
      </c>
      <c r="C4881" s="4">
        <v>28.674367183238001</v>
      </c>
      <c r="K4881" s="8">
        <v>38383</v>
      </c>
      <c r="L4881">
        <v>1519.63</v>
      </c>
      <c r="M4881">
        <v>1904.8018999999999</v>
      </c>
      <c r="N4881" s="9">
        <f t="shared" si="248"/>
        <v>1.7782034452273221E-2</v>
      </c>
      <c r="O4881" s="9">
        <f t="shared" si="249"/>
        <v>0.27575340906046564</v>
      </c>
    </row>
    <row r="4882" spans="1:15" ht="13.5">
      <c r="A4882">
        <f t="shared" si="250"/>
        <v>2</v>
      </c>
      <c r="B4882" s="3" t="s">
        <v>4917</v>
      </c>
      <c r="C4882" s="4">
        <v>28.555576157908899</v>
      </c>
      <c r="K4882" s="8">
        <v>38384</v>
      </c>
      <c r="L4882">
        <v>1523.66</v>
      </c>
      <c r="M4882">
        <v>1961.472</v>
      </c>
      <c r="N4882" s="9">
        <f t="shared" si="248"/>
        <v>2.4075169373050986E-2</v>
      </c>
      <c r="O4882" s="9">
        <f t="shared" si="249"/>
        <v>0.31833530487149164</v>
      </c>
    </row>
    <row r="4883" spans="1:15" ht="13.5">
      <c r="A4883">
        <f t="shared" si="250"/>
        <v>3</v>
      </c>
      <c r="B4883" s="3" t="s">
        <v>4918</v>
      </c>
      <c r="C4883" s="4">
        <v>31.630662306725402</v>
      </c>
      <c r="K4883" s="8">
        <v>38385</v>
      </c>
      <c r="L4883">
        <v>1525.1</v>
      </c>
      <c r="M4883">
        <v>2002.0209</v>
      </c>
      <c r="N4883" s="9">
        <f t="shared" si="248"/>
        <v>2.2287763515098646E-2</v>
      </c>
      <c r="O4883" s="9">
        <f t="shared" si="249"/>
        <v>0.34197198109729543</v>
      </c>
    </row>
    <row r="4884" spans="1:15" ht="13.5">
      <c r="A4884">
        <f t="shared" si="250"/>
        <v>4</v>
      </c>
      <c r="B4884" s="3" t="s">
        <v>4919</v>
      </c>
      <c r="C4884" s="4">
        <v>32.5811308160485</v>
      </c>
      <c r="K4884" s="8">
        <v>38386</v>
      </c>
      <c r="L4884">
        <v>1508.24</v>
      </c>
      <c r="M4884">
        <v>2017.509</v>
      </c>
      <c r="N4884" s="9">
        <f t="shared" si="248"/>
        <v>3.119765350982151E-2</v>
      </c>
      <c r="O4884" s="9">
        <f t="shared" si="249"/>
        <v>0.37938958437314119</v>
      </c>
    </row>
    <row r="4885" spans="1:15" ht="13.5">
      <c r="A4885">
        <f t="shared" si="250"/>
        <v>5</v>
      </c>
      <c r="B4885" s="3" t="s">
        <v>4920</v>
      </c>
      <c r="C4885" s="4">
        <v>30.9665673137313</v>
      </c>
      <c r="K4885" s="8">
        <v>38387</v>
      </c>
      <c r="L4885">
        <v>1534.49</v>
      </c>
      <c r="M4885">
        <v>2032.8127999999999</v>
      </c>
      <c r="N4885" s="9">
        <f t="shared" si="248"/>
        <v>4.7411998389111476E-2</v>
      </c>
      <c r="O4885" s="9">
        <f t="shared" si="249"/>
        <v>0.3875571148713679</v>
      </c>
    </row>
    <row r="4886" spans="1:15" ht="13.5">
      <c r="A4886">
        <f t="shared" si="250"/>
        <v>6</v>
      </c>
      <c r="B4886" s="3" t="s">
        <v>4921</v>
      </c>
      <c r="C4886" s="4">
        <v>34.909040592820801</v>
      </c>
      <c r="K4886" s="8">
        <v>38390</v>
      </c>
      <c r="L4886">
        <v>1529.05</v>
      </c>
      <c r="M4886">
        <v>1981.2095999999999</v>
      </c>
      <c r="N4886" s="9">
        <f t="shared" si="248"/>
        <v>2.0080723172887671E-2</v>
      </c>
      <c r="O4886" s="9">
        <f t="shared" si="249"/>
        <v>0.32173161212848989</v>
      </c>
    </row>
    <row r="4887" spans="1:15" ht="13.5">
      <c r="A4887">
        <f t="shared" si="250"/>
        <v>7</v>
      </c>
      <c r="B4887" s="3" t="s">
        <v>4922</v>
      </c>
      <c r="C4887" s="4">
        <v>34.909040592820801</v>
      </c>
      <c r="K4887" s="8">
        <v>38391</v>
      </c>
      <c r="L4887">
        <v>1532.69</v>
      </c>
      <c r="M4887">
        <v>1983.59</v>
      </c>
      <c r="N4887" s="9">
        <f t="shared" si="248"/>
        <v>2.802315364441843E-2</v>
      </c>
      <c r="O4887" s="9">
        <f t="shared" si="249"/>
        <v>0.33045589606347781</v>
      </c>
    </row>
    <row r="4888" spans="1:15" ht="13.5">
      <c r="A4888">
        <f t="shared" si="250"/>
        <v>1</v>
      </c>
      <c r="B4888" s="3" t="s">
        <v>4923</v>
      </c>
      <c r="C4888" s="4">
        <v>36.542252322835303</v>
      </c>
      <c r="K4888" s="8">
        <v>38392</v>
      </c>
      <c r="L4888">
        <v>1506.81</v>
      </c>
      <c r="M4888">
        <v>1991.0205000000001</v>
      </c>
      <c r="N4888" s="9">
        <f t="shared" si="248"/>
        <v>4.3458264735485308E-3</v>
      </c>
      <c r="O4888" s="9">
        <f t="shared" si="249"/>
        <v>0.32709042918369113</v>
      </c>
    </row>
    <row r="4889" spans="1:15" ht="13.5">
      <c r="A4889">
        <f t="shared" si="250"/>
        <v>2</v>
      </c>
      <c r="B4889" s="3" t="s">
        <v>4924</v>
      </c>
      <c r="C4889" s="4">
        <v>37.4262477164446</v>
      </c>
      <c r="K4889" s="8">
        <v>38393</v>
      </c>
      <c r="L4889">
        <v>1506.83</v>
      </c>
      <c r="M4889">
        <v>2002.1869999999999</v>
      </c>
      <c r="N4889" s="9">
        <f t="shared" si="248"/>
        <v>-4.8541124569074778E-3</v>
      </c>
      <c r="O4889" s="9">
        <f t="shared" si="249"/>
        <v>0.3222912731643528</v>
      </c>
    </row>
    <row r="4890" spans="1:15" ht="13.5">
      <c r="A4890">
        <f t="shared" si="250"/>
        <v>3</v>
      </c>
      <c r="B4890" s="3" t="s">
        <v>4925</v>
      </c>
      <c r="C4890" s="4">
        <v>33.830308706317702</v>
      </c>
      <c r="K4890" s="8">
        <v>38394</v>
      </c>
      <c r="L4890">
        <v>1530.51</v>
      </c>
      <c r="M4890">
        <v>2073.1536999999998</v>
      </c>
      <c r="N4890" s="9">
        <f t="shared" si="248"/>
        <v>1.9429309816563878E-2</v>
      </c>
      <c r="O4890" s="9">
        <f t="shared" si="249"/>
        <v>0.38086889045785766</v>
      </c>
    </row>
    <row r="4891" spans="1:15" ht="13.5">
      <c r="A4891">
        <f t="shared" si="250"/>
        <v>4</v>
      </c>
      <c r="B4891" s="3" t="s">
        <v>4926</v>
      </c>
      <c r="C4891" s="4">
        <v>33.6028516099366</v>
      </c>
      <c r="K4891" s="8">
        <v>38397</v>
      </c>
      <c r="L4891">
        <v>1538.21</v>
      </c>
      <c r="M4891">
        <v>2027.7125000000001</v>
      </c>
      <c r="N4891" s="9">
        <f t="shared" si="248"/>
        <v>3.6201472579439065E-2</v>
      </c>
      <c r="O4891" s="9">
        <f t="shared" si="249"/>
        <v>0.36595047390651203</v>
      </c>
    </row>
    <row r="4892" spans="1:15" ht="13.5">
      <c r="A4892">
        <f t="shared" si="250"/>
        <v>5</v>
      </c>
      <c r="B4892" s="3" t="s">
        <v>4927</v>
      </c>
      <c r="C4892" s="4">
        <v>36.338036760697001</v>
      </c>
      <c r="K4892" s="8">
        <v>38398</v>
      </c>
      <c r="L4892">
        <v>1547.3</v>
      </c>
      <c r="M4892">
        <v>2031.6601000000001</v>
      </c>
      <c r="N4892" s="9">
        <f t="shared" si="248"/>
        <v>2.7034920382059902E-2</v>
      </c>
      <c r="O4892" s="9">
        <f t="shared" si="249"/>
        <v>0.34853348998055189</v>
      </c>
    </row>
    <row r="4893" spans="1:15" ht="13.5">
      <c r="A4893">
        <f t="shared" si="250"/>
        <v>6</v>
      </c>
      <c r="B4893" s="3" t="s">
        <v>4928</v>
      </c>
      <c r="C4893" s="4">
        <v>34.571846625160703</v>
      </c>
      <c r="K4893" s="8">
        <v>38399</v>
      </c>
      <c r="L4893">
        <v>1542.41</v>
      </c>
      <c r="M4893">
        <v>2039.962</v>
      </c>
      <c r="N4893" s="9">
        <f t="shared" si="248"/>
        <v>2.3164332765059914E-2</v>
      </c>
      <c r="O4893" s="9">
        <f t="shared" si="249"/>
        <v>0.35321760011675041</v>
      </c>
    </row>
    <row r="4894" spans="1:15" ht="13.5">
      <c r="A4894">
        <f t="shared" si="250"/>
        <v>7</v>
      </c>
      <c r="B4894" s="3" t="s">
        <v>4929</v>
      </c>
      <c r="C4894" s="4">
        <v>34.571846625160703</v>
      </c>
      <c r="K4894" s="8">
        <v>38400</v>
      </c>
      <c r="L4894">
        <v>1519.29</v>
      </c>
      <c r="M4894">
        <v>2040.6396999999999</v>
      </c>
      <c r="N4894" s="9">
        <f t="shared" si="248"/>
        <v>2.3228717672413746E-2</v>
      </c>
      <c r="O4894" s="9">
        <f t="shared" si="249"/>
        <v>0.37435324622844823</v>
      </c>
    </row>
    <row r="4895" spans="1:15" ht="13.5">
      <c r="A4895">
        <f t="shared" si="250"/>
        <v>1</v>
      </c>
      <c r="B4895" s="3" t="s">
        <v>4930</v>
      </c>
      <c r="C4895" s="4">
        <v>35.065311049559298</v>
      </c>
      <c r="K4895" s="8">
        <v>38401</v>
      </c>
      <c r="L4895">
        <v>1515.4</v>
      </c>
      <c r="M4895">
        <v>1978.4978000000001</v>
      </c>
      <c r="N4895" s="9">
        <f t="shared" si="248"/>
        <v>2.2468119560083766E-2</v>
      </c>
      <c r="O4895" s="9">
        <f t="shared" si="249"/>
        <v>0.33492868227515027</v>
      </c>
    </row>
    <row r="4896" spans="1:15" ht="13.5">
      <c r="A4896">
        <f t="shared" si="250"/>
        <v>2</v>
      </c>
      <c r="B4896" s="3" t="s">
        <v>4931</v>
      </c>
      <c r="C4896" s="4">
        <v>34.430218469995197</v>
      </c>
      <c r="K4896" s="8">
        <v>38405</v>
      </c>
      <c r="L4896">
        <v>1494.07</v>
      </c>
      <c r="M4896">
        <v>1918.9604999999999</v>
      </c>
      <c r="N4896" s="9">
        <f t="shared" si="248"/>
        <v>2.0713919726729202E-2</v>
      </c>
      <c r="O4896" s="9">
        <f t="shared" si="249"/>
        <v>0.31098923996584116</v>
      </c>
    </row>
    <row r="4897" spans="1:15" ht="13.5">
      <c r="A4897">
        <f t="shared" si="250"/>
        <v>3</v>
      </c>
      <c r="B4897" s="3" t="s">
        <v>4932</v>
      </c>
      <c r="C4897" s="4">
        <v>35.230046228295699</v>
      </c>
      <c r="K4897" s="8">
        <v>38406</v>
      </c>
      <c r="L4897">
        <v>1497.09</v>
      </c>
      <c r="M4897">
        <v>1950.604</v>
      </c>
      <c r="N4897" s="9">
        <f t="shared" si="248"/>
        <v>2.3966348620088285E-2</v>
      </c>
      <c r="O4897" s="9">
        <f t="shared" si="249"/>
        <v>0.33415683458158063</v>
      </c>
    </row>
    <row r="4898" spans="1:15" ht="13.5">
      <c r="A4898">
        <f t="shared" si="250"/>
        <v>4</v>
      </c>
      <c r="B4898" s="3" t="s">
        <v>4933</v>
      </c>
      <c r="C4898" s="4">
        <v>36.192843382395601</v>
      </c>
      <c r="K4898" s="8">
        <v>38407</v>
      </c>
      <c r="L4898">
        <v>1517.71</v>
      </c>
      <c r="M4898">
        <v>1923.2885000000001</v>
      </c>
      <c r="N4898" s="9">
        <f t="shared" si="248"/>
        <v>3.2301288242575943E-2</v>
      </c>
      <c r="O4898" s="9">
        <f t="shared" si="249"/>
        <v>0.30816374420154813</v>
      </c>
    </row>
    <row r="4899" spans="1:15" ht="13.5">
      <c r="A4899">
        <f t="shared" si="250"/>
        <v>5</v>
      </c>
      <c r="B4899" s="3" t="s">
        <v>4934</v>
      </c>
      <c r="C4899" s="4">
        <v>38.763915939126399</v>
      </c>
      <c r="K4899" s="8">
        <v>38408</v>
      </c>
      <c r="L4899">
        <v>1526.9</v>
      </c>
      <c r="M4899">
        <v>1915.6631</v>
      </c>
      <c r="N4899" s="9">
        <f t="shared" si="248"/>
        <v>3.36937168698761E-2</v>
      </c>
      <c r="O4899" s="9">
        <f t="shared" si="249"/>
        <v>0.29688185873958273</v>
      </c>
    </row>
    <row r="4900" spans="1:15" ht="13.5">
      <c r="A4900">
        <f t="shared" si="250"/>
        <v>6</v>
      </c>
      <c r="B4900" s="3" t="s">
        <v>4935</v>
      </c>
      <c r="C4900" s="4">
        <v>40.176387052278102</v>
      </c>
      <c r="K4900" s="8">
        <v>38411</v>
      </c>
      <c r="L4900">
        <v>1511.02</v>
      </c>
      <c r="M4900">
        <v>1889.1636000000001</v>
      </c>
      <c r="N4900" s="9">
        <f t="shared" si="248"/>
        <v>2.7639113698499695E-2</v>
      </c>
      <c r="O4900" s="9">
        <f t="shared" si="249"/>
        <v>0.28481317754594038</v>
      </c>
    </row>
    <row r="4901" spans="1:15" ht="13.5">
      <c r="A4901">
        <f t="shared" si="250"/>
        <v>7</v>
      </c>
      <c r="B4901" s="3" t="s">
        <v>4936</v>
      </c>
      <c r="C4901" s="4">
        <v>40.176387052278102</v>
      </c>
      <c r="K4901" s="8">
        <v>38412</v>
      </c>
      <c r="L4901">
        <v>1527.25</v>
      </c>
      <c r="M4901">
        <v>1867.3356000000001</v>
      </c>
      <c r="N4901" s="9">
        <f t="shared" si="248"/>
        <v>2.5350959053098698E-2</v>
      </c>
      <c r="O4901" s="9">
        <f t="shared" si="249"/>
        <v>0.25367447918415031</v>
      </c>
    </row>
    <row r="4902" spans="1:15" ht="13.5">
      <c r="A4902">
        <f t="shared" si="250"/>
        <v>1</v>
      </c>
      <c r="B4902" s="3" t="s">
        <v>4937</v>
      </c>
      <c r="C4902" s="4">
        <v>39.842170206212998</v>
      </c>
      <c r="K4902" s="8">
        <v>38413</v>
      </c>
      <c r="L4902">
        <v>1525.28</v>
      </c>
      <c r="M4902">
        <v>1915.8951999999999</v>
      </c>
      <c r="N4902" s="9">
        <f t="shared" si="248"/>
        <v>3.5337559902797855E-2</v>
      </c>
      <c r="O4902" s="9">
        <f t="shared" si="249"/>
        <v>0.30048139449640909</v>
      </c>
    </row>
    <row r="4903" spans="1:15" ht="13.5">
      <c r="A4903">
        <f t="shared" si="250"/>
        <v>2</v>
      </c>
      <c r="B4903" s="3" t="s">
        <v>4938</v>
      </c>
      <c r="C4903" s="4">
        <v>39.486763316566503</v>
      </c>
      <c r="K4903" s="8">
        <v>38414</v>
      </c>
      <c r="L4903">
        <v>1511.89</v>
      </c>
      <c r="M4903">
        <v>1941.8196</v>
      </c>
      <c r="N4903" s="9">
        <f t="shared" si="248"/>
        <v>3.1239555552524223E-2</v>
      </c>
      <c r="O4903" s="9">
        <f t="shared" si="249"/>
        <v>0.32448867395589631</v>
      </c>
    </row>
    <row r="4904" spans="1:15" ht="13.5">
      <c r="A4904">
        <f t="shared" si="250"/>
        <v>3</v>
      </c>
      <c r="B4904" s="3" t="s">
        <v>4939</v>
      </c>
      <c r="C4904" s="4">
        <v>42.171937588027198</v>
      </c>
      <c r="K4904" s="8">
        <v>38415</v>
      </c>
      <c r="L4904">
        <v>1520.58</v>
      </c>
      <c r="M4904">
        <v>1936.277</v>
      </c>
      <c r="N4904" s="9">
        <f t="shared" si="248"/>
        <v>2.6475671005022461E-2</v>
      </c>
      <c r="O4904" s="9">
        <f t="shared" si="249"/>
        <v>0.30709415672085116</v>
      </c>
    </row>
    <row r="4905" spans="1:15" ht="13.5">
      <c r="A4905">
        <f t="shared" si="250"/>
        <v>4</v>
      </c>
      <c r="B4905" s="3" t="s">
        <v>4940</v>
      </c>
      <c r="C4905" s="4">
        <v>43.257199329628001</v>
      </c>
      <c r="K4905" s="8">
        <v>38418</v>
      </c>
      <c r="L4905">
        <v>1545.2</v>
      </c>
      <c r="M4905">
        <v>1957.1921</v>
      </c>
      <c r="N4905" s="9">
        <f t="shared" si="248"/>
        <v>4.9022736067454664E-2</v>
      </c>
      <c r="O4905" s="9">
        <f t="shared" si="249"/>
        <v>0.32872056157882934</v>
      </c>
    </row>
    <row r="4906" spans="1:15" ht="13.5">
      <c r="A4906">
        <f t="shared" si="250"/>
        <v>5</v>
      </c>
      <c r="B4906" s="3" t="s">
        <v>4941</v>
      </c>
      <c r="C4906" s="4">
        <v>42.695555640382203</v>
      </c>
      <c r="K4906" s="8">
        <v>38419</v>
      </c>
      <c r="L4906">
        <v>1528.65</v>
      </c>
      <c r="M4906">
        <v>2038.8710000000001</v>
      </c>
      <c r="N4906" s="9">
        <f t="shared" si="248"/>
        <v>6.0737481958476947E-2</v>
      </c>
      <c r="O4906" s="9">
        <f t="shared" si="249"/>
        <v>0.41478225269235058</v>
      </c>
    </row>
    <row r="4907" spans="1:15" ht="13.5">
      <c r="A4907">
        <f t="shared" si="250"/>
        <v>6</v>
      </c>
      <c r="B4907" s="3" t="s">
        <v>4942</v>
      </c>
      <c r="C4907" s="4">
        <v>39.700963398857198</v>
      </c>
      <c r="K4907" s="8">
        <v>38420</v>
      </c>
      <c r="L4907">
        <v>1521.98</v>
      </c>
      <c r="M4907">
        <v>2056.2719999999999</v>
      </c>
      <c r="N4907" s="9">
        <f t="shared" si="248"/>
        <v>5.8790792155662297E-2</v>
      </c>
      <c r="O4907" s="9">
        <f t="shared" si="249"/>
        <v>0.43047994045093119</v>
      </c>
    </row>
    <row r="4908" spans="1:15" ht="13.5">
      <c r="A4908">
        <f t="shared" si="250"/>
        <v>7</v>
      </c>
      <c r="B4908" s="3" t="s">
        <v>4943</v>
      </c>
      <c r="C4908" s="4">
        <v>39.700963398857198</v>
      </c>
      <c r="K4908" s="8">
        <v>38421</v>
      </c>
      <c r="L4908">
        <v>1524.38</v>
      </c>
      <c r="M4908">
        <v>2067.8924000000002</v>
      </c>
      <c r="N4908" s="9">
        <f t="shared" si="248"/>
        <v>7.5400352733686171E-2</v>
      </c>
      <c r="O4908" s="9">
        <f t="shared" si="249"/>
        <v>0.45883061728395069</v>
      </c>
    </row>
    <row r="4909" spans="1:15" ht="13.5">
      <c r="A4909">
        <f t="shared" si="250"/>
        <v>1</v>
      </c>
      <c r="B4909" s="3" t="s">
        <v>4944</v>
      </c>
      <c r="C4909" s="4">
        <v>39.700963398857198</v>
      </c>
      <c r="K4909" s="8">
        <v>38422</v>
      </c>
      <c r="L4909">
        <v>1505.64</v>
      </c>
      <c r="M4909">
        <v>2070.8899000000001</v>
      </c>
      <c r="N4909" s="9">
        <f t="shared" si="248"/>
        <v>7.3769790329482277E-2</v>
      </c>
      <c r="O4909" s="9">
        <f t="shared" si="249"/>
        <v>0.47688625017829134</v>
      </c>
    </row>
    <row r="4910" spans="1:15" ht="13.5">
      <c r="A4910">
        <f t="shared" si="250"/>
        <v>2</v>
      </c>
      <c r="B4910" s="3" t="s">
        <v>4945</v>
      </c>
      <c r="C4910" s="4">
        <v>41.064577697197301</v>
      </c>
      <c r="K4910" s="8">
        <v>38425</v>
      </c>
      <c r="L4910">
        <v>1515.09</v>
      </c>
      <c r="M4910">
        <v>2082.6918999999998</v>
      </c>
      <c r="N4910" s="9">
        <f t="shared" si="248"/>
        <v>5.8467234874947538E-2</v>
      </c>
      <c r="O4910" s="9">
        <f t="shared" si="249"/>
        <v>0.45500342322202014</v>
      </c>
    </row>
    <row r="4911" spans="1:15" ht="13.5">
      <c r="A4911">
        <f t="shared" si="250"/>
        <v>3</v>
      </c>
      <c r="B4911" s="3" t="s">
        <v>4946</v>
      </c>
      <c r="C4911" s="4">
        <v>37.754684463515801</v>
      </c>
      <c r="K4911" s="8">
        <v>38426</v>
      </c>
      <c r="L4911">
        <v>1502.06</v>
      </c>
      <c r="M4911">
        <v>2099.4059000000002</v>
      </c>
      <c r="N4911" s="9">
        <f t="shared" si="248"/>
        <v>7.2999635680456088E-2</v>
      </c>
      <c r="O4911" s="9">
        <f t="shared" si="249"/>
        <v>0.49971490209805225</v>
      </c>
    </row>
    <row r="4912" spans="1:15" ht="13.5">
      <c r="A4912">
        <f t="shared" si="250"/>
        <v>4</v>
      </c>
      <c r="B4912" s="3" t="s">
        <v>4947</v>
      </c>
      <c r="C4912" s="4">
        <v>38.1467152379265</v>
      </c>
      <c r="K4912" s="8">
        <v>38427</v>
      </c>
      <c r="L4912">
        <v>1486.23</v>
      </c>
      <c r="M4912">
        <v>2084.2224000000001</v>
      </c>
      <c r="N4912" s="9">
        <f t="shared" si="248"/>
        <v>5.6258750453069162E-2</v>
      </c>
      <c r="O4912" s="9">
        <f t="shared" si="249"/>
        <v>0.48124997334887398</v>
      </c>
    </row>
    <row r="4913" spans="1:15" ht="13.5">
      <c r="A4913">
        <f t="shared" si="250"/>
        <v>5</v>
      </c>
      <c r="B4913" s="3" t="s">
        <v>4948</v>
      </c>
      <c r="C4913" s="4">
        <v>39.107489254147602</v>
      </c>
      <c r="K4913" s="8">
        <v>38428</v>
      </c>
      <c r="L4913">
        <v>1487.63</v>
      </c>
      <c r="M4913">
        <v>2087.4344000000001</v>
      </c>
      <c r="N4913" s="9">
        <f t="shared" si="248"/>
        <v>4.1108832730301081E-2</v>
      </c>
      <c r="O4913" s="9">
        <f t="shared" si="249"/>
        <v>0.46087830413817721</v>
      </c>
    </row>
    <row r="4914" spans="1:15" ht="13.5">
      <c r="A4914">
        <f t="shared" si="250"/>
        <v>6</v>
      </c>
      <c r="B4914" s="3" t="s">
        <v>4949</v>
      </c>
      <c r="C4914" s="4">
        <v>37.290662113344602</v>
      </c>
      <c r="K4914" s="8">
        <v>38429</v>
      </c>
      <c r="L4914">
        <v>1484.4</v>
      </c>
      <c r="M4914">
        <v>2073.8467000000001</v>
      </c>
      <c r="N4914" s="9">
        <f t="shared" si="248"/>
        <v>4.6996339321610847E-2</v>
      </c>
      <c r="O4914" s="9">
        <f t="shared" si="249"/>
        <v>0.46275256212220617</v>
      </c>
    </row>
    <row r="4915" spans="1:15" ht="13.5">
      <c r="A4915">
        <f t="shared" si="250"/>
        <v>7</v>
      </c>
      <c r="B4915" s="3" t="s">
        <v>4950</v>
      </c>
      <c r="C4915" s="4">
        <v>37.290662113344602</v>
      </c>
      <c r="K4915" s="8">
        <v>38432</v>
      </c>
      <c r="L4915">
        <v>1484.45</v>
      </c>
      <c r="M4915">
        <v>2079.6037999999999</v>
      </c>
      <c r="N4915" s="9">
        <f t="shared" si="248"/>
        <v>6.1397989389237795E-2</v>
      </c>
      <c r="O4915" s="9">
        <f t="shared" si="249"/>
        <v>0.48693946717384784</v>
      </c>
    </row>
    <row r="4916" spans="1:15" ht="13.5">
      <c r="A4916">
        <f t="shared" si="250"/>
        <v>1</v>
      </c>
      <c r="B4916" s="3" t="s">
        <v>4951</v>
      </c>
      <c r="C4916" s="4">
        <v>36.920312944857798</v>
      </c>
      <c r="K4916" s="8">
        <v>38433</v>
      </c>
      <c r="L4916">
        <v>1465.09</v>
      </c>
      <c r="M4916">
        <v>2114.5898000000002</v>
      </c>
      <c r="N4916" s="9">
        <f t="shared" si="248"/>
        <v>6.0591143703081496E-2</v>
      </c>
      <c r="O4916" s="9">
        <f t="shared" si="249"/>
        <v>0.53076958715496714</v>
      </c>
    </row>
    <row r="4917" spans="1:15" ht="13.5">
      <c r="A4917">
        <f t="shared" si="250"/>
        <v>2</v>
      </c>
      <c r="B4917" s="3" t="s">
        <v>4952</v>
      </c>
      <c r="C4917" s="4">
        <v>39.2507699883176</v>
      </c>
      <c r="K4917" s="8">
        <v>38434</v>
      </c>
      <c r="L4917">
        <v>1471.77</v>
      </c>
      <c r="M4917">
        <v>2139.4106000000002</v>
      </c>
      <c r="N4917" s="9">
        <f t="shared" si="248"/>
        <v>7.4253306472803704E-2</v>
      </c>
      <c r="O4917" s="9">
        <f t="shared" si="249"/>
        <v>0.56156798341654279</v>
      </c>
    </row>
    <row r="4918" spans="1:15" ht="13.5">
      <c r="A4918">
        <f t="shared" si="250"/>
        <v>3</v>
      </c>
      <c r="B4918" s="3" t="s">
        <v>4953</v>
      </c>
      <c r="C4918" s="4">
        <v>38.829018925469697</v>
      </c>
      <c r="K4918" s="8">
        <v>38435</v>
      </c>
      <c r="L4918">
        <v>1469.94</v>
      </c>
      <c r="M4918">
        <v>2164.5963000000002</v>
      </c>
      <c r="N4918" s="9">
        <f t="shared" si="248"/>
        <v>6.3740176284138972E-2</v>
      </c>
      <c r="O4918" s="9">
        <f t="shared" si="249"/>
        <v>0.56643675915071023</v>
      </c>
    </row>
    <row r="4919" spans="1:15" ht="13.5">
      <c r="A4919">
        <f t="shared" si="250"/>
        <v>4</v>
      </c>
      <c r="B4919" s="3" t="s">
        <v>4954</v>
      </c>
      <c r="C4919" s="4">
        <v>40.811432117916198</v>
      </c>
      <c r="K4919" s="8">
        <v>38439</v>
      </c>
      <c r="L4919">
        <v>1472.71</v>
      </c>
      <c r="M4919">
        <v>2163.1747</v>
      </c>
      <c r="N4919" s="9">
        <f t="shared" si="248"/>
        <v>3.2857363275496931E-2</v>
      </c>
      <c r="O4919" s="9">
        <f t="shared" si="249"/>
        <v>0.51710174911982953</v>
      </c>
    </row>
    <row r="4920" spans="1:15" ht="13.5">
      <c r="A4920">
        <f t="shared" si="250"/>
        <v>5</v>
      </c>
      <c r="B4920" s="3" t="s">
        <v>4955</v>
      </c>
      <c r="C4920" s="4">
        <v>39.164543474706399</v>
      </c>
      <c r="K4920" s="8">
        <v>38440</v>
      </c>
      <c r="L4920">
        <v>1464.34</v>
      </c>
      <c r="M4920">
        <v>2178.7310000000002</v>
      </c>
      <c r="N4920" s="9">
        <f t="shared" si="248"/>
        <v>3.4584107560460264E-2</v>
      </c>
      <c r="O4920" s="9">
        <f t="shared" si="249"/>
        <v>0.53931495912787297</v>
      </c>
    </row>
    <row r="4921" spans="1:15" ht="13.5">
      <c r="A4921">
        <f t="shared" si="250"/>
        <v>6</v>
      </c>
      <c r="B4921" s="3" t="s">
        <v>4956</v>
      </c>
      <c r="C4921" s="4">
        <v>38.520682614928099</v>
      </c>
      <c r="K4921" s="8">
        <v>38441</v>
      </c>
      <c r="L4921">
        <v>1491.74</v>
      </c>
      <c r="M4921">
        <v>2208.4810000000002</v>
      </c>
      <c r="N4921" s="9">
        <f t="shared" si="248"/>
        <v>3.4271411832407672E-2</v>
      </c>
      <c r="O4921" s="9">
        <f t="shared" si="249"/>
        <v>0.53121104339566405</v>
      </c>
    </row>
    <row r="4922" spans="1:15" ht="13.5">
      <c r="A4922">
        <f t="shared" si="250"/>
        <v>7</v>
      </c>
      <c r="B4922" s="3" t="s">
        <v>4957</v>
      </c>
      <c r="C4922" s="4">
        <v>38.520682614928099</v>
      </c>
      <c r="K4922" s="8">
        <v>38442</v>
      </c>
      <c r="L4922">
        <v>1482.53</v>
      </c>
      <c r="M4922">
        <v>2222.6320999999998</v>
      </c>
      <c r="N4922" s="9">
        <f t="shared" si="248"/>
        <v>2.5794845182494308E-2</v>
      </c>
      <c r="O4922" s="9">
        <f t="shared" si="249"/>
        <v>0.53788763189759536</v>
      </c>
    </row>
    <row r="4923" spans="1:15" ht="13.5">
      <c r="A4923">
        <f t="shared" si="250"/>
        <v>1</v>
      </c>
      <c r="B4923" s="3" t="s">
        <v>4958</v>
      </c>
      <c r="C4923" s="4">
        <v>39.859726819547497</v>
      </c>
      <c r="K4923" s="8">
        <v>38443</v>
      </c>
      <c r="L4923">
        <v>1469.35</v>
      </c>
      <c r="M4923">
        <v>2201.9205000000002</v>
      </c>
      <c r="N4923" s="9">
        <f t="shared" si="248"/>
        <v>2.1509861583275836E-2</v>
      </c>
      <c r="O4923" s="9">
        <f t="shared" si="249"/>
        <v>0.53080171856424796</v>
      </c>
    </row>
    <row r="4924" spans="1:15" ht="13.5">
      <c r="A4924">
        <f t="shared" si="250"/>
        <v>2</v>
      </c>
      <c r="B4924" s="3" t="s">
        <v>4959</v>
      </c>
      <c r="C4924" s="4">
        <v>40.086536259193203</v>
      </c>
      <c r="K4924" s="8">
        <v>38446</v>
      </c>
      <c r="L4924">
        <v>1476.72</v>
      </c>
      <c r="M4924">
        <v>2198.5230999999999</v>
      </c>
      <c r="N4924" s="9">
        <f t="shared" si="248"/>
        <v>1.6170985810820104E-2</v>
      </c>
      <c r="O4924" s="9">
        <f t="shared" si="249"/>
        <v>0.51286322786639316</v>
      </c>
    </row>
    <row r="4925" spans="1:15" ht="13.5">
      <c r="A4925">
        <f t="shared" si="250"/>
        <v>3</v>
      </c>
      <c r="B4925" s="3" t="s">
        <v>4960</v>
      </c>
      <c r="C4925" s="4">
        <v>42.548985035613597</v>
      </c>
      <c r="K4925" s="8">
        <v>38447</v>
      </c>
      <c r="L4925">
        <v>1483.75</v>
      </c>
      <c r="M4925">
        <v>2184.3179</v>
      </c>
      <c r="N4925" s="9">
        <f t="shared" si="248"/>
        <v>-4.3950882372676414E-3</v>
      </c>
      <c r="O4925" s="9">
        <f t="shared" si="249"/>
        <v>0.46569006240354294</v>
      </c>
    </row>
    <row r="4926" spans="1:15" ht="13.5">
      <c r="A4926">
        <f t="shared" si="250"/>
        <v>4</v>
      </c>
      <c r="B4926" s="3" t="s">
        <v>4961</v>
      </c>
      <c r="C4926" s="4">
        <v>41.626154678757203</v>
      </c>
      <c r="K4926" s="8">
        <v>38448</v>
      </c>
      <c r="L4926">
        <v>1480.67</v>
      </c>
      <c r="M4926">
        <v>2178.1536999999998</v>
      </c>
      <c r="N4926" s="9">
        <f t="shared" si="248"/>
        <v>-1.8364194461571004E-2</v>
      </c>
      <c r="O4926" s="9">
        <f t="shared" si="249"/>
        <v>0.44404469725597839</v>
      </c>
    </row>
    <row r="4927" spans="1:15" ht="13.5">
      <c r="A4927">
        <f t="shared" si="250"/>
        <v>5</v>
      </c>
      <c r="B4927" s="3" t="s">
        <v>4962</v>
      </c>
      <c r="C4927" s="4">
        <v>43.197362374925603</v>
      </c>
      <c r="K4927" s="8">
        <v>38449</v>
      </c>
      <c r="L4927">
        <v>1499.71</v>
      </c>
      <c r="M4927">
        <v>2193.9081000000001</v>
      </c>
      <c r="N4927" s="9">
        <f t="shared" si="248"/>
        <v>4.1042327829778902E-3</v>
      </c>
      <c r="O4927" s="9">
        <f t="shared" si="249"/>
        <v>0.46889225886795494</v>
      </c>
    </row>
    <row r="4928" spans="1:15" ht="13.5">
      <c r="A4928">
        <f t="shared" si="250"/>
        <v>6</v>
      </c>
      <c r="B4928" s="3" t="s">
        <v>4963</v>
      </c>
      <c r="C4928" s="4">
        <v>42.020807030026397</v>
      </c>
      <c r="K4928" s="8">
        <v>38450</v>
      </c>
      <c r="L4928">
        <v>1485.6</v>
      </c>
      <c r="M4928">
        <v>2213.7402999999999</v>
      </c>
      <c r="N4928" s="9">
        <f t="shared" ref="N4928:N4991" si="251">L4928 / INDEX(L:L, MAX(ROW(L4928) - 252, 3)) - 1</f>
        <v>2.4562066452535891E-3</v>
      </c>
      <c r="O4928" s="9">
        <f t="shared" ref="O4928:O4991" si="252">M4928 / INDEX(L:L, MAX(ROW(M4928) - 252, 3)) - 1</f>
        <v>0.49379220761693965</v>
      </c>
    </row>
    <row r="4929" spans="1:15" ht="13.5">
      <c r="A4929">
        <f t="shared" si="250"/>
        <v>7</v>
      </c>
      <c r="B4929" s="3" t="s">
        <v>4964</v>
      </c>
      <c r="C4929" s="4">
        <v>42.020807030026397</v>
      </c>
      <c r="K4929" s="8">
        <v>38453</v>
      </c>
      <c r="L4929">
        <v>1478.55</v>
      </c>
      <c r="M4929">
        <v>2220.4953999999998</v>
      </c>
      <c r="N4929" s="9">
        <f t="shared" si="251"/>
        <v>-4.6852596078115205E-3</v>
      </c>
      <c r="O4929" s="9">
        <f t="shared" si="252"/>
        <v>0.49476974237803839</v>
      </c>
    </row>
    <row r="4930" spans="1:15" ht="13.5">
      <c r="A4930">
        <f t="shared" si="250"/>
        <v>1</v>
      </c>
      <c r="B4930" s="3" t="s">
        <v>4965</v>
      </c>
      <c r="C4930" s="4">
        <v>40.844937790499102</v>
      </c>
      <c r="K4930" s="8">
        <v>38454</v>
      </c>
      <c r="L4930">
        <v>1489.16</v>
      </c>
      <c r="M4930">
        <v>2230.8220999999999</v>
      </c>
      <c r="N4930" s="9">
        <f t="shared" si="251"/>
        <v>-4.5256128294772768E-3</v>
      </c>
      <c r="O4930" s="9">
        <f t="shared" si="252"/>
        <v>0.49126102157186491</v>
      </c>
    </row>
    <row r="4931" spans="1:15" ht="13.5">
      <c r="A4931">
        <f t="shared" ref="A4931:A4994" si="253">WEEKDAY(B4931,2)</f>
        <v>2</v>
      </c>
      <c r="B4931" s="3" t="s">
        <v>4966</v>
      </c>
      <c r="C4931" s="4">
        <v>43.742287897797297</v>
      </c>
      <c r="K4931" s="8">
        <v>38455</v>
      </c>
      <c r="L4931">
        <v>1461.68</v>
      </c>
      <c r="M4931">
        <v>2246.8081999999999</v>
      </c>
      <c r="N4931" s="9">
        <f t="shared" si="251"/>
        <v>-7.6041496931182895E-3</v>
      </c>
      <c r="O4931" s="9">
        <f t="shared" si="252"/>
        <v>0.52545231111835311</v>
      </c>
    </row>
    <row r="4932" spans="1:15" ht="13.5">
      <c r="A4932">
        <f t="shared" si="253"/>
        <v>3</v>
      </c>
      <c r="B4932" s="3" t="s">
        <v>4967</v>
      </c>
      <c r="C4932" s="4">
        <v>42.845148909473401</v>
      </c>
      <c r="K4932" s="8">
        <v>38456</v>
      </c>
      <c r="L4932">
        <v>1441.13</v>
      </c>
      <c r="M4932">
        <v>2268.14</v>
      </c>
      <c r="N4932" s="9">
        <f t="shared" si="251"/>
        <v>-2.3399699117682915E-2</v>
      </c>
      <c r="O4932" s="9">
        <f t="shared" si="252"/>
        <v>0.53703427618828159</v>
      </c>
    </row>
    <row r="4933" spans="1:15" ht="13.5">
      <c r="A4933">
        <f t="shared" si="253"/>
        <v>4</v>
      </c>
      <c r="B4933" s="3" t="s">
        <v>4968</v>
      </c>
      <c r="C4933" s="4">
        <v>40.047933099669798</v>
      </c>
      <c r="K4933" s="8">
        <v>38457</v>
      </c>
      <c r="L4933">
        <v>1408.59</v>
      </c>
      <c r="M4933">
        <v>2316.2469000000001</v>
      </c>
      <c r="N4933" s="9">
        <f t="shared" si="251"/>
        <v>-3.4848744390010067E-2</v>
      </c>
      <c r="O4933" s="9">
        <f t="shared" si="252"/>
        <v>0.58706834766521632</v>
      </c>
    </row>
    <row r="4934" spans="1:15" ht="13.5">
      <c r="A4934">
        <f t="shared" si="253"/>
        <v>5</v>
      </c>
      <c r="B4934" s="3" t="s">
        <v>4969</v>
      </c>
      <c r="C4934" s="4">
        <v>37.0643706595297</v>
      </c>
      <c r="K4934" s="8">
        <v>38460</v>
      </c>
      <c r="L4934">
        <v>1409.98</v>
      </c>
      <c r="M4934">
        <v>2306.2242000000001</v>
      </c>
      <c r="N4934" s="9">
        <f t="shared" si="251"/>
        <v>-2.6969207624252922E-2</v>
      </c>
      <c r="O4934" s="9">
        <f t="shared" si="252"/>
        <v>0.59153119953625133</v>
      </c>
    </row>
    <row r="4935" spans="1:15" ht="13.5">
      <c r="A4935">
        <f t="shared" si="253"/>
        <v>6</v>
      </c>
      <c r="B4935" s="3" t="s">
        <v>4970</v>
      </c>
      <c r="C4935" s="4">
        <v>36.836289493597398</v>
      </c>
      <c r="K4935" s="8">
        <v>38461</v>
      </c>
      <c r="L4935">
        <v>1420.8</v>
      </c>
      <c r="M4935">
        <v>2313.9942000000001</v>
      </c>
      <c r="N4935" s="9">
        <f t="shared" si="251"/>
        <v>-3.5752097076309219E-2</v>
      </c>
      <c r="O4935" s="9">
        <f t="shared" si="252"/>
        <v>0.57042796644677907</v>
      </c>
    </row>
    <row r="4936" spans="1:15" ht="13.5">
      <c r="A4936">
        <f t="shared" si="253"/>
        <v>7</v>
      </c>
      <c r="B4936" s="3" t="s">
        <v>4971</v>
      </c>
      <c r="C4936" s="4">
        <v>36.836289493597398</v>
      </c>
      <c r="K4936" s="8">
        <v>38462</v>
      </c>
      <c r="L4936">
        <v>1406.85</v>
      </c>
      <c r="M4936">
        <v>2313.9942000000001</v>
      </c>
      <c r="N4936" s="9">
        <f t="shared" si="251"/>
        <v>-2.0913076762474891E-2</v>
      </c>
      <c r="O4936" s="9">
        <f t="shared" si="252"/>
        <v>0.61040726564131109</v>
      </c>
    </row>
    <row r="4937" spans="1:15" ht="13.5">
      <c r="A4937">
        <f t="shared" si="253"/>
        <v>1</v>
      </c>
      <c r="B4937" s="3" t="s">
        <v>4972</v>
      </c>
      <c r="C4937" s="4">
        <v>34.875922949245698</v>
      </c>
      <c r="K4937" s="8">
        <v>38463</v>
      </c>
      <c r="L4937">
        <v>1447.37</v>
      </c>
      <c r="M4937">
        <v>2325.0263</v>
      </c>
      <c r="N4937" s="9">
        <f t="shared" si="251"/>
        <v>-2.5085974597005567E-3</v>
      </c>
      <c r="O4937" s="9">
        <f t="shared" si="252"/>
        <v>0.60235029393319128</v>
      </c>
    </row>
    <row r="4938" spans="1:15" ht="13.5">
      <c r="A4938">
        <f t="shared" si="253"/>
        <v>2</v>
      </c>
      <c r="B4938" s="3" t="s">
        <v>4973</v>
      </c>
      <c r="C4938" s="4">
        <v>30.991243086941399</v>
      </c>
      <c r="K4938" s="8">
        <v>38464</v>
      </c>
      <c r="L4938">
        <v>1421.21</v>
      </c>
      <c r="M4938">
        <v>2269.0708</v>
      </c>
      <c r="N4938" s="9">
        <f t="shared" si="251"/>
        <v>-4.3278357455402205E-2</v>
      </c>
      <c r="O4938" s="9">
        <f t="shared" si="252"/>
        <v>0.5274795018512286</v>
      </c>
    </row>
    <row r="4939" spans="1:15" ht="13.5">
      <c r="A4939">
        <f t="shared" si="253"/>
        <v>3</v>
      </c>
      <c r="B4939" s="3" t="s">
        <v>4974</v>
      </c>
      <c r="C4939" s="4">
        <v>31.978140051871101</v>
      </c>
      <c r="K4939" s="8">
        <v>38467</v>
      </c>
      <c r="L4939">
        <v>1437.31</v>
      </c>
      <c r="M4939">
        <v>2291.8562999999999</v>
      </c>
      <c r="N4939" s="9">
        <f t="shared" si="251"/>
        <v>-3.9879493122958465E-2</v>
      </c>
      <c r="O4939" s="9">
        <f t="shared" si="252"/>
        <v>0.53095590543817339</v>
      </c>
    </row>
    <row r="4940" spans="1:15" ht="13.5">
      <c r="A4940">
        <f t="shared" si="253"/>
        <v>4</v>
      </c>
      <c r="B4940" s="3" t="s">
        <v>4975</v>
      </c>
      <c r="C4940" s="4">
        <v>30.662471875778099</v>
      </c>
      <c r="K4940" s="8">
        <v>38468</v>
      </c>
      <c r="L4940">
        <v>1420.43</v>
      </c>
      <c r="M4940">
        <v>2284.5178000000001</v>
      </c>
      <c r="N4940" s="9">
        <f t="shared" si="251"/>
        <v>-4.0593571221116731E-2</v>
      </c>
      <c r="O4940" s="9">
        <f t="shared" si="252"/>
        <v>0.54304053278217945</v>
      </c>
    </row>
    <row r="4941" spans="1:15" ht="13.5">
      <c r="A4941">
        <f t="shared" si="253"/>
        <v>5</v>
      </c>
      <c r="B4941" s="3" t="s">
        <v>4976</v>
      </c>
      <c r="C4941" s="4">
        <v>28.9568434990315</v>
      </c>
      <c r="K4941" s="8">
        <v>38469</v>
      </c>
      <c r="L4941">
        <v>1423.76</v>
      </c>
      <c r="M4941">
        <v>2243.3987999999999</v>
      </c>
      <c r="N4941" s="9">
        <f t="shared" si="251"/>
        <v>-3.7655376587561795E-2</v>
      </c>
      <c r="O4941" s="9">
        <f t="shared" si="252"/>
        <v>0.51635301831061109</v>
      </c>
    </row>
    <row r="4942" spans="1:15" ht="13.5">
      <c r="A4942">
        <f t="shared" si="253"/>
        <v>6</v>
      </c>
      <c r="B4942" s="3" t="s">
        <v>4977</v>
      </c>
      <c r="C4942" s="4">
        <v>26.059934330028899</v>
      </c>
      <c r="K4942" s="8">
        <v>38470</v>
      </c>
      <c r="L4942">
        <v>1409.29</v>
      </c>
      <c r="M4942">
        <v>2295.2955999999999</v>
      </c>
      <c r="N4942" s="9">
        <f t="shared" si="251"/>
        <v>-3.0102613160086222E-2</v>
      </c>
      <c r="O4942" s="9">
        <f t="shared" si="252"/>
        <v>0.57966153486163385</v>
      </c>
    </row>
    <row r="4943" spans="1:15" ht="13.5">
      <c r="A4943">
        <f t="shared" si="253"/>
        <v>7</v>
      </c>
      <c r="B4943" s="3" t="s">
        <v>4978</v>
      </c>
      <c r="C4943" s="4">
        <v>26.059934330028899</v>
      </c>
      <c r="K4943" s="8">
        <v>38471</v>
      </c>
      <c r="L4943">
        <v>1420.79</v>
      </c>
      <c r="M4943">
        <v>2316.7087999999999</v>
      </c>
      <c r="N4943" s="9">
        <f t="shared" si="251"/>
        <v>-7.3845852895148001E-3</v>
      </c>
      <c r="O4943" s="9">
        <f t="shared" si="252"/>
        <v>0.61853677621283265</v>
      </c>
    </row>
    <row r="4944" spans="1:15" ht="13.5">
      <c r="A4944">
        <f t="shared" si="253"/>
        <v>1</v>
      </c>
      <c r="B4944" s="3" t="s">
        <v>4979</v>
      </c>
      <c r="C4944" s="4">
        <v>24.428469505532899</v>
      </c>
      <c r="K4944" s="8">
        <v>38474</v>
      </c>
      <c r="L4944">
        <v>1423.71</v>
      </c>
      <c r="M4944">
        <v>2304.5196999999998</v>
      </c>
      <c r="N4944" s="9">
        <f t="shared" si="251"/>
        <v>1.5948792601472972E-2</v>
      </c>
      <c r="O4944" s="9">
        <f t="shared" si="252"/>
        <v>0.64448799737397966</v>
      </c>
    </row>
    <row r="4945" spans="1:15" ht="13.5">
      <c r="A4945">
        <f t="shared" si="253"/>
        <v>2</v>
      </c>
      <c r="B4945" s="3" t="s">
        <v>4980</v>
      </c>
      <c r="C4945" s="4">
        <v>28.800131336152301</v>
      </c>
      <c r="K4945" s="8">
        <v>38475</v>
      </c>
      <c r="L4945">
        <v>1427.61</v>
      </c>
      <c r="M4945">
        <v>2308.8081999999999</v>
      </c>
      <c r="N4945" s="9">
        <f t="shared" si="251"/>
        <v>8.7049297317156604E-3</v>
      </c>
      <c r="O4945" s="9">
        <f t="shared" si="252"/>
        <v>0.63133223579619724</v>
      </c>
    </row>
    <row r="4946" spans="1:15" ht="13.5">
      <c r="A4946">
        <f t="shared" si="253"/>
        <v>3</v>
      </c>
      <c r="B4946" s="3" t="s">
        <v>4981</v>
      </c>
      <c r="C4946" s="4">
        <v>26.949341684461402</v>
      </c>
      <c r="K4946" s="8">
        <v>38476</v>
      </c>
      <c r="L4946">
        <v>1452.2</v>
      </c>
      <c r="M4946">
        <v>2272.8325</v>
      </c>
      <c r="N4946" s="9">
        <f t="shared" si="251"/>
        <v>2.1158700803735497E-2</v>
      </c>
      <c r="O4946" s="9">
        <f t="shared" si="252"/>
        <v>0.59821146043555018</v>
      </c>
    </row>
    <row r="4947" spans="1:15" ht="13.5">
      <c r="A4947">
        <f t="shared" si="253"/>
        <v>4</v>
      </c>
      <c r="B4947" s="3" t="s">
        <v>4982</v>
      </c>
      <c r="C4947" s="4">
        <v>29.732116073810399</v>
      </c>
      <c r="K4947" s="8">
        <v>38477</v>
      </c>
      <c r="L4947">
        <v>1450.16</v>
      </c>
      <c r="M4947">
        <v>2276.1066999999998</v>
      </c>
      <c r="N4947" s="9">
        <f t="shared" si="251"/>
        <v>1.5219613279007671E-2</v>
      </c>
      <c r="O4947" s="9">
        <f t="shared" si="252"/>
        <v>0.59344359502107213</v>
      </c>
    </row>
    <row r="4948" spans="1:15" ht="13.5">
      <c r="A4948">
        <f t="shared" si="253"/>
        <v>5</v>
      </c>
      <c r="B4948" s="3" t="s">
        <v>4983</v>
      </c>
      <c r="C4948" s="4">
        <v>29.794891843933598</v>
      </c>
      <c r="K4948" s="8">
        <v>38478</v>
      </c>
      <c r="L4948">
        <v>1456</v>
      </c>
      <c r="M4948">
        <v>2226.8272999999999</v>
      </c>
      <c r="N4948" s="9">
        <f t="shared" si="251"/>
        <v>2.8539135348968792E-2</v>
      </c>
      <c r="O4948" s="9">
        <f t="shared" si="252"/>
        <v>0.5730625176603561</v>
      </c>
    </row>
    <row r="4949" spans="1:15" ht="13.5">
      <c r="A4949">
        <f t="shared" si="253"/>
        <v>6</v>
      </c>
      <c r="B4949" s="3" t="s">
        <v>4984</v>
      </c>
      <c r="C4949" s="4">
        <v>30.5463269413384</v>
      </c>
      <c r="K4949" s="8">
        <v>38481</v>
      </c>
      <c r="L4949">
        <v>1463.38</v>
      </c>
      <c r="M4949">
        <v>2269.0544</v>
      </c>
      <c r="N4949" s="9">
        <f t="shared" si="251"/>
        <v>4.0670179705445175E-2</v>
      </c>
      <c r="O4949" s="9">
        <f t="shared" si="252"/>
        <v>0.61361864328433557</v>
      </c>
    </row>
    <row r="4950" spans="1:15" ht="13.5">
      <c r="A4950">
        <f t="shared" si="253"/>
        <v>7</v>
      </c>
      <c r="B4950" s="3" t="s">
        <v>4985</v>
      </c>
      <c r="C4950" s="4">
        <v>30.5463269413384</v>
      </c>
      <c r="K4950" s="8">
        <v>38482</v>
      </c>
      <c r="L4950">
        <v>1450.36</v>
      </c>
      <c r="M4950">
        <v>2267.3993</v>
      </c>
      <c r="N4950" s="9">
        <f t="shared" si="251"/>
        <v>3.8121823777825581E-2</v>
      </c>
      <c r="O4950" s="9">
        <f t="shared" si="252"/>
        <v>0.62293271777252901</v>
      </c>
    </row>
    <row r="4951" spans="1:15" ht="13.5">
      <c r="A4951">
        <f t="shared" si="253"/>
        <v>1</v>
      </c>
      <c r="B4951" s="3" t="s">
        <v>4986</v>
      </c>
      <c r="C4951" s="4">
        <v>32.266237519070899</v>
      </c>
      <c r="K4951" s="8">
        <v>38483</v>
      </c>
      <c r="L4951">
        <v>1459.55</v>
      </c>
      <c r="M4951">
        <v>2302.7301000000002</v>
      </c>
      <c r="N4951" s="9">
        <f t="shared" si="251"/>
        <v>2.648587443473116E-2</v>
      </c>
      <c r="O4951" s="9">
        <f t="shared" si="252"/>
        <v>0.61948540323091095</v>
      </c>
    </row>
    <row r="4952" spans="1:15" ht="13.5">
      <c r="A4952">
        <f t="shared" si="253"/>
        <v>2</v>
      </c>
      <c r="B4952" s="3" t="s">
        <v>4987</v>
      </c>
      <c r="C4952" s="4">
        <v>35.201473545127698</v>
      </c>
      <c r="K4952" s="8">
        <v>38484</v>
      </c>
      <c r="L4952">
        <v>1454.79</v>
      </c>
      <c r="M4952">
        <v>2318.4522999999999</v>
      </c>
      <c r="N4952" s="9">
        <f t="shared" si="251"/>
        <v>2.8243675918661726E-2</v>
      </c>
      <c r="O4952" s="9">
        <f t="shared" si="252"/>
        <v>0.6386790639158062</v>
      </c>
    </row>
    <row r="4953" spans="1:15" ht="13.5">
      <c r="A4953">
        <f t="shared" si="253"/>
        <v>3</v>
      </c>
      <c r="B4953" s="3" t="s">
        <v>4988</v>
      </c>
      <c r="C4953" s="4">
        <v>33.496847841040299</v>
      </c>
      <c r="K4953" s="8">
        <v>38485</v>
      </c>
      <c r="L4953">
        <v>1470.63</v>
      </c>
      <c r="M4953">
        <v>2347.404</v>
      </c>
      <c r="N4953" s="9">
        <f t="shared" si="251"/>
        <v>3.7781651130132987E-2</v>
      </c>
      <c r="O4953" s="9">
        <f t="shared" si="252"/>
        <v>0.6564960588247748</v>
      </c>
    </row>
    <row r="4954" spans="1:15" ht="13.5">
      <c r="A4954">
        <f t="shared" si="253"/>
        <v>4</v>
      </c>
      <c r="B4954" s="3" t="s">
        <v>4989</v>
      </c>
      <c r="C4954" s="4">
        <v>30.764450670714201</v>
      </c>
      <c r="K4954" s="8">
        <v>38488</v>
      </c>
      <c r="L4954">
        <v>1480.68</v>
      </c>
      <c r="M4954">
        <v>2348.8685</v>
      </c>
      <c r="N4954" s="9">
        <f t="shared" si="251"/>
        <v>5.7741900917955613E-2</v>
      </c>
      <c r="O4954" s="9">
        <f t="shared" si="252"/>
        <v>0.67794299389220281</v>
      </c>
    </row>
    <row r="4955" spans="1:15" ht="13.5">
      <c r="A4955">
        <f t="shared" si="253"/>
        <v>5</v>
      </c>
      <c r="B4955" s="3" t="s">
        <v>4990</v>
      </c>
      <c r="C4955" s="4">
        <v>32.554538175899502</v>
      </c>
      <c r="K4955" s="8">
        <v>38489</v>
      </c>
      <c r="L4955">
        <v>1490.14</v>
      </c>
      <c r="M4955">
        <v>2397.6125999999999</v>
      </c>
      <c r="N4955" s="9">
        <f t="shared" si="251"/>
        <v>7.9889847090368837E-2</v>
      </c>
      <c r="O4955" s="9">
        <f t="shared" si="252"/>
        <v>0.73752634248858606</v>
      </c>
    </row>
    <row r="4956" spans="1:15" ht="13.5">
      <c r="A4956">
        <f t="shared" si="253"/>
        <v>6</v>
      </c>
      <c r="B4956" s="3" t="s">
        <v>4991</v>
      </c>
      <c r="C4956" s="4">
        <v>32.1910466375422</v>
      </c>
      <c r="K4956" s="8">
        <v>38490</v>
      </c>
      <c r="L4956">
        <v>1509.26</v>
      </c>
      <c r="M4956">
        <v>2393.2257</v>
      </c>
      <c r="N4956" s="9">
        <f t="shared" si="251"/>
        <v>7.9994561600606806E-2</v>
      </c>
      <c r="O4956" s="9">
        <f t="shared" si="252"/>
        <v>0.71254173613744842</v>
      </c>
    </row>
    <row r="4957" spans="1:15" ht="13.5">
      <c r="A4957">
        <f t="shared" si="253"/>
        <v>7</v>
      </c>
      <c r="B4957" s="3" t="s">
        <v>4992</v>
      </c>
      <c r="C4957" s="4">
        <v>32.1910466375422</v>
      </c>
      <c r="K4957" s="8">
        <v>38491</v>
      </c>
      <c r="L4957">
        <v>1521.43</v>
      </c>
      <c r="M4957">
        <v>2393.2257</v>
      </c>
      <c r="N4957" s="9">
        <f t="shared" si="251"/>
        <v>8.9584198690863426E-2</v>
      </c>
      <c r="O4957" s="9">
        <f t="shared" si="252"/>
        <v>0.71392762507698704</v>
      </c>
    </row>
    <row r="4958" spans="1:15" ht="13.5">
      <c r="A4958">
        <f t="shared" si="253"/>
        <v>1</v>
      </c>
      <c r="B4958" s="3" t="s">
        <v>4993</v>
      </c>
      <c r="C4958" s="4">
        <v>33.205088793949002</v>
      </c>
      <c r="K4958" s="8">
        <v>38492</v>
      </c>
      <c r="L4958">
        <v>1528.06</v>
      </c>
      <c r="M4958">
        <v>2391.7033999999999</v>
      </c>
      <c r="N4958" s="9">
        <f t="shared" si="251"/>
        <v>9.3917114692133152E-2</v>
      </c>
      <c r="O4958" s="9">
        <f t="shared" si="252"/>
        <v>0.71218753355716724</v>
      </c>
    </row>
    <row r="4959" spans="1:15" ht="13.5">
      <c r="A4959">
        <f t="shared" si="253"/>
        <v>2</v>
      </c>
      <c r="B4959" s="3" t="s">
        <v>4994</v>
      </c>
      <c r="C4959" s="4">
        <v>32.800574628953797</v>
      </c>
      <c r="K4959" s="8">
        <v>38495</v>
      </c>
      <c r="L4959">
        <v>1535.22</v>
      </c>
      <c r="M4959">
        <v>2424.2437</v>
      </c>
      <c r="N4959" s="9">
        <f t="shared" si="251"/>
        <v>9.0223481539870809E-2</v>
      </c>
      <c r="O4959" s="9">
        <f t="shared" si="252"/>
        <v>0.72155613313733413</v>
      </c>
    </row>
    <row r="4960" spans="1:15" ht="13.5">
      <c r="A4960">
        <f t="shared" si="253"/>
        <v>3</v>
      </c>
      <c r="B4960" s="3" t="s">
        <v>4995</v>
      </c>
      <c r="C4960" s="4">
        <v>32.1249578210384</v>
      </c>
      <c r="K4960" s="8">
        <v>38496</v>
      </c>
      <c r="L4960">
        <v>1540.47</v>
      </c>
      <c r="M4960">
        <v>2405.0250999999998</v>
      </c>
      <c r="N4960" s="9">
        <f t="shared" si="251"/>
        <v>8.9464415793828689E-2</v>
      </c>
      <c r="O4960" s="9">
        <f t="shared" si="252"/>
        <v>0.70090249439521335</v>
      </c>
    </row>
    <row r="4961" spans="1:15" ht="13.5">
      <c r="A4961">
        <f t="shared" si="253"/>
        <v>4</v>
      </c>
      <c r="B4961" s="3" t="s">
        <v>4996</v>
      </c>
      <c r="C4961" s="4">
        <v>33.843661236385898</v>
      </c>
      <c r="K4961" s="8">
        <v>38497</v>
      </c>
      <c r="L4961">
        <v>1532.71</v>
      </c>
      <c r="M4961">
        <v>2399.7761999999998</v>
      </c>
      <c r="N4961" s="9">
        <f t="shared" si="251"/>
        <v>5.870610339015836E-2</v>
      </c>
      <c r="O4961" s="9">
        <f t="shared" si="252"/>
        <v>0.65762454065703291</v>
      </c>
    </row>
    <row r="4962" spans="1:15" ht="13.5">
      <c r="A4962">
        <f t="shared" si="253"/>
        <v>5</v>
      </c>
      <c r="B4962" s="3" t="s">
        <v>4997</v>
      </c>
      <c r="C4962" s="4">
        <v>32.985749031353599</v>
      </c>
      <c r="K4962" s="8">
        <v>38498</v>
      </c>
      <c r="L4962">
        <v>1548.8</v>
      </c>
      <c r="M4962">
        <v>2399.7761999999998</v>
      </c>
      <c r="N4962" s="9">
        <f t="shared" si="251"/>
        <v>6.5294696224559301E-2</v>
      </c>
      <c r="O4962" s="9">
        <f t="shared" si="252"/>
        <v>0.65061264074504588</v>
      </c>
    </row>
    <row r="4963" spans="1:15" ht="13.5">
      <c r="A4963">
        <f t="shared" si="253"/>
        <v>6</v>
      </c>
      <c r="B4963" s="3" t="s">
        <v>4998</v>
      </c>
      <c r="C4963" s="4">
        <v>33.478463835064503</v>
      </c>
      <c r="K4963" s="8">
        <v>38499</v>
      </c>
      <c r="L4963">
        <v>1549.8</v>
      </c>
      <c r="M4963">
        <v>2397.6432</v>
      </c>
      <c r="N4963" s="9">
        <f t="shared" si="251"/>
        <v>5.9250500645884552E-2</v>
      </c>
      <c r="O4963" s="9">
        <f t="shared" si="252"/>
        <v>0.63873064909678701</v>
      </c>
    </row>
    <row r="4964" spans="1:15" ht="13.5">
      <c r="A4964">
        <f t="shared" si="253"/>
        <v>7</v>
      </c>
      <c r="B4964" s="3" t="s">
        <v>4999</v>
      </c>
      <c r="C4964" s="4">
        <v>33.478463835064503</v>
      </c>
      <c r="K4964" s="8">
        <v>38503</v>
      </c>
      <c r="L4964">
        <v>1542.63</v>
      </c>
      <c r="M4964">
        <v>2430.3094999999998</v>
      </c>
      <c r="N4964" s="9">
        <f t="shared" si="251"/>
        <v>5.2113598232188973E-2</v>
      </c>
      <c r="O4964" s="9">
        <f t="shared" si="252"/>
        <v>0.6575339989906015</v>
      </c>
    </row>
    <row r="4965" spans="1:15" ht="13.5">
      <c r="A4965">
        <f t="shared" si="253"/>
        <v>1</v>
      </c>
      <c r="B4965" s="3" t="s">
        <v>5000</v>
      </c>
      <c r="C4965" s="4">
        <v>34.1705697649424</v>
      </c>
      <c r="K4965" s="8">
        <v>38504</v>
      </c>
      <c r="L4965">
        <v>1559.5</v>
      </c>
      <c r="M4965">
        <v>2484.6693</v>
      </c>
      <c r="N4965" s="9">
        <f t="shared" si="251"/>
        <v>6.1939068734933933E-2</v>
      </c>
      <c r="O4965" s="9">
        <f t="shared" si="252"/>
        <v>0.69193164639710192</v>
      </c>
    </row>
    <row r="4966" spans="1:15" ht="13.5">
      <c r="A4966">
        <f t="shared" si="253"/>
        <v>2</v>
      </c>
      <c r="B4966" s="3" t="s">
        <v>5001</v>
      </c>
      <c r="C4966" s="4">
        <v>29.7978526439489</v>
      </c>
      <c r="K4966" s="8">
        <v>38505</v>
      </c>
      <c r="L4966">
        <v>1568.96</v>
      </c>
      <c r="M4966">
        <v>2479.723</v>
      </c>
      <c r="N4966" s="9">
        <f t="shared" si="251"/>
        <v>7.1532966357514605E-2</v>
      </c>
      <c r="O4966" s="9">
        <f t="shared" si="252"/>
        <v>0.69354536886533436</v>
      </c>
    </row>
    <row r="4967" spans="1:15" ht="13.5">
      <c r="A4967">
        <f t="shared" si="253"/>
        <v>3</v>
      </c>
      <c r="B4967" s="3" t="s">
        <v>5002</v>
      </c>
      <c r="C4967" s="4">
        <v>28.833450198767402</v>
      </c>
      <c r="K4967" s="8">
        <v>38506</v>
      </c>
      <c r="L4967">
        <v>1544.48</v>
      </c>
      <c r="M4967">
        <v>2490.1907999999999</v>
      </c>
      <c r="N4967" s="9">
        <f t="shared" si="251"/>
        <v>6.8688979456272836E-2</v>
      </c>
      <c r="O4967" s="9">
        <f t="shared" si="252"/>
        <v>0.7230650216923491</v>
      </c>
    </row>
    <row r="4968" spans="1:15" ht="13.5">
      <c r="A4968">
        <f t="shared" si="253"/>
        <v>4</v>
      </c>
      <c r="B4968" s="3" t="s">
        <v>5003</v>
      </c>
      <c r="C4968" s="4">
        <v>30.503489006413901</v>
      </c>
      <c r="K4968" s="8">
        <v>38509</v>
      </c>
      <c r="L4968">
        <v>1545.27</v>
      </c>
      <c r="M4968">
        <v>2468.2982000000002</v>
      </c>
      <c r="N4968" s="9">
        <f t="shared" si="251"/>
        <v>6.2012040906092025E-2</v>
      </c>
      <c r="O4968" s="9">
        <f t="shared" si="252"/>
        <v>0.69637824389707514</v>
      </c>
    </row>
    <row r="4969" spans="1:15" ht="13.5">
      <c r="A4969">
        <f t="shared" si="253"/>
        <v>5</v>
      </c>
      <c r="B4969" s="3" t="s">
        <v>5004</v>
      </c>
      <c r="C4969" s="4">
        <v>29.164051693049799</v>
      </c>
      <c r="K4969" s="8">
        <v>38510</v>
      </c>
      <c r="L4969">
        <v>1531.12</v>
      </c>
      <c r="M4969">
        <v>2420.7046999999998</v>
      </c>
      <c r="N4969" s="9">
        <f t="shared" si="251"/>
        <v>2.6598276844681301E-2</v>
      </c>
      <c r="O4969" s="9">
        <f t="shared" si="252"/>
        <v>0.62305454423547535</v>
      </c>
    </row>
    <row r="4970" spans="1:15" ht="13.5">
      <c r="A4970">
        <f t="shared" si="253"/>
        <v>6</v>
      </c>
      <c r="B4970" s="3" t="s">
        <v>5005</v>
      </c>
      <c r="C4970" s="4">
        <v>29.164051693049799</v>
      </c>
      <c r="K4970" s="8">
        <v>38511</v>
      </c>
      <c r="L4970">
        <v>1527.68</v>
      </c>
      <c r="M4970">
        <v>2410.8755000000001</v>
      </c>
      <c r="N4970" s="9">
        <f t="shared" si="251"/>
        <v>2.1196949136680576E-2</v>
      </c>
      <c r="O4970" s="9">
        <f t="shared" si="252"/>
        <v>0.61158011190063966</v>
      </c>
    </row>
    <row r="4971" spans="1:15" ht="13.5">
      <c r="A4971">
        <f t="shared" si="253"/>
        <v>7</v>
      </c>
      <c r="B4971" s="3" t="s">
        <v>5006</v>
      </c>
      <c r="C4971" s="4">
        <v>29.164051693049799</v>
      </c>
      <c r="K4971" s="8">
        <v>38512</v>
      </c>
      <c r="L4971">
        <v>1539.46</v>
      </c>
      <c r="M4971">
        <v>2367.5309000000002</v>
      </c>
      <c r="N4971" s="9">
        <f t="shared" si="251"/>
        <v>4.7608029942157293E-2</v>
      </c>
      <c r="O4971" s="9">
        <f t="shared" si="252"/>
        <v>0.61111323579448795</v>
      </c>
    </row>
    <row r="4972" spans="1:15" ht="13.5">
      <c r="A4972">
        <f t="shared" si="253"/>
        <v>1</v>
      </c>
      <c r="B4972" s="3" t="s">
        <v>5007</v>
      </c>
      <c r="C4972" s="4">
        <v>29.301950061629199</v>
      </c>
      <c r="K4972" s="8">
        <v>38513</v>
      </c>
      <c r="L4972">
        <v>1521.02</v>
      </c>
      <c r="M4972">
        <v>2428.2467999999999</v>
      </c>
      <c r="N4972" s="9">
        <f t="shared" si="251"/>
        <v>2.6835080707771075E-2</v>
      </c>
      <c r="O4972" s="9">
        <f t="shared" si="252"/>
        <v>0.63930060016067292</v>
      </c>
    </row>
    <row r="4973" spans="1:15" ht="13.5">
      <c r="A4973">
        <f t="shared" si="253"/>
        <v>2</v>
      </c>
      <c r="B4973" s="3" t="s">
        <v>5008</v>
      </c>
      <c r="C4973" s="4">
        <v>27.5159799821562</v>
      </c>
      <c r="K4973" s="8">
        <v>38516</v>
      </c>
      <c r="L4973">
        <v>1529.13</v>
      </c>
      <c r="M4973">
        <v>2428.2467999999999</v>
      </c>
      <c r="N4973" s="9">
        <f t="shared" si="251"/>
        <v>4.8325837766686863E-2</v>
      </c>
      <c r="O4973" s="9">
        <f t="shared" si="252"/>
        <v>0.66473345033730036</v>
      </c>
    </row>
    <row r="4974" spans="1:15" ht="13.5">
      <c r="A4974">
        <f t="shared" si="253"/>
        <v>3</v>
      </c>
      <c r="B4974" s="3" t="s">
        <v>5009</v>
      </c>
      <c r="C4974" s="4">
        <v>25.477224759078801</v>
      </c>
      <c r="K4974" s="8">
        <v>38517</v>
      </c>
      <c r="L4974">
        <v>1524.42</v>
      </c>
      <c r="M4974">
        <v>2445.3364000000001</v>
      </c>
      <c r="N4974" s="9">
        <f t="shared" si="251"/>
        <v>3.0570578691184513E-2</v>
      </c>
      <c r="O4974" s="9">
        <f t="shared" si="252"/>
        <v>0.65314791779340187</v>
      </c>
    </row>
    <row r="4975" spans="1:15" ht="13.5">
      <c r="A4975">
        <f t="shared" si="253"/>
        <v>4</v>
      </c>
      <c r="B4975" s="3" t="s">
        <v>5010</v>
      </c>
      <c r="C4975" s="4">
        <v>26.1909048280944</v>
      </c>
      <c r="K4975" s="8">
        <v>38518</v>
      </c>
      <c r="L4975">
        <v>1529.49</v>
      </c>
      <c r="M4975">
        <v>2454.4989999999998</v>
      </c>
      <c r="N4975" s="9">
        <f t="shared" si="251"/>
        <v>3.3446171933594115E-2</v>
      </c>
      <c r="O4975" s="9">
        <f t="shared" si="252"/>
        <v>0.65845647605727042</v>
      </c>
    </row>
    <row r="4976" spans="1:15" ht="13.5">
      <c r="A4976">
        <f t="shared" si="253"/>
        <v>5</v>
      </c>
      <c r="B4976" s="3" t="s">
        <v>5011</v>
      </c>
      <c r="C4976" s="4">
        <v>27.3167399101943</v>
      </c>
      <c r="K4976" s="8">
        <v>38519</v>
      </c>
      <c r="L4976">
        <v>1537.42</v>
      </c>
      <c r="M4976">
        <v>2412.5942</v>
      </c>
      <c r="N4976" s="9">
        <f t="shared" si="251"/>
        <v>5.0128754192195535E-2</v>
      </c>
      <c r="O4976" s="9">
        <f t="shared" si="252"/>
        <v>0.64791308921265278</v>
      </c>
    </row>
    <row r="4977" spans="1:15" ht="13.5">
      <c r="A4977">
        <f t="shared" si="253"/>
        <v>6</v>
      </c>
      <c r="B4977" s="3" t="s">
        <v>5012</v>
      </c>
      <c r="C4977" s="4">
        <v>29.102971094550401</v>
      </c>
      <c r="K4977" s="8">
        <v>38520</v>
      </c>
      <c r="L4977">
        <v>1538.13</v>
      </c>
      <c r="M4977">
        <v>2393.1395000000002</v>
      </c>
      <c r="N4977" s="9">
        <f t="shared" si="251"/>
        <v>5.0168982350732305E-2</v>
      </c>
      <c r="O4977" s="9">
        <f t="shared" si="252"/>
        <v>0.63393268016249626</v>
      </c>
    </row>
    <row r="4978" spans="1:15" ht="13.5">
      <c r="A4978">
        <f t="shared" si="253"/>
        <v>7</v>
      </c>
      <c r="B4978" s="3" t="s">
        <v>5013</v>
      </c>
      <c r="C4978" s="4">
        <v>29.102971094550401</v>
      </c>
      <c r="K4978" s="8">
        <v>38523</v>
      </c>
      <c r="L4978">
        <v>1537.31</v>
      </c>
      <c r="M4978">
        <v>2410.3177999999998</v>
      </c>
      <c r="N4978" s="9">
        <f t="shared" si="251"/>
        <v>5.7857324718041836E-2</v>
      </c>
      <c r="O4978" s="9">
        <f t="shared" si="252"/>
        <v>0.65859347797664491</v>
      </c>
    </row>
    <row r="4979" spans="1:15" ht="13.5">
      <c r="A4979">
        <f t="shared" si="253"/>
        <v>1</v>
      </c>
      <c r="B4979" s="3" t="s">
        <v>5014</v>
      </c>
      <c r="C4979" s="4">
        <v>28.529670813411698</v>
      </c>
      <c r="K4979" s="8">
        <v>38524</v>
      </c>
      <c r="L4979">
        <v>1536.48</v>
      </c>
      <c r="M4979">
        <v>2446.1316000000002</v>
      </c>
      <c r="N4979" s="9">
        <f t="shared" si="251"/>
        <v>4.1773173228827121E-2</v>
      </c>
      <c r="O4979" s="9">
        <f t="shared" si="252"/>
        <v>0.65854048153396594</v>
      </c>
    </row>
    <row r="4980" spans="1:15" ht="13.5">
      <c r="A4980">
        <f t="shared" si="253"/>
        <v>2</v>
      </c>
      <c r="B4980" s="3" t="s">
        <v>5015</v>
      </c>
      <c r="C4980" s="4">
        <v>26.5482647618073</v>
      </c>
      <c r="K4980" s="8">
        <v>38525</v>
      </c>
      <c r="L4980">
        <v>1534.36</v>
      </c>
      <c r="M4980">
        <v>2428.6158999999998</v>
      </c>
      <c r="N4980" s="9">
        <f t="shared" si="251"/>
        <v>2.7344796186191012E-2</v>
      </c>
      <c r="O4980" s="9">
        <f t="shared" si="252"/>
        <v>0.6261020274251432</v>
      </c>
    </row>
    <row r="4981" spans="1:15" ht="13.5">
      <c r="A4981">
        <f t="shared" si="253"/>
        <v>3</v>
      </c>
      <c r="B4981" s="3" t="s">
        <v>5016</v>
      </c>
      <c r="C4981" s="4">
        <v>24.404763152140902</v>
      </c>
      <c r="K4981" s="8">
        <v>38526</v>
      </c>
      <c r="L4981">
        <v>1515.95</v>
      </c>
      <c r="M4981">
        <v>2472.2455</v>
      </c>
      <c r="N4981" s="9">
        <f t="shared" si="251"/>
        <v>1.8571399775584529E-2</v>
      </c>
      <c r="O4981" s="9">
        <f t="shared" si="252"/>
        <v>0.66110924471380295</v>
      </c>
    </row>
    <row r="4982" spans="1:15" ht="13.5">
      <c r="A4982">
        <f t="shared" si="253"/>
        <v>4</v>
      </c>
      <c r="B4982" s="3" t="s">
        <v>5017</v>
      </c>
      <c r="C4982" s="4">
        <v>23.606222811382001</v>
      </c>
      <c r="K4982" s="8">
        <v>38527</v>
      </c>
      <c r="L4982">
        <v>1500.18</v>
      </c>
      <c r="M4982">
        <v>2500.1257999999998</v>
      </c>
      <c r="N4982" s="9">
        <f t="shared" si="251"/>
        <v>1.2012974011932354E-3</v>
      </c>
      <c r="O4982" s="9">
        <f t="shared" si="252"/>
        <v>0.66855257010905089</v>
      </c>
    </row>
    <row r="4983" spans="1:15" ht="13.5">
      <c r="A4983">
        <f t="shared" si="253"/>
        <v>5</v>
      </c>
      <c r="B4983" s="3" t="s">
        <v>5018</v>
      </c>
      <c r="C4983" s="4">
        <v>22.939462237872799</v>
      </c>
      <c r="K4983" s="8">
        <v>38530</v>
      </c>
      <c r="L4983">
        <v>1493.75</v>
      </c>
      <c r="M4983">
        <v>2487.1527000000001</v>
      </c>
      <c r="N4983" s="9">
        <f t="shared" si="251"/>
        <v>4.5543745437259808E-4</v>
      </c>
      <c r="O4983" s="9">
        <f t="shared" si="252"/>
        <v>0.66579778577025883</v>
      </c>
    </row>
    <row r="4984" spans="1:15" ht="13.5">
      <c r="A4984">
        <f t="shared" si="253"/>
        <v>6</v>
      </c>
      <c r="B4984" s="3" t="s">
        <v>5019</v>
      </c>
      <c r="C4984" s="4">
        <v>21.116722303847698</v>
      </c>
      <c r="K4984" s="8">
        <v>38531</v>
      </c>
      <c r="L4984">
        <v>1508.61</v>
      </c>
      <c r="M4984">
        <v>2465.7440000000001</v>
      </c>
      <c r="N4984" s="9">
        <f t="shared" si="251"/>
        <v>1.965928336598699E-3</v>
      </c>
      <c r="O4984" s="9">
        <f t="shared" si="252"/>
        <v>0.63766081094543892</v>
      </c>
    </row>
    <row r="4985" spans="1:15" ht="13.5">
      <c r="A4985">
        <f t="shared" si="253"/>
        <v>7</v>
      </c>
      <c r="B4985" s="3" t="s">
        <v>5020</v>
      </c>
      <c r="C4985" s="4">
        <v>21.116722303847698</v>
      </c>
      <c r="K4985" s="8">
        <v>38532</v>
      </c>
      <c r="L4985">
        <v>1504.11</v>
      </c>
      <c r="M4985">
        <v>2485.7588999999998</v>
      </c>
      <c r="N4985" s="9">
        <f t="shared" si="251"/>
        <v>-8.2616837219117167E-3</v>
      </c>
      <c r="O4985" s="9">
        <f t="shared" si="252"/>
        <v>0.63899072950733182</v>
      </c>
    </row>
    <row r="4986" spans="1:15" ht="13.5">
      <c r="A4986">
        <f t="shared" si="253"/>
        <v>1</v>
      </c>
      <c r="B4986" s="3" t="s">
        <v>5021</v>
      </c>
      <c r="C4986" s="4">
        <v>22.231246226916699</v>
      </c>
      <c r="K4986" s="8">
        <v>38533</v>
      </c>
      <c r="L4986">
        <v>1493.52</v>
      </c>
      <c r="M4986">
        <v>2439.8715999999999</v>
      </c>
      <c r="N4986" s="9">
        <f t="shared" si="251"/>
        <v>2.6517719878891288E-3</v>
      </c>
      <c r="O4986" s="9">
        <f t="shared" si="252"/>
        <v>0.63797042099397827</v>
      </c>
    </row>
    <row r="4987" spans="1:15" ht="13.5">
      <c r="A4987">
        <f t="shared" si="253"/>
        <v>2</v>
      </c>
      <c r="B4987" s="3" t="s">
        <v>5022</v>
      </c>
      <c r="C4987" s="4">
        <v>22.919941658028598</v>
      </c>
      <c r="K4987" s="8">
        <v>38534</v>
      </c>
      <c r="L4987">
        <v>1490.53</v>
      </c>
      <c r="M4987">
        <v>2422.1601999999998</v>
      </c>
      <c r="N4987" s="9">
        <f t="shared" si="251"/>
        <v>6.3057406544737571E-3</v>
      </c>
      <c r="O4987" s="9">
        <f t="shared" si="252"/>
        <v>0.63527987631566485</v>
      </c>
    </row>
    <row r="4988" spans="1:15" ht="13.5">
      <c r="A4988">
        <f t="shared" si="253"/>
        <v>3</v>
      </c>
      <c r="B4988" s="3" t="s">
        <v>5023</v>
      </c>
      <c r="C4988" s="4">
        <v>22.122040241534499</v>
      </c>
      <c r="K4988" s="8">
        <v>38538</v>
      </c>
      <c r="L4988">
        <v>1506.35</v>
      </c>
      <c r="M4988">
        <v>2431.0891999999999</v>
      </c>
      <c r="N4988" s="9">
        <f t="shared" si="251"/>
        <v>4.1944788373878383E-2</v>
      </c>
      <c r="O4988" s="9">
        <f t="shared" si="252"/>
        <v>0.68158842368109784</v>
      </c>
    </row>
    <row r="4989" spans="1:15" ht="13.5">
      <c r="A4989">
        <f t="shared" si="253"/>
        <v>4</v>
      </c>
      <c r="B4989" s="3" t="s">
        <v>5024</v>
      </c>
      <c r="C4989" s="4">
        <v>21.916699583422101</v>
      </c>
      <c r="K4989" s="8">
        <v>38539</v>
      </c>
      <c r="L4989">
        <v>1498.05</v>
      </c>
      <c r="M4989">
        <v>2377.1174000000001</v>
      </c>
      <c r="N4989" s="9">
        <f t="shared" si="251"/>
        <v>3.1366825244924179E-2</v>
      </c>
      <c r="O4989" s="9">
        <f t="shared" si="252"/>
        <v>0.63658090589263949</v>
      </c>
    </row>
    <row r="4990" spans="1:15" ht="13.5">
      <c r="A4990">
        <f t="shared" si="253"/>
        <v>5</v>
      </c>
      <c r="B4990" s="3" t="s">
        <v>5025</v>
      </c>
      <c r="C4990" s="4">
        <v>21.4619312527986</v>
      </c>
      <c r="K4990" s="8">
        <v>38540</v>
      </c>
      <c r="L4990">
        <v>1503.78</v>
      </c>
      <c r="M4990">
        <v>2392.0457999999999</v>
      </c>
      <c r="N4990" s="9">
        <f t="shared" si="251"/>
        <v>5.0764081529979688E-2</v>
      </c>
      <c r="O4990" s="9">
        <f t="shared" si="252"/>
        <v>0.67143851362210261</v>
      </c>
    </row>
    <row r="4991" spans="1:15" ht="13.5">
      <c r="A4991">
        <f t="shared" si="253"/>
        <v>6</v>
      </c>
      <c r="B4991" s="3" t="s">
        <v>5026</v>
      </c>
      <c r="C4991" s="4">
        <v>19.724266876058898</v>
      </c>
      <c r="K4991" s="8">
        <v>38541</v>
      </c>
      <c r="L4991">
        <v>1533.27</v>
      </c>
      <c r="M4991">
        <v>2451.8443000000002</v>
      </c>
      <c r="N4991" s="9">
        <f t="shared" si="251"/>
        <v>6.4770833333333222E-2</v>
      </c>
      <c r="O4991" s="9">
        <f t="shared" si="252"/>
        <v>0.70266965277777782</v>
      </c>
    </row>
    <row r="4992" spans="1:15" ht="13.5">
      <c r="A4992">
        <f t="shared" si="253"/>
        <v>7</v>
      </c>
      <c r="B4992" s="3" t="s">
        <v>5027</v>
      </c>
      <c r="C4992" s="4">
        <v>19.724266876058898</v>
      </c>
      <c r="K4992" s="8">
        <v>38544</v>
      </c>
      <c r="L4992">
        <v>1547.66</v>
      </c>
      <c r="M4992">
        <v>2405.1687999999999</v>
      </c>
      <c r="N4992" s="9">
        <f t="shared" ref="N4992:N5055" si="254">L4992 / INDEX(L:L, MAX(ROW(L4992) - 252, 3)) - 1</f>
        <v>8.0685142901034235E-2</v>
      </c>
      <c r="O4992" s="9">
        <f t="shared" ref="O4992:O5055" si="255">M4992 / INDEX(L:L, MAX(ROW(M4992) - 252, 3)) - 1</f>
        <v>0.67945814218181577</v>
      </c>
    </row>
    <row r="4993" spans="1:15" ht="13.5">
      <c r="A4993">
        <f t="shared" si="253"/>
        <v>1</v>
      </c>
      <c r="B4993" s="3" t="s">
        <v>5028</v>
      </c>
      <c r="C4993" s="4">
        <v>18.4670221206989</v>
      </c>
      <c r="K4993" s="8">
        <v>38545</v>
      </c>
      <c r="L4993">
        <v>1555.59</v>
      </c>
      <c r="M4993">
        <v>2405.1687999999999</v>
      </c>
      <c r="N4993" s="9">
        <f t="shared" si="254"/>
        <v>8.8830248901083486E-2</v>
      </c>
      <c r="O4993" s="9">
        <f t="shared" si="255"/>
        <v>0.68349021474367944</v>
      </c>
    </row>
    <row r="4994" spans="1:15" ht="13.5">
      <c r="A4994">
        <f t="shared" si="253"/>
        <v>2</v>
      </c>
      <c r="B4994" s="3" t="s">
        <v>5029</v>
      </c>
      <c r="C4994" s="4">
        <v>17.918188045277301</v>
      </c>
      <c r="K4994" s="8">
        <v>38546</v>
      </c>
      <c r="L4994">
        <v>1557.62</v>
      </c>
      <c r="M4994">
        <v>2428.1349</v>
      </c>
      <c r="N4994" s="9">
        <f t="shared" si="254"/>
        <v>9.9975283358638478E-2</v>
      </c>
      <c r="O4994" s="9">
        <f t="shared" si="255"/>
        <v>0.71472398573496698</v>
      </c>
    </row>
    <row r="4995" spans="1:15" ht="13.5">
      <c r="A4995">
        <f t="shared" ref="A4995:A5058" si="256">WEEKDAY(B4995,2)</f>
        <v>3</v>
      </c>
      <c r="B4995" s="3" t="s">
        <v>5030</v>
      </c>
      <c r="C4995" s="4">
        <v>18.4894940224405</v>
      </c>
      <c r="K4995" s="8">
        <v>38547</v>
      </c>
      <c r="L4995">
        <v>1573.44</v>
      </c>
      <c r="M4995">
        <v>2393.5381000000002</v>
      </c>
      <c r="N4995" s="9">
        <f t="shared" si="254"/>
        <v>0.11124922311995022</v>
      </c>
      <c r="O4995" s="9">
        <f t="shared" si="255"/>
        <v>0.69044727103226178</v>
      </c>
    </row>
    <row r="4996" spans="1:15" ht="13.5">
      <c r="A4996">
        <f t="shared" si="256"/>
        <v>4</v>
      </c>
      <c r="B4996" s="3" t="s">
        <v>5031</v>
      </c>
      <c r="C4996" s="4">
        <v>18.756091316828901</v>
      </c>
      <c r="K4996" s="8">
        <v>38548</v>
      </c>
      <c r="L4996">
        <v>1577.82</v>
      </c>
      <c r="M4996">
        <v>2419.6333</v>
      </c>
      <c r="N4996" s="9">
        <f t="shared" si="254"/>
        <v>0.13335296695087506</v>
      </c>
      <c r="O4996" s="9">
        <f t="shared" si="255"/>
        <v>0.73803005380090059</v>
      </c>
    </row>
    <row r="4997" spans="1:15" ht="13.5">
      <c r="A4997">
        <f t="shared" si="256"/>
        <v>5</v>
      </c>
      <c r="B4997" s="3" t="s">
        <v>5032</v>
      </c>
      <c r="C4997" s="4">
        <v>17.747366747889401</v>
      </c>
      <c r="K4997" s="8">
        <v>38551</v>
      </c>
      <c r="L4997">
        <v>1570.09</v>
      </c>
      <c r="M4997">
        <v>2423.4351999999999</v>
      </c>
      <c r="N4997" s="9">
        <f t="shared" si="254"/>
        <v>0.12408628478561257</v>
      </c>
      <c r="O4997" s="9">
        <f t="shared" si="255"/>
        <v>0.73502810054626022</v>
      </c>
    </row>
    <row r="4998" spans="1:15" ht="13.5">
      <c r="A4998">
        <f t="shared" si="256"/>
        <v>6</v>
      </c>
      <c r="B4998" s="3" t="s">
        <v>5033</v>
      </c>
      <c r="C4998" s="4">
        <v>18.029578025815201</v>
      </c>
      <c r="K4998" s="8">
        <v>38552</v>
      </c>
      <c r="L4998">
        <v>1590.49</v>
      </c>
      <c r="M4998">
        <v>2487.8697000000002</v>
      </c>
      <c r="N4998" s="9">
        <f t="shared" si="254"/>
        <v>0.11922002434785073</v>
      </c>
      <c r="O4998" s="9">
        <f t="shared" si="255"/>
        <v>0.75070172475669761</v>
      </c>
    </row>
    <row r="4999" spans="1:15" ht="13.5">
      <c r="A4999">
        <f t="shared" si="256"/>
        <v>7</v>
      </c>
      <c r="B4999" s="3" t="s">
        <v>5034</v>
      </c>
      <c r="C4999" s="4">
        <v>18.029578025815201</v>
      </c>
      <c r="K4999" s="8">
        <v>38553</v>
      </c>
      <c r="L4999">
        <v>1602.75</v>
      </c>
      <c r="M4999">
        <v>2486.0324999999998</v>
      </c>
      <c r="N4999" s="9">
        <f t="shared" si="254"/>
        <v>0.15590990718102948</v>
      </c>
      <c r="O4999" s="9">
        <f t="shared" si="255"/>
        <v>0.79293688742724844</v>
      </c>
    </row>
    <row r="5000" spans="1:15" ht="13.5">
      <c r="A5000">
        <f t="shared" si="256"/>
        <v>1</v>
      </c>
      <c r="B5000" s="3" t="s">
        <v>5035</v>
      </c>
      <c r="C5000" s="4">
        <v>16.791063876670702</v>
      </c>
      <c r="K5000" s="8">
        <v>38554</v>
      </c>
      <c r="L5000">
        <v>1601.89</v>
      </c>
      <c r="M5000">
        <v>2451.5209</v>
      </c>
      <c r="N5000" s="9">
        <f t="shared" si="254"/>
        <v>0.13729401992176138</v>
      </c>
      <c r="O5000" s="9">
        <f t="shared" si="255"/>
        <v>0.7405065636736694</v>
      </c>
    </row>
    <row r="5001" spans="1:15" ht="13.5">
      <c r="A5001">
        <f t="shared" si="256"/>
        <v>2</v>
      </c>
      <c r="B5001" s="3" t="s">
        <v>5036</v>
      </c>
      <c r="C5001" s="4">
        <v>20.5932640613659</v>
      </c>
      <c r="K5001" s="8">
        <v>38555</v>
      </c>
      <c r="L5001">
        <v>1600.76</v>
      </c>
      <c r="M5001">
        <v>2435.4322000000002</v>
      </c>
      <c r="N5001" s="9">
        <f t="shared" si="254"/>
        <v>0.16378282490476059</v>
      </c>
      <c r="O5001" s="9">
        <f t="shared" si="255"/>
        <v>0.77060531596242776</v>
      </c>
    </row>
    <row r="5002" spans="1:15" ht="13.5">
      <c r="A5002">
        <f t="shared" si="256"/>
        <v>3</v>
      </c>
      <c r="B5002" s="3" t="s">
        <v>5037</v>
      </c>
      <c r="C5002" s="4">
        <v>20.439708151345801</v>
      </c>
      <c r="K5002" s="8">
        <v>38558</v>
      </c>
      <c r="L5002">
        <v>1593.57</v>
      </c>
      <c r="M5002">
        <v>2422.4061000000002</v>
      </c>
      <c r="N5002" s="9">
        <f t="shared" si="254"/>
        <v>0.1645498392282958</v>
      </c>
      <c r="O5002" s="9">
        <f t="shared" si="255"/>
        <v>0.77024707687810579</v>
      </c>
    </row>
    <row r="5003" spans="1:15" ht="13.5">
      <c r="A5003">
        <f t="shared" si="256"/>
        <v>4</v>
      </c>
      <c r="B5003" s="3" t="s">
        <v>5038</v>
      </c>
      <c r="C5003" s="4">
        <v>20.0046309503469</v>
      </c>
      <c r="K5003" s="8">
        <v>38559</v>
      </c>
      <c r="L5003">
        <v>1598.93</v>
      </c>
      <c r="M5003">
        <v>2418.23</v>
      </c>
      <c r="N5003" s="9">
        <f t="shared" si="254"/>
        <v>0.14906934962270935</v>
      </c>
      <c r="O5003" s="9">
        <f t="shared" si="255"/>
        <v>0.73785842615882147</v>
      </c>
    </row>
    <row r="5004" spans="1:15" ht="13.5">
      <c r="A5004">
        <f t="shared" si="256"/>
        <v>5</v>
      </c>
      <c r="B5004" s="3" t="s">
        <v>5039</v>
      </c>
      <c r="C5004" s="4">
        <v>19.394238537253099</v>
      </c>
      <c r="K5004" s="8">
        <v>38560</v>
      </c>
      <c r="L5004">
        <v>1611.95</v>
      </c>
      <c r="M5004">
        <v>2397.4123</v>
      </c>
      <c r="N5004" s="9">
        <f t="shared" si="254"/>
        <v>0.1649141824751581</v>
      </c>
      <c r="O5004" s="9">
        <f t="shared" si="255"/>
        <v>0.73254728093947596</v>
      </c>
    </row>
    <row r="5005" spans="1:15" ht="13.5">
      <c r="A5005">
        <f t="shared" si="256"/>
        <v>6</v>
      </c>
      <c r="B5005" s="3" t="s">
        <v>5040</v>
      </c>
      <c r="C5005" s="4">
        <v>19.220527194190101</v>
      </c>
      <c r="K5005" s="8">
        <v>38561</v>
      </c>
      <c r="L5005">
        <v>1618.64</v>
      </c>
      <c r="M5005">
        <v>2402.2532000000001</v>
      </c>
      <c r="N5005" s="9">
        <f t="shared" si="254"/>
        <v>0.15737013335240091</v>
      </c>
      <c r="O5005" s="9">
        <f t="shared" si="255"/>
        <v>0.717674162525473</v>
      </c>
    </row>
    <row r="5006" spans="1:15" ht="13.5">
      <c r="A5006">
        <f t="shared" si="256"/>
        <v>7</v>
      </c>
      <c r="B5006" s="3" t="s">
        <v>5041</v>
      </c>
      <c r="C5006" s="4">
        <v>19.220527194190101</v>
      </c>
      <c r="K5006" s="8">
        <v>38562</v>
      </c>
      <c r="L5006">
        <v>1605.14</v>
      </c>
      <c r="M5006">
        <v>2439.6396</v>
      </c>
      <c r="N5006" s="9">
        <f t="shared" si="254"/>
        <v>0.14620927027470909</v>
      </c>
      <c r="O5006" s="9">
        <f t="shared" si="255"/>
        <v>0.74211441098551112</v>
      </c>
    </row>
    <row r="5007" spans="1:15" ht="13.5">
      <c r="A5007">
        <f t="shared" si="256"/>
        <v>1</v>
      </c>
      <c r="B5007" s="3" t="s">
        <v>5042</v>
      </c>
      <c r="C5007" s="4">
        <v>19.423196571804102</v>
      </c>
      <c r="K5007" s="8">
        <v>38565</v>
      </c>
      <c r="L5007">
        <v>1610.11</v>
      </c>
      <c r="M5007">
        <v>2496.1017999999999</v>
      </c>
      <c r="N5007" s="9">
        <f t="shared" si="254"/>
        <v>0.14490197890964418</v>
      </c>
      <c r="O5007" s="9">
        <f t="shared" si="255"/>
        <v>0.77490475208521481</v>
      </c>
    </row>
    <row r="5008" spans="1:15" ht="13.5">
      <c r="A5008">
        <f t="shared" si="256"/>
        <v>2</v>
      </c>
      <c r="B5008" s="3" t="s">
        <v>5043</v>
      </c>
      <c r="C5008" s="4">
        <v>21.346926484075599</v>
      </c>
      <c r="K5008" s="8">
        <v>38566</v>
      </c>
      <c r="L5008">
        <v>1627.01</v>
      </c>
      <c r="M5008">
        <v>2510.4560000000001</v>
      </c>
      <c r="N5008" s="9">
        <f t="shared" si="254"/>
        <v>0.17972794640138057</v>
      </c>
      <c r="O5008" s="9">
        <f t="shared" si="255"/>
        <v>0.8203054077178531</v>
      </c>
    </row>
    <row r="5009" spans="1:15" ht="13.5">
      <c r="A5009">
        <f t="shared" si="256"/>
        <v>3</v>
      </c>
      <c r="B5009" s="3" t="s">
        <v>5044</v>
      </c>
      <c r="C5009" s="4">
        <v>19.2373251682091</v>
      </c>
      <c r="K5009" s="8">
        <v>38567</v>
      </c>
      <c r="L5009">
        <v>1627.19</v>
      </c>
      <c r="M5009">
        <v>2504.8063999999999</v>
      </c>
      <c r="N5009" s="9">
        <f t="shared" si="254"/>
        <v>0.17979858034672014</v>
      </c>
      <c r="O5009" s="9">
        <f t="shared" si="255"/>
        <v>0.8161167624944714</v>
      </c>
    </row>
    <row r="5010" spans="1:15" ht="13.5">
      <c r="A5010">
        <f t="shared" si="256"/>
        <v>4</v>
      </c>
      <c r="B5010" s="3" t="s">
        <v>5045</v>
      </c>
      <c r="C5010" s="4">
        <v>19.691758630993501</v>
      </c>
      <c r="K5010" s="8">
        <v>38568</v>
      </c>
      <c r="L5010">
        <v>1608.74</v>
      </c>
      <c r="M5010">
        <v>2518.6608999999999</v>
      </c>
      <c r="N5010" s="9">
        <f t="shared" si="254"/>
        <v>0.18863045277219515</v>
      </c>
      <c r="O5010" s="9">
        <f t="shared" si="255"/>
        <v>0.86093280825156615</v>
      </c>
    </row>
    <row r="5011" spans="1:15" ht="13.5">
      <c r="A5011">
        <f t="shared" si="256"/>
        <v>5</v>
      </c>
      <c r="B5011" s="3" t="s">
        <v>5046</v>
      </c>
      <c r="C5011" s="4">
        <v>20.072234623015799</v>
      </c>
      <c r="K5011" s="8">
        <v>38569</v>
      </c>
      <c r="L5011">
        <v>1601.59</v>
      </c>
      <c r="M5011">
        <v>2540.4729000000002</v>
      </c>
      <c r="N5011" s="9">
        <f t="shared" si="254"/>
        <v>0.21766137002965102</v>
      </c>
      <c r="O5011" s="9">
        <f t="shared" si="255"/>
        <v>0.93147791378392775</v>
      </c>
    </row>
    <row r="5012" spans="1:15" ht="13.5">
      <c r="A5012">
        <f t="shared" si="256"/>
        <v>6</v>
      </c>
      <c r="B5012" s="3" t="s">
        <v>5047</v>
      </c>
      <c r="C5012" s="4">
        <v>18.3282640756169</v>
      </c>
      <c r="K5012" s="8">
        <v>38572</v>
      </c>
      <c r="L5012">
        <v>1589.97</v>
      </c>
      <c r="M5012">
        <v>2534.4483</v>
      </c>
      <c r="N5012" s="9">
        <f t="shared" si="254"/>
        <v>0.20559131957871757</v>
      </c>
      <c r="O5012" s="9">
        <f t="shared" si="255"/>
        <v>0.92173995132048869</v>
      </c>
    </row>
    <row r="5013" spans="1:15" ht="13.5">
      <c r="A5013">
        <f t="shared" si="256"/>
        <v>7</v>
      </c>
      <c r="B5013" s="3" t="s">
        <v>5048</v>
      </c>
      <c r="C5013" s="4">
        <v>18.3282640756169</v>
      </c>
      <c r="K5013" s="8">
        <v>38573</v>
      </c>
      <c r="L5013">
        <v>1601.14</v>
      </c>
      <c r="M5013">
        <v>2559.2876999999999</v>
      </c>
      <c r="N5013" s="9">
        <f t="shared" si="254"/>
        <v>0.18892708897981003</v>
      </c>
      <c r="O5013" s="9">
        <f t="shared" si="255"/>
        <v>0.90040001188080576</v>
      </c>
    </row>
    <row r="5014" spans="1:15" ht="13.5">
      <c r="A5014">
        <f t="shared" si="256"/>
        <v>1</v>
      </c>
      <c r="B5014" s="3" t="s">
        <v>5049</v>
      </c>
      <c r="C5014" s="4">
        <v>18.3282640756169</v>
      </c>
      <c r="K5014" s="8">
        <v>38574</v>
      </c>
      <c r="L5014">
        <v>1585.71</v>
      </c>
      <c r="M5014">
        <v>2557.5781000000002</v>
      </c>
      <c r="N5014" s="9">
        <f t="shared" si="254"/>
        <v>0.19707847355905339</v>
      </c>
      <c r="O5014" s="9">
        <f t="shared" si="255"/>
        <v>0.93075763409202428</v>
      </c>
    </row>
    <row r="5015" spans="1:15" ht="13.5">
      <c r="A5015">
        <f t="shared" si="256"/>
        <v>2</v>
      </c>
      <c r="B5015" s="3" t="s">
        <v>5050</v>
      </c>
      <c r="C5015" s="4">
        <v>17.961967563761402</v>
      </c>
      <c r="K5015" s="8">
        <v>38575</v>
      </c>
      <c r="L5015">
        <v>1600.65</v>
      </c>
      <c r="M5015">
        <v>2540.9618</v>
      </c>
      <c r="N5015" s="9">
        <f t="shared" si="254"/>
        <v>0.22708769347531099</v>
      </c>
      <c r="O5015" s="9">
        <f t="shared" si="255"/>
        <v>0.9479479926097989</v>
      </c>
    </row>
    <row r="5016" spans="1:15" ht="13.5">
      <c r="A5016">
        <f t="shared" si="256"/>
        <v>3</v>
      </c>
      <c r="B5016" s="3" t="s">
        <v>5051</v>
      </c>
      <c r="C5016" s="4">
        <v>17.841618906031702</v>
      </c>
      <c r="K5016" s="8">
        <v>38576</v>
      </c>
      <c r="L5016">
        <v>1591.75</v>
      </c>
      <c r="M5016">
        <v>2577.7161999999998</v>
      </c>
      <c r="N5016" s="9">
        <f t="shared" si="254"/>
        <v>0.21710174182991548</v>
      </c>
      <c r="O5016" s="9">
        <f t="shared" si="255"/>
        <v>0.97100227860103061</v>
      </c>
    </row>
    <row r="5017" spans="1:15" ht="13.5">
      <c r="A5017">
        <f t="shared" si="256"/>
        <v>4</v>
      </c>
      <c r="B5017" s="3" t="s">
        <v>5052</v>
      </c>
      <c r="C5017" s="4">
        <v>15.195611143528399</v>
      </c>
      <c r="K5017" s="8">
        <v>38579</v>
      </c>
      <c r="L5017">
        <v>1600.71</v>
      </c>
      <c r="M5017">
        <v>2543.9290000000001</v>
      </c>
      <c r="N5017" s="9">
        <f t="shared" si="254"/>
        <v>0.20640770552591126</v>
      </c>
      <c r="O5017" s="9">
        <f t="shared" si="255"/>
        <v>0.91728392270356651</v>
      </c>
    </row>
    <row r="5018" spans="1:15" ht="13.5">
      <c r="A5018">
        <f t="shared" si="256"/>
        <v>5</v>
      </c>
      <c r="B5018" s="3" t="s">
        <v>5053</v>
      </c>
      <c r="C5018" s="4">
        <v>15.338660026445</v>
      </c>
      <c r="K5018" s="8">
        <v>38580</v>
      </c>
      <c r="L5018">
        <v>1574.01</v>
      </c>
      <c r="M5018">
        <v>2539.5038</v>
      </c>
      <c r="N5018" s="9">
        <f t="shared" si="254"/>
        <v>0.17839816728056768</v>
      </c>
      <c r="O5018" s="9">
        <f t="shared" si="255"/>
        <v>0.90122465786242612</v>
      </c>
    </row>
    <row r="5019" spans="1:15" ht="13.5">
      <c r="A5019">
        <f t="shared" si="256"/>
        <v>6</v>
      </c>
      <c r="B5019" s="3" t="s">
        <v>5054</v>
      </c>
      <c r="C5019" s="4">
        <v>15.610180528584801</v>
      </c>
      <c r="K5019" s="8">
        <v>38581</v>
      </c>
      <c r="L5019">
        <v>1582.29</v>
      </c>
      <c r="M5019">
        <v>2471.2449000000001</v>
      </c>
      <c r="N5019" s="9">
        <f t="shared" si="254"/>
        <v>0.16026632837878463</v>
      </c>
      <c r="O5019" s="9">
        <f t="shared" si="255"/>
        <v>0.81212182763450258</v>
      </c>
    </row>
    <row r="5020" spans="1:15" ht="13.5">
      <c r="A5020">
        <f t="shared" si="256"/>
        <v>7</v>
      </c>
      <c r="B5020" s="3" t="s">
        <v>5055</v>
      </c>
      <c r="C5020" s="4">
        <v>15.610180528584801</v>
      </c>
      <c r="K5020" s="8">
        <v>38582</v>
      </c>
      <c r="L5020">
        <v>1575.76</v>
      </c>
      <c r="M5020">
        <v>2483.9108999999999</v>
      </c>
      <c r="N5020" s="9">
        <f t="shared" si="254"/>
        <v>0.16443498566403592</v>
      </c>
      <c r="O5020" s="9">
        <f t="shared" si="255"/>
        <v>0.83552873104549064</v>
      </c>
    </row>
    <row r="5021" spans="1:15" ht="13.5">
      <c r="A5021">
        <f t="shared" si="256"/>
        <v>1</v>
      </c>
      <c r="B5021" s="3" t="s">
        <v>5056</v>
      </c>
      <c r="C5021" s="4">
        <v>17.460476282531499</v>
      </c>
      <c r="K5021" s="8">
        <v>38583</v>
      </c>
      <c r="L5021">
        <v>1573.72</v>
      </c>
      <c r="M5021">
        <v>2525.8407000000002</v>
      </c>
      <c r="N5021" s="9">
        <f t="shared" si="254"/>
        <v>0.15144907918901329</v>
      </c>
      <c r="O5021" s="9">
        <f t="shared" si="255"/>
        <v>0.84809047873391252</v>
      </c>
    </row>
    <row r="5022" spans="1:15" ht="13.5">
      <c r="A5022">
        <f t="shared" si="256"/>
        <v>2</v>
      </c>
      <c r="B5022" s="3" t="s">
        <v>5057</v>
      </c>
      <c r="C5022" s="4">
        <v>19.075267076352699</v>
      </c>
      <c r="K5022" s="8">
        <v>38586</v>
      </c>
      <c r="L5022">
        <v>1575.59</v>
      </c>
      <c r="M5022">
        <v>2511.7624000000001</v>
      </c>
      <c r="N5022" s="9">
        <f t="shared" si="254"/>
        <v>0.14931067182143098</v>
      </c>
      <c r="O5022" s="9">
        <f t="shared" si="255"/>
        <v>0.83219957692027124</v>
      </c>
    </row>
    <row r="5023" spans="1:15" ht="13.5">
      <c r="A5023">
        <f t="shared" si="256"/>
        <v>3</v>
      </c>
      <c r="B5023" s="3" t="s">
        <v>5058</v>
      </c>
      <c r="C5023" s="4">
        <v>16.883915288139001</v>
      </c>
      <c r="K5023" s="8">
        <v>38587</v>
      </c>
      <c r="L5023">
        <v>1571.3</v>
      </c>
      <c r="M5023">
        <v>2565.7138</v>
      </c>
      <c r="N5023" s="9">
        <f t="shared" si="254"/>
        <v>0.14711851538203224</v>
      </c>
      <c r="O5023" s="9">
        <f t="shared" si="255"/>
        <v>0.87308458292572544</v>
      </c>
    </row>
    <row r="5024" spans="1:15" ht="13.5">
      <c r="A5024">
        <f t="shared" si="256"/>
        <v>4</v>
      </c>
      <c r="B5024" s="3" t="s">
        <v>5059</v>
      </c>
      <c r="C5024" s="4">
        <v>15.8930509531806</v>
      </c>
      <c r="K5024" s="8">
        <v>38588</v>
      </c>
      <c r="L5024">
        <v>1561.71</v>
      </c>
      <c r="M5024">
        <v>2547.4533000000001</v>
      </c>
      <c r="N5024" s="9">
        <f t="shared" si="254"/>
        <v>0.12420366117897741</v>
      </c>
      <c r="O5024" s="9">
        <f t="shared" si="255"/>
        <v>0.8337952158483124</v>
      </c>
    </row>
    <row r="5025" spans="1:15" ht="13.5">
      <c r="A5025">
        <f t="shared" si="256"/>
        <v>5</v>
      </c>
      <c r="B5025" s="3" t="s">
        <v>5060</v>
      </c>
      <c r="C5025" s="4">
        <v>15.768256770693901</v>
      </c>
      <c r="K5025" s="8">
        <v>38589</v>
      </c>
      <c r="L5025">
        <v>1565.88</v>
      </c>
      <c r="M5025">
        <v>2519.3211000000001</v>
      </c>
      <c r="N5025" s="9">
        <f t="shared" si="254"/>
        <v>0.13143253515224207</v>
      </c>
      <c r="O5025" s="9">
        <f t="shared" si="255"/>
        <v>0.82034501943669702</v>
      </c>
    </row>
    <row r="5026" spans="1:15" ht="13.5">
      <c r="A5026">
        <f t="shared" si="256"/>
        <v>6</v>
      </c>
      <c r="B5026" s="3" t="s">
        <v>5061</v>
      </c>
      <c r="C5026" s="4">
        <v>16.926692984609399</v>
      </c>
      <c r="K5026" s="8">
        <v>38590</v>
      </c>
      <c r="L5026">
        <v>1558.84</v>
      </c>
      <c r="M5026">
        <v>2533.8346999999999</v>
      </c>
      <c r="N5026" s="9">
        <f t="shared" si="254"/>
        <v>0.1226306389352998</v>
      </c>
      <c r="O5026" s="9">
        <f t="shared" si="255"/>
        <v>0.82479309500489717</v>
      </c>
    </row>
    <row r="5027" spans="1:15" ht="13.5">
      <c r="A5027">
        <f t="shared" si="256"/>
        <v>7</v>
      </c>
      <c r="B5027" s="3" t="s">
        <v>5062</v>
      </c>
      <c r="C5027" s="4">
        <v>16.926692984609399</v>
      </c>
      <c r="K5027" s="8">
        <v>38593</v>
      </c>
      <c r="L5027">
        <v>1571.52</v>
      </c>
      <c r="M5027">
        <v>2533.8346999999999</v>
      </c>
      <c r="N5027" s="9">
        <f t="shared" si="254"/>
        <v>0.14882231676827917</v>
      </c>
      <c r="O5027" s="9">
        <f t="shared" si="255"/>
        <v>0.8522995891632672</v>
      </c>
    </row>
    <row r="5028" spans="1:15" ht="13.5">
      <c r="A5028">
        <f t="shared" si="256"/>
        <v>1</v>
      </c>
      <c r="B5028" s="3" t="s">
        <v>5063</v>
      </c>
      <c r="C5028" s="4">
        <v>15.8061268610212</v>
      </c>
      <c r="K5028" s="8">
        <v>38594</v>
      </c>
      <c r="L5028">
        <v>1565.73</v>
      </c>
      <c r="M5028">
        <v>2587.5124999999998</v>
      </c>
      <c r="N5028" s="9">
        <f t="shared" si="254"/>
        <v>0.14397083321156146</v>
      </c>
      <c r="O5028" s="9">
        <f t="shared" si="255"/>
        <v>0.89051677528713769</v>
      </c>
    </row>
    <row r="5029" spans="1:15" ht="13.5">
      <c r="A5029">
        <f t="shared" si="256"/>
        <v>2</v>
      </c>
      <c r="B5029" s="3" t="s">
        <v>5064</v>
      </c>
      <c r="C5029" s="4">
        <v>13.9460515066122</v>
      </c>
      <c r="K5029" s="8">
        <v>38595</v>
      </c>
      <c r="L5029">
        <v>1581.71</v>
      </c>
      <c r="M5029">
        <v>2581.2874999999999</v>
      </c>
      <c r="N5029" s="9">
        <f t="shared" si="254"/>
        <v>0.14786350837469886</v>
      </c>
      <c r="O5029" s="9">
        <f t="shared" si="255"/>
        <v>0.87326736625156021</v>
      </c>
    </row>
    <row r="5030" spans="1:15" ht="13.5">
      <c r="A5030">
        <f t="shared" si="256"/>
        <v>3</v>
      </c>
      <c r="B5030" s="3" t="s">
        <v>5065</v>
      </c>
      <c r="C5030" s="4">
        <v>14.000287575626899</v>
      </c>
      <c r="K5030" s="8">
        <v>38596</v>
      </c>
      <c r="L5030">
        <v>1577.25</v>
      </c>
      <c r="M5030">
        <v>2599.44</v>
      </c>
      <c r="N5030" s="9">
        <f t="shared" si="254"/>
        <v>0.12794456283879474</v>
      </c>
      <c r="O5030" s="9">
        <f t="shared" si="255"/>
        <v>0.85894703720125309</v>
      </c>
    </row>
    <row r="5031" spans="1:15" ht="13.5">
      <c r="A5031">
        <f t="shared" si="256"/>
        <v>4</v>
      </c>
      <c r="B5031" s="3" t="s">
        <v>5066</v>
      </c>
      <c r="C5031" s="4">
        <v>14.0178725715274</v>
      </c>
      <c r="K5031" s="8">
        <v>38597</v>
      </c>
      <c r="L5031">
        <v>1573.12</v>
      </c>
      <c r="M5031">
        <v>2633.0282000000002</v>
      </c>
      <c r="N5031" s="9">
        <f t="shared" si="254"/>
        <v>0.14673936813867705</v>
      </c>
      <c r="O5031" s="9">
        <f t="shared" si="255"/>
        <v>0.91936857605225208</v>
      </c>
    </row>
    <row r="5032" spans="1:15" ht="13.5">
      <c r="A5032">
        <f t="shared" si="256"/>
        <v>5</v>
      </c>
      <c r="B5032" s="3" t="s">
        <v>5067</v>
      </c>
      <c r="C5032" s="4">
        <v>16.084089133479001</v>
      </c>
      <c r="K5032" s="8">
        <v>38601</v>
      </c>
      <c r="L5032">
        <v>1597.27</v>
      </c>
      <c r="M5032">
        <v>2641.5895999999998</v>
      </c>
      <c r="N5032" s="9">
        <f t="shared" si="254"/>
        <v>0.15590082788166515</v>
      </c>
      <c r="O5032" s="9">
        <f t="shared" si="255"/>
        <v>0.91164650031841599</v>
      </c>
    </row>
    <row r="5033" spans="1:15" ht="13.5">
      <c r="A5033">
        <f t="shared" si="256"/>
        <v>6</v>
      </c>
      <c r="B5033" s="3" t="s">
        <v>5068</v>
      </c>
      <c r="C5033" s="4">
        <v>15.9672126621202</v>
      </c>
      <c r="K5033" s="8">
        <v>38602</v>
      </c>
      <c r="L5033">
        <v>1599.86</v>
      </c>
      <c r="M5033">
        <v>2661.7813000000001</v>
      </c>
      <c r="N5033" s="9">
        <f t="shared" si="254"/>
        <v>0.16203868474763383</v>
      </c>
      <c r="O5033" s="9">
        <f t="shared" si="255"/>
        <v>0.93335219390312107</v>
      </c>
    </row>
    <row r="5034" spans="1:15" ht="13.5">
      <c r="A5034">
        <f t="shared" si="256"/>
        <v>7</v>
      </c>
      <c r="B5034" s="3" t="s">
        <v>5069</v>
      </c>
      <c r="C5034" s="4">
        <v>15.9672126621202</v>
      </c>
      <c r="K5034" s="8">
        <v>38603</v>
      </c>
      <c r="L5034">
        <v>1597.68</v>
      </c>
      <c r="M5034">
        <v>2644.6080999999999</v>
      </c>
      <c r="N5034" s="9">
        <f t="shared" si="254"/>
        <v>0.14814628502439775</v>
      </c>
      <c r="O5034" s="9">
        <f t="shared" si="255"/>
        <v>0.90050383390943778</v>
      </c>
    </row>
    <row r="5035" spans="1:15" ht="13.5">
      <c r="A5035">
        <f t="shared" si="256"/>
        <v>1</v>
      </c>
      <c r="B5035" s="3" t="s">
        <v>5070</v>
      </c>
      <c r="C5035" s="4">
        <v>15.486048750794099</v>
      </c>
      <c r="K5035" s="8">
        <v>38604</v>
      </c>
      <c r="L5035">
        <v>1607.83</v>
      </c>
      <c r="M5035">
        <v>2602.7718</v>
      </c>
      <c r="N5035" s="9">
        <f t="shared" si="254"/>
        <v>0.13788393489030426</v>
      </c>
      <c r="O5035" s="9">
        <f t="shared" si="255"/>
        <v>0.84201825902335448</v>
      </c>
    </row>
    <row r="5036" spans="1:15" ht="13.5">
      <c r="A5036">
        <f t="shared" si="256"/>
        <v>2</v>
      </c>
      <c r="B5036" s="3" t="s">
        <v>5071</v>
      </c>
      <c r="C5036" s="4">
        <v>17.566120646366901</v>
      </c>
      <c r="K5036" s="8">
        <v>38607</v>
      </c>
      <c r="L5036">
        <v>1612.2</v>
      </c>
      <c r="M5036">
        <v>2591.8462</v>
      </c>
      <c r="N5036" s="9">
        <f t="shared" si="254"/>
        <v>0.12951364075833371</v>
      </c>
      <c r="O5036" s="9">
        <f t="shared" si="255"/>
        <v>0.81585760925918138</v>
      </c>
    </row>
    <row r="5037" spans="1:15" ht="13.5">
      <c r="A5037">
        <f t="shared" si="256"/>
        <v>3</v>
      </c>
      <c r="B5037" s="3" t="s">
        <v>5072</v>
      </c>
      <c r="C5037" s="4">
        <v>18.348676039472299</v>
      </c>
      <c r="K5037" s="8">
        <v>38608</v>
      </c>
      <c r="L5037">
        <v>1607.38</v>
      </c>
      <c r="M5037">
        <v>2584.2863000000002</v>
      </c>
      <c r="N5037" s="9">
        <f t="shared" si="254"/>
        <v>0.12061741391691139</v>
      </c>
      <c r="O5037" s="9">
        <f t="shared" si="255"/>
        <v>0.80168736100169435</v>
      </c>
    </row>
    <row r="5038" spans="1:15" ht="13.5">
      <c r="A5038">
        <f t="shared" si="256"/>
        <v>4</v>
      </c>
      <c r="B5038" s="3" t="s">
        <v>5073</v>
      </c>
      <c r="C5038" s="4">
        <v>19.004036661645401</v>
      </c>
      <c r="K5038" s="8">
        <v>38609</v>
      </c>
      <c r="L5038">
        <v>1589.63</v>
      </c>
      <c r="M5038">
        <v>2526.4675999999999</v>
      </c>
      <c r="N5038" s="9">
        <f t="shared" si="254"/>
        <v>0.12317529852328146</v>
      </c>
      <c r="O5038" s="9">
        <f t="shared" si="255"/>
        <v>0.78511100120115884</v>
      </c>
    </row>
    <row r="5039" spans="1:15" ht="13.5">
      <c r="A5039">
        <f t="shared" si="256"/>
        <v>5</v>
      </c>
      <c r="B5039" s="3" t="s">
        <v>5074</v>
      </c>
      <c r="C5039" s="4">
        <v>17.0501479707107</v>
      </c>
      <c r="K5039" s="8">
        <v>38610</v>
      </c>
      <c r="L5039">
        <v>1588.55</v>
      </c>
      <c r="M5039">
        <v>2559.1682000000001</v>
      </c>
      <c r="N5039" s="9">
        <f t="shared" si="254"/>
        <v>0.12029873692673321</v>
      </c>
      <c r="O5039" s="9">
        <f t="shared" si="255"/>
        <v>0.80481124424353134</v>
      </c>
    </row>
    <row r="5040" spans="1:15" ht="13.5">
      <c r="A5040">
        <f t="shared" si="256"/>
        <v>6</v>
      </c>
      <c r="B5040" s="3" t="s">
        <v>5075</v>
      </c>
      <c r="C5040" s="4">
        <v>18.198969914094</v>
      </c>
      <c r="K5040" s="8">
        <v>38611</v>
      </c>
      <c r="L5040">
        <v>1599.44</v>
      </c>
      <c r="M5040">
        <v>2617.9879000000001</v>
      </c>
      <c r="N5040" s="9">
        <f t="shared" si="254"/>
        <v>0.12139101170861677</v>
      </c>
      <c r="O5040" s="9">
        <f t="shared" si="255"/>
        <v>0.83550999088550815</v>
      </c>
    </row>
    <row r="5041" spans="1:15" ht="13.5">
      <c r="A5041">
        <f t="shared" si="256"/>
        <v>7</v>
      </c>
      <c r="B5041" s="3" t="s">
        <v>5076</v>
      </c>
      <c r="C5041" s="4">
        <v>18.198969914094</v>
      </c>
      <c r="K5041" s="8">
        <v>38614</v>
      </c>
      <c r="L5041">
        <v>1586.05</v>
      </c>
      <c r="M5041">
        <v>2662.5160999999998</v>
      </c>
      <c r="N5041" s="9">
        <f t="shared" si="254"/>
        <v>0.11323628502442573</v>
      </c>
      <c r="O5041" s="9">
        <f t="shared" si="255"/>
        <v>0.86879955359649608</v>
      </c>
    </row>
    <row r="5042" spans="1:15" ht="13.5">
      <c r="A5042">
        <f t="shared" si="256"/>
        <v>1</v>
      </c>
      <c r="B5042" s="3" t="s">
        <v>5077</v>
      </c>
      <c r="C5042" s="4">
        <v>18.1054687512786</v>
      </c>
      <c r="K5042" s="8">
        <v>38615</v>
      </c>
      <c r="L5042">
        <v>1578.2</v>
      </c>
      <c r="M5042">
        <v>2658.6559999999999</v>
      </c>
      <c r="N5042" s="9">
        <f t="shared" si="254"/>
        <v>9.9093954356470837E-2</v>
      </c>
      <c r="O5042" s="9">
        <f t="shared" si="255"/>
        <v>0.85154779895675903</v>
      </c>
    </row>
    <row r="5043" spans="1:15" ht="13.5">
      <c r="A5043">
        <f t="shared" si="256"/>
        <v>2</v>
      </c>
      <c r="B5043" s="3" t="s">
        <v>5078</v>
      </c>
      <c r="C5043" s="4">
        <v>18.614376093139601</v>
      </c>
      <c r="K5043" s="8">
        <v>38616</v>
      </c>
      <c r="L5043">
        <v>1561.84</v>
      </c>
      <c r="M5043">
        <v>2664.9065999999998</v>
      </c>
      <c r="N5043" s="9">
        <f t="shared" si="254"/>
        <v>0.11224736864593865</v>
      </c>
      <c r="O5043" s="9">
        <f t="shared" si="255"/>
        <v>0.89778425033114462</v>
      </c>
    </row>
    <row r="5044" spans="1:15" ht="13.5">
      <c r="A5044">
        <f t="shared" si="256"/>
        <v>3</v>
      </c>
      <c r="B5044" s="3" t="s">
        <v>5079</v>
      </c>
      <c r="C5044" s="4">
        <v>18.141769785497001</v>
      </c>
      <c r="K5044" s="8">
        <v>38617</v>
      </c>
      <c r="L5044">
        <v>1567.36</v>
      </c>
      <c r="M5044">
        <v>2670.3146999999999</v>
      </c>
      <c r="N5044" s="9">
        <f t="shared" si="254"/>
        <v>0.11494767991919019</v>
      </c>
      <c r="O5044" s="9">
        <f t="shared" si="255"/>
        <v>0.89953882925371853</v>
      </c>
    </row>
    <row r="5045" spans="1:15" ht="13.5">
      <c r="A5045">
        <f t="shared" si="256"/>
        <v>4</v>
      </c>
      <c r="B5045" s="3" t="s">
        <v>5080</v>
      </c>
      <c r="C5045" s="4">
        <v>15.5751931873821</v>
      </c>
      <c r="K5045" s="8">
        <v>38618</v>
      </c>
      <c r="L5045">
        <v>1571.75</v>
      </c>
      <c r="M5045">
        <v>2647.2192</v>
      </c>
      <c r="N5045" s="9">
        <f t="shared" si="254"/>
        <v>0.12344090632929494</v>
      </c>
      <c r="O5045" s="9">
        <f t="shared" si="255"/>
        <v>0.89215481934169616</v>
      </c>
    </row>
    <row r="5046" spans="1:15" ht="13.5">
      <c r="A5046">
        <f t="shared" si="256"/>
        <v>5</v>
      </c>
      <c r="B5046" s="3" t="s">
        <v>5081</v>
      </c>
      <c r="C5046" s="4">
        <v>16.155024167224902</v>
      </c>
      <c r="K5046" s="8">
        <v>38621</v>
      </c>
      <c r="L5046">
        <v>1572.86</v>
      </c>
      <c r="M5046">
        <v>2631.8339999999998</v>
      </c>
      <c r="N5046" s="9">
        <f t="shared" si="254"/>
        <v>0.13518819241456459</v>
      </c>
      <c r="O5046" s="9">
        <f t="shared" si="255"/>
        <v>0.89948684637869425</v>
      </c>
    </row>
    <row r="5047" spans="1:15" ht="13.5">
      <c r="A5047">
        <f t="shared" si="256"/>
        <v>6</v>
      </c>
      <c r="B5047" s="3" t="s">
        <v>5082</v>
      </c>
      <c r="C5047" s="4">
        <v>16.155024167224902</v>
      </c>
      <c r="K5047" s="8">
        <v>38622</v>
      </c>
      <c r="L5047">
        <v>1568.84</v>
      </c>
      <c r="M5047">
        <v>2616.8620999999998</v>
      </c>
      <c r="N5047" s="9">
        <f t="shared" si="254"/>
        <v>0.12890551917680071</v>
      </c>
      <c r="O5047" s="9">
        <f t="shared" si="255"/>
        <v>0.88304101604662866</v>
      </c>
    </row>
    <row r="5048" spans="1:15" ht="13.5">
      <c r="A5048">
        <f t="shared" si="256"/>
        <v>7</v>
      </c>
      <c r="B5048" s="3" t="s">
        <v>5083</v>
      </c>
      <c r="C5048" s="4">
        <v>16.155024167224902</v>
      </c>
      <c r="K5048" s="8">
        <v>38623</v>
      </c>
      <c r="L5048">
        <v>1568.81</v>
      </c>
      <c r="M5048">
        <v>2654.9828000000002</v>
      </c>
      <c r="N5048" s="9">
        <f t="shared" si="254"/>
        <v>0.11195299320981533</v>
      </c>
      <c r="O5048" s="9">
        <f t="shared" si="255"/>
        <v>0.88181874884822053</v>
      </c>
    </row>
    <row r="5049" spans="1:15" ht="13.5">
      <c r="A5049">
        <f t="shared" si="256"/>
        <v>1</v>
      </c>
      <c r="B5049" s="3" t="s">
        <v>5084</v>
      </c>
      <c r="C5049" s="4">
        <v>16.155024167224902</v>
      </c>
      <c r="K5049" s="8">
        <v>38624</v>
      </c>
      <c r="L5049">
        <v>1589.93</v>
      </c>
      <c r="M5049">
        <v>2610.6532999999999</v>
      </c>
      <c r="N5049" s="9">
        <f t="shared" si="254"/>
        <v>0.1254229369876978</v>
      </c>
      <c r="O5049" s="9">
        <f t="shared" si="255"/>
        <v>0.84793613828446834</v>
      </c>
    </row>
    <row r="5050" spans="1:15" ht="13.5">
      <c r="A5050">
        <f t="shared" si="256"/>
        <v>2</v>
      </c>
      <c r="B5050" s="3" t="s">
        <v>5085</v>
      </c>
      <c r="C5050" s="4">
        <v>13.059429833140999</v>
      </c>
      <c r="K5050" s="8">
        <v>38625</v>
      </c>
      <c r="L5050">
        <v>1601.66</v>
      </c>
      <c r="M5050">
        <v>2641.2483000000002</v>
      </c>
      <c r="N5050" s="9">
        <f t="shared" si="254"/>
        <v>0.10235797761779564</v>
      </c>
      <c r="O5050" s="9">
        <f t="shared" si="255"/>
        <v>0.81786467438435184</v>
      </c>
    </row>
    <row r="5051" spans="1:15" ht="13.5">
      <c r="A5051">
        <f t="shared" si="256"/>
        <v>3</v>
      </c>
      <c r="B5051" s="3" t="s">
        <v>5086</v>
      </c>
      <c r="C5051" s="4">
        <v>12.879468204238799</v>
      </c>
      <c r="K5051" s="8">
        <v>38628</v>
      </c>
      <c r="L5051">
        <v>1605.59</v>
      </c>
      <c r="M5051">
        <v>2611.5207</v>
      </c>
      <c r="N5051" s="9">
        <f t="shared" si="254"/>
        <v>0.10046538406179528</v>
      </c>
      <c r="O5051" s="9">
        <f t="shared" si="255"/>
        <v>0.78992652552072995</v>
      </c>
    </row>
    <row r="5052" spans="1:15" ht="13.5">
      <c r="A5052">
        <f t="shared" si="256"/>
        <v>4</v>
      </c>
      <c r="B5052" s="3" t="s">
        <v>5087</v>
      </c>
      <c r="C5052" s="4">
        <v>12.573463226567201</v>
      </c>
      <c r="K5052" s="8">
        <v>38629</v>
      </c>
      <c r="L5052">
        <v>1595.54</v>
      </c>
      <c r="M5052">
        <v>2636.9124999999999</v>
      </c>
      <c r="N5052" s="9">
        <f t="shared" si="254"/>
        <v>9.1519811733800305E-2</v>
      </c>
      <c r="O5052" s="9">
        <f t="shared" si="255"/>
        <v>0.80392985168563924</v>
      </c>
    </row>
    <row r="5053" spans="1:15" ht="13.5">
      <c r="A5053">
        <f t="shared" si="256"/>
        <v>5</v>
      </c>
      <c r="B5053" s="3" t="s">
        <v>5088</v>
      </c>
      <c r="C5053" s="4">
        <v>14.4978140834009</v>
      </c>
      <c r="K5053" s="8">
        <v>38630</v>
      </c>
      <c r="L5053">
        <v>1571.52</v>
      </c>
      <c r="M5053">
        <v>2628.4254999999998</v>
      </c>
      <c r="N5053" s="9">
        <f t="shared" si="254"/>
        <v>6.589978024363119E-2</v>
      </c>
      <c r="O5053" s="9">
        <f t="shared" si="255"/>
        <v>0.78275692503866079</v>
      </c>
    </row>
    <row r="5054" spans="1:15" ht="13.5">
      <c r="A5054">
        <f t="shared" si="256"/>
        <v>6</v>
      </c>
      <c r="B5054" s="3" t="s">
        <v>5089</v>
      </c>
      <c r="C5054" s="4">
        <v>13.408918741154601</v>
      </c>
      <c r="K5054" s="8">
        <v>38631</v>
      </c>
      <c r="L5054">
        <v>1552.94</v>
      </c>
      <c r="M5054">
        <v>2658.6091000000001</v>
      </c>
      <c r="N5054" s="9">
        <f t="shared" si="254"/>
        <v>6.6748181374805204E-2</v>
      </c>
      <c r="O5054" s="9">
        <f t="shared" si="255"/>
        <v>0.82625627674701363</v>
      </c>
    </row>
    <row r="5055" spans="1:15" ht="13.5">
      <c r="A5055">
        <f t="shared" si="256"/>
        <v>7</v>
      </c>
      <c r="B5055" s="3" t="s">
        <v>5090</v>
      </c>
      <c r="C5055" s="4">
        <v>13.408918741154601</v>
      </c>
      <c r="K5055" s="8">
        <v>38632</v>
      </c>
      <c r="L5055">
        <v>1555.92</v>
      </c>
      <c r="M5055">
        <v>2675.5796</v>
      </c>
      <c r="N5055" s="9">
        <f t="shared" si="254"/>
        <v>8.7325990943143195E-2</v>
      </c>
      <c r="O5055" s="9">
        <f t="shared" si="255"/>
        <v>0.86977944876167035</v>
      </c>
    </row>
    <row r="5056" spans="1:15" ht="13.5">
      <c r="A5056">
        <f t="shared" si="256"/>
        <v>1</v>
      </c>
      <c r="B5056" s="3" t="s">
        <v>5091</v>
      </c>
      <c r="C5056" s="4">
        <v>13.5689040510417</v>
      </c>
      <c r="K5056" s="8">
        <v>38635</v>
      </c>
      <c r="L5056">
        <v>1546.99</v>
      </c>
      <c r="M5056">
        <v>2682.62</v>
      </c>
      <c r="N5056" s="9">
        <f t="shared" ref="N5056:N5119" si="257">L5056 / INDEX(L:L, MAX(ROW(L5056) - 252, 3)) - 1</f>
        <v>7.5994797354162369E-2</v>
      </c>
      <c r="O5056" s="9">
        <f t="shared" ref="O5056:O5119" si="258">M5056 / INDEX(L:L, MAX(ROW(M5056) - 252, 3)) - 1</f>
        <v>0.86587189527936381</v>
      </c>
    </row>
    <row r="5057" spans="1:15" ht="13.5">
      <c r="A5057">
        <f t="shared" si="256"/>
        <v>2</v>
      </c>
      <c r="B5057" s="3" t="s">
        <v>5092</v>
      </c>
      <c r="C5057" s="4">
        <v>13.00504187033</v>
      </c>
      <c r="K5057" s="8">
        <v>38636</v>
      </c>
      <c r="L5057">
        <v>1539.31</v>
      </c>
      <c r="M5057">
        <v>2624.3332999999998</v>
      </c>
      <c r="N5057" s="9">
        <f t="shared" si="257"/>
        <v>7.2689895470383181E-2</v>
      </c>
      <c r="O5057" s="9">
        <f t="shared" si="258"/>
        <v>0.82880369337979087</v>
      </c>
    </row>
    <row r="5058" spans="1:15" ht="13.5">
      <c r="A5058">
        <f t="shared" si="256"/>
        <v>3</v>
      </c>
      <c r="B5058" s="3" t="s">
        <v>5093</v>
      </c>
      <c r="C5058" s="4">
        <v>13.0244167118829</v>
      </c>
      <c r="K5058" s="8">
        <v>38637</v>
      </c>
      <c r="L5058">
        <v>1521.19</v>
      </c>
      <c r="M5058">
        <v>2627.7212</v>
      </c>
      <c r="N5058" s="9">
        <f t="shared" si="257"/>
        <v>6.0461776557031888E-2</v>
      </c>
      <c r="O5058" s="9">
        <f t="shared" si="258"/>
        <v>0.83185393806728647</v>
      </c>
    </row>
    <row r="5059" spans="1:15" ht="13.5">
      <c r="A5059">
        <f t="shared" ref="A5059:A5122" si="259">WEEKDAY(B5059,2)</f>
        <v>4</v>
      </c>
      <c r="B5059" s="3" t="s">
        <v>5094</v>
      </c>
      <c r="C5059" s="4">
        <v>13.2550875045971</v>
      </c>
      <c r="K5059" s="8">
        <v>38638</v>
      </c>
      <c r="L5059">
        <v>1533.8</v>
      </c>
      <c r="M5059">
        <v>2615.7894999999999</v>
      </c>
      <c r="N5059" s="9">
        <f t="shared" si="257"/>
        <v>7.6192280435865456E-2</v>
      </c>
      <c r="O5059" s="9">
        <f t="shared" si="258"/>
        <v>0.8353712786185894</v>
      </c>
    </row>
    <row r="5060" spans="1:15" ht="13.5">
      <c r="A5060">
        <f t="shared" si="259"/>
        <v>5</v>
      </c>
      <c r="B5060" s="3" t="s">
        <v>5095</v>
      </c>
      <c r="C5060" s="4">
        <v>14.122371883326601</v>
      </c>
      <c r="K5060" s="8">
        <v>38639</v>
      </c>
      <c r="L5060">
        <v>1544.29</v>
      </c>
      <c r="M5060">
        <v>2637.2968999999998</v>
      </c>
      <c r="N5060" s="9">
        <f t="shared" si="257"/>
        <v>7.9183496624690708E-2</v>
      </c>
      <c r="O5060" s="9">
        <f t="shared" si="258"/>
        <v>0.84300053110455764</v>
      </c>
    </row>
    <row r="5061" spans="1:15" ht="13.5">
      <c r="A5061">
        <f t="shared" si="259"/>
        <v>6</v>
      </c>
      <c r="B5061" s="3" t="s">
        <v>5096</v>
      </c>
      <c r="C5061" s="4">
        <v>12.791052360738099</v>
      </c>
      <c r="K5061" s="8">
        <v>38642</v>
      </c>
      <c r="L5061">
        <v>1549.88</v>
      </c>
      <c r="M5061">
        <v>2626.8373000000001</v>
      </c>
      <c r="N5061" s="9">
        <f t="shared" si="257"/>
        <v>6.3521145123549561E-2</v>
      </c>
      <c r="O5061" s="9">
        <f t="shared" si="258"/>
        <v>0.80252472020366317</v>
      </c>
    </row>
    <row r="5062" spans="1:15" ht="13.5">
      <c r="A5062">
        <f t="shared" si="259"/>
        <v>7</v>
      </c>
      <c r="B5062" s="3" t="s">
        <v>5097</v>
      </c>
      <c r="C5062" s="4">
        <v>12.791052360738099</v>
      </c>
      <c r="K5062" s="8">
        <v>38643</v>
      </c>
      <c r="L5062">
        <v>1538.43</v>
      </c>
      <c r="M5062">
        <v>2610.1030000000001</v>
      </c>
      <c r="N5062" s="9">
        <f t="shared" si="257"/>
        <v>6.5542318880731587E-2</v>
      </c>
      <c r="O5062" s="9">
        <f t="shared" si="258"/>
        <v>0.80780094195872021</v>
      </c>
    </row>
    <row r="5063" spans="1:15" ht="13.5">
      <c r="A5063">
        <f t="shared" si="259"/>
        <v>1</v>
      </c>
      <c r="B5063" s="3" t="s">
        <v>5098</v>
      </c>
      <c r="C5063" s="4">
        <v>12.740878262079899</v>
      </c>
      <c r="K5063" s="8">
        <v>38644</v>
      </c>
      <c r="L5063">
        <v>1569.61</v>
      </c>
      <c r="M5063">
        <v>2563.7384999999999</v>
      </c>
      <c r="N5063" s="9">
        <f t="shared" si="257"/>
        <v>8.0805089997658675E-2</v>
      </c>
      <c r="O5063" s="9">
        <f t="shared" si="258"/>
        <v>0.76534401553440845</v>
      </c>
    </row>
    <row r="5064" spans="1:15" ht="13.5">
      <c r="A5064">
        <f t="shared" si="259"/>
        <v>2</v>
      </c>
      <c r="B5064" s="3" t="s">
        <v>5099</v>
      </c>
      <c r="C5064" s="4">
        <v>15.2195590389577</v>
      </c>
      <c r="K5064" s="8">
        <v>38645</v>
      </c>
      <c r="L5064">
        <v>1555.59</v>
      </c>
      <c r="M5064">
        <v>2520.1311999999998</v>
      </c>
      <c r="N5064" s="9">
        <f t="shared" si="257"/>
        <v>5.47874612656718E-2</v>
      </c>
      <c r="O5064" s="9">
        <f t="shared" si="258"/>
        <v>0.70880681317340088</v>
      </c>
    </row>
    <row r="5065" spans="1:15" ht="13.5">
      <c r="A5065">
        <f t="shared" si="259"/>
        <v>3</v>
      </c>
      <c r="B5065" s="3" t="s">
        <v>5100</v>
      </c>
      <c r="C5065" s="4">
        <v>12.6216531647273</v>
      </c>
      <c r="K5065" s="8">
        <v>38646</v>
      </c>
      <c r="L5065">
        <v>1565.12</v>
      </c>
      <c r="M5065">
        <v>2560.4360000000001</v>
      </c>
      <c r="N5065" s="9">
        <f t="shared" si="257"/>
        <v>8.8211367981922306E-2</v>
      </c>
      <c r="O5065" s="9">
        <f t="shared" si="258"/>
        <v>0.78024404658439095</v>
      </c>
    </row>
    <row r="5066" spans="1:15" ht="13.5">
      <c r="A5066">
        <f t="shared" si="259"/>
        <v>4</v>
      </c>
      <c r="B5066" s="3" t="s">
        <v>5101</v>
      </c>
      <c r="C5066" s="4">
        <v>12.869244573938801</v>
      </c>
      <c r="K5066" s="8">
        <v>38649</v>
      </c>
      <c r="L5066">
        <v>1590.65</v>
      </c>
      <c r="M5066">
        <v>2514.9537999999998</v>
      </c>
      <c r="N5066" s="9">
        <f t="shared" si="257"/>
        <v>0.1103471383597312</v>
      </c>
      <c r="O5066" s="9">
        <f t="shared" si="258"/>
        <v>0.75555386473261343</v>
      </c>
    </row>
    <row r="5067" spans="1:15" ht="13.5">
      <c r="A5067">
        <f t="shared" si="259"/>
        <v>5</v>
      </c>
      <c r="B5067" s="3" t="s">
        <v>5102</v>
      </c>
      <c r="C5067" s="4">
        <v>12.5736539705117</v>
      </c>
      <c r="K5067" s="8">
        <v>38650</v>
      </c>
      <c r="L5067">
        <v>1585.82</v>
      </c>
      <c r="M5067">
        <v>2555.0603999999998</v>
      </c>
      <c r="N5067" s="9">
        <f t="shared" si="257"/>
        <v>9.9629716948423708E-2</v>
      </c>
      <c r="O5067" s="9">
        <f t="shared" si="258"/>
        <v>0.77171453534330903</v>
      </c>
    </row>
    <row r="5068" spans="1:15" ht="13.5">
      <c r="A5068">
        <f t="shared" si="259"/>
        <v>6</v>
      </c>
      <c r="B5068" s="3" t="s">
        <v>5103</v>
      </c>
      <c r="C5068" s="4">
        <v>10.646761365925199</v>
      </c>
      <c r="K5068" s="8">
        <v>38651</v>
      </c>
      <c r="L5068">
        <v>1575.14</v>
      </c>
      <c r="M5068">
        <v>2555.0603999999998</v>
      </c>
      <c r="N5068" s="9">
        <f t="shared" si="257"/>
        <v>6.4262210901130379E-2</v>
      </c>
      <c r="O5068" s="9">
        <f t="shared" si="258"/>
        <v>0.7263571684357748</v>
      </c>
    </row>
    <row r="5069" spans="1:15" ht="13.5">
      <c r="A5069">
        <f t="shared" si="259"/>
        <v>7</v>
      </c>
      <c r="B5069" s="3" t="s">
        <v>5104</v>
      </c>
      <c r="C5069" s="4">
        <v>10.646761365925199</v>
      </c>
      <c r="K5069" s="8">
        <v>38652</v>
      </c>
      <c r="L5069">
        <v>1543.38</v>
      </c>
      <c r="M5069">
        <v>2540.2591000000002</v>
      </c>
      <c r="N5069" s="9">
        <f t="shared" si="257"/>
        <v>3.7831513260530469E-2</v>
      </c>
      <c r="O5069" s="9">
        <f t="shared" si="258"/>
        <v>0.7081735838399057</v>
      </c>
    </row>
    <row r="5070" spans="1:15" ht="13.5">
      <c r="A5070">
        <f t="shared" si="259"/>
        <v>1</v>
      </c>
      <c r="B5070" s="3" t="s">
        <v>5105</v>
      </c>
      <c r="C5070" s="4">
        <v>10.4297910729849</v>
      </c>
      <c r="K5070" s="8">
        <v>38653</v>
      </c>
      <c r="L5070">
        <v>1557.11</v>
      </c>
      <c r="M5070">
        <v>2541.8607000000002</v>
      </c>
      <c r="N5070" s="9">
        <f t="shared" si="257"/>
        <v>4.7345835126990865E-2</v>
      </c>
      <c r="O5070" s="9">
        <f t="shared" si="258"/>
        <v>0.70971043639690068</v>
      </c>
    </row>
    <row r="5071" spans="1:15" ht="13.5">
      <c r="A5071">
        <f t="shared" si="259"/>
        <v>2</v>
      </c>
      <c r="B5071" s="3" t="s">
        <v>5106</v>
      </c>
      <c r="C5071" s="4">
        <v>11.767368784596799</v>
      </c>
      <c r="K5071" s="8">
        <v>38656</v>
      </c>
      <c r="L5071">
        <v>1579.18</v>
      </c>
      <c r="M5071">
        <v>2551.1786000000002</v>
      </c>
      <c r="N5071" s="9">
        <f t="shared" si="257"/>
        <v>6.0713733971883288E-2</v>
      </c>
      <c r="O5071" s="9">
        <f t="shared" si="258"/>
        <v>0.71359197737760205</v>
      </c>
    </row>
    <row r="5072" spans="1:15" ht="13.5">
      <c r="A5072">
        <f t="shared" si="259"/>
        <v>3</v>
      </c>
      <c r="B5072" s="3" t="s">
        <v>5107</v>
      </c>
      <c r="C5072" s="4">
        <v>12.6504632318587</v>
      </c>
      <c r="K5072" s="8">
        <v>38657</v>
      </c>
      <c r="L5072">
        <v>1576.52</v>
      </c>
      <c r="M5072">
        <v>2606.6012000000001</v>
      </c>
      <c r="N5072" s="9">
        <f t="shared" si="257"/>
        <v>5.4648354662403031E-2</v>
      </c>
      <c r="O5072" s="9">
        <f t="shared" si="258"/>
        <v>0.74374423847527815</v>
      </c>
    </row>
    <row r="5073" spans="1:15" ht="13.5">
      <c r="A5073">
        <f t="shared" si="259"/>
        <v>4</v>
      </c>
      <c r="B5073" s="3" t="s">
        <v>5108</v>
      </c>
      <c r="C5073" s="4">
        <v>13.3884654394354</v>
      </c>
      <c r="K5073" s="8">
        <v>38658</v>
      </c>
      <c r="L5073">
        <v>1597.29</v>
      </c>
      <c r="M5073">
        <v>2619.9965999999999</v>
      </c>
      <c r="N5073" s="9">
        <f t="shared" si="257"/>
        <v>6.2105606128107782E-2</v>
      </c>
      <c r="O5073" s="9">
        <f t="shared" si="258"/>
        <v>0.74214643358224319</v>
      </c>
    </row>
    <row r="5074" spans="1:15" ht="13.5">
      <c r="A5074">
        <f t="shared" si="259"/>
        <v>5</v>
      </c>
      <c r="B5074" s="3" t="s">
        <v>5109</v>
      </c>
      <c r="C5074" s="4">
        <v>13.172210616944501</v>
      </c>
      <c r="K5074" s="8">
        <v>38659</v>
      </c>
      <c r="L5074">
        <v>1619.67</v>
      </c>
      <c r="M5074">
        <v>2586.3355999999999</v>
      </c>
      <c r="N5074" s="9">
        <f t="shared" si="257"/>
        <v>6.824297586070438E-2</v>
      </c>
      <c r="O5074" s="9">
        <f t="shared" si="258"/>
        <v>0.70580108165149702</v>
      </c>
    </row>
    <row r="5075" spans="1:15" ht="13.5">
      <c r="A5075">
        <f t="shared" si="259"/>
        <v>6</v>
      </c>
      <c r="B5075" s="3" t="s">
        <v>5110</v>
      </c>
      <c r="C5075" s="4">
        <v>14.343286167084599</v>
      </c>
      <c r="K5075" s="8">
        <v>38660</v>
      </c>
      <c r="L5075">
        <v>1628.03</v>
      </c>
      <c r="M5075">
        <v>2589.1001000000001</v>
      </c>
      <c r="N5075" s="9">
        <f t="shared" si="257"/>
        <v>6.739267262856985E-2</v>
      </c>
      <c r="O5075" s="9">
        <f t="shared" si="258"/>
        <v>0.69750340929952004</v>
      </c>
    </row>
    <row r="5076" spans="1:15" ht="13.5">
      <c r="A5076">
        <f t="shared" si="259"/>
        <v>7</v>
      </c>
      <c r="B5076" s="3" t="s">
        <v>5111</v>
      </c>
      <c r="C5076" s="4">
        <v>14.343286167084599</v>
      </c>
      <c r="K5076" s="8">
        <v>38663</v>
      </c>
      <c r="L5076">
        <v>1629.27</v>
      </c>
      <c r="M5076">
        <v>2558.0625</v>
      </c>
      <c r="N5076" s="9">
        <f t="shared" si="257"/>
        <v>6.6883631386980724E-2</v>
      </c>
      <c r="O5076" s="9">
        <f t="shared" si="258"/>
        <v>0.67507841506616972</v>
      </c>
    </row>
    <row r="5077" spans="1:15" ht="13.5">
      <c r="A5077">
        <f t="shared" si="259"/>
        <v>1</v>
      </c>
      <c r="B5077" s="3" t="s">
        <v>5112</v>
      </c>
      <c r="C5077" s="4">
        <v>14.8517687994353</v>
      </c>
      <c r="K5077" s="8">
        <v>38664</v>
      </c>
      <c r="L5077">
        <v>1628.4</v>
      </c>
      <c r="M5077">
        <v>2540.6016</v>
      </c>
      <c r="N5077" s="9">
        <f t="shared" si="257"/>
        <v>6.6404715127701408E-2</v>
      </c>
      <c r="O5077" s="9">
        <f t="shared" si="258"/>
        <v>0.66378624754420423</v>
      </c>
    </row>
    <row r="5078" spans="1:15" ht="13.5">
      <c r="A5078">
        <f t="shared" si="259"/>
        <v>2</v>
      </c>
      <c r="B5078" s="3" t="s">
        <v>5113</v>
      </c>
      <c r="C5078" s="4">
        <v>13.823037920353</v>
      </c>
      <c r="K5078" s="8">
        <v>38665</v>
      </c>
      <c r="L5078">
        <v>1630.21</v>
      </c>
      <c r="M5078">
        <v>2541.3553999999999</v>
      </c>
      <c r="N5078" s="9">
        <f t="shared" si="257"/>
        <v>7.4585052667659912E-2</v>
      </c>
      <c r="O5078" s="9">
        <f t="shared" si="258"/>
        <v>0.67518450160178234</v>
      </c>
    </row>
    <row r="5079" spans="1:15" ht="13.5">
      <c r="A5079">
        <f t="shared" si="259"/>
        <v>3</v>
      </c>
      <c r="B5079" s="3" t="s">
        <v>5114</v>
      </c>
      <c r="C5079" s="4">
        <v>15.7733264722903</v>
      </c>
      <c r="K5079" s="8">
        <v>38666</v>
      </c>
      <c r="L5079">
        <v>1650.93</v>
      </c>
      <c r="M5079">
        <v>2555.4306000000001</v>
      </c>
      <c r="N5079" s="9">
        <f t="shared" si="257"/>
        <v>7.0850359992216339E-2</v>
      </c>
      <c r="O5079" s="9">
        <f t="shared" si="258"/>
        <v>0.65754076668612571</v>
      </c>
    </row>
    <row r="5080" spans="1:15" ht="13.5">
      <c r="A5080">
        <f t="shared" si="259"/>
        <v>4</v>
      </c>
      <c r="B5080" s="3" t="s">
        <v>5115</v>
      </c>
      <c r="C5080" s="4">
        <v>13.6777083742251</v>
      </c>
      <c r="K5080" s="8">
        <v>38667</v>
      </c>
      <c r="L5080">
        <v>1653.36</v>
      </c>
      <c r="M5080">
        <v>2612.9648000000002</v>
      </c>
      <c r="N5080" s="9">
        <f t="shared" si="257"/>
        <v>6.0927483781546554E-2</v>
      </c>
      <c r="O5080" s="9">
        <f t="shared" si="258"/>
        <v>0.67668636623224954</v>
      </c>
    </row>
    <row r="5081" spans="1:15" ht="13.5">
      <c r="A5081">
        <f t="shared" si="259"/>
        <v>5</v>
      </c>
      <c r="B5081" s="3" t="s">
        <v>5116</v>
      </c>
      <c r="C5081" s="4">
        <v>11.111100194919601</v>
      </c>
      <c r="K5081" s="8">
        <v>38670</v>
      </c>
      <c r="L5081">
        <v>1651.9</v>
      </c>
      <c r="M5081">
        <v>2631.7244000000001</v>
      </c>
      <c r="N5081" s="9">
        <f t="shared" si="257"/>
        <v>5.8259020090200897E-2</v>
      </c>
      <c r="O5081" s="9">
        <f t="shared" si="258"/>
        <v>0.68596530340303397</v>
      </c>
    </row>
    <row r="5082" spans="1:15" ht="13.5">
      <c r="A5082">
        <f t="shared" si="259"/>
        <v>6</v>
      </c>
      <c r="B5082" s="3" t="s">
        <v>5117</v>
      </c>
      <c r="C5082" s="4">
        <v>10.7157448330415</v>
      </c>
      <c r="K5082" s="8">
        <v>38671</v>
      </c>
      <c r="L5082">
        <v>1644.31</v>
      </c>
      <c r="M5082">
        <v>2637.5066999999999</v>
      </c>
      <c r="N5082" s="9">
        <f t="shared" si="257"/>
        <v>6.1852208223282634E-2</v>
      </c>
      <c r="O5082" s="9">
        <f t="shared" si="258"/>
        <v>0.70323254957927839</v>
      </c>
    </row>
    <row r="5083" spans="1:15" ht="13.5">
      <c r="A5083">
        <f t="shared" si="259"/>
        <v>7</v>
      </c>
      <c r="B5083" s="3" t="s">
        <v>5118</v>
      </c>
      <c r="C5083" s="4">
        <v>10.7157448330415</v>
      </c>
      <c r="K5083" s="8">
        <v>38672</v>
      </c>
      <c r="L5083">
        <v>1651.45</v>
      </c>
      <c r="M5083">
        <v>2649.6522</v>
      </c>
      <c r="N5083" s="9">
        <f t="shared" si="257"/>
        <v>5.1129130811141232E-2</v>
      </c>
      <c r="O5083" s="9">
        <f t="shared" si="258"/>
        <v>0.68647347115433588</v>
      </c>
    </row>
    <row r="5084" spans="1:15" ht="13.5">
      <c r="A5084">
        <f t="shared" si="259"/>
        <v>1</v>
      </c>
      <c r="B5084" s="3" t="s">
        <v>5119</v>
      </c>
      <c r="C5084" s="4">
        <v>10.849112016686799</v>
      </c>
      <c r="K5084" s="8">
        <v>38673</v>
      </c>
      <c r="L5084">
        <v>1676.39</v>
      </c>
      <c r="M5084">
        <v>2623.8881999999999</v>
      </c>
      <c r="N5084" s="9">
        <f t="shared" si="257"/>
        <v>6.0462674198670463E-2</v>
      </c>
      <c r="O5084" s="9">
        <f t="shared" si="258"/>
        <v>0.65983780466975794</v>
      </c>
    </row>
    <row r="5085" spans="1:15" ht="13.5">
      <c r="A5085">
        <f t="shared" si="259"/>
        <v>2</v>
      </c>
      <c r="B5085" s="3" t="s">
        <v>5120</v>
      </c>
      <c r="C5085" s="4">
        <v>11.916853083306201</v>
      </c>
      <c r="K5085" s="8">
        <v>38674</v>
      </c>
      <c r="L5085">
        <v>1679.85</v>
      </c>
      <c r="M5085">
        <v>2618.3807999999999</v>
      </c>
      <c r="N5085" s="9">
        <f t="shared" si="257"/>
        <v>8.2300867850860993E-2</v>
      </c>
      <c r="O5085" s="9">
        <f t="shared" si="258"/>
        <v>0.68698146394263304</v>
      </c>
    </row>
    <row r="5086" spans="1:15" ht="13.5">
      <c r="A5086">
        <f t="shared" si="259"/>
        <v>3</v>
      </c>
      <c r="B5086" s="3" t="s">
        <v>5121</v>
      </c>
      <c r="C5086" s="4">
        <v>10.539682110308</v>
      </c>
      <c r="K5086" s="8">
        <v>38677</v>
      </c>
      <c r="L5086">
        <v>1686.23</v>
      </c>
      <c r="M5086">
        <v>2584.4452999999999</v>
      </c>
      <c r="N5086" s="9">
        <f t="shared" si="257"/>
        <v>7.5209783967148836E-2</v>
      </c>
      <c r="O5086" s="9">
        <f t="shared" si="258"/>
        <v>0.64794889943122391</v>
      </c>
    </row>
    <row r="5087" spans="1:15" ht="13.5">
      <c r="A5087">
        <f t="shared" si="259"/>
        <v>4</v>
      </c>
      <c r="B5087" s="3" t="s">
        <v>5122</v>
      </c>
      <c r="C5087" s="4">
        <v>9.91152541153855</v>
      </c>
      <c r="K5087" s="8">
        <v>38678</v>
      </c>
      <c r="L5087">
        <v>1694.14</v>
      </c>
      <c r="M5087">
        <v>2583.5273000000002</v>
      </c>
      <c r="N5087" s="9">
        <f t="shared" si="257"/>
        <v>8.4180212466402171E-2</v>
      </c>
      <c r="O5087" s="9">
        <f t="shared" si="258"/>
        <v>0.65335165749392066</v>
      </c>
    </row>
    <row r="5088" spans="1:15" ht="13.5">
      <c r="A5088">
        <f t="shared" si="259"/>
        <v>5</v>
      </c>
      <c r="B5088" s="3" t="s">
        <v>5123</v>
      </c>
      <c r="C5088" s="4">
        <v>9.3658462480258606</v>
      </c>
      <c r="K5088" s="8">
        <v>38679</v>
      </c>
      <c r="L5088">
        <v>1696.77</v>
      </c>
      <c r="M5088">
        <v>2615.3923</v>
      </c>
      <c r="N5088" s="9">
        <f t="shared" si="257"/>
        <v>7.2174654829231244E-2</v>
      </c>
      <c r="O5088" s="9">
        <f t="shared" si="258"/>
        <v>0.65264433983128489</v>
      </c>
    </row>
    <row r="5089" spans="1:15" ht="13.5">
      <c r="A5089">
        <f t="shared" si="259"/>
        <v>6</v>
      </c>
      <c r="B5089" s="3" t="s">
        <v>5124</v>
      </c>
      <c r="C5089" s="4">
        <v>9.3299892857488196</v>
      </c>
      <c r="K5089" s="8">
        <v>38681</v>
      </c>
      <c r="L5089">
        <v>1701.05</v>
      </c>
      <c r="M5089">
        <v>2654.9036000000001</v>
      </c>
      <c r="N5089" s="9">
        <f t="shared" si="257"/>
        <v>7.7800869311773768E-2</v>
      </c>
      <c r="O5089" s="9">
        <f t="shared" si="258"/>
        <v>0.6821712518849874</v>
      </c>
    </row>
    <row r="5090" spans="1:15" ht="13.5">
      <c r="A5090">
        <f t="shared" si="259"/>
        <v>7</v>
      </c>
      <c r="B5090" s="3" t="s">
        <v>5125</v>
      </c>
      <c r="C5090" s="4">
        <v>9.3299892857488196</v>
      </c>
      <c r="K5090" s="8">
        <v>38684</v>
      </c>
      <c r="L5090">
        <v>1684.39</v>
      </c>
      <c r="M5090">
        <v>2696.8597</v>
      </c>
      <c r="N5090" s="9">
        <f t="shared" si="257"/>
        <v>6.5772822758219274E-2</v>
      </c>
      <c r="O5090" s="9">
        <f t="shared" si="258"/>
        <v>0.70639802839715515</v>
      </c>
    </row>
    <row r="5091" spans="1:15" ht="13.5">
      <c r="A5091">
        <f t="shared" si="259"/>
        <v>1</v>
      </c>
      <c r="B5091" s="3" t="s">
        <v>5126</v>
      </c>
      <c r="C5091" s="4">
        <v>10.826252167785899</v>
      </c>
      <c r="K5091" s="8">
        <v>38685</v>
      </c>
      <c r="L5091">
        <v>1676.84</v>
      </c>
      <c r="M5091">
        <v>2713.1914000000002</v>
      </c>
      <c r="N5091" s="9">
        <f t="shared" si="257"/>
        <v>6.703149856824675E-2</v>
      </c>
      <c r="O5091" s="9">
        <f t="shared" si="258"/>
        <v>0.72649786827871465</v>
      </c>
    </row>
    <row r="5092" spans="1:15" ht="13.5">
      <c r="A5092">
        <f t="shared" si="259"/>
        <v>2</v>
      </c>
      <c r="B5092" s="3" t="s">
        <v>5127</v>
      </c>
      <c r="C5092" s="4">
        <v>10.0663549295307</v>
      </c>
      <c r="K5092" s="8">
        <v>38686</v>
      </c>
      <c r="L5092">
        <v>1672.56</v>
      </c>
      <c r="M5092">
        <v>2733.3492999999999</v>
      </c>
      <c r="N5092" s="9">
        <f t="shared" si="257"/>
        <v>4.0699374669445731E-2</v>
      </c>
      <c r="O5092" s="9">
        <f t="shared" si="258"/>
        <v>0.70074311669725886</v>
      </c>
    </row>
    <row r="5093" spans="1:15" ht="13.5">
      <c r="A5093">
        <f t="shared" si="259"/>
        <v>3</v>
      </c>
      <c r="B5093" s="3" t="s">
        <v>5128</v>
      </c>
      <c r="C5093" s="4">
        <v>11.1643127130667</v>
      </c>
      <c r="K5093" s="8">
        <v>38687</v>
      </c>
      <c r="L5093">
        <v>1704.28</v>
      </c>
      <c r="M5093">
        <v>2733.3492999999999</v>
      </c>
      <c r="N5093" s="9">
        <f t="shared" si="257"/>
        <v>5.649195673062013E-2</v>
      </c>
      <c r="O5093" s="9">
        <f t="shared" si="258"/>
        <v>0.69441732015001678</v>
      </c>
    </row>
    <row r="5094" spans="1:15" ht="13.5">
      <c r="A5094">
        <f t="shared" si="259"/>
        <v>4</v>
      </c>
      <c r="B5094" s="3" t="s">
        <v>5129</v>
      </c>
      <c r="C5094" s="4">
        <v>10.9859492380743</v>
      </c>
      <c r="K5094" s="8">
        <v>38688</v>
      </c>
      <c r="L5094">
        <v>1709.1</v>
      </c>
      <c r="M5094">
        <v>2727.5605</v>
      </c>
      <c r="N5094" s="9">
        <f t="shared" si="257"/>
        <v>5.865956392467786E-2</v>
      </c>
      <c r="O5094" s="9">
        <f t="shared" si="258"/>
        <v>0.68951963577799802</v>
      </c>
    </row>
    <row r="5095" spans="1:15" ht="13.5">
      <c r="A5095">
        <f t="shared" si="259"/>
        <v>5</v>
      </c>
      <c r="B5095" s="3" t="s">
        <v>5130</v>
      </c>
      <c r="C5095" s="4">
        <v>11.374429863389601</v>
      </c>
      <c r="K5095" s="8">
        <v>38691</v>
      </c>
      <c r="L5095">
        <v>1694.77</v>
      </c>
      <c r="M5095">
        <v>2743.3633</v>
      </c>
      <c r="N5095" s="9">
        <f t="shared" si="257"/>
        <v>4.6419155465272199E-2</v>
      </c>
      <c r="O5095" s="9">
        <f t="shared" si="258"/>
        <v>0.69386282948153544</v>
      </c>
    </row>
    <row r="5096" spans="1:15" ht="13.5">
      <c r="A5096">
        <f t="shared" si="259"/>
        <v>6</v>
      </c>
      <c r="B5096" s="3" t="s">
        <v>5131</v>
      </c>
      <c r="C5096" s="4">
        <v>12.519876602202601</v>
      </c>
      <c r="K5096" s="8">
        <v>38692</v>
      </c>
      <c r="L5096">
        <v>1701.35</v>
      </c>
      <c r="M5096">
        <v>2740.6801</v>
      </c>
      <c r="N5096" s="9">
        <f t="shared" si="257"/>
        <v>7.0482530374434527E-2</v>
      </c>
      <c r="O5096" s="9">
        <f t="shared" si="258"/>
        <v>0.72442482052185531</v>
      </c>
    </row>
    <row r="5097" spans="1:15" ht="13.5">
      <c r="A5097">
        <f t="shared" si="259"/>
        <v>7</v>
      </c>
      <c r="B5097" s="3" t="s">
        <v>5132</v>
      </c>
      <c r="C5097" s="4">
        <v>12.519876602202601</v>
      </c>
      <c r="K5097" s="8">
        <v>38693</v>
      </c>
      <c r="L5097">
        <v>1697.04</v>
      </c>
      <c r="M5097">
        <v>2758.0940999999998</v>
      </c>
      <c r="N5097" s="9">
        <f t="shared" si="257"/>
        <v>5.9385358728018423E-2</v>
      </c>
      <c r="O5097" s="9">
        <f t="shared" si="258"/>
        <v>0.72175346929602768</v>
      </c>
    </row>
    <row r="5098" spans="1:15" ht="13.5">
      <c r="A5098">
        <f t="shared" si="259"/>
        <v>1</v>
      </c>
      <c r="B5098" s="3" t="s">
        <v>5133</v>
      </c>
      <c r="C5098" s="4">
        <v>12.2565667800884</v>
      </c>
      <c r="K5098" s="8">
        <v>38694</v>
      </c>
      <c r="L5098">
        <v>1685.59</v>
      </c>
      <c r="M5098">
        <v>2749.8818000000001</v>
      </c>
      <c r="N5098" s="9">
        <f t="shared" si="257"/>
        <v>4.708688710949871E-2</v>
      </c>
      <c r="O5098" s="9">
        <f t="shared" si="258"/>
        <v>0.70822392982935667</v>
      </c>
    </row>
    <row r="5099" spans="1:15" ht="13.5">
      <c r="A5099">
        <f t="shared" si="259"/>
        <v>2</v>
      </c>
      <c r="B5099" s="3" t="s">
        <v>5134</v>
      </c>
      <c r="C5099" s="4">
        <v>12.236778935195201</v>
      </c>
      <c r="K5099" s="8">
        <v>38695</v>
      </c>
      <c r="L5099">
        <v>1692.62</v>
      </c>
      <c r="M5099">
        <v>2739.1044000000002</v>
      </c>
      <c r="N5099" s="9">
        <f t="shared" si="257"/>
        <v>5.4486780134067603E-2</v>
      </c>
      <c r="O5099" s="9">
        <f t="shared" si="258"/>
        <v>0.70643699070497656</v>
      </c>
    </row>
    <row r="5100" spans="1:15" ht="13.5">
      <c r="A5100">
        <f t="shared" si="259"/>
        <v>3</v>
      </c>
      <c r="B5100" s="3" t="s">
        <v>5135</v>
      </c>
      <c r="C5100" s="4">
        <v>12.7968758692618</v>
      </c>
      <c r="K5100" s="8">
        <v>38698</v>
      </c>
      <c r="L5100">
        <v>1698.35</v>
      </c>
      <c r="M5100">
        <v>2748.2323999999999</v>
      </c>
      <c r="N5100" s="9">
        <f t="shared" si="257"/>
        <v>4.7614054134076822E-2</v>
      </c>
      <c r="O5100" s="9">
        <f t="shared" si="258"/>
        <v>0.69522588763601356</v>
      </c>
    </row>
    <row r="5101" spans="1:15" ht="13.5">
      <c r="A5101">
        <f t="shared" si="259"/>
        <v>4</v>
      </c>
      <c r="B5101" s="3" t="s">
        <v>5136</v>
      </c>
      <c r="C5101" s="4">
        <v>12.784696709759301</v>
      </c>
      <c r="K5101" s="8">
        <v>38699</v>
      </c>
      <c r="L5101">
        <v>1705.77</v>
      </c>
      <c r="M5101">
        <v>2770.7487000000001</v>
      </c>
      <c r="N5101" s="9">
        <f t="shared" si="257"/>
        <v>4.8117926093421692E-2</v>
      </c>
      <c r="O5101" s="9">
        <f t="shared" si="258"/>
        <v>0.70249880181386959</v>
      </c>
    </row>
    <row r="5102" spans="1:15" ht="13.5">
      <c r="A5102">
        <f t="shared" si="259"/>
        <v>5</v>
      </c>
      <c r="B5102" s="3" t="s">
        <v>5137</v>
      </c>
      <c r="C5102" s="4">
        <v>12.3830317063385</v>
      </c>
      <c r="K5102" s="8">
        <v>38700</v>
      </c>
      <c r="L5102">
        <v>1698.98</v>
      </c>
      <c r="M5102">
        <v>2788.7813999999998</v>
      </c>
      <c r="N5102" s="9">
        <f t="shared" si="257"/>
        <v>4.6408356583704347E-2</v>
      </c>
      <c r="O5102" s="9">
        <f t="shared" si="258"/>
        <v>0.71762125607435179</v>
      </c>
    </row>
    <row r="5103" spans="1:15" ht="13.5">
      <c r="A5103">
        <f t="shared" si="259"/>
        <v>6</v>
      </c>
      <c r="B5103" s="3" t="s">
        <v>5138</v>
      </c>
      <c r="C5103" s="4">
        <v>11.7985257255301</v>
      </c>
      <c r="K5103" s="8">
        <v>38701</v>
      </c>
      <c r="L5103">
        <v>1701.7</v>
      </c>
      <c r="M5103">
        <v>2766.9232999999999</v>
      </c>
      <c r="N5103" s="9">
        <f t="shared" si="257"/>
        <v>5.8521292345206088E-2</v>
      </c>
      <c r="O5103" s="9">
        <f t="shared" si="258"/>
        <v>0.72113018001766593</v>
      </c>
    </row>
    <row r="5104" spans="1:15" ht="13.5">
      <c r="A5104">
        <f t="shared" si="259"/>
        <v>7</v>
      </c>
      <c r="B5104" s="3" t="s">
        <v>5139</v>
      </c>
      <c r="C5104" s="4">
        <v>11.7985257255301</v>
      </c>
      <c r="K5104" s="8">
        <v>38702</v>
      </c>
      <c r="L5104">
        <v>1688.68</v>
      </c>
      <c r="M5104">
        <v>2706.8786</v>
      </c>
      <c r="N5104" s="9">
        <f t="shared" si="257"/>
        <v>5.7665929688527573E-2</v>
      </c>
      <c r="O5104" s="9">
        <f t="shared" si="258"/>
        <v>0.69539123517953683</v>
      </c>
    </row>
    <row r="5105" spans="1:15" ht="13.5">
      <c r="A5105">
        <f t="shared" si="259"/>
        <v>1</v>
      </c>
      <c r="B5105" s="3" t="s">
        <v>5140</v>
      </c>
      <c r="C5105" s="4">
        <v>10.9400855942657</v>
      </c>
      <c r="K5105" s="8">
        <v>38705</v>
      </c>
      <c r="L5105">
        <v>1664.36</v>
      </c>
      <c r="M5105">
        <v>2711.3294999999998</v>
      </c>
      <c r="N5105" s="9">
        <f t="shared" si="257"/>
        <v>4.5471962411351985E-2</v>
      </c>
      <c r="O5105" s="9">
        <f t="shared" si="258"/>
        <v>0.70312851372827367</v>
      </c>
    </row>
    <row r="5106" spans="1:15" ht="13.5">
      <c r="A5106">
        <f t="shared" si="259"/>
        <v>2</v>
      </c>
      <c r="B5106" s="3" t="s">
        <v>5141</v>
      </c>
      <c r="C5106" s="4">
        <v>11.4563635806229</v>
      </c>
      <c r="K5106" s="8">
        <v>38706</v>
      </c>
      <c r="L5106">
        <v>1665.06</v>
      </c>
      <c r="M5106">
        <v>2675.3587000000002</v>
      </c>
      <c r="N5106" s="9">
        <f t="shared" si="257"/>
        <v>3.4674322359345311E-2</v>
      </c>
      <c r="O5106" s="9">
        <f t="shared" si="258"/>
        <v>0.66247759839926434</v>
      </c>
    </row>
    <row r="5107" spans="1:15" ht="13.5">
      <c r="A5107">
        <f t="shared" si="259"/>
        <v>3</v>
      </c>
      <c r="B5107" s="3" t="s">
        <v>5142</v>
      </c>
      <c r="C5107" s="4">
        <v>10.1314365373873</v>
      </c>
      <c r="K5107" s="8">
        <v>38707</v>
      </c>
      <c r="L5107">
        <v>1670.61</v>
      </c>
      <c r="M5107">
        <v>2667.4367000000002</v>
      </c>
      <c r="N5107" s="9">
        <f t="shared" si="257"/>
        <v>3.5350186233011227E-2</v>
      </c>
      <c r="O5107" s="9">
        <f t="shared" si="258"/>
        <v>0.65312735115303355</v>
      </c>
    </row>
    <row r="5108" spans="1:15" ht="13.5">
      <c r="A5108">
        <f t="shared" si="259"/>
        <v>4</v>
      </c>
      <c r="B5108" s="3" t="s">
        <v>5143</v>
      </c>
      <c r="C5108" s="4">
        <v>10.8707444992706</v>
      </c>
      <c r="K5108" s="8">
        <v>38708</v>
      </c>
      <c r="L5108">
        <v>1683.35</v>
      </c>
      <c r="M5108">
        <v>2649.3908999999999</v>
      </c>
      <c r="N5108" s="9">
        <f t="shared" si="257"/>
        <v>4.3116429230931175E-2</v>
      </c>
      <c r="O5108" s="9">
        <f t="shared" si="258"/>
        <v>0.64174008687731199</v>
      </c>
    </row>
    <row r="5109" spans="1:15" ht="13.5">
      <c r="A5109">
        <f t="shared" si="259"/>
        <v>5</v>
      </c>
      <c r="B5109" s="3" t="s">
        <v>5144</v>
      </c>
      <c r="C5109" s="4">
        <v>10.221789034597499</v>
      </c>
      <c r="K5109" s="8">
        <v>38709</v>
      </c>
      <c r="L5109">
        <v>1682.92</v>
      </c>
      <c r="M5109">
        <v>2679.0347000000002</v>
      </c>
      <c r="N5109" s="9">
        <f t="shared" si="257"/>
        <v>4.6858962795240267E-2</v>
      </c>
      <c r="O5109" s="9">
        <f t="shared" si="258"/>
        <v>0.66649126954011928</v>
      </c>
    </row>
    <row r="5110" spans="1:15" ht="13.5">
      <c r="A5110">
        <f t="shared" si="259"/>
        <v>6</v>
      </c>
      <c r="B5110" s="3" t="s">
        <v>5145</v>
      </c>
      <c r="C5110" s="4">
        <v>10.9301745480397</v>
      </c>
      <c r="K5110" s="8">
        <v>38713</v>
      </c>
      <c r="L5110">
        <v>1668.37</v>
      </c>
      <c r="M5110">
        <v>2684.2995999999998</v>
      </c>
      <c r="N5110" s="9">
        <f t="shared" si="257"/>
        <v>2.7201251085156253E-2</v>
      </c>
      <c r="O5110" s="9">
        <f t="shared" si="258"/>
        <v>0.65270048454922125</v>
      </c>
    </row>
    <row r="5111" spans="1:15" ht="13.5">
      <c r="A5111">
        <f t="shared" si="259"/>
        <v>7</v>
      </c>
      <c r="B5111" s="3" t="s">
        <v>5146</v>
      </c>
      <c r="C5111" s="4">
        <v>10.9301745480397</v>
      </c>
      <c r="K5111" s="8">
        <v>38714</v>
      </c>
      <c r="L5111">
        <v>1667.1</v>
      </c>
      <c r="M5111">
        <v>2636.8157000000001</v>
      </c>
      <c r="N5111" s="9">
        <f t="shared" si="257"/>
        <v>2.5939259669528258E-2</v>
      </c>
      <c r="O5111" s="9">
        <f t="shared" si="258"/>
        <v>0.62270574479214758</v>
      </c>
    </row>
    <row r="5112" spans="1:15" ht="13.5">
      <c r="A5112">
        <f t="shared" si="259"/>
        <v>1</v>
      </c>
      <c r="B5112" s="3" t="s">
        <v>5147</v>
      </c>
      <c r="C5112" s="4">
        <v>10.9301745480397</v>
      </c>
      <c r="K5112" s="8">
        <v>38715</v>
      </c>
      <c r="L5112">
        <v>1655.36</v>
      </c>
      <c r="M5112">
        <v>2612.6255000000001</v>
      </c>
      <c r="N5112" s="9">
        <f t="shared" si="257"/>
        <v>1.9461004089274203E-2</v>
      </c>
      <c r="O5112" s="9">
        <f t="shared" si="258"/>
        <v>0.60899732719121058</v>
      </c>
    </row>
    <row r="5113" spans="1:15" ht="13.5">
      <c r="A5113">
        <f t="shared" si="259"/>
        <v>2</v>
      </c>
      <c r="B5113" s="3" t="s">
        <v>5148</v>
      </c>
      <c r="C5113" s="4">
        <v>10.5815411846164</v>
      </c>
      <c r="K5113" s="8">
        <v>38716</v>
      </c>
      <c r="L5113">
        <v>1645.2</v>
      </c>
      <c r="M5113">
        <v>2611.3154</v>
      </c>
      <c r="N5113" s="9">
        <f t="shared" si="257"/>
        <v>1.4853928148440776E-2</v>
      </c>
      <c r="O5113" s="9">
        <f t="shared" si="258"/>
        <v>0.61080944038689311</v>
      </c>
    </row>
    <row r="5114" spans="1:15" ht="13.5">
      <c r="A5114">
        <f t="shared" si="259"/>
        <v>3</v>
      </c>
      <c r="B5114" s="3" t="s">
        <v>5149</v>
      </c>
      <c r="C5114" s="4">
        <v>11.0167051722136</v>
      </c>
      <c r="K5114" s="8">
        <v>38720</v>
      </c>
      <c r="L5114">
        <v>1679.93</v>
      </c>
      <c r="M5114">
        <v>2599.8575000000001</v>
      </c>
      <c r="N5114" s="9">
        <f t="shared" si="257"/>
        <v>4.765795037137277E-2</v>
      </c>
      <c r="O5114" s="9">
        <f t="shared" si="258"/>
        <v>0.62135409196076119</v>
      </c>
    </row>
    <row r="5115" spans="1:15" ht="13.5">
      <c r="A5115">
        <f t="shared" si="259"/>
        <v>4</v>
      </c>
      <c r="B5115" s="3" t="s">
        <v>5150</v>
      </c>
      <c r="C5115" s="4">
        <v>12.564905929122</v>
      </c>
      <c r="K5115" s="8">
        <v>38721</v>
      </c>
      <c r="L5115">
        <v>1695.83</v>
      </c>
      <c r="M5115">
        <v>2567.1091000000001</v>
      </c>
      <c r="N5115" s="9">
        <f t="shared" si="257"/>
        <v>7.8888938371197925E-2</v>
      </c>
      <c r="O5115" s="9">
        <f t="shared" si="258"/>
        <v>0.6331976740487204</v>
      </c>
    </row>
    <row r="5116" spans="1:15" ht="13.5">
      <c r="A5116">
        <f t="shared" si="259"/>
        <v>5</v>
      </c>
      <c r="B5116" s="3" t="s">
        <v>5151</v>
      </c>
      <c r="C5116" s="4">
        <v>12.476714834232199</v>
      </c>
      <c r="K5116" s="8">
        <v>38722</v>
      </c>
      <c r="L5116">
        <v>1705.29</v>
      </c>
      <c r="M5116">
        <v>2583.7818000000002</v>
      </c>
      <c r="N5116" s="9">
        <f t="shared" si="257"/>
        <v>9.0506215787588884E-2</v>
      </c>
      <c r="O5116" s="9">
        <f t="shared" si="258"/>
        <v>0.65228794699953974</v>
      </c>
    </row>
    <row r="5117" spans="1:15" ht="13.5">
      <c r="A5117">
        <f t="shared" si="259"/>
        <v>6</v>
      </c>
      <c r="B5117" s="3" t="s">
        <v>5152</v>
      </c>
      <c r="C5117" s="4">
        <v>12.2318309418133</v>
      </c>
      <c r="K5117" s="8">
        <v>38723</v>
      </c>
      <c r="L5117">
        <v>1734.99</v>
      </c>
      <c r="M5117">
        <v>2557.8472999999999</v>
      </c>
      <c r="N5117" s="9">
        <f t="shared" si="257"/>
        <v>0.11394396219631209</v>
      </c>
      <c r="O5117" s="9">
        <f t="shared" si="258"/>
        <v>0.64225647182700696</v>
      </c>
    </row>
    <row r="5118" spans="1:15" ht="13.5">
      <c r="A5118">
        <f t="shared" si="259"/>
        <v>7</v>
      </c>
      <c r="B5118" s="3" t="s">
        <v>5153</v>
      </c>
      <c r="C5118" s="4">
        <v>12.2318309418133</v>
      </c>
      <c r="K5118" s="8">
        <v>38726</v>
      </c>
      <c r="L5118">
        <v>1741.9</v>
      </c>
      <c r="M5118">
        <v>2552.9872999999998</v>
      </c>
      <c r="N5118" s="9">
        <f t="shared" si="257"/>
        <v>0.11317028904467641</v>
      </c>
      <c r="O5118" s="9">
        <f t="shared" si="258"/>
        <v>0.6314998626031274</v>
      </c>
    </row>
    <row r="5119" spans="1:15" ht="13.5">
      <c r="A5119">
        <f t="shared" si="259"/>
        <v>1</v>
      </c>
      <c r="B5119" s="3" t="s">
        <v>5154</v>
      </c>
      <c r="C5119" s="4">
        <v>12.4523630877252</v>
      </c>
      <c r="K5119" s="8">
        <v>38727</v>
      </c>
      <c r="L5119">
        <v>1744.02</v>
      </c>
      <c r="M5119">
        <v>2520.87</v>
      </c>
      <c r="N5119" s="9">
        <f t="shared" si="257"/>
        <v>0.1144467448815274</v>
      </c>
      <c r="O5119" s="9">
        <f t="shared" si="258"/>
        <v>0.61086189709378091</v>
      </c>
    </row>
    <row r="5120" spans="1:15" ht="13.5">
      <c r="A5120">
        <f t="shared" si="259"/>
        <v>2</v>
      </c>
      <c r="B5120" s="3" t="s">
        <v>5155</v>
      </c>
      <c r="C5120" s="4">
        <v>13.124591447402301</v>
      </c>
      <c r="K5120" s="8">
        <v>38728</v>
      </c>
      <c r="L5120">
        <v>1758.24</v>
      </c>
      <c r="M5120">
        <v>2561.8869</v>
      </c>
      <c r="N5120" s="9">
        <f t="shared" ref="N5120:N5183" si="260">L5120 / INDEX(L:L, MAX(ROW(L5120) - 252, 3)) - 1</f>
        <v>0.13186558516801838</v>
      </c>
      <c r="O5120" s="9">
        <f t="shared" ref="O5120:O5183" si="261">M5120 / INDEX(L:L, MAX(ROW(M5120) - 252, 3)) - 1</f>
        <v>0.64921263035921184</v>
      </c>
    </row>
    <row r="5121" spans="1:15" ht="13.5">
      <c r="A5121">
        <f t="shared" si="259"/>
        <v>3</v>
      </c>
      <c r="B5121" s="3" t="s">
        <v>5156</v>
      </c>
      <c r="C5121" s="4">
        <v>10.7459293168661</v>
      </c>
      <c r="K5121" s="8">
        <v>38729</v>
      </c>
      <c r="L5121">
        <v>1747.35</v>
      </c>
      <c r="M5121">
        <v>2554.5563999999999</v>
      </c>
      <c r="N5121" s="9">
        <f t="shared" si="260"/>
        <v>0.1159613738839429</v>
      </c>
      <c r="O5121" s="9">
        <f t="shared" si="261"/>
        <v>0.63149126952700896</v>
      </c>
    </row>
    <row r="5122" spans="1:15" ht="13.5">
      <c r="A5122">
        <f t="shared" si="259"/>
        <v>4</v>
      </c>
      <c r="B5122" s="3" t="s">
        <v>5157</v>
      </c>
      <c r="C5122" s="4">
        <v>11.417349461882001</v>
      </c>
      <c r="K5122" s="8">
        <v>38730</v>
      </c>
      <c r="L5122">
        <v>1746.78</v>
      </c>
      <c r="M5122">
        <v>2612.7456000000002</v>
      </c>
      <c r="N5122" s="9">
        <f t="shared" si="260"/>
        <v>0.1304702364773036</v>
      </c>
      <c r="O5122" s="9">
        <f t="shared" si="261"/>
        <v>0.69090047761425866</v>
      </c>
    </row>
    <row r="5123" spans="1:15" ht="13.5">
      <c r="A5123">
        <f t="shared" ref="A5123:A5186" si="262">WEEKDAY(B5123,2)</f>
        <v>5</v>
      </c>
      <c r="B5123" s="3" t="s">
        <v>5158</v>
      </c>
      <c r="C5123" s="4">
        <v>10.4524411676454</v>
      </c>
      <c r="K5123" s="8">
        <v>38734</v>
      </c>
      <c r="L5123">
        <v>1736.39</v>
      </c>
      <c r="M5123">
        <v>2618.9011999999998</v>
      </c>
      <c r="N5123" s="9">
        <f t="shared" si="260"/>
        <v>0.11227908347265747</v>
      </c>
      <c r="O5123" s="9">
        <f t="shared" si="261"/>
        <v>0.67758915130900443</v>
      </c>
    </row>
    <row r="5124" spans="1:15" ht="13.5">
      <c r="A5124">
        <f t="shared" si="262"/>
        <v>6</v>
      </c>
      <c r="B5124" s="3" t="s">
        <v>5159</v>
      </c>
      <c r="C5124" s="4">
        <v>10.800033417142499</v>
      </c>
      <c r="K5124" s="8">
        <v>38735</v>
      </c>
      <c r="L5124">
        <v>1716.62</v>
      </c>
      <c r="M5124">
        <v>2645.2727</v>
      </c>
      <c r="N5124" s="9">
        <f t="shared" si="260"/>
        <v>9.0963399830948921E-2</v>
      </c>
      <c r="O5124" s="9">
        <f t="shared" si="261"/>
        <v>0.68114999142034582</v>
      </c>
    </row>
    <row r="5125" spans="1:15" ht="13.5">
      <c r="A5125">
        <f t="shared" si="262"/>
        <v>7</v>
      </c>
      <c r="B5125" s="3" t="s">
        <v>5160</v>
      </c>
      <c r="C5125" s="4">
        <v>10.800033417142499</v>
      </c>
      <c r="K5125" s="8">
        <v>38736</v>
      </c>
      <c r="L5125">
        <v>1729.92</v>
      </c>
      <c r="M5125">
        <v>2623.2593999999999</v>
      </c>
      <c r="N5125" s="9">
        <f t="shared" si="260"/>
        <v>0.11921845178403911</v>
      </c>
      <c r="O5125" s="9">
        <f t="shared" si="261"/>
        <v>0.69718849674894035</v>
      </c>
    </row>
    <row r="5126" spans="1:15" ht="13.5">
      <c r="A5126">
        <f t="shared" si="262"/>
        <v>1</v>
      </c>
      <c r="B5126" s="3" t="s">
        <v>5161</v>
      </c>
      <c r="C5126" s="4">
        <v>10.177209140325701</v>
      </c>
      <c r="K5126" s="8">
        <v>38737</v>
      </c>
      <c r="L5126">
        <v>1676.38</v>
      </c>
      <c r="M5126">
        <v>2605.1795000000002</v>
      </c>
      <c r="N5126" s="9">
        <f t="shared" si="260"/>
        <v>0.10684291147263902</v>
      </c>
      <c r="O5126" s="9">
        <f t="shared" si="261"/>
        <v>0.72008999313331934</v>
      </c>
    </row>
    <row r="5127" spans="1:15" ht="13.5">
      <c r="A5127">
        <f t="shared" si="262"/>
        <v>2</v>
      </c>
      <c r="B5127" s="3" t="s">
        <v>5162</v>
      </c>
      <c r="C5127" s="4">
        <v>12.336986406236999</v>
      </c>
      <c r="K5127" s="8">
        <v>38740</v>
      </c>
      <c r="L5127">
        <v>1676.3</v>
      </c>
      <c r="M5127">
        <v>2630.8107</v>
      </c>
      <c r="N5127" s="9">
        <f t="shared" si="260"/>
        <v>0.11482801734457704</v>
      </c>
      <c r="O5127" s="9">
        <f t="shared" si="261"/>
        <v>0.74962803596605565</v>
      </c>
    </row>
    <row r="5128" spans="1:15" ht="13.5">
      <c r="A5128">
        <f t="shared" si="262"/>
        <v>3</v>
      </c>
      <c r="B5128" s="3" t="s">
        <v>5163</v>
      </c>
      <c r="C5128" s="4">
        <v>10.103921989531599</v>
      </c>
      <c r="K5128" s="8">
        <v>38741</v>
      </c>
      <c r="L5128">
        <v>1686.22</v>
      </c>
      <c r="M5128">
        <v>2677.3117999999999</v>
      </c>
      <c r="N5128" s="9">
        <f t="shared" si="260"/>
        <v>0.13882998122458901</v>
      </c>
      <c r="O5128" s="9">
        <f t="shared" si="261"/>
        <v>0.80818810530439111</v>
      </c>
    </row>
    <row r="5129" spans="1:15" ht="13.5">
      <c r="A5129">
        <f t="shared" si="262"/>
        <v>4</v>
      </c>
      <c r="B5129" s="3" t="s">
        <v>5164</v>
      </c>
      <c r="C5129" s="4">
        <v>11.7456654616823</v>
      </c>
      <c r="K5129" s="8">
        <v>38742</v>
      </c>
      <c r="L5129">
        <v>1677</v>
      </c>
      <c r="M5129">
        <v>2683.7845000000002</v>
      </c>
      <c r="N5129" s="9">
        <f t="shared" si="260"/>
        <v>0.12507295866681889</v>
      </c>
      <c r="O5129" s="9">
        <f t="shared" si="261"/>
        <v>0.80050886573592672</v>
      </c>
    </row>
    <row r="5130" spans="1:15" ht="13.5">
      <c r="A5130">
        <f t="shared" si="262"/>
        <v>5</v>
      </c>
      <c r="B5130" s="3" t="s">
        <v>5165</v>
      </c>
      <c r="C5130" s="4">
        <v>12.580652732851799</v>
      </c>
      <c r="K5130" s="8">
        <v>38743</v>
      </c>
      <c r="L5130">
        <v>1690.49</v>
      </c>
      <c r="M5130">
        <v>2719.9755</v>
      </c>
      <c r="N5130" s="9">
        <f t="shared" si="260"/>
        <v>0.12026427922942862</v>
      </c>
      <c r="O5130" s="9">
        <f t="shared" si="261"/>
        <v>0.80249004314086725</v>
      </c>
    </row>
    <row r="5131" spans="1:15" ht="13.5">
      <c r="A5131">
        <f t="shared" si="262"/>
        <v>6</v>
      </c>
      <c r="B5131" s="3" t="s">
        <v>5166</v>
      </c>
      <c r="C5131" s="4">
        <v>13.2847130017363</v>
      </c>
      <c r="K5131" s="8">
        <v>38744</v>
      </c>
      <c r="L5131">
        <v>1711.11</v>
      </c>
      <c r="M5131">
        <v>2681.0698000000002</v>
      </c>
      <c r="N5131" s="9">
        <f t="shared" si="260"/>
        <v>0.13502703061258337</v>
      </c>
      <c r="O5131" s="9">
        <f t="shared" si="261"/>
        <v>0.7784284435010449</v>
      </c>
    </row>
    <row r="5132" spans="1:15" ht="13.5">
      <c r="A5132">
        <f t="shared" si="262"/>
        <v>7</v>
      </c>
      <c r="B5132" s="3" t="s">
        <v>5167</v>
      </c>
      <c r="C5132" s="4">
        <v>13.2847130017363</v>
      </c>
      <c r="K5132" s="8">
        <v>38747</v>
      </c>
      <c r="L5132">
        <v>1713.45</v>
      </c>
      <c r="M5132">
        <v>2654.2388999999998</v>
      </c>
      <c r="N5132" s="9">
        <f t="shared" si="260"/>
        <v>0.14271137609539442</v>
      </c>
      <c r="O5132" s="9">
        <f t="shared" si="261"/>
        <v>0.77012984674482787</v>
      </c>
    </row>
    <row r="5133" spans="1:15" ht="13.5">
      <c r="A5133">
        <f t="shared" si="262"/>
        <v>1</v>
      </c>
      <c r="B5133" s="3" t="s">
        <v>5168</v>
      </c>
      <c r="C5133" s="4">
        <v>12.6127629966296</v>
      </c>
      <c r="K5133" s="8">
        <v>38748</v>
      </c>
      <c r="L5133">
        <v>1710.75</v>
      </c>
      <c r="M5133">
        <v>2606.8092999999999</v>
      </c>
      <c r="N5133" s="9">
        <f t="shared" si="260"/>
        <v>0.12576745655192378</v>
      </c>
      <c r="O5133" s="9">
        <f t="shared" si="261"/>
        <v>0.71542368866105543</v>
      </c>
    </row>
    <row r="5134" spans="1:15" ht="13.5">
      <c r="A5134">
        <f t="shared" si="262"/>
        <v>2</v>
      </c>
      <c r="B5134" s="3" t="s">
        <v>5169</v>
      </c>
      <c r="C5134" s="4">
        <v>12.2022144466887</v>
      </c>
      <c r="K5134" s="8">
        <v>38749</v>
      </c>
      <c r="L5134">
        <v>1713.02</v>
      </c>
      <c r="M5134">
        <v>2599.7316999999998</v>
      </c>
      <c r="N5134" s="9">
        <f t="shared" si="260"/>
        <v>0.12427969494506641</v>
      </c>
      <c r="O5134" s="9">
        <f t="shared" si="261"/>
        <v>0.70624135305776847</v>
      </c>
    </row>
    <row r="5135" spans="1:15" ht="13.5">
      <c r="A5135">
        <f t="shared" si="262"/>
        <v>3</v>
      </c>
      <c r="B5135" s="3" t="s">
        <v>5170</v>
      </c>
      <c r="C5135" s="4">
        <v>13.8941482502058</v>
      </c>
      <c r="K5135" s="8">
        <v>38750</v>
      </c>
      <c r="L5135">
        <v>1685.77</v>
      </c>
      <c r="M5135">
        <v>2621.3049999999998</v>
      </c>
      <c r="N5135" s="9">
        <f t="shared" si="260"/>
        <v>0.10535046882171661</v>
      </c>
      <c r="O5135" s="9">
        <f t="shared" si="261"/>
        <v>0.7187758179791488</v>
      </c>
    </row>
    <row r="5136" spans="1:15" ht="13.5">
      <c r="A5136">
        <f t="shared" si="262"/>
        <v>4</v>
      </c>
      <c r="B5136" s="3" t="s">
        <v>5171</v>
      </c>
      <c r="C5136" s="4">
        <v>11.374184729545</v>
      </c>
      <c r="K5136" s="8">
        <v>38751</v>
      </c>
      <c r="L5136">
        <v>1664.53</v>
      </c>
      <c r="M5136">
        <v>2597.7845000000002</v>
      </c>
      <c r="N5136" s="9">
        <f t="shared" si="260"/>
        <v>0.10362409165650033</v>
      </c>
      <c r="O5136" s="9">
        <f t="shared" si="261"/>
        <v>0.72239464541452292</v>
      </c>
    </row>
    <row r="5137" spans="1:15" ht="13.5">
      <c r="A5137">
        <f t="shared" si="262"/>
        <v>5</v>
      </c>
      <c r="B5137" s="3" t="s">
        <v>5172</v>
      </c>
      <c r="C5137" s="4">
        <v>12.8259108202967</v>
      </c>
      <c r="K5137" s="8">
        <v>38754</v>
      </c>
      <c r="L5137">
        <v>1657.54</v>
      </c>
      <c r="M5137">
        <v>2672.9634999999998</v>
      </c>
      <c r="N5137" s="9">
        <f t="shared" si="260"/>
        <v>8.0189509218046462E-2</v>
      </c>
      <c r="O5137" s="9">
        <f t="shared" si="261"/>
        <v>0.74192304935190179</v>
      </c>
    </row>
    <row r="5138" spans="1:15" ht="13.5">
      <c r="A5138">
        <f t="shared" si="262"/>
        <v>6</v>
      </c>
      <c r="B5138" s="3" t="s">
        <v>5173</v>
      </c>
      <c r="C5138" s="4">
        <v>11.7735468620708</v>
      </c>
      <c r="K5138" s="8">
        <v>38755</v>
      </c>
      <c r="L5138">
        <v>1651.84</v>
      </c>
      <c r="M5138">
        <v>2672.9634999999998</v>
      </c>
      <c r="N5138" s="9">
        <f t="shared" si="260"/>
        <v>8.0304764396193606E-2</v>
      </c>
      <c r="O5138" s="9">
        <f t="shared" si="261"/>
        <v>0.74812040155652193</v>
      </c>
    </row>
    <row r="5139" spans="1:15" ht="13.5">
      <c r="A5139">
        <f t="shared" si="262"/>
        <v>7</v>
      </c>
      <c r="B5139" s="3" t="s">
        <v>5174</v>
      </c>
      <c r="C5139" s="4">
        <v>11.7735468620708</v>
      </c>
      <c r="K5139" s="8">
        <v>38756</v>
      </c>
      <c r="L5139">
        <v>1670.47</v>
      </c>
      <c r="M5139">
        <v>2659.8289</v>
      </c>
      <c r="N5139" s="9">
        <f t="shared" si="260"/>
        <v>8.9894238234737633E-2</v>
      </c>
      <c r="O5139" s="9">
        <f t="shared" si="261"/>
        <v>0.73539913485440622</v>
      </c>
    </row>
    <row r="5140" spans="1:15" ht="13.5">
      <c r="A5140">
        <f t="shared" si="262"/>
        <v>1</v>
      </c>
      <c r="B5140" s="3" t="s">
        <v>5175</v>
      </c>
      <c r="C5140" s="4">
        <v>12.148948741921799</v>
      </c>
      <c r="K5140" s="8">
        <v>38757</v>
      </c>
      <c r="L5140">
        <v>1654.08</v>
      </c>
      <c r="M5140">
        <v>2647.6833999999999</v>
      </c>
      <c r="N5140" s="9">
        <f t="shared" si="260"/>
        <v>9.7736277301053276E-2</v>
      </c>
      <c r="O5140" s="9">
        <f t="shared" si="261"/>
        <v>0.75714482914236036</v>
      </c>
    </row>
    <row r="5141" spans="1:15" ht="13.5">
      <c r="A5141">
        <f t="shared" si="262"/>
        <v>2</v>
      </c>
      <c r="B5141" s="3" t="s">
        <v>5176</v>
      </c>
      <c r="C5141" s="4">
        <v>11.5932709608989</v>
      </c>
      <c r="K5141" s="8">
        <v>38758</v>
      </c>
      <c r="L5141">
        <v>1663.75</v>
      </c>
      <c r="M5141">
        <v>2654.6006000000002</v>
      </c>
      <c r="N5141" s="9">
        <f t="shared" si="260"/>
        <v>0.10413915305641641</v>
      </c>
      <c r="O5141" s="9">
        <f t="shared" si="261"/>
        <v>0.76171207103654726</v>
      </c>
    </row>
    <row r="5142" spans="1:15" ht="13.5">
      <c r="A5142">
        <f t="shared" si="262"/>
        <v>3</v>
      </c>
      <c r="B5142" s="3" t="s">
        <v>5177</v>
      </c>
      <c r="C5142" s="4">
        <v>11.839295125708899</v>
      </c>
      <c r="K5142" s="8">
        <v>38761</v>
      </c>
      <c r="L5142">
        <v>1645.83</v>
      </c>
      <c r="M5142">
        <v>2662.4796999999999</v>
      </c>
      <c r="N5142" s="9">
        <f t="shared" si="260"/>
        <v>7.5347433208538206E-2</v>
      </c>
      <c r="O5142" s="9">
        <f t="shared" si="261"/>
        <v>0.7396029428099129</v>
      </c>
    </row>
    <row r="5143" spans="1:15" ht="13.5">
      <c r="A5143">
        <f t="shared" si="262"/>
        <v>4</v>
      </c>
      <c r="B5143" s="3" t="s">
        <v>5178</v>
      </c>
      <c r="C5143" s="4">
        <v>11.275079560409999</v>
      </c>
      <c r="K5143" s="8">
        <v>38762</v>
      </c>
      <c r="L5143">
        <v>1661.95</v>
      </c>
      <c r="M5143">
        <v>2648.2669000000001</v>
      </c>
      <c r="N5143" s="9">
        <f t="shared" si="260"/>
        <v>8.0444152618953213E-2</v>
      </c>
      <c r="O5143" s="9">
        <f t="shared" si="261"/>
        <v>0.72165497558850866</v>
      </c>
    </row>
    <row r="5144" spans="1:15" ht="13.5">
      <c r="A5144">
        <f t="shared" si="262"/>
        <v>5</v>
      </c>
      <c r="B5144" s="3" t="s">
        <v>5179</v>
      </c>
      <c r="C5144" s="4">
        <v>9.9117418293161101</v>
      </c>
      <c r="K5144" s="8">
        <v>38763</v>
      </c>
      <c r="L5144">
        <v>1673.15</v>
      </c>
      <c r="M5144">
        <v>2632.8391999999999</v>
      </c>
      <c r="N5144" s="9">
        <f t="shared" si="260"/>
        <v>8.1335229108770113E-2</v>
      </c>
      <c r="O5144" s="9">
        <f t="shared" si="261"/>
        <v>0.70156996057648802</v>
      </c>
    </row>
    <row r="5145" spans="1:15" ht="13.5">
      <c r="A5145">
        <f t="shared" si="262"/>
        <v>6</v>
      </c>
      <c r="B5145" s="3" t="s">
        <v>5180</v>
      </c>
      <c r="C5145" s="4">
        <v>9.9743218600479402</v>
      </c>
      <c r="K5145" s="8">
        <v>38764</v>
      </c>
      <c r="L5145">
        <v>1688.61</v>
      </c>
      <c r="M5145">
        <v>2596.8344000000002</v>
      </c>
      <c r="N5145" s="9">
        <f t="shared" si="260"/>
        <v>9.4786729857819774E-2</v>
      </c>
      <c r="O5145" s="9">
        <f t="shared" si="261"/>
        <v>0.68362134581596345</v>
      </c>
    </row>
    <row r="5146" spans="1:15" ht="13.5">
      <c r="A5146">
        <f t="shared" si="262"/>
        <v>7</v>
      </c>
      <c r="B5146" s="3" t="s">
        <v>5181</v>
      </c>
      <c r="C5146" s="4">
        <v>9.9743218600479402</v>
      </c>
      <c r="K5146" s="8">
        <v>38765</v>
      </c>
      <c r="L5146">
        <v>1675.21</v>
      </c>
      <c r="M5146">
        <v>2597.9902000000002</v>
      </c>
      <c r="N5146" s="9">
        <f t="shared" si="260"/>
        <v>0.10262688492651173</v>
      </c>
      <c r="O5146" s="9">
        <f t="shared" si="261"/>
        <v>0.71000283026940236</v>
      </c>
    </row>
    <row r="5147" spans="1:15" ht="13.5">
      <c r="A5147">
        <f t="shared" si="262"/>
        <v>1</v>
      </c>
      <c r="B5147" s="3" t="s">
        <v>5182</v>
      </c>
      <c r="C5147" s="4">
        <v>10.1946870997361</v>
      </c>
      <c r="K5147" s="8">
        <v>38769</v>
      </c>
      <c r="L5147">
        <v>1655.68</v>
      </c>
      <c r="M5147">
        <v>2631.4043999999999</v>
      </c>
      <c r="N5147" s="9">
        <f t="shared" si="260"/>
        <v>9.2569618582552415E-2</v>
      </c>
      <c r="O5147" s="9">
        <f t="shared" si="261"/>
        <v>0.73644212749109128</v>
      </c>
    </row>
    <row r="5148" spans="1:15" ht="13.5">
      <c r="A5148">
        <f t="shared" si="262"/>
        <v>2</v>
      </c>
      <c r="B5148" s="3" t="s">
        <v>5183</v>
      </c>
      <c r="C5148" s="4">
        <v>9.1784044126950395</v>
      </c>
      <c r="K5148" s="8">
        <v>38770</v>
      </c>
      <c r="L5148">
        <v>1677.52</v>
      </c>
      <c r="M5148">
        <v>2631.6678000000002</v>
      </c>
      <c r="N5148" s="9">
        <f t="shared" si="260"/>
        <v>0.12278541166076562</v>
      </c>
      <c r="O5148" s="9">
        <f t="shared" si="261"/>
        <v>0.76140863547223381</v>
      </c>
    </row>
    <row r="5149" spans="1:15" ht="13.5">
      <c r="A5149">
        <f t="shared" si="262"/>
        <v>3</v>
      </c>
      <c r="B5149" s="3" t="s">
        <v>5184</v>
      </c>
      <c r="C5149" s="4">
        <v>7.9655167608511297</v>
      </c>
      <c r="K5149" s="8">
        <v>38771</v>
      </c>
      <c r="L5149">
        <v>1672.29</v>
      </c>
      <c r="M5149">
        <v>2576.598</v>
      </c>
      <c r="N5149" s="9">
        <f t="shared" si="260"/>
        <v>0.11702703244293944</v>
      </c>
      <c r="O5149" s="9">
        <f t="shared" si="261"/>
        <v>0.72107087750235466</v>
      </c>
    </row>
    <row r="5150" spans="1:15" ht="13.5">
      <c r="A5150">
        <f t="shared" si="262"/>
        <v>4</v>
      </c>
      <c r="B5150" s="3" t="s">
        <v>5185</v>
      </c>
      <c r="C5150" s="4">
        <v>7.2180238331375897</v>
      </c>
      <c r="K5150" s="8">
        <v>38772</v>
      </c>
      <c r="L5150">
        <v>1676.5</v>
      </c>
      <c r="M5150">
        <v>2582.4292</v>
      </c>
      <c r="N5150" s="9">
        <f t="shared" si="260"/>
        <v>0.10462473067977407</v>
      </c>
      <c r="O5150" s="9">
        <f t="shared" si="261"/>
        <v>0.70153006832662368</v>
      </c>
    </row>
    <row r="5151" spans="1:15" ht="13.5">
      <c r="A5151">
        <f t="shared" si="262"/>
        <v>5</v>
      </c>
      <c r="B5151" s="3" t="s">
        <v>5186</v>
      </c>
      <c r="C5151" s="4">
        <v>7.3537760695910199</v>
      </c>
      <c r="K5151" s="8">
        <v>38775</v>
      </c>
      <c r="L5151">
        <v>1695.66</v>
      </c>
      <c r="M5151">
        <v>2523.1261</v>
      </c>
      <c r="N5151" s="9">
        <f t="shared" si="260"/>
        <v>0.11052459231121881</v>
      </c>
      <c r="O5151" s="9">
        <f t="shared" si="261"/>
        <v>0.65245012770973854</v>
      </c>
    </row>
    <row r="5152" spans="1:15" ht="13.5">
      <c r="A5152">
        <f t="shared" si="262"/>
        <v>6</v>
      </c>
      <c r="B5152" s="3" t="s">
        <v>5187</v>
      </c>
      <c r="C5152" s="4">
        <v>8.4637663429925691</v>
      </c>
      <c r="K5152" s="8">
        <v>38776</v>
      </c>
      <c r="L5152">
        <v>1670.56</v>
      </c>
      <c r="M5152">
        <v>2517.1165999999998</v>
      </c>
      <c r="N5152" s="9">
        <f t="shared" si="260"/>
        <v>0.10558430728911583</v>
      </c>
      <c r="O5152" s="9">
        <f t="shared" si="261"/>
        <v>0.66583936678535016</v>
      </c>
    </row>
    <row r="5153" spans="1:15" ht="13.5">
      <c r="A5153">
        <f t="shared" si="262"/>
        <v>7</v>
      </c>
      <c r="B5153" s="3" t="s">
        <v>5188</v>
      </c>
      <c r="C5153" s="4">
        <v>8.4637663429925691</v>
      </c>
      <c r="K5153" s="8">
        <v>38777</v>
      </c>
      <c r="L5153">
        <v>1694.58</v>
      </c>
      <c r="M5153">
        <v>2528.8415</v>
      </c>
      <c r="N5153" s="9">
        <f t="shared" si="260"/>
        <v>0.10956293992470112</v>
      </c>
      <c r="O5153" s="9">
        <f t="shared" si="261"/>
        <v>0.65581371746603367</v>
      </c>
    </row>
    <row r="5154" spans="1:15" ht="13.5">
      <c r="A5154">
        <f t="shared" si="262"/>
        <v>1</v>
      </c>
      <c r="B5154" s="3" t="s">
        <v>5189</v>
      </c>
      <c r="C5154" s="4">
        <v>9.0338405076840793</v>
      </c>
      <c r="K5154" s="8">
        <v>38778</v>
      </c>
      <c r="L5154">
        <v>1693.78</v>
      </c>
      <c r="M5154">
        <v>2527.2802999999999</v>
      </c>
      <c r="N5154" s="9">
        <f t="shared" si="260"/>
        <v>0.11047151998321625</v>
      </c>
      <c r="O5154" s="9">
        <f t="shared" si="261"/>
        <v>0.65692876062100081</v>
      </c>
    </row>
    <row r="5155" spans="1:15" ht="13.5">
      <c r="A5155">
        <f t="shared" si="262"/>
        <v>2</v>
      </c>
      <c r="B5155" s="3" t="s">
        <v>5190</v>
      </c>
      <c r="C5155" s="4">
        <v>7.4236821631480803</v>
      </c>
      <c r="K5155" s="8">
        <v>38779</v>
      </c>
      <c r="L5155">
        <v>1684.31</v>
      </c>
      <c r="M5155">
        <v>2500.1916999999999</v>
      </c>
      <c r="N5155" s="9">
        <f t="shared" si="260"/>
        <v>0.11404268829081476</v>
      </c>
      <c r="O5155" s="9">
        <f t="shared" si="261"/>
        <v>0.65368624701532507</v>
      </c>
    </row>
    <row r="5156" spans="1:15" ht="13.5">
      <c r="A5156">
        <f t="shared" si="262"/>
        <v>3</v>
      </c>
      <c r="B5156" s="3" t="s">
        <v>5191</v>
      </c>
      <c r="C5156" s="4">
        <v>7.3350090918814299</v>
      </c>
      <c r="K5156" s="8">
        <v>38782</v>
      </c>
      <c r="L5156">
        <v>1669.93</v>
      </c>
      <c r="M5156">
        <v>2528.4585000000002</v>
      </c>
      <c r="N5156" s="9">
        <f t="shared" si="260"/>
        <v>9.8219100606347753E-2</v>
      </c>
      <c r="O5156" s="9">
        <f t="shared" si="261"/>
        <v>0.66282504044509349</v>
      </c>
    </row>
    <row r="5157" spans="1:15" ht="13.5">
      <c r="A5157">
        <f t="shared" si="262"/>
        <v>4</v>
      </c>
      <c r="B5157" s="3" t="s">
        <v>5192</v>
      </c>
      <c r="C5157" s="4">
        <v>9.2423741868456606</v>
      </c>
      <c r="K5157" s="8">
        <v>38783</v>
      </c>
      <c r="L5157">
        <v>1661.02</v>
      </c>
      <c r="M5157">
        <v>2528.7107999999998</v>
      </c>
      <c r="N5157" s="9">
        <f t="shared" si="260"/>
        <v>7.4954698420916399E-2</v>
      </c>
      <c r="O5157" s="9">
        <f t="shared" si="261"/>
        <v>0.63649417551126053</v>
      </c>
    </row>
    <row r="5158" spans="1:15" ht="13.5">
      <c r="A5158">
        <f t="shared" si="262"/>
        <v>5</v>
      </c>
      <c r="B5158" s="3" t="s">
        <v>5193</v>
      </c>
      <c r="C5158" s="4">
        <v>7.8223944182894902</v>
      </c>
      <c r="K5158" s="8">
        <v>38784</v>
      </c>
      <c r="L5158">
        <v>1660.35</v>
      </c>
      <c r="M5158">
        <v>2571.7453999999998</v>
      </c>
      <c r="N5158" s="9">
        <f t="shared" si="260"/>
        <v>8.6154450004906069E-2</v>
      </c>
      <c r="O5158" s="9">
        <f t="shared" si="261"/>
        <v>0.68236378503908646</v>
      </c>
    </row>
    <row r="5159" spans="1:15" ht="13.5">
      <c r="A5159">
        <f t="shared" si="262"/>
        <v>6</v>
      </c>
      <c r="B5159" s="3" t="s">
        <v>5194</v>
      </c>
      <c r="C5159" s="4">
        <v>8.3316421264046703</v>
      </c>
      <c r="K5159" s="8">
        <v>38785</v>
      </c>
      <c r="L5159">
        <v>1645.09</v>
      </c>
      <c r="M5159">
        <v>2565.4382999999998</v>
      </c>
      <c r="N5159" s="9">
        <f t="shared" si="260"/>
        <v>8.0888053719496922E-2</v>
      </c>
      <c r="O5159" s="9">
        <f t="shared" si="261"/>
        <v>0.68559264904926454</v>
      </c>
    </row>
    <row r="5160" spans="1:15" ht="13.5">
      <c r="A5160">
        <f t="shared" si="262"/>
        <v>7</v>
      </c>
      <c r="B5160" s="3" t="s">
        <v>5195</v>
      </c>
      <c r="C5160" s="4">
        <v>8.3316421264046703</v>
      </c>
      <c r="K5160" s="8">
        <v>38786</v>
      </c>
      <c r="L5160">
        <v>1648.23</v>
      </c>
      <c r="M5160">
        <v>2613.2674000000002</v>
      </c>
      <c r="N5160" s="9">
        <f t="shared" si="260"/>
        <v>8.1246145974100958E-2</v>
      </c>
      <c r="O5160" s="9">
        <f t="shared" si="261"/>
        <v>0.71431493459636042</v>
      </c>
    </row>
    <row r="5161" spans="1:15" ht="13.5">
      <c r="A5161">
        <f t="shared" si="262"/>
        <v>1</v>
      </c>
      <c r="B5161" s="3" t="s">
        <v>5196</v>
      </c>
      <c r="C5161" s="4">
        <v>8.2397961531915502</v>
      </c>
      <c r="K5161" s="8">
        <v>38789</v>
      </c>
      <c r="L5161">
        <v>1653.79</v>
      </c>
      <c r="M5161">
        <v>2598.0182</v>
      </c>
      <c r="N5161" s="9">
        <f t="shared" si="260"/>
        <v>9.8396695093116548E-2</v>
      </c>
      <c r="O5161" s="9">
        <f t="shared" si="261"/>
        <v>0.72552416248239937</v>
      </c>
    </row>
    <row r="5162" spans="1:15" ht="13.5">
      <c r="A5162">
        <f t="shared" si="262"/>
        <v>2</v>
      </c>
      <c r="B5162" s="3" t="s">
        <v>5197</v>
      </c>
      <c r="C5162" s="4">
        <v>9.61301420847618</v>
      </c>
      <c r="K5162" s="8">
        <v>38790</v>
      </c>
      <c r="L5162">
        <v>1681.15</v>
      </c>
      <c r="M5162">
        <v>2634.2584999999999</v>
      </c>
      <c r="N5162" s="9">
        <f t="shared" si="260"/>
        <v>0.10960404992442707</v>
      </c>
      <c r="O5162" s="9">
        <f t="shared" si="261"/>
        <v>0.73868120045673868</v>
      </c>
    </row>
    <row r="5163" spans="1:15" ht="13.5">
      <c r="A5163">
        <f t="shared" si="262"/>
        <v>3</v>
      </c>
      <c r="B5163" s="3" t="s">
        <v>5198</v>
      </c>
      <c r="C5163" s="4">
        <v>9.3816122294878106</v>
      </c>
      <c r="K5163" s="8">
        <v>38791</v>
      </c>
      <c r="L5163">
        <v>1694.46</v>
      </c>
      <c r="M5163">
        <v>2632.6614</v>
      </c>
      <c r="N5163" s="9">
        <f t="shared" si="260"/>
        <v>0.12809075536263537</v>
      </c>
      <c r="O5163" s="9">
        <f t="shared" si="261"/>
        <v>0.75270055790048329</v>
      </c>
    </row>
    <row r="5164" spans="1:15" ht="13.5">
      <c r="A5164">
        <f t="shared" si="262"/>
        <v>4</v>
      </c>
      <c r="B5164" s="3" t="s">
        <v>5199</v>
      </c>
      <c r="C5164" s="4">
        <v>9.4552522458691595</v>
      </c>
      <c r="K5164" s="8">
        <v>38792</v>
      </c>
      <c r="L5164">
        <v>1679.05</v>
      </c>
      <c r="M5164">
        <v>2588.951</v>
      </c>
      <c r="N5164" s="9">
        <f t="shared" si="260"/>
        <v>0.12973765837050788</v>
      </c>
      <c r="O5164" s="9">
        <f t="shared" si="261"/>
        <v>0.74195851247788025</v>
      </c>
    </row>
    <row r="5165" spans="1:15" ht="13.5">
      <c r="A5165">
        <f t="shared" si="262"/>
        <v>5</v>
      </c>
      <c r="B5165" s="3" t="s">
        <v>5200</v>
      </c>
      <c r="C5165" s="4">
        <v>9.8170670257980106</v>
      </c>
      <c r="K5165" s="8">
        <v>38793</v>
      </c>
      <c r="L5165">
        <v>1685.66</v>
      </c>
      <c r="M5165">
        <v>2534.9386</v>
      </c>
      <c r="N5165" s="9">
        <f t="shared" si="260"/>
        <v>0.13311777794209578</v>
      </c>
      <c r="O5165" s="9">
        <f t="shared" si="261"/>
        <v>0.70401148134952907</v>
      </c>
    </row>
    <row r="5166" spans="1:15" ht="13.5">
      <c r="A5166">
        <f t="shared" si="262"/>
        <v>6</v>
      </c>
      <c r="B5166" s="3" t="s">
        <v>5201</v>
      </c>
      <c r="C5166" s="4">
        <v>9.4223816640281797</v>
      </c>
      <c r="K5166" s="8">
        <v>38796</v>
      </c>
      <c r="L5166">
        <v>1688.98</v>
      </c>
      <c r="M5166">
        <v>2530.7456000000002</v>
      </c>
      <c r="N5166" s="9">
        <f t="shared" si="260"/>
        <v>0.13781999461061711</v>
      </c>
      <c r="O5166" s="9">
        <f t="shared" si="261"/>
        <v>0.70489463756399884</v>
      </c>
    </row>
    <row r="5167" spans="1:15" ht="13.5">
      <c r="A5167">
        <f t="shared" si="262"/>
        <v>7</v>
      </c>
      <c r="B5167" s="3" t="s">
        <v>5202</v>
      </c>
      <c r="C5167" s="4">
        <v>9.4223816640281797</v>
      </c>
      <c r="K5167" s="8">
        <v>38797</v>
      </c>
      <c r="L5167">
        <v>1672.47</v>
      </c>
      <c r="M5167">
        <v>2459.7383</v>
      </c>
      <c r="N5167" s="9">
        <f t="shared" si="260"/>
        <v>0.12665970561487416</v>
      </c>
      <c r="O5167" s="9">
        <f t="shared" si="261"/>
        <v>0.65700313247330655</v>
      </c>
    </row>
    <row r="5168" spans="1:15" ht="13.5">
      <c r="A5168">
        <f t="shared" si="262"/>
        <v>1</v>
      </c>
      <c r="B5168" s="3" t="s">
        <v>5203</v>
      </c>
      <c r="C5168" s="4">
        <v>9.4522230845427</v>
      </c>
      <c r="K5168" s="8">
        <v>38798</v>
      </c>
      <c r="L5168">
        <v>1676.31</v>
      </c>
      <c r="M5168">
        <v>2473.0084999999999</v>
      </c>
      <c r="N5168" s="9">
        <f t="shared" si="260"/>
        <v>0.14416861762758604</v>
      </c>
      <c r="O5168" s="9">
        <f t="shared" si="261"/>
        <v>0.68795671255690771</v>
      </c>
    </row>
    <row r="5169" spans="1:15" ht="13.5">
      <c r="A5169">
        <f t="shared" si="262"/>
        <v>2</v>
      </c>
      <c r="B5169" s="3" t="s">
        <v>5204</v>
      </c>
      <c r="C5169" s="4">
        <v>8.5967007344200699</v>
      </c>
      <c r="K5169" s="8">
        <v>38799</v>
      </c>
      <c r="L5169">
        <v>1670.73</v>
      </c>
      <c r="M5169">
        <v>2487.1864</v>
      </c>
      <c r="N5169" s="9">
        <f t="shared" si="260"/>
        <v>0.13518416600419902</v>
      </c>
      <c r="O5169" s="9">
        <f t="shared" si="261"/>
        <v>0.68992872527636795</v>
      </c>
    </row>
    <row r="5170" spans="1:15" ht="13.5">
      <c r="A5170">
        <f t="shared" si="262"/>
        <v>3</v>
      </c>
      <c r="B5170" s="3" t="s">
        <v>5205</v>
      </c>
      <c r="C5170" s="4">
        <v>10.434256232259401</v>
      </c>
      <c r="K5170" s="8">
        <v>38800</v>
      </c>
      <c r="L5170">
        <v>1679.81</v>
      </c>
      <c r="M5170">
        <v>2542.7718</v>
      </c>
      <c r="N5170" s="9">
        <f t="shared" si="260"/>
        <v>0.14277453501503445</v>
      </c>
      <c r="O5170" s="9">
        <f t="shared" si="261"/>
        <v>0.7298473407077839</v>
      </c>
    </row>
    <row r="5171" spans="1:15" ht="13.5">
      <c r="A5171">
        <f t="shared" si="262"/>
        <v>4</v>
      </c>
      <c r="B5171" s="3" t="s">
        <v>5206</v>
      </c>
      <c r="C5171" s="4">
        <v>12.354989204777</v>
      </c>
      <c r="K5171" s="8">
        <v>38803</v>
      </c>
      <c r="L5171">
        <v>1680.63</v>
      </c>
      <c r="M5171">
        <v>2531.3247999999999</v>
      </c>
      <c r="N5171" s="9">
        <f t="shared" si="260"/>
        <v>0.1411819027507113</v>
      </c>
      <c r="O5171" s="9">
        <f t="shared" si="261"/>
        <v>0.71882094913458849</v>
      </c>
    </row>
    <row r="5172" spans="1:15" ht="13.5">
      <c r="A5172">
        <f t="shared" si="262"/>
        <v>5</v>
      </c>
      <c r="B5172" s="3" t="s">
        <v>5207</v>
      </c>
      <c r="C5172" s="4">
        <v>12.1182541919438</v>
      </c>
      <c r="K5172" s="8">
        <v>38804</v>
      </c>
      <c r="L5172">
        <v>1673.03</v>
      </c>
      <c r="M5172">
        <v>2566.9222</v>
      </c>
      <c r="N5172" s="9">
        <f t="shared" si="260"/>
        <v>0.14251471652758241</v>
      </c>
      <c r="O5172" s="9">
        <f t="shared" si="261"/>
        <v>0.75295505142248387</v>
      </c>
    </row>
    <row r="5173" spans="1:15" ht="13.5">
      <c r="A5173">
        <f t="shared" si="262"/>
        <v>6</v>
      </c>
      <c r="B5173" s="3" t="s">
        <v>5208</v>
      </c>
      <c r="C5173" s="4">
        <v>12.610159251568</v>
      </c>
      <c r="K5173" s="8">
        <v>38805</v>
      </c>
      <c r="L5173">
        <v>1703.84</v>
      </c>
      <c r="M5173">
        <v>2551.1111000000001</v>
      </c>
      <c r="N5173" s="9">
        <f t="shared" si="260"/>
        <v>0.14218295413409843</v>
      </c>
      <c r="O5173" s="9">
        <f t="shared" si="261"/>
        <v>0.71015800340541912</v>
      </c>
    </row>
    <row r="5174" spans="1:15" ht="13.5">
      <c r="A5174">
        <f t="shared" si="262"/>
        <v>7</v>
      </c>
      <c r="B5174" s="3" t="s">
        <v>5209</v>
      </c>
      <c r="C5174" s="4">
        <v>12.610159251568</v>
      </c>
      <c r="K5174" s="8">
        <v>38806</v>
      </c>
      <c r="L5174">
        <v>1708.68</v>
      </c>
      <c r="M5174">
        <v>2527.9985999999999</v>
      </c>
      <c r="N5174" s="9">
        <f t="shared" si="260"/>
        <v>0.15254328748828017</v>
      </c>
      <c r="O5174" s="9">
        <f t="shared" si="261"/>
        <v>0.70519220521675785</v>
      </c>
    </row>
    <row r="5175" spans="1:15" ht="13.5">
      <c r="A5175">
        <f t="shared" si="262"/>
        <v>1</v>
      </c>
      <c r="B5175" s="3" t="s">
        <v>5210</v>
      </c>
      <c r="C5175" s="4">
        <v>12.4962014051181</v>
      </c>
      <c r="K5175" s="8">
        <v>38807</v>
      </c>
      <c r="L5175">
        <v>1703.66</v>
      </c>
      <c r="M5175">
        <v>2557.3811000000001</v>
      </c>
      <c r="N5175" s="9">
        <f t="shared" si="260"/>
        <v>0.15946506958859374</v>
      </c>
      <c r="O5175" s="9">
        <f t="shared" si="261"/>
        <v>0.74048463606356574</v>
      </c>
    </row>
    <row r="5176" spans="1:15" ht="13.5">
      <c r="A5176">
        <f t="shared" si="262"/>
        <v>2</v>
      </c>
      <c r="B5176" s="3" t="s">
        <v>5211</v>
      </c>
      <c r="C5176" s="4">
        <v>13.108950446307899</v>
      </c>
      <c r="K5176" s="8">
        <v>38810</v>
      </c>
      <c r="L5176">
        <v>1706.77</v>
      </c>
      <c r="M5176">
        <v>2648.0115000000001</v>
      </c>
      <c r="N5176" s="9">
        <f t="shared" si="260"/>
        <v>0.15578444119399748</v>
      </c>
      <c r="O5176" s="9">
        <f t="shared" si="261"/>
        <v>0.79317101413944413</v>
      </c>
    </row>
    <row r="5177" spans="1:15" ht="13.5">
      <c r="A5177">
        <f t="shared" si="262"/>
        <v>3</v>
      </c>
      <c r="B5177" s="3" t="s">
        <v>5212</v>
      </c>
      <c r="C5177" s="4">
        <v>13.075322470601201</v>
      </c>
      <c r="K5177" s="8">
        <v>38811</v>
      </c>
      <c r="L5177">
        <v>1716.55</v>
      </c>
      <c r="M5177">
        <v>2688.4431</v>
      </c>
      <c r="N5177" s="9">
        <f t="shared" si="260"/>
        <v>0.15689974726200506</v>
      </c>
      <c r="O5177" s="9">
        <f t="shared" si="261"/>
        <v>0.8119245829823083</v>
      </c>
    </row>
    <row r="5178" spans="1:15" ht="13.5">
      <c r="A5178">
        <f t="shared" si="262"/>
        <v>4</v>
      </c>
      <c r="B5178" s="3" t="s">
        <v>5213</v>
      </c>
      <c r="C5178" s="4">
        <v>12.768548011839201</v>
      </c>
      <c r="K5178" s="8">
        <v>38812</v>
      </c>
      <c r="L5178">
        <v>1732.74</v>
      </c>
      <c r="M5178">
        <v>2671.0898000000002</v>
      </c>
      <c r="N5178" s="9">
        <f t="shared" si="260"/>
        <v>0.17024049923345497</v>
      </c>
      <c r="O5178" s="9">
        <f t="shared" si="261"/>
        <v>0.80397374161697077</v>
      </c>
    </row>
    <row r="5179" spans="1:15" ht="13.5">
      <c r="A5179">
        <f t="shared" si="262"/>
        <v>5</v>
      </c>
      <c r="B5179" s="3" t="s">
        <v>5214</v>
      </c>
      <c r="C5179" s="4">
        <v>13.8219848817916</v>
      </c>
      <c r="K5179" s="8">
        <v>38813</v>
      </c>
      <c r="L5179">
        <v>1739.2</v>
      </c>
      <c r="M5179">
        <v>2658.5382</v>
      </c>
      <c r="N5179" s="9">
        <f t="shared" si="260"/>
        <v>0.15969087356889</v>
      </c>
      <c r="O5179" s="9">
        <f t="shared" si="261"/>
        <v>0.77270152229431011</v>
      </c>
    </row>
    <row r="5180" spans="1:15" ht="13.5">
      <c r="A5180">
        <f t="shared" si="262"/>
        <v>6</v>
      </c>
      <c r="B5180" s="3" t="s">
        <v>5215</v>
      </c>
      <c r="C5180" s="4">
        <v>14.6746901397259</v>
      </c>
      <c r="K5180" s="8">
        <v>38814</v>
      </c>
      <c r="L5180">
        <v>1723.03</v>
      </c>
      <c r="M5180">
        <v>2673.1226000000001</v>
      </c>
      <c r="N5180" s="9">
        <f t="shared" si="260"/>
        <v>0.15982094776521283</v>
      </c>
      <c r="O5180" s="9">
        <f t="shared" si="261"/>
        <v>0.79935554658050645</v>
      </c>
    </row>
    <row r="5181" spans="1:15" ht="13.5">
      <c r="A5181">
        <f t="shared" si="262"/>
        <v>7</v>
      </c>
      <c r="B5181" s="3" t="s">
        <v>5216</v>
      </c>
      <c r="C5181" s="4">
        <v>14.6746901397259</v>
      </c>
      <c r="K5181" s="8">
        <v>38817</v>
      </c>
      <c r="L5181">
        <v>1718.86</v>
      </c>
      <c r="M5181">
        <v>2688.3618999999999</v>
      </c>
      <c r="N5181" s="9">
        <f t="shared" si="260"/>
        <v>0.16253085793513922</v>
      </c>
      <c r="O5181" s="9">
        <f t="shared" si="261"/>
        <v>0.81824212911298222</v>
      </c>
    </row>
    <row r="5182" spans="1:15" ht="13.5">
      <c r="A5182">
        <f t="shared" si="262"/>
        <v>1</v>
      </c>
      <c r="B5182" s="3" t="s">
        <v>5217</v>
      </c>
      <c r="C5182" s="4">
        <v>14.6522438303614</v>
      </c>
      <c r="K5182" s="8">
        <v>38818</v>
      </c>
      <c r="L5182">
        <v>1704.4</v>
      </c>
      <c r="M5182">
        <v>2703.3697000000002</v>
      </c>
      <c r="N5182" s="9">
        <f t="shared" si="260"/>
        <v>0.14453786027021942</v>
      </c>
      <c r="O5182" s="9">
        <f t="shared" si="261"/>
        <v>0.81536550807166464</v>
      </c>
    </row>
    <row r="5183" spans="1:15" ht="13.5">
      <c r="A5183">
        <f t="shared" si="262"/>
        <v>2</v>
      </c>
      <c r="B5183" s="3" t="s">
        <v>5218</v>
      </c>
      <c r="C5183" s="4">
        <v>14.581362745375399</v>
      </c>
      <c r="K5183" s="8">
        <v>38819</v>
      </c>
      <c r="L5183">
        <v>1704.75</v>
      </c>
      <c r="M5183">
        <v>2716.9944999999998</v>
      </c>
      <c r="N5183" s="9">
        <f t="shared" si="260"/>
        <v>0.16629494827869307</v>
      </c>
      <c r="O5183" s="9">
        <f t="shared" si="261"/>
        <v>0.85881622516556266</v>
      </c>
    </row>
    <row r="5184" spans="1:15" ht="13.5">
      <c r="A5184">
        <f t="shared" si="262"/>
        <v>3</v>
      </c>
      <c r="B5184" s="3" t="s">
        <v>5219</v>
      </c>
      <c r="C5184" s="4">
        <v>16.281381626100899</v>
      </c>
      <c r="K5184" s="8">
        <v>38820</v>
      </c>
      <c r="L5184">
        <v>1712.06</v>
      </c>
      <c r="M5184">
        <v>2694.3777</v>
      </c>
      <c r="N5184" s="9">
        <f t="shared" ref="N5184:N5247" si="263">L5184 / INDEX(L:L, MAX(ROW(L5184) - 252, 3)) - 1</f>
        <v>0.18799830688418107</v>
      </c>
      <c r="O5184" s="9">
        <f t="shared" ref="O5184:O5247" si="264">M5184 / INDEX(L:L, MAX(ROW(M5184) - 252, 3)) - 1</f>
        <v>0.86962848597975184</v>
      </c>
    </row>
    <row r="5185" spans="1:15" ht="13.5">
      <c r="A5185">
        <f t="shared" si="262"/>
        <v>4</v>
      </c>
      <c r="B5185" s="3" t="s">
        <v>5220</v>
      </c>
      <c r="C5185" s="4">
        <v>15.506023216318299</v>
      </c>
      <c r="K5185" s="8">
        <v>38824</v>
      </c>
      <c r="L5185">
        <v>1694.31</v>
      </c>
      <c r="M5185">
        <v>2710.8146999999999</v>
      </c>
      <c r="N5185" s="9">
        <f t="shared" si="263"/>
        <v>0.20284113901135181</v>
      </c>
      <c r="O5185" s="9">
        <f t="shared" si="264"/>
        <v>0.92448810512640311</v>
      </c>
    </row>
    <row r="5186" spans="1:15" ht="13.5">
      <c r="A5186">
        <f t="shared" si="262"/>
        <v>5</v>
      </c>
      <c r="B5186" s="3" t="s">
        <v>5221</v>
      </c>
      <c r="C5186" s="4">
        <v>15.1877268240459</v>
      </c>
      <c r="K5186" s="8">
        <v>38825</v>
      </c>
      <c r="L5186">
        <v>1726.64</v>
      </c>
      <c r="M5186">
        <v>2726.6044000000002</v>
      </c>
      <c r="N5186" s="9">
        <f t="shared" si="263"/>
        <v>0.22458474588292043</v>
      </c>
      <c r="O5186" s="9">
        <f t="shared" si="264"/>
        <v>0.93378941545270155</v>
      </c>
    </row>
    <row r="5187" spans="1:15" ht="13.5">
      <c r="A5187">
        <f t="shared" ref="A5187:A5250" si="265">WEEKDAY(B5187,2)</f>
        <v>6</v>
      </c>
      <c r="B5187" s="3" t="s">
        <v>5222</v>
      </c>
      <c r="C5187" s="4">
        <v>15.0006496427578</v>
      </c>
      <c r="K5187" s="8">
        <v>38826</v>
      </c>
      <c r="L5187">
        <v>1734.04</v>
      </c>
      <c r="M5187">
        <v>2755.6689999999999</v>
      </c>
      <c r="N5187" s="9">
        <f t="shared" si="263"/>
        <v>0.22046734234234244</v>
      </c>
      <c r="O5187" s="9">
        <f t="shared" si="264"/>
        <v>0.93951928490990988</v>
      </c>
    </row>
    <row r="5188" spans="1:15" ht="13.5">
      <c r="A5188">
        <f t="shared" si="265"/>
        <v>7</v>
      </c>
      <c r="B5188" s="3" t="s">
        <v>5223</v>
      </c>
      <c r="C5188" s="4">
        <v>15.0006496427578</v>
      </c>
      <c r="K5188" s="8">
        <v>38827</v>
      </c>
      <c r="L5188">
        <v>1728.9</v>
      </c>
      <c r="M5188">
        <v>2752.4322999999999</v>
      </c>
      <c r="N5188" s="9">
        <f t="shared" si="263"/>
        <v>0.22891566265060259</v>
      </c>
      <c r="O5188" s="9">
        <f t="shared" si="264"/>
        <v>0.95645043892383708</v>
      </c>
    </row>
    <row r="5189" spans="1:15" ht="13.5">
      <c r="A5189">
        <f t="shared" si="265"/>
        <v>1</v>
      </c>
      <c r="B5189" s="3" t="s">
        <v>5224</v>
      </c>
      <c r="C5189" s="4">
        <v>15.680537560995999</v>
      </c>
      <c r="K5189" s="8">
        <v>38828</v>
      </c>
      <c r="L5189">
        <v>1709.02</v>
      </c>
      <c r="M5189">
        <v>2803.2435999999998</v>
      </c>
      <c r="N5189" s="9">
        <f t="shared" si="263"/>
        <v>0.18077616642600036</v>
      </c>
      <c r="O5189" s="9">
        <f t="shared" si="264"/>
        <v>0.9367843744170461</v>
      </c>
    </row>
    <row r="5190" spans="1:15" ht="13.5">
      <c r="A5190">
        <f t="shared" si="265"/>
        <v>2</v>
      </c>
      <c r="B5190" s="3" t="s">
        <v>5225</v>
      </c>
      <c r="C5190" s="4">
        <v>13.8072717272526</v>
      </c>
      <c r="K5190" s="8">
        <v>38831</v>
      </c>
      <c r="L5190">
        <v>1706.43</v>
      </c>
      <c r="M5190">
        <v>2785.125</v>
      </c>
      <c r="N5190" s="9">
        <f t="shared" si="263"/>
        <v>0.20068814601642271</v>
      </c>
      <c r="O5190" s="9">
        <f t="shared" si="264"/>
        <v>0.95968576072501599</v>
      </c>
    </row>
    <row r="5191" spans="1:15" ht="13.5">
      <c r="A5191">
        <f t="shared" si="265"/>
        <v>3</v>
      </c>
      <c r="B5191" s="3" t="s">
        <v>5226</v>
      </c>
      <c r="C5191" s="4">
        <v>14.0712710671155</v>
      </c>
      <c r="K5191" s="8">
        <v>38832</v>
      </c>
      <c r="L5191">
        <v>1701.47</v>
      </c>
      <c r="M5191">
        <v>2813.3652000000002</v>
      </c>
      <c r="N5191" s="9">
        <f t="shared" si="263"/>
        <v>0.18378777020962778</v>
      </c>
      <c r="O5191" s="9">
        <f t="shared" si="264"/>
        <v>0.95738233227348335</v>
      </c>
    </row>
    <row r="5192" spans="1:15" ht="13.5">
      <c r="A5192">
        <f t="shared" si="265"/>
        <v>4</v>
      </c>
      <c r="B5192" s="3" t="s">
        <v>5227</v>
      </c>
      <c r="C5192" s="4">
        <v>13.5607130924896</v>
      </c>
      <c r="K5192" s="8">
        <v>38833</v>
      </c>
      <c r="L5192">
        <v>1702.2</v>
      </c>
      <c r="M5192">
        <v>2807.5659999999998</v>
      </c>
      <c r="N5192" s="9">
        <f t="shared" si="263"/>
        <v>0.1983695078250951</v>
      </c>
      <c r="O5192" s="9">
        <f t="shared" si="264"/>
        <v>0.97656061896749558</v>
      </c>
    </row>
    <row r="5193" spans="1:15" ht="13.5">
      <c r="A5193">
        <f t="shared" si="265"/>
        <v>5</v>
      </c>
      <c r="B5193" s="3" t="s">
        <v>5228</v>
      </c>
      <c r="C5193" s="4">
        <v>13.6604345735094</v>
      </c>
      <c r="K5193" s="8">
        <v>38834</v>
      </c>
      <c r="L5193">
        <v>1717.14</v>
      </c>
      <c r="M5193">
        <v>2805.5084999999999</v>
      </c>
      <c r="N5193" s="9">
        <f t="shared" si="263"/>
        <v>0.20606001011406416</v>
      </c>
      <c r="O5193" s="9">
        <f t="shared" si="264"/>
        <v>0.97049256897229874</v>
      </c>
    </row>
    <row r="5194" spans="1:15" ht="13.5">
      <c r="A5194">
        <f t="shared" si="265"/>
        <v>6</v>
      </c>
      <c r="B5194" s="3" t="s">
        <v>5229</v>
      </c>
      <c r="C5194" s="4">
        <v>13.6846887968918</v>
      </c>
      <c r="K5194" s="8">
        <v>38835</v>
      </c>
      <c r="L5194">
        <v>1700.71</v>
      </c>
      <c r="M5194">
        <v>2773.4560999999999</v>
      </c>
      <c r="N5194" s="9">
        <f t="shared" si="263"/>
        <v>0.20678497683230579</v>
      </c>
      <c r="O5194" s="9">
        <f t="shared" si="264"/>
        <v>0.96798111105592177</v>
      </c>
    </row>
    <row r="5195" spans="1:15" ht="13.5">
      <c r="A5195">
        <f t="shared" si="265"/>
        <v>7</v>
      </c>
      <c r="B5195" s="3" t="s">
        <v>5230</v>
      </c>
      <c r="C5195" s="4">
        <v>13.6846887968918</v>
      </c>
      <c r="K5195" s="8">
        <v>38838</v>
      </c>
      <c r="L5195">
        <v>1686.61</v>
      </c>
      <c r="M5195">
        <v>2798.0419999999999</v>
      </c>
      <c r="N5195" s="9">
        <f t="shared" si="263"/>
        <v>0.18709309609442637</v>
      </c>
      <c r="O5195" s="9">
        <f t="shared" si="264"/>
        <v>0.9693564847725562</v>
      </c>
    </row>
    <row r="5196" spans="1:15" ht="13.5">
      <c r="A5196">
        <f t="shared" si="265"/>
        <v>1</v>
      </c>
      <c r="B5196" s="3" t="s">
        <v>5231</v>
      </c>
      <c r="C5196" s="4">
        <v>13.3114027134945</v>
      </c>
      <c r="K5196" s="8">
        <v>38839</v>
      </c>
      <c r="L5196">
        <v>1689.93</v>
      </c>
      <c r="M5196">
        <v>2798.0419999999999</v>
      </c>
      <c r="N5196" s="9">
        <f t="shared" si="263"/>
        <v>0.1869903280864782</v>
      </c>
      <c r="O5196" s="9">
        <f t="shared" si="264"/>
        <v>0.96531737502721748</v>
      </c>
    </row>
    <row r="5197" spans="1:15" ht="13.5">
      <c r="A5197">
        <f t="shared" si="265"/>
        <v>2</v>
      </c>
      <c r="B5197" s="3" t="s">
        <v>5232</v>
      </c>
      <c r="C5197" s="4">
        <v>11.595052025451301</v>
      </c>
      <c r="K5197" s="8">
        <v>38840</v>
      </c>
      <c r="L5197">
        <v>1686.3</v>
      </c>
      <c r="M5197">
        <v>2797.3375000000001</v>
      </c>
      <c r="N5197" s="9">
        <f t="shared" si="263"/>
        <v>0.1812049509319773</v>
      </c>
      <c r="O5197" s="9">
        <f t="shared" si="264"/>
        <v>0.95945496319022716</v>
      </c>
    </row>
    <row r="5198" spans="1:15" ht="13.5">
      <c r="A5198">
        <f t="shared" si="265"/>
        <v>3</v>
      </c>
      <c r="B5198" s="3" t="s">
        <v>5233</v>
      </c>
      <c r="C5198" s="4">
        <v>13.6699804715839</v>
      </c>
      <c r="K5198" s="8">
        <v>38841</v>
      </c>
      <c r="L5198">
        <v>1701.03</v>
      </c>
      <c r="M5198">
        <v>2780.4065999999998</v>
      </c>
      <c r="N5198" s="9">
        <f t="shared" si="263"/>
        <v>0.17134692191158241</v>
      </c>
      <c r="O5198" s="9">
        <f t="shared" si="264"/>
        <v>0.9146168571822062</v>
      </c>
    </row>
    <row r="5199" spans="1:15" ht="13.5">
      <c r="A5199">
        <f t="shared" si="265"/>
        <v>4</v>
      </c>
      <c r="B5199" s="3" t="s">
        <v>5234</v>
      </c>
      <c r="C5199" s="4">
        <v>13.741319961408699</v>
      </c>
      <c r="K5199" s="8">
        <v>38842</v>
      </c>
      <c r="L5199">
        <v>1713.84</v>
      </c>
      <c r="M5199">
        <v>2743.0828000000001</v>
      </c>
      <c r="N5199" s="9">
        <f t="shared" si="263"/>
        <v>0.18182821205935884</v>
      </c>
      <c r="O5199" s="9">
        <f t="shared" si="264"/>
        <v>0.89157251613615052</v>
      </c>
    </row>
    <row r="5200" spans="1:15" ht="13.5">
      <c r="A5200">
        <f t="shared" si="265"/>
        <v>5</v>
      </c>
      <c r="B5200" s="3" t="s">
        <v>5235</v>
      </c>
      <c r="C5200" s="4">
        <v>13.283850585613299</v>
      </c>
      <c r="K5200" s="8">
        <v>38845</v>
      </c>
      <c r="L5200">
        <v>1715.23</v>
      </c>
      <c r="M5200">
        <v>2761.0758000000001</v>
      </c>
      <c r="N5200" s="9">
        <f t="shared" si="263"/>
        <v>0.17804258241758242</v>
      </c>
      <c r="O5200" s="9">
        <f t="shared" si="264"/>
        <v>0.89634326923076935</v>
      </c>
    </row>
    <row r="5201" spans="1:15" ht="13.5">
      <c r="A5201">
        <f t="shared" si="265"/>
        <v>6</v>
      </c>
      <c r="B5201" s="3" t="s">
        <v>5236</v>
      </c>
      <c r="C5201" s="4">
        <v>14.1588937443108</v>
      </c>
      <c r="K5201" s="8">
        <v>38846</v>
      </c>
      <c r="L5201">
        <v>1711.17</v>
      </c>
      <c r="M5201">
        <v>2783.4591</v>
      </c>
      <c r="N5201" s="9">
        <f t="shared" si="263"/>
        <v>0.16932717407645304</v>
      </c>
      <c r="O5201" s="9">
        <f t="shared" si="264"/>
        <v>0.90207540078448512</v>
      </c>
    </row>
    <row r="5202" spans="1:15" ht="13.5">
      <c r="A5202">
        <f t="shared" si="265"/>
        <v>7</v>
      </c>
      <c r="B5202" s="3" t="s">
        <v>5237</v>
      </c>
      <c r="C5202" s="4">
        <v>14.1588937443108</v>
      </c>
      <c r="K5202" s="8">
        <v>38847</v>
      </c>
      <c r="L5202">
        <v>1694.81</v>
      </c>
      <c r="M5202">
        <v>2831.3883999999998</v>
      </c>
      <c r="N5202" s="9">
        <f t="shared" si="263"/>
        <v>0.16854436139992823</v>
      </c>
      <c r="O5202" s="9">
        <f t="shared" si="264"/>
        <v>0.95219697178631524</v>
      </c>
    </row>
    <row r="5203" spans="1:15" ht="13.5">
      <c r="A5203">
        <f t="shared" si="265"/>
        <v>1</v>
      </c>
      <c r="B5203" s="3" t="s">
        <v>5238</v>
      </c>
      <c r="C5203" s="4">
        <v>14.0747932729181</v>
      </c>
      <c r="K5203" s="8">
        <v>38848</v>
      </c>
      <c r="L5203">
        <v>1657.48</v>
      </c>
      <c r="M5203">
        <v>2811.7566000000002</v>
      </c>
      <c r="N5203" s="9">
        <f t="shared" si="263"/>
        <v>0.13561029084306808</v>
      </c>
      <c r="O5203" s="9">
        <f t="shared" si="264"/>
        <v>0.92645445514028313</v>
      </c>
    </row>
    <row r="5204" spans="1:15" ht="13.5">
      <c r="A5204">
        <f t="shared" si="265"/>
        <v>2</v>
      </c>
      <c r="B5204" s="3" t="s">
        <v>5239</v>
      </c>
      <c r="C5204" s="4">
        <v>11.986914289187199</v>
      </c>
      <c r="K5204" s="8">
        <v>38849</v>
      </c>
      <c r="L5204">
        <v>1635.81</v>
      </c>
      <c r="M5204">
        <v>2783.8465000000001</v>
      </c>
      <c r="N5204" s="9">
        <f t="shared" si="263"/>
        <v>0.12443033015074345</v>
      </c>
      <c r="O5204" s="9">
        <f t="shared" si="264"/>
        <v>0.91357274933151866</v>
      </c>
    </row>
    <row r="5205" spans="1:15" ht="13.5">
      <c r="A5205">
        <f t="shared" si="265"/>
        <v>3</v>
      </c>
      <c r="B5205" s="3" t="s">
        <v>5240</v>
      </c>
      <c r="C5205" s="4">
        <v>13.5259417002076</v>
      </c>
      <c r="K5205" s="8">
        <v>38852</v>
      </c>
      <c r="L5205">
        <v>1634.78</v>
      </c>
      <c r="M5205">
        <v>2773.6457999999998</v>
      </c>
      <c r="N5205" s="9">
        <f t="shared" si="263"/>
        <v>0.11161883002522721</v>
      </c>
      <c r="O5205" s="9">
        <f t="shared" si="264"/>
        <v>0.88602558087350292</v>
      </c>
    </row>
    <row r="5206" spans="1:15" ht="13.5">
      <c r="A5206">
        <f t="shared" si="265"/>
        <v>4</v>
      </c>
      <c r="B5206" s="3" t="s">
        <v>5241</v>
      </c>
      <c r="C5206" s="4">
        <v>14.248168532973899</v>
      </c>
      <c r="K5206" s="8">
        <v>38853</v>
      </c>
      <c r="L5206">
        <v>1623.68</v>
      </c>
      <c r="M5206">
        <v>2782.0502999999999</v>
      </c>
      <c r="N5206" s="9">
        <f t="shared" si="263"/>
        <v>9.6577248291325635E-2</v>
      </c>
      <c r="O5206" s="9">
        <f t="shared" si="264"/>
        <v>0.87890043763676129</v>
      </c>
    </row>
    <row r="5207" spans="1:15" ht="13.5">
      <c r="A5207">
        <f t="shared" si="265"/>
        <v>5</v>
      </c>
      <c r="B5207" s="3" t="s">
        <v>5242</v>
      </c>
      <c r="C5207" s="4">
        <v>12.820223808315101</v>
      </c>
      <c r="K5207" s="8">
        <v>38854</v>
      </c>
      <c r="L5207">
        <v>1598.91</v>
      </c>
      <c r="M5207">
        <v>2799.6990999999998</v>
      </c>
      <c r="N5207" s="9">
        <f t="shared" si="263"/>
        <v>7.2993141584012156E-2</v>
      </c>
      <c r="O5207" s="9">
        <f t="shared" si="264"/>
        <v>0.87881615150254322</v>
      </c>
    </row>
    <row r="5208" spans="1:15" ht="13.5">
      <c r="A5208">
        <f t="shared" si="265"/>
        <v>6</v>
      </c>
      <c r="B5208" s="3" t="s">
        <v>5243</v>
      </c>
      <c r="C5208" s="4">
        <v>12.512896646562099</v>
      </c>
      <c r="K5208" s="8">
        <v>38855</v>
      </c>
      <c r="L5208">
        <v>1587.11</v>
      </c>
      <c r="M5208">
        <v>2796.6174999999998</v>
      </c>
      <c r="N5208" s="9">
        <f t="shared" si="263"/>
        <v>5.1581569775916547E-2</v>
      </c>
      <c r="O5208" s="9">
        <f t="shared" si="264"/>
        <v>0.85297264884777957</v>
      </c>
    </row>
    <row r="5209" spans="1:15" ht="13.5">
      <c r="A5209">
        <f t="shared" si="265"/>
        <v>7</v>
      </c>
      <c r="B5209" s="3" t="s">
        <v>5244</v>
      </c>
      <c r="C5209" s="4">
        <v>12.512896646562099</v>
      </c>
      <c r="K5209" s="8">
        <v>38856</v>
      </c>
      <c r="L5209">
        <v>1600.86</v>
      </c>
      <c r="M5209">
        <v>2772.8418999999999</v>
      </c>
      <c r="N5209" s="9">
        <f t="shared" si="263"/>
        <v>5.220746271599741E-2</v>
      </c>
      <c r="O5209" s="9">
        <f t="shared" si="264"/>
        <v>0.82252348119860907</v>
      </c>
    </row>
    <row r="5210" spans="1:15" ht="13.5">
      <c r="A5210">
        <f t="shared" si="265"/>
        <v>1</v>
      </c>
      <c r="B5210" s="3" t="s">
        <v>5245</v>
      </c>
      <c r="C5210" s="4">
        <v>13.535983893537701</v>
      </c>
      <c r="K5210" s="8">
        <v>38859</v>
      </c>
      <c r="L5210">
        <v>1584.56</v>
      </c>
      <c r="M5210">
        <v>2792.9942999999998</v>
      </c>
      <c r="N5210" s="9">
        <f t="shared" si="263"/>
        <v>3.6974987893145572E-2</v>
      </c>
      <c r="O5210" s="9">
        <f t="shared" si="264"/>
        <v>0.82780407837388581</v>
      </c>
    </row>
    <row r="5211" spans="1:15" ht="13.5">
      <c r="A5211">
        <f t="shared" si="265"/>
        <v>2</v>
      </c>
      <c r="B5211" s="3" t="s">
        <v>5246</v>
      </c>
      <c r="C5211" s="4">
        <v>14.627830812604801</v>
      </c>
      <c r="K5211" s="8">
        <v>38860</v>
      </c>
      <c r="L5211">
        <v>1569.01</v>
      </c>
      <c r="M5211">
        <v>2803.9200999999998</v>
      </c>
      <c r="N5211" s="9">
        <f t="shared" si="263"/>
        <v>2.2009874806216745E-2</v>
      </c>
      <c r="O5211" s="9">
        <f t="shared" si="264"/>
        <v>0.82639628196610238</v>
      </c>
    </row>
    <row r="5212" spans="1:15" ht="13.5">
      <c r="A5212">
        <f t="shared" si="265"/>
        <v>3</v>
      </c>
      <c r="B5212" s="3" t="s">
        <v>5247</v>
      </c>
      <c r="C5212" s="4">
        <v>14.102254995528501</v>
      </c>
      <c r="K5212" s="8">
        <v>38861</v>
      </c>
      <c r="L5212">
        <v>1580.18</v>
      </c>
      <c r="M5212">
        <v>2808.3888999999999</v>
      </c>
      <c r="N5212" s="9">
        <f t="shared" si="263"/>
        <v>2.5777847020714395E-2</v>
      </c>
      <c r="O5212" s="9">
        <f t="shared" si="264"/>
        <v>0.82307276350724123</v>
      </c>
    </row>
    <row r="5213" spans="1:15" ht="13.5">
      <c r="A5213">
        <f t="shared" si="265"/>
        <v>4</v>
      </c>
      <c r="B5213" s="3" t="s">
        <v>5248</v>
      </c>
      <c r="C5213" s="4">
        <v>13.7162401816712</v>
      </c>
      <c r="K5213" s="8">
        <v>38862</v>
      </c>
      <c r="L5213">
        <v>1599.68</v>
      </c>
      <c r="M5213">
        <v>2802.6444999999999</v>
      </c>
      <c r="N5213" s="9">
        <f t="shared" si="263"/>
        <v>4.3693849456192035E-2</v>
      </c>
      <c r="O5213" s="9">
        <f t="shared" si="264"/>
        <v>0.82855497778444698</v>
      </c>
    </row>
    <row r="5214" spans="1:15" ht="13.5">
      <c r="A5214">
        <f t="shared" si="265"/>
        <v>5</v>
      </c>
      <c r="B5214" s="3" t="s">
        <v>5249</v>
      </c>
      <c r="C5214" s="4">
        <v>11.535424149988099</v>
      </c>
      <c r="K5214" s="8">
        <v>38863</v>
      </c>
      <c r="L5214">
        <v>1606.37</v>
      </c>
      <c r="M5214">
        <v>2832.9832000000001</v>
      </c>
      <c r="N5214" s="9">
        <f t="shared" si="263"/>
        <v>3.7170712809917239E-2</v>
      </c>
      <c r="O5214" s="9">
        <f t="shared" si="264"/>
        <v>0.82914721074380182</v>
      </c>
    </row>
    <row r="5215" spans="1:15" ht="13.5">
      <c r="A5215">
        <f t="shared" si="265"/>
        <v>6</v>
      </c>
      <c r="B5215" s="3" t="s">
        <v>5250</v>
      </c>
      <c r="C5215" s="4">
        <v>11.5851484886325</v>
      </c>
      <c r="K5215" s="8">
        <v>38867</v>
      </c>
      <c r="L5215">
        <v>1571.29</v>
      </c>
      <c r="M5215">
        <v>2838.6511</v>
      </c>
      <c r="N5215" s="9">
        <f t="shared" si="263"/>
        <v>1.3866305329719886E-2</v>
      </c>
      <c r="O5215" s="9">
        <f t="shared" si="264"/>
        <v>0.83162414505097448</v>
      </c>
    </row>
    <row r="5216" spans="1:15" ht="13.5">
      <c r="A5216">
        <f t="shared" si="265"/>
        <v>7</v>
      </c>
      <c r="B5216" s="3" t="s">
        <v>5251</v>
      </c>
      <c r="C5216" s="4">
        <v>11.5851484886325</v>
      </c>
      <c r="K5216" s="8">
        <v>38868</v>
      </c>
      <c r="L5216">
        <v>1579.58</v>
      </c>
      <c r="M5216">
        <v>2882.58</v>
      </c>
      <c r="N5216" s="9">
        <f t="shared" si="263"/>
        <v>2.395260042913705E-2</v>
      </c>
      <c r="O5216" s="9">
        <f t="shared" si="264"/>
        <v>0.86861399039302989</v>
      </c>
    </row>
    <row r="5217" spans="1:15" ht="13.5">
      <c r="A5217">
        <f t="shared" si="265"/>
        <v>1</v>
      </c>
      <c r="B5217" s="3" t="s">
        <v>5252</v>
      </c>
      <c r="C5217" s="4">
        <v>11.627984126369901</v>
      </c>
      <c r="K5217" s="8">
        <v>38869</v>
      </c>
      <c r="L5217">
        <v>1616.56</v>
      </c>
      <c r="M5217">
        <v>2882.58</v>
      </c>
      <c r="N5217" s="9">
        <f t="shared" si="263"/>
        <v>3.6588650208400075E-2</v>
      </c>
      <c r="O5217" s="9">
        <f t="shared" si="264"/>
        <v>0.84840012824623279</v>
      </c>
    </row>
    <row r="5218" spans="1:15" ht="13.5">
      <c r="A5218">
        <f t="shared" si="265"/>
        <v>2</v>
      </c>
      <c r="B5218" s="3" t="s">
        <v>5253</v>
      </c>
      <c r="C5218" s="4">
        <v>12.1985374022179</v>
      </c>
      <c r="K5218" s="8">
        <v>38870</v>
      </c>
      <c r="L5218">
        <v>1612.9</v>
      </c>
      <c r="M5218">
        <v>2880.1289999999999</v>
      </c>
      <c r="N5218" s="9">
        <f t="shared" si="263"/>
        <v>2.8005812767693206E-2</v>
      </c>
      <c r="O5218" s="9">
        <f t="shared" si="264"/>
        <v>0.8356930705690393</v>
      </c>
    </row>
    <row r="5219" spans="1:15" ht="13.5">
      <c r="A5219">
        <f t="shared" si="265"/>
        <v>3</v>
      </c>
      <c r="B5219" s="3" t="s">
        <v>5254</v>
      </c>
      <c r="C5219" s="4">
        <v>12.303711002705199</v>
      </c>
      <c r="K5219" s="8">
        <v>38873</v>
      </c>
      <c r="L5219">
        <v>1577.5</v>
      </c>
      <c r="M5219">
        <v>2881.2402000000002</v>
      </c>
      <c r="N5219" s="9">
        <f t="shared" si="263"/>
        <v>2.1379363928312412E-2</v>
      </c>
      <c r="O5219" s="9">
        <f t="shared" si="264"/>
        <v>0.8655082616803067</v>
      </c>
    </row>
    <row r="5220" spans="1:15" ht="13.5">
      <c r="A5220">
        <f t="shared" si="265"/>
        <v>4</v>
      </c>
      <c r="B5220" s="3" t="s">
        <v>5255</v>
      </c>
      <c r="C5220" s="4">
        <v>12.5586669570092</v>
      </c>
      <c r="K5220" s="8">
        <v>38874</v>
      </c>
      <c r="L5220">
        <v>1575.39</v>
      </c>
      <c r="M5220">
        <v>2893.0841</v>
      </c>
      <c r="N5220" s="9">
        <f t="shared" si="263"/>
        <v>1.9491739307693878E-2</v>
      </c>
      <c r="O5220" s="9">
        <f t="shared" si="264"/>
        <v>0.87221915911135284</v>
      </c>
    </row>
    <row r="5221" spans="1:15" ht="13.5">
      <c r="A5221">
        <f t="shared" si="265"/>
        <v>5</v>
      </c>
      <c r="B5221" s="3" t="s">
        <v>5256</v>
      </c>
      <c r="C5221" s="4">
        <v>12.5586669570092</v>
      </c>
      <c r="K5221" s="8">
        <v>38875</v>
      </c>
      <c r="L5221">
        <v>1565.22</v>
      </c>
      <c r="M5221">
        <v>2895.1297</v>
      </c>
      <c r="N5221" s="9">
        <f t="shared" si="263"/>
        <v>2.2271278541198702E-2</v>
      </c>
      <c r="O5221" s="9">
        <f t="shared" si="264"/>
        <v>0.89085747687966998</v>
      </c>
    </row>
    <row r="5222" spans="1:15" ht="13.5">
      <c r="A5222">
        <f t="shared" si="265"/>
        <v>6</v>
      </c>
      <c r="B5222" s="3" t="s">
        <v>5257</v>
      </c>
      <c r="C5222" s="4">
        <v>12.368998684964</v>
      </c>
      <c r="K5222" s="8">
        <v>38876</v>
      </c>
      <c r="L5222">
        <v>1561.55</v>
      </c>
      <c r="M5222">
        <v>2904.6023</v>
      </c>
      <c r="N5222" s="9">
        <f t="shared" si="263"/>
        <v>2.2170873481357267E-2</v>
      </c>
      <c r="O5222" s="9">
        <f t="shared" si="264"/>
        <v>0.90131591694595725</v>
      </c>
    </row>
    <row r="5223" spans="1:15" ht="13.5">
      <c r="A5223">
        <f t="shared" si="265"/>
        <v>7</v>
      </c>
      <c r="B5223" s="3" t="s">
        <v>5258</v>
      </c>
      <c r="C5223" s="4">
        <v>12.368998684964</v>
      </c>
      <c r="K5223" s="8">
        <v>38877</v>
      </c>
      <c r="L5223">
        <v>1550.97</v>
      </c>
      <c r="M5223">
        <v>2876.8881000000001</v>
      </c>
      <c r="N5223" s="9">
        <f t="shared" si="263"/>
        <v>7.4766476556713535E-3</v>
      </c>
      <c r="O5223" s="9">
        <f t="shared" si="264"/>
        <v>0.86876443688046456</v>
      </c>
    </row>
    <row r="5224" spans="1:15" ht="13.5">
      <c r="A5224">
        <f t="shared" si="265"/>
        <v>1</v>
      </c>
      <c r="B5224" s="3" t="s">
        <v>5259</v>
      </c>
      <c r="C5224" s="4">
        <v>11.885248152691</v>
      </c>
      <c r="K5224" s="8">
        <v>38880</v>
      </c>
      <c r="L5224">
        <v>1520.31</v>
      </c>
      <c r="M5224">
        <v>2766.6680000000001</v>
      </c>
      <c r="N5224" s="9">
        <f t="shared" si="263"/>
        <v>-4.6679202114374707E-4</v>
      </c>
      <c r="O5224" s="9">
        <f t="shared" si="264"/>
        <v>0.81895570077974011</v>
      </c>
    </row>
    <row r="5225" spans="1:15" ht="13.5">
      <c r="A5225">
        <f t="shared" si="265"/>
        <v>2</v>
      </c>
      <c r="B5225" s="3" t="s">
        <v>5260</v>
      </c>
      <c r="C5225" s="4">
        <v>11.2664463942703</v>
      </c>
      <c r="K5225" s="8">
        <v>38881</v>
      </c>
      <c r="L5225">
        <v>1516.85</v>
      </c>
      <c r="M5225">
        <v>2772.2291</v>
      </c>
      <c r="N5225" s="9">
        <f t="shared" si="263"/>
        <v>-8.030710273162045E-3</v>
      </c>
      <c r="O5225" s="9">
        <f t="shared" si="264"/>
        <v>0.81294533492901189</v>
      </c>
    </row>
    <row r="5226" spans="1:15" ht="13.5">
      <c r="A5226">
        <f t="shared" si="265"/>
        <v>3</v>
      </c>
      <c r="B5226" s="3" t="s">
        <v>5261</v>
      </c>
      <c r="C5226" s="4">
        <v>11.2447268762305</v>
      </c>
      <c r="K5226" s="8">
        <v>38882</v>
      </c>
      <c r="L5226">
        <v>1530.26</v>
      </c>
      <c r="M5226">
        <v>2775.4315000000001</v>
      </c>
      <c r="N5226" s="9">
        <f t="shared" si="263"/>
        <v>3.8309652195589461E-3</v>
      </c>
      <c r="O5226" s="9">
        <f t="shared" si="264"/>
        <v>0.82064752496031268</v>
      </c>
    </row>
    <row r="5227" spans="1:15" ht="13.5">
      <c r="A5227">
        <f t="shared" si="265"/>
        <v>4</v>
      </c>
      <c r="B5227" s="3" t="s">
        <v>5262</v>
      </c>
      <c r="C5227" s="4">
        <v>11.031763863959201</v>
      </c>
      <c r="K5227" s="8">
        <v>38883</v>
      </c>
      <c r="L5227">
        <v>1573.08</v>
      </c>
      <c r="M5227">
        <v>2850.6199000000001</v>
      </c>
      <c r="N5227" s="9">
        <f t="shared" si="263"/>
        <v>2.8499695977090456E-2</v>
      </c>
      <c r="O5227" s="9">
        <f t="shared" si="264"/>
        <v>0.86377151861077883</v>
      </c>
    </row>
    <row r="5228" spans="1:15" ht="13.5">
      <c r="A5228">
        <f t="shared" si="265"/>
        <v>5</v>
      </c>
      <c r="B5228" s="3" t="s">
        <v>5263</v>
      </c>
      <c r="C5228" s="4">
        <v>10.8820587036733</v>
      </c>
      <c r="K5228" s="8">
        <v>38884</v>
      </c>
      <c r="L5228">
        <v>1562.84</v>
      </c>
      <c r="M5228">
        <v>2882.5743000000002</v>
      </c>
      <c r="N5228" s="9">
        <f t="shared" si="263"/>
        <v>1.6534193649100359E-2</v>
      </c>
      <c r="O5228" s="9">
        <f t="shared" si="264"/>
        <v>0.87494263116129622</v>
      </c>
    </row>
    <row r="5229" spans="1:15" ht="13.5">
      <c r="A5229">
        <f t="shared" si="265"/>
        <v>6</v>
      </c>
      <c r="B5229" s="3" t="s">
        <v>5264</v>
      </c>
      <c r="C5229" s="4">
        <v>11.217049339158599</v>
      </c>
      <c r="K5229" s="8">
        <v>38887</v>
      </c>
      <c r="L5229">
        <v>1548.93</v>
      </c>
      <c r="M5229">
        <v>2845.0048999999999</v>
      </c>
      <c r="N5229" s="9">
        <f t="shared" si="263"/>
        <v>7.0215131360809035E-3</v>
      </c>
      <c r="O5229" s="9">
        <f t="shared" si="264"/>
        <v>0.84965178495965854</v>
      </c>
    </row>
    <row r="5230" spans="1:15" ht="13.5">
      <c r="A5230">
        <f t="shared" si="265"/>
        <v>7</v>
      </c>
      <c r="B5230" s="3" t="s">
        <v>5265</v>
      </c>
      <c r="C5230" s="4">
        <v>11.217049339158599</v>
      </c>
      <c r="K5230" s="8">
        <v>38888</v>
      </c>
      <c r="L5230">
        <v>1548.31</v>
      </c>
      <c r="M5230">
        <v>2832.6983</v>
      </c>
      <c r="N5230" s="9">
        <f t="shared" si="263"/>
        <v>7.1553557838042181E-3</v>
      </c>
      <c r="O5230" s="9">
        <f t="shared" si="264"/>
        <v>0.84263310587975115</v>
      </c>
    </row>
    <row r="5231" spans="1:15" ht="13.5">
      <c r="A5231">
        <f t="shared" si="265"/>
        <v>1</v>
      </c>
      <c r="B5231" s="3" t="s">
        <v>5266</v>
      </c>
      <c r="C5231" s="4">
        <v>10.3152477926256</v>
      </c>
      <c r="K5231" s="8">
        <v>38889</v>
      </c>
      <c r="L5231">
        <v>1573.56</v>
      </c>
      <c r="M5231">
        <v>2867.1712000000002</v>
      </c>
      <c r="N5231" s="9">
        <f t="shared" si="263"/>
        <v>2.4133083411433942E-2</v>
      </c>
      <c r="O5231" s="9">
        <f t="shared" si="264"/>
        <v>0.86606477142559624</v>
      </c>
    </row>
    <row r="5232" spans="1:15" ht="13.5">
      <c r="A5232">
        <f t="shared" si="265"/>
        <v>2</v>
      </c>
      <c r="B5232" s="3" t="s">
        <v>5267</v>
      </c>
      <c r="C5232" s="4">
        <v>7.7040597814341396</v>
      </c>
      <c r="K5232" s="8">
        <v>38890</v>
      </c>
      <c r="L5232">
        <v>1554.49</v>
      </c>
      <c r="M5232">
        <v>2897.7676999999999</v>
      </c>
      <c r="N5232" s="9">
        <f t="shared" si="263"/>
        <v>1.3119476524414253E-2</v>
      </c>
      <c r="O5232" s="9">
        <f t="shared" si="264"/>
        <v>0.88858396986365662</v>
      </c>
    </row>
    <row r="5233" spans="1:15" ht="13.5">
      <c r="A5233">
        <f t="shared" si="265"/>
        <v>3</v>
      </c>
      <c r="B5233" s="3" t="s">
        <v>5268</v>
      </c>
      <c r="C5233" s="4">
        <v>7.1792783895839403</v>
      </c>
      <c r="K5233" s="8">
        <v>38891</v>
      </c>
      <c r="L5233">
        <v>1551.05</v>
      </c>
      <c r="M5233">
        <v>2897.7676999999999</v>
      </c>
      <c r="N5233" s="9">
        <f t="shared" si="263"/>
        <v>2.3153797948481047E-2</v>
      </c>
      <c r="O5233" s="9">
        <f t="shared" si="264"/>
        <v>0.91151931132293273</v>
      </c>
    </row>
    <row r="5234" spans="1:15" ht="13.5">
      <c r="A5234">
        <f t="shared" si="265"/>
        <v>4</v>
      </c>
      <c r="B5234" s="3" t="s">
        <v>5269</v>
      </c>
      <c r="C5234" s="4">
        <v>7.2980815761504596</v>
      </c>
      <c r="K5234" s="8">
        <v>38894</v>
      </c>
      <c r="L5234">
        <v>1556.17</v>
      </c>
      <c r="M5234">
        <v>2877.9973</v>
      </c>
      <c r="N5234" s="9">
        <f t="shared" si="263"/>
        <v>3.7322188004106138E-2</v>
      </c>
      <c r="O5234" s="9">
        <f t="shared" si="264"/>
        <v>0.91843465450812567</v>
      </c>
    </row>
    <row r="5235" spans="1:15" ht="13.5">
      <c r="A5235">
        <f t="shared" si="265"/>
        <v>5</v>
      </c>
      <c r="B5235" s="3" t="s">
        <v>5270</v>
      </c>
      <c r="C5235" s="4">
        <v>6.6127030695383402</v>
      </c>
      <c r="K5235" s="8">
        <v>38895</v>
      </c>
      <c r="L5235">
        <v>1527</v>
      </c>
      <c r="M5235">
        <v>2879.6289000000002</v>
      </c>
      <c r="N5235" s="9">
        <f t="shared" si="263"/>
        <v>2.2259414225941354E-2</v>
      </c>
      <c r="O5235" s="9">
        <f t="shared" si="264"/>
        <v>0.9277850376569039</v>
      </c>
    </row>
    <row r="5236" spans="1:15" ht="13.5">
      <c r="A5236">
        <f t="shared" si="265"/>
        <v>6</v>
      </c>
      <c r="B5236" s="3" t="s">
        <v>5271</v>
      </c>
      <c r="C5236" s="4">
        <v>7.5688167222510296</v>
      </c>
      <c r="K5236" s="8">
        <v>38896</v>
      </c>
      <c r="L5236">
        <v>1538.25</v>
      </c>
      <c r="M5236">
        <v>2859.2049000000002</v>
      </c>
      <c r="N5236" s="9">
        <f t="shared" si="263"/>
        <v>1.9647224928908136E-2</v>
      </c>
      <c r="O5236" s="9">
        <f t="shared" si="264"/>
        <v>0.89525782011255428</v>
      </c>
    </row>
    <row r="5237" spans="1:15" ht="13.5">
      <c r="A5237">
        <f t="shared" si="265"/>
        <v>7</v>
      </c>
      <c r="B5237" s="3" t="s">
        <v>5272</v>
      </c>
      <c r="C5237" s="4">
        <v>7.5688167222510296</v>
      </c>
      <c r="K5237" s="8">
        <v>38897</v>
      </c>
      <c r="L5237">
        <v>1585.56</v>
      </c>
      <c r="M5237">
        <v>2850.8779</v>
      </c>
      <c r="N5237" s="9">
        <f t="shared" si="263"/>
        <v>5.4151624548736566E-2</v>
      </c>
      <c r="O5237" s="9">
        <f t="shared" si="264"/>
        <v>0.89539189288017518</v>
      </c>
    </row>
    <row r="5238" spans="1:15" ht="13.5">
      <c r="A5238">
        <f t="shared" si="265"/>
        <v>1</v>
      </c>
      <c r="B5238" s="3" t="s">
        <v>5273</v>
      </c>
      <c r="C5238" s="4">
        <v>7.93770318731994</v>
      </c>
      <c r="K5238" s="8">
        <v>38898</v>
      </c>
      <c r="L5238">
        <v>1575.23</v>
      </c>
      <c r="M5238">
        <v>2772.1194999999998</v>
      </c>
      <c r="N5238" s="9">
        <f t="shared" si="263"/>
        <v>5.4709679147249446E-2</v>
      </c>
      <c r="O5238" s="9">
        <f t="shared" si="264"/>
        <v>0.85609801007016961</v>
      </c>
    </row>
    <row r="5239" spans="1:15" ht="13.5">
      <c r="A5239">
        <f t="shared" si="265"/>
        <v>2</v>
      </c>
      <c r="B5239" s="3" t="s">
        <v>5274</v>
      </c>
      <c r="C5239" s="4">
        <v>6.7721547420497297</v>
      </c>
      <c r="K5239" s="8">
        <v>38901</v>
      </c>
      <c r="L5239">
        <v>1586.25</v>
      </c>
      <c r="M5239">
        <v>2788.9317999999998</v>
      </c>
      <c r="N5239" s="9">
        <f t="shared" si="263"/>
        <v>6.4218767820842348E-2</v>
      </c>
      <c r="O5239" s="9">
        <f t="shared" si="264"/>
        <v>0.87110074939786508</v>
      </c>
    </row>
    <row r="5240" spans="1:15" ht="13.5">
      <c r="A5240">
        <f t="shared" si="265"/>
        <v>3</v>
      </c>
      <c r="B5240" s="3" t="s">
        <v>5275</v>
      </c>
      <c r="C5240" s="4">
        <v>7.7801500998670301</v>
      </c>
      <c r="K5240" s="8">
        <v>38903</v>
      </c>
      <c r="L5240">
        <v>1553.95</v>
      </c>
      <c r="M5240">
        <v>2777.2669999999998</v>
      </c>
      <c r="N5240" s="9">
        <f t="shared" si="263"/>
        <v>3.1599561854814606E-2</v>
      </c>
      <c r="O5240" s="9">
        <f t="shared" si="264"/>
        <v>0.84370630995452589</v>
      </c>
    </row>
    <row r="5241" spans="1:15" ht="13.5">
      <c r="A5241">
        <f t="shared" si="265"/>
        <v>4</v>
      </c>
      <c r="B5241" s="3" t="s">
        <v>5276</v>
      </c>
      <c r="C5241" s="4">
        <v>5.9673820328798799</v>
      </c>
      <c r="K5241" s="8">
        <v>38904</v>
      </c>
      <c r="L5241">
        <v>1551.55</v>
      </c>
      <c r="M5241">
        <v>2766.5236</v>
      </c>
      <c r="N5241" s="9">
        <f t="shared" si="263"/>
        <v>3.5713093688461761E-2</v>
      </c>
      <c r="O5241" s="9">
        <f t="shared" si="264"/>
        <v>0.84674984146056542</v>
      </c>
    </row>
    <row r="5242" spans="1:15" ht="13.5">
      <c r="A5242">
        <f t="shared" si="265"/>
        <v>5</v>
      </c>
      <c r="B5242" s="3" t="s">
        <v>5277</v>
      </c>
      <c r="C5242" s="4">
        <v>6.4588570995653303</v>
      </c>
      <c r="K5242" s="8">
        <v>38905</v>
      </c>
      <c r="L5242">
        <v>1533.71</v>
      </c>
      <c r="M5242">
        <v>2690.8051999999998</v>
      </c>
      <c r="N5242" s="9">
        <f t="shared" si="263"/>
        <v>1.9903177326470622E-2</v>
      </c>
      <c r="O5242" s="9">
        <f t="shared" si="264"/>
        <v>0.78936094375507038</v>
      </c>
    </row>
    <row r="5243" spans="1:15" ht="13.5">
      <c r="A5243">
        <f t="shared" si="265"/>
        <v>6</v>
      </c>
      <c r="B5243" s="3" t="s">
        <v>5278</v>
      </c>
      <c r="C5243" s="4">
        <v>5.7322807011698904</v>
      </c>
      <c r="K5243" s="8">
        <v>38908</v>
      </c>
      <c r="L5243">
        <v>1520.9</v>
      </c>
      <c r="M5243">
        <v>2758.6680000000001</v>
      </c>
      <c r="N5243" s="9">
        <f t="shared" si="263"/>
        <v>-8.0677245364482175E-3</v>
      </c>
      <c r="O5243" s="9">
        <f t="shared" si="264"/>
        <v>0.79920561936253898</v>
      </c>
    </row>
    <row r="5244" spans="1:15" ht="13.5">
      <c r="A5244">
        <f t="shared" si="265"/>
        <v>7</v>
      </c>
      <c r="B5244" s="3" t="s">
        <v>5279</v>
      </c>
      <c r="C5244" s="4">
        <v>5.7322807011698904</v>
      </c>
      <c r="K5244" s="8">
        <v>38909</v>
      </c>
      <c r="L5244">
        <v>1533.06</v>
      </c>
      <c r="M5244">
        <v>2787.9865</v>
      </c>
      <c r="N5244" s="9">
        <f t="shared" si="263"/>
        <v>-9.4335965263688815E-3</v>
      </c>
      <c r="O5244" s="9">
        <f t="shared" si="264"/>
        <v>0.80142053164131655</v>
      </c>
    </row>
    <row r="5245" spans="1:15" ht="13.5">
      <c r="A5245">
        <f t="shared" si="265"/>
        <v>1</v>
      </c>
      <c r="B5245" s="3" t="s">
        <v>5280</v>
      </c>
      <c r="C5245" s="4">
        <v>5.7322807011698904</v>
      </c>
      <c r="K5245" s="8">
        <v>38910</v>
      </c>
      <c r="L5245">
        <v>1501.46</v>
      </c>
      <c r="M5245">
        <v>2787.9382999999998</v>
      </c>
      <c r="N5245" s="9">
        <f t="shared" si="263"/>
        <v>-3.4797086635938723E-2</v>
      </c>
      <c r="O5245" s="9">
        <f t="shared" si="264"/>
        <v>0.79220636543047962</v>
      </c>
    </row>
    <row r="5246" spans="1:15" ht="13.5">
      <c r="A5246">
        <f t="shared" si="265"/>
        <v>2</v>
      </c>
      <c r="B5246" s="3" t="s">
        <v>5281</v>
      </c>
      <c r="C5246" s="4">
        <v>6.7566479474061802</v>
      </c>
      <c r="K5246" s="8">
        <v>38911</v>
      </c>
      <c r="L5246">
        <v>1478.16</v>
      </c>
      <c r="M5246">
        <v>2819.5475000000001</v>
      </c>
      <c r="N5246" s="9">
        <f t="shared" si="263"/>
        <v>-5.1013726069259357E-2</v>
      </c>
      <c r="O5246" s="9">
        <f t="shared" si="264"/>
        <v>0.8101639039046753</v>
      </c>
    </row>
    <row r="5247" spans="1:15" ht="13.5">
      <c r="A5247">
        <f t="shared" si="265"/>
        <v>3</v>
      </c>
      <c r="B5247" s="3" t="s">
        <v>5282</v>
      </c>
      <c r="C5247" s="4">
        <v>5.8481015964980703</v>
      </c>
      <c r="K5247" s="8">
        <v>38912</v>
      </c>
      <c r="L5247">
        <v>1462.17</v>
      </c>
      <c r="M5247">
        <v>2818.4479000000001</v>
      </c>
      <c r="N5247" s="9">
        <f t="shared" si="263"/>
        <v>-7.0717663209273973E-2</v>
      </c>
      <c r="O5247" s="9">
        <f t="shared" si="264"/>
        <v>0.7912649354281065</v>
      </c>
    </row>
    <row r="5248" spans="1:15" ht="13.5">
      <c r="A5248">
        <f t="shared" si="265"/>
        <v>4</v>
      </c>
      <c r="B5248" s="3" t="s">
        <v>5283</v>
      </c>
      <c r="C5248" s="4">
        <v>4.2085638794505904</v>
      </c>
      <c r="K5248" s="8">
        <v>38915</v>
      </c>
      <c r="L5248">
        <v>1468.5</v>
      </c>
      <c r="M5248">
        <v>2818.2419</v>
      </c>
      <c r="N5248" s="9">
        <f t="shared" ref="N5248:N5311" si="266">L5248 / INDEX(L:L, MAX(ROW(L5248) - 252, 3)) - 1</f>
        <v>-6.9285469825455359E-2</v>
      </c>
      <c r="O5248" s="9">
        <f t="shared" ref="O5248:O5311" si="267">M5248 / INDEX(L:L, MAX(ROW(M5248) - 252, 3)) - 1</f>
        <v>0.78616185623201629</v>
      </c>
    </row>
    <row r="5249" spans="1:15" ht="13.5">
      <c r="A5249">
        <f t="shared" si="265"/>
        <v>5</v>
      </c>
      <c r="B5249" s="3" t="s">
        <v>5284</v>
      </c>
      <c r="C5249" s="4">
        <v>3.87219614398657</v>
      </c>
      <c r="K5249" s="8">
        <v>38916</v>
      </c>
      <c r="L5249">
        <v>1472.34</v>
      </c>
      <c r="M5249">
        <v>2853.0057000000002</v>
      </c>
      <c r="N5249" s="9">
        <f t="shared" si="266"/>
        <v>-6.2257577591093516E-2</v>
      </c>
      <c r="O5249" s="9">
        <f t="shared" si="267"/>
        <v>0.81709691801106965</v>
      </c>
    </row>
    <row r="5250" spans="1:15" ht="13.5">
      <c r="A5250">
        <f t="shared" si="265"/>
        <v>6</v>
      </c>
      <c r="B5250" s="3" t="s">
        <v>5285</v>
      </c>
      <c r="C5250" s="4">
        <v>4.0886096897515101</v>
      </c>
      <c r="K5250" s="8">
        <v>38917</v>
      </c>
      <c r="L5250">
        <v>1490.6</v>
      </c>
      <c r="M5250">
        <v>2794.2069000000001</v>
      </c>
      <c r="N5250" s="9">
        <f t="shared" si="266"/>
        <v>-6.2804544511439908E-2</v>
      </c>
      <c r="O5250" s="9">
        <f t="shared" si="267"/>
        <v>0.75682141981401974</v>
      </c>
    </row>
    <row r="5251" spans="1:15" ht="13.5">
      <c r="A5251">
        <f t="shared" ref="A5251:A5314" si="268">WEEKDAY(B5251,2)</f>
        <v>7</v>
      </c>
      <c r="B5251" s="3" t="s">
        <v>5286</v>
      </c>
      <c r="C5251" s="4">
        <v>4.0886096897515101</v>
      </c>
      <c r="K5251" s="8">
        <v>38918</v>
      </c>
      <c r="L5251">
        <v>1466.89</v>
      </c>
      <c r="M5251">
        <v>2804.3728000000001</v>
      </c>
      <c r="N5251" s="9">
        <f t="shared" si="266"/>
        <v>-8.4766807050382087E-2</v>
      </c>
      <c r="O5251" s="9">
        <f t="shared" si="267"/>
        <v>0.74972565902355326</v>
      </c>
    </row>
    <row r="5252" spans="1:15" ht="13.5">
      <c r="A5252">
        <f t="shared" si="268"/>
        <v>1</v>
      </c>
      <c r="B5252" s="3" t="s">
        <v>5287</v>
      </c>
      <c r="C5252" s="4">
        <v>3.72308945266508</v>
      </c>
      <c r="K5252" s="8">
        <v>38919</v>
      </c>
      <c r="L5252">
        <v>1451.88</v>
      </c>
      <c r="M5252">
        <v>2745.8492999999999</v>
      </c>
      <c r="N5252" s="9">
        <f t="shared" si="266"/>
        <v>-9.3645631098265181E-2</v>
      </c>
      <c r="O5252" s="9">
        <f t="shared" si="267"/>
        <v>0.71413099526184665</v>
      </c>
    </row>
    <row r="5253" spans="1:15" ht="13.5">
      <c r="A5253">
        <f t="shared" si="268"/>
        <v>2</v>
      </c>
      <c r="B5253" s="3" t="s">
        <v>5288</v>
      </c>
      <c r="C5253" s="4">
        <v>2.8924993967625898</v>
      </c>
      <c r="K5253" s="8">
        <v>38922</v>
      </c>
      <c r="L5253">
        <v>1482.34</v>
      </c>
      <c r="M5253">
        <v>2751.5387000000001</v>
      </c>
      <c r="N5253" s="9">
        <f t="shared" si="266"/>
        <v>-7.397736075364203E-2</v>
      </c>
      <c r="O5253" s="9">
        <f t="shared" si="267"/>
        <v>0.71889521227416986</v>
      </c>
    </row>
    <row r="5254" spans="1:15" ht="13.5">
      <c r="A5254">
        <f t="shared" si="268"/>
        <v>3</v>
      </c>
      <c r="B5254" s="3" t="s">
        <v>5289</v>
      </c>
      <c r="C5254" s="4">
        <v>4.4173434313508997</v>
      </c>
      <c r="K5254" s="8">
        <v>38923</v>
      </c>
      <c r="L5254">
        <v>1489.52</v>
      </c>
      <c r="M5254">
        <v>2775.5346</v>
      </c>
      <c r="N5254" s="9">
        <f t="shared" si="266"/>
        <v>-6.5293648851321273E-2</v>
      </c>
      <c r="O5254" s="9">
        <f t="shared" si="267"/>
        <v>0.7417086165025697</v>
      </c>
    </row>
    <row r="5255" spans="1:15" ht="13.5">
      <c r="A5255">
        <f t="shared" si="268"/>
        <v>4</v>
      </c>
      <c r="B5255" s="3" t="s">
        <v>5290</v>
      </c>
      <c r="C5255" s="4">
        <v>5.8932229730165302</v>
      </c>
      <c r="K5255" s="8">
        <v>38924</v>
      </c>
      <c r="L5255">
        <v>1487.88</v>
      </c>
      <c r="M5255">
        <v>2747.5538999999999</v>
      </c>
      <c r="N5255" s="9">
        <f t="shared" si="266"/>
        <v>-6.9452696490778232E-2</v>
      </c>
      <c r="O5255" s="9">
        <f t="shared" si="267"/>
        <v>0.71837034767000407</v>
      </c>
    </row>
    <row r="5256" spans="1:15" ht="13.5">
      <c r="A5256">
        <f t="shared" si="268"/>
        <v>5</v>
      </c>
      <c r="B5256" s="3" t="s">
        <v>5291</v>
      </c>
      <c r="C5256" s="4">
        <v>5.0612625572831904</v>
      </c>
      <c r="K5256" s="8">
        <v>38925</v>
      </c>
      <c r="L5256">
        <v>1478.53</v>
      </c>
      <c r="M5256">
        <v>2748.7550999999999</v>
      </c>
      <c r="N5256" s="9">
        <f t="shared" si="266"/>
        <v>-8.2769316666149728E-2</v>
      </c>
      <c r="O5256" s="9">
        <f t="shared" si="267"/>
        <v>0.70523595645026194</v>
      </c>
    </row>
    <row r="5257" spans="1:15" ht="13.5">
      <c r="A5257">
        <f t="shared" si="268"/>
        <v>6</v>
      </c>
      <c r="B5257" s="3" t="s">
        <v>5292</v>
      </c>
      <c r="C5257" s="4">
        <v>5.3387505229269996</v>
      </c>
      <c r="K5257" s="8">
        <v>38926</v>
      </c>
      <c r="L5257">
        <v>1510.3</v>
      </c>
      <c r="M5257">
        <v>2665.2615000000001</v>
      </c>
      <c r="N5257" s="9">
        <f t="shared" si="266"/>
        <v>-6.6932733652943277E-2</v>
      </c>
      <c r="O5257" s="9">
        <f t="shared" si="267"/>
        <v>0.646605483615875</v>
      </c>
    </row>
    <row r="5258" spans="1:15" ht="13.5">
      <c r="A5258">
        <f t="shared" si="268"/>
        <v>7</v>
      </c>
      <c r="B5258" s="3" t="s">
        <v>5293</v>
      </c>
      <c r="C5258" s="4">
        <v>5.3387505229269996</v>
      </c>
      <c r="K5258" s="8">
        <v>38929</v>
      </c>
      <c r="L5258">
        <v>1509.43</v>
      </c>
      <c r="M5258">
        <v>2665.2615000000001</v>
      </c>
      <c r="N5258" s="9">
        <f t="shared" si="266"/>
        <v>-5.9627197627621253E-2</v>
      </c>
      <c r="O5258" s="9">
        <f t="shared" si="267"/>
        <v>0.66045422829161304</v>
      </c>
    </row>
    <row r="5259" spans="1:15" ht="13.5">
      <c r="A5259">
        <f t="shared" si="268"/>
        <v>1</v>
      </c>
      <c r="B5259" s="3" t="s">
        <v>5294</v>
      </c>
      <c r="C5259" s="4">
        <v>6.2294883926952096</v>
      </c>
      <c r="K5259" s="8">
        <v>38930</v>
      </c>
      <c r="L5259">
        <v>1484.93</v>
      </c>
      <c r="M5259">
        <v>2677.3467000000001</v>
      </c>
      <c r="N5259" s="9">
        <f t="shared" si="266"/>
        <v>-7.7746240940059885E-2</v>
      </c>
      <c r="O5259" s="9">
        <f t="shared" si="267"/>
        <v>0.66283465104868622</v>
      </c>
    </row>
    <row r="5260" spans="1:15" ht="13.5">
      <c r="A5260">
        <f t="shared" si="268"/>
        <v>2</v>
      </c>
      <c r="B5260" s="3" t="s">
        <v>5295</v>
      </c>
      <c r="C5260" s="4">
        <v>6.5709946430017503</v>
      </c>
      <c r="K5260" s="8">
        <v>38931</v>
      </c>
      <c r="L5260">
        <v>1500.48</v>
      </c>
      <c r="M5260">
        <v>2694.4459000000002</v>
      </c>
      <c r="N5260" s="9">
        <f t="shared" si="266"/>
        <v>-7.7768421828999235E-2</v>
      </c>
      <c r="O5260" s="9">
        <f t="shared" si="267"/>
        <v>0.65607212002384752</v>
      </c>
    </row>
    <row r="5261" spans="1:15" ht="13.5">
      <c r="A5261">
        <f t="shared" si="268"/>
        <v>3</v>
      </c>
      <c r="B5261" s="3" t="s">
        <v>5296</v>
      </c>
      <c r="C5261" s="4">
        <v>6.8498814593515496</v>
      </c>
      <c r="K5261" s="8">
        <v>38932</v>
      </c>
      <c r="L5261">
        <v>1510.6</v>
      </c>
      <c r="M5261">
        <v>2680.1365999999998</v>
      </c>
      <c r="N5261" s="9">
        <f t="shared" si="266"/>
        <v>-7.1651128632796546E-2</v>
      </c>
      <c r="O5261" s="9">
        <f t="shared" si="267"/>
        <v>0.64709505343567719</v>
      </c>
    </row>
    <row r="5262" spans="1:15" ht="13.5">
      <c r="A5262">
        <f t="shared" si="268"/>
        <v>4</v>
      </c>
      <c r="B5262" s="3" t="s">
        <v>5297</v>
      </c>
      <c r="C5262" s="4">
        <v>7.4695347907523404</v>
      </c>
      <c r="K5262" s="8">
        <v>38933</v>
      </c>
      <c r="L5262">
        <v>1503.84</v>
      </c>
      <c r="M5262">
        <v>2640.61</v>
      </c>
      <c r="N5262" s="9">
        <f t="shared" si="266"/>
        <v>-6.5206310528736822E-2</v>
      </c>
      <c r="O5262" s="9">
        <f t="shared" si="267"/>
        <v>0.64141502045078758</v>
      </c>
    </row>
    <row r="5263" spans="1:15" ht="13.5">
      <c r="A5263">
        <f t="shared" si="268"/>
        <v>5</v>
      </c>
      <c r="B5263" s="3" t="s">
        <v>5298</v>
      </c>
      <c r="C5263" s="4">
        <v>8.4556063642968091</v>
      </c>
      <c r="K5263" s="8">
        <v>38936</v>
      </c>
      <c r="L5263">
        <v>1494.13</v>
      </c>
      <c r="M5263">
        <v>2670.0266999999999</v>
      </c>
      <c r="N5263" s="9">
        <f t="shared" si="266"/>
        <v>-6.7095823525371578E-2</v>
      </c>
      <c r="O5263" s="9">
        <f t="shared" si="267"/>
        <v>0.6671099969405403</v>
      </c>
    </row>
    <row r="5264" spans="1:15" ht="13.5">
      <c r="A5264">
        <f t="shared" si="268"/>
        <v>6</v>
      </c>
      <c r="B5264" s="3" t="s">
        <v>5299</v>
      </c>
      <c r="C5264" s="4">
        <v>7.1056515190381004</v>
      </c>
      <c r="K5264" s="8">
        <v>38937</v>
      </c>
      <c r="L5264">
        <v>1484.8</v>
      </c>
      <c r="M5264">
        <v>2706.4243999999999</v>
      </c>
      <c r="N5264" s="9">
        <f t="shared" si="266"/>
        <v>-6.6145902123939448E-2</v>
      </c>
      <c r="O5264" s="9">
        <f t="shared" si="267"/>
        <v>0.70218582740554836</v>
      </c>
    </row>
    <row r="5265" spans="1:15" ht="13.5">
      <c r="A5265">
        <f t="shared" si="268"/>
        <v>7</v>
      </c>
      <c r="B5265" s="3" t="s">
        <v>5300</v>
      </c>
      <c r="C5265" s="4">
        <v>7.1056515190381004</v>
      </c>
      <c r="K5265" s="8">
        <v>38938</v>
      </c>
      <c r="L5265">
        <v>1485.64</v>
      </c>
      <c r="M5265">
        <v>2732.3008</v>
      </c>
      <c r="N5265" s="9">
        <f t="shared" si="266"/>
        <v>-7.2136103026593568E-2</v>
      </c>
      <c r="O5265" s="9">
        <f t="shared" si="267"/>
        <v>0.70647213860124647</v>
      </c>
    </row>
    <row r="5266" spans="1:15" ht="13.5">
      <c r="A5266">
        <f t="shared" si="268"/>
        <v>1</v>
      </c>
      <c r="B5266" s="3" t="s">
        <v>5301</v>
      </c>
      <c r="C5266" s="4">
        <v>6.9922497738466696</v>
      </c>
      <c r="K5266" s="8">
        <v>38939</v>
      </c>
      <c r="L5266">
        <v>1496.28</v>
      </c>
      <c r="M5266">
        <v>2737.4461000000001</v>
      </c>
      <c r="N5266" s="9">
        <f t="shared" si="266"/>
        <v>-5.6397449722837112E-2</v>
      </c>
      <c r="O5266" s="9">
        <f t="shared" si="267"/>
        <v>0.72632202609556606</v>
      </c>
    </row>
    <row r="5267" spans="1:15" ht="13.5">
      <c r="A5267">
        <f t="shared" si="268"/>
        <v>2</v>
      </c>
      <c r="B5267" s="3" t="s">
        <v>5302</v>
      </c>
      <c r="C5267" s="4">
        <v>7.3221851911952101</v>
      </c>
      <c r="K5267" s="8">
        <v>38940</v>
      </c>
      <c r="L5267">
        <v>1486.74</v>
      </c>
      <c r="M5267">
        <v>2791.7613999999999</v>
      </c>
      <c r="N5267" s="9">
        <f t="shared" si="266"/>
        <v>-7.1164839284040937E-2</v>
      </c>
      <c r="O5267" s="9">
        <f t="shared" si="267"/>
        <v>0.74414231718364388</v>
      </c>
    </row>
    <row r="5268" spans="1:15" ht="13.5">
      <c r="A5268">
        <f t="shared" si="268"/>
        <v>3</v>
      </c>
      <c r="B5268" s="3" t="s">
        <v>5303</v>
      </c>
      <c r="C5268" s="4">
        <v>5.8955731383255996</v>
      </c>
      <c r="K5268" s="8">
        <v>38943</v>
      </c>
      <c r="L5268">
        <v>1494.33</v>
      </c>
      <c r="M5268">
        <v>2756.6376</v>
      </c>
      <c r="N5268" s="9">
        <f t="shared" si="266"/>
        <v>-6.1203078372860098E-2</v>
      </c>
      <c r="O5268" s="9">
        <f t="shared" si="267"/>
        <v>0.73182823935919594</v>
      </c>
    </row>
    <row r="5269" spans="1:15" ht="13.5">
      <c r="A5269">
        <f t="shared" si="268"/>
        <v>4</v>
      </c>
      <c r="B5269" s="3" t="s">
        <v>5304</v>
      </c>
      <c r="C5269" s="4">
        <v>5.18429135801364</v>
      </c>
      <c r="K5269" s="8">
        <v>38944</v>
      </c>
      <c r="L5269">
        <v>1534.43</v>
      </c>
      <c r="M5269">
        <v>2686.0614</v>
      </c>
      <c r="N5269" s="9">
        <f t="shared" si="266"/>
        <v>-4.1406625809796926E-2</v>
      </c>
      <c r="O5269" s="9">
        <f t="shared" si="267"/>
        <v>0.67804374308900428</v>
      </c>
    </row>
    <row r="5270" spans="1:15" ht="13.5">
      <c r="A5270">
        <f t="shared" si="268"/>
        <v>5</v>
      </c>
      <c r="B5270" s="3" t="s">
        <v>5305</v>
      </c>
      <c r="C5270" s="4">
        <v>6.4463278261880399</v>
      </c>
      <c r="K5270" s="8">
        <v>38945</v>
      </c>
      <c r="L5270">
        <v>1570.06</v>
      </c>
      <c r="M5270">
        <v>2708.3087</v>
      </c>
      <c r="N5270" s="9">
        <f t="shared" si="266"/>
        <v>-2.5095139166841918E-3</v>
      </c>
      <c r="O5270" s="9">
        <f t="shared" si="267"/>
        <v>0.72064262615866492</v>
      </c>
    </row>
    <row r="5271" spans="1:15" ht="13.5">
      <c r="A5271">
        <f t="shared" si="268"/>
        <v>6</v>
      </c>
      <c r="B5271" s="3" t="s">
        <v>5306</v>
      </c>
      <c r="C5271" s="4">
        <v>7.0219060191979397</v>
      </c>
      <c r="K5271" s="8">
        <v>38946</v>
      </c>
      <c r="L5271">
        <v>1573.59</v>
      </c>
      <c r="M5271">
        <v>2777.7098999999998</v>
      </c>
      <c r="N5271" s="9">
        <f t="shared" si="266"/>
        <v>-5.4983599719394816E-3</v>
      </c>
      <c r="O5271" s="9">
        <f t="shared" si="267"/>
        <v>0.75549987676089714</v>
      </c>
    </row>
    <row r="5272" spans="1:15" ht="13.5">
      <c r="A5272">
        <f t="shared" si="268"/>
        <v>7</v>
      </c>
      <c r="B5272" s="3" t="s">
        <v>5307</v>
      </c>
      <c r="C5272" s="4">
        <v>7.0219060191979397</v>
      </c>
      <c r="K5272" s="8">
        <v>38947</v>
      </c>
      <c r="L5272">
        <v>1576.46</v>
      </c>
      <c r="M5272">
        <v>2764.5911999999998</v>
      </c>
      <c r="N5272" s="9">
        <f t="shared" si="266"/>
        <v>4.4423008579985712E-4</v>
      </c>
      <c r="O5272" s="9">
        <f t="shared" si="267"/>
        <v>0.75444940853937137</v>
      </c>
    </row>
    <row r="5273" spans="1:15" ht="13.5">
      <c r="A5273">
        <f t="shared" si="268"/>
        <v>1</v>
      </c>
      <c r="B5273" s="3" t="s">
        <v>5308</v>
      </c>
      <c r="C5273" s="4">
        <v>7.1078665920588397</v>
      </c>
      <c r="K5273" s="8">
        <v>38950</v>
      </c>
      <c r="L5273">
        <v>1561.12</v>
      </c>
      <c r="M5273">
        <v>2742.2363</v>
      </c>
      <c r="N5273" s="9">
        <f t="shared" si="266"/>
        <v>-8.0065068754290314E-3</v>
      </c>
      <c r="O5273" s="9">
        <f t="shared" si="267"/>
        <v>0.74251855476196527</v>
      </c>
    </row>
    <row r="5274" spans="1:15" ht="13.5">
      <c r="A5274">
        <f t="shared" si="268"/>
        <v>2</v>
      </c>
      <c r="B5274" s="3" t="s">
        <v>5309</v>
      </c>
      <c r="C5274" s="4">
        <v>7.47079284770507</v>
      </c>
      <c r="K5274" s="8">
        <v>38951</v>
      </c>
      <c r="L5274">
        <v>1563.43</v>
      </c>
      <c r="M5274">
        <v>2693.7644</v>
      </c>
      <c r="N5274" s="9">
        <f t="shared" si="266"/>
        <v>-7.7177438292955758E-3</v>
      </c>
      <c r="O5274" s="9">
        <f t="shared" si="267"/>
        <v>0.70968614931549467</v>
      </c>
    </row>
    <row r="5275" spans="1:15" ht="13.5">
      <c r="A5275">
        <f t="shared" si="268"/>
        <v>3</v>
      </c>
      <c r="B5275" s="3" t="s">
        <v>5310</v>
      </c>
      <c r="C5275" s="4">
        <v>6.4628052902176103</v>
      </c>
      <c r="K5275" s="8">
        <v>38952</v>
      </c>
      <c r="L5275">
        <v>1550.41</v>
      </c>
      <c r="M5275">
        <v>2759.2768000000001</v>
      </c>
      <c r="N5275" s="9">
        <f t="shared" si="266"/>
        <v>-1.3294724113791068E-2</v>
      </c>
      <c r="O5275" s="9">
        <f t="shared" si="267"/>
        <v>0.75604709476229881</v>
      </c>
    </row>
    <row r="5276" spans="1:15" ht="13.5">
      <c r="A5276">
        <f t="shared" si="268"/>
        <v>4</v>
      </c>
      <c r="B5276" s="3" t="s">
        <v>5311</v>
      </c>
      <c r="C5276" s="4">
        <v>6.0844727816142798</v>
      </c>
      <c r="K5276" s="8">
        <v>38953</v>
      </c>
      <c r="L5276">
        <v>1555.18</v>
      </c>
      <c r="M5276">
        <v>2891.1140999999998</v>
      </c>
      <c r="N5276" s="9">
        <f t="shared" si="266"/>
        <v>-4.1813140723949704E-3</v>
      </c>
      <c r="O5276" s="9">
        <f t="shared" si="267"/>
        <v>0.85124901550223764</v>
      </c>
    </row>
    <row r="5277" spans="1:15" ht="13.5">
      <c r="A5277">
        <f t="shared" si="268"/>
        <v>5</v>
      </c>
      <c r="B5277" s="3" t="s">
        <v>5312</v>
      </c>
      <c r="C5277" s="4">
        <v>6.5938621074302501</v>
      </c>
      <c r="K5277" s="8">
        <v>38954</v>
      </c>
      <c r="L5277">
        <v>1557.7</v>
      </c>
      <c r="M5277">
        <v>2903.0155</v>
      </c>
      <c r="N5277" s="9">
        <f t="shared" si="266"/>
        <v>-5.2238996602549381E-3</v>
      </c>
      <c r="O5277" s="9">
        <f t="shared" si="267"/>
        <v>0.85391952129154203</v>
      </c>
    </row>
    <row r="5278" spans="1:15" ht="13.5">
      <c r="A5278">
        <f t="shared" si="268"/>
        <v>6</v>
      </c>
      <c r="B5278" s="3" t="s">
        <v>5313</v>
      </c>
      <c r="C5278" s="4">
        <v>6.8675414415366296</v>
      </c>
      <c r="K5278" s="8">
        <v>38957</v>
      </c>
      <c r="L5278">
        <v>1570.29</v>
      </c>
      <c r="M5278">
        <v>2887.5205999999998</v>
      </c>
      <c r="N5278" s="9">
        <f t="shared" si="266"/>
        <v>7.3452054091505126E-3</v>
      </c>
      <c r="O5278" s="9">
        <f t="shared" si="267"/>
        <v>0.85235213363783324</v>
      </c>
    </row>
    <row r="5279" spans="1:15" ht="13.5">
      <c r="A5279">
        <f t="shared" si="268"/>
        <v>7</v>
      </c>
      <c r="B5279" s="3" t="s">
        <v>5314</v>
      </c>
      <c r="C5279" s="4">
        <v>6.8675414415366296</v>
      </c>
      <c r="K5279" s="8">
        <v>38958</v>
      </c>
      <c r="L5279">
        <v>1573.65</v>
      </c>
      <c r="M5279">
        <v>2961.3425999999999</v>
      </c>
      <c r="N5279" s="9">
        <f t="shared" si="266"/>
        <v>1.3553756872328737E-3</v>
      </c>
      <c r="O5279" s="9">
        <f t="shared" si="267"/>
        <v>0.88438110873549181</v>
      </c>
    </row>
    <row r="5280" spans="1:15" ht="13.5">
      <c r="A5280">
        <f t="shared" si="268"/>
        <v>1</v>
      </c>
      <c r="B5280" s="3" t="s">
        <v>5315</v>
      </c>
      <c r="C5280" s="4">
        <v>6.8675414415366296</v>
      </c>
      <c r="K5280" s="8">
        <v>38959</v>
      </c>
      <c r="L5280">
        <v>1581.95</v>
      </c>
      <c r="M5280">
        <v>2974.8049999999998</v>
      </c>
      <c r="N5280" s="9">
        <f t="shared" si="266"/>
        <v>1.035938507916434E-2</v>
      </c>
      <c r="O5280" s="9">
        <f t="shared" si="267"/>
        <v>0.8999476282628549</v>
      </c>
    </row>
    <row r="5281" spans="1:15" ht="13.5">
      <c r="A5281">
        <f t="shared" si="268"/>
        <v>2</v>
      </c>
      <c r="B5281" s="3" t="s">
        <v>5316</v>
      </c>
      <c r="C5281" s="4">
        <v>5.6050988216491699</v>
      </c>
      <c r="K5281" s="8">
        <v>38960</v>
      </c>
      <c r="L5281">
        <v>1579.73</v>
      </c>
      <c r="M5281">
        <v>3027.7593000000002</v>
      </c>
      <c r="N5281" s="9">
        <f t="shared" si="266"/>
        <v>-1.2518097502071113E-3</v>
      </c>
      <c r="O5281" s="9">
        <f t="shared" si="267"/>
        <v>0.9142316227374172</v>
      </c>
    </row>
    <row r="5282" spans="1:15" ht="13.5">
      <c r="A5282">
        <f t="shared" si="268"/>
        <v>3</v>
      </c>
      <c r="B5282" s="3" t="s">
        <v>5317</v>
      </c>
      <c r="C5282" s="4">
        <v>6.3813648283044504</v>
      </c>
      <c r="K5282" s="8">
        <v>38961</v>
      </c>
      <c r="L5282">
        <v>1589.47</v>
      </c>
      <c r="M5282">
        <v>3027.9773</v>
      </c>
      <c r="N5282" s="9">
        <f t="shared" si="266"/>
        <v>7.7476620700587251E-3</v>
      </c>
      <c r="O5282" s="9">
        <f t="shared" si="267"/>
        <v>0.91978272309399278</v>
      </c>
    </row>
    <row r="5283" spans="1:15" ht="13.5">
      <c r="A5283">
        <f t="shared" si="268"/>
        <v>4</v>
      </c>
      <c r="B5283" s="3" t="s">
        <v>5318</v>
      </c>
      <c r="C5283" s="4">
        <v>6.8127376150183903</v>
      </c>
      <c r="K5283" s="8">
        <v>38965</v>
      </c>
      <c r="L5283">
        <v>1603.68</v>
      </c>
      <c r="M5283">
        <v>3020.8407999999999</v>
      </c>
      <c r="N5283" s="9">
        <f t="shared" si="266"/>
        <v>1.9426362896663996E-2</v>
      </c>
      <c r="O5283" s="9">
        <f t="shared" si="267"/>
        <v>0.92028631000813688</v>
      </c>
    </row>
    <row r="5284" spans="1:15" ht="13.5">
      <c r="A5284">
        <f t="shared" si="268"/>
        <v>5</v>
      </c>
      <c r="B5284" s="3" t="s">
        <v>5319</v>
      </c>
      <c r="C5284" s="4">
        <v>7.6707599819725099</v>
      </c>
      <c r="K5284" s="8">
        <v>38966</v>
      </c>
      <c r="L5284">
        <v>1572.2</v>
      </c>
      <c r="M5284">
        <v>2988.8978999999999</v>
      </c>
      <c r="N5284" s="9">
        <f t="shared" si="266"/>
        <v>-1.5695530498913701E-2</v>
      </c>
      <c r="O5284" s="9">
        <f t="shared" si="267"/>
        <v>0.87125401466251784</v>
      </c>
    </row>
    <row r="5285" spans="1:15" ht="13.5">
      <c r="A5285">
        <f t="shared" si="268"/>
        <v>6</v>
      </c>
      <c r="B5285" s="3" t="s">
        <v>5320</v>
      </c>
      <c r="C5285" s="4">
        <v>7.66651341013067</v>
      </c>
      <c r="K5285" s="8">
        <v>38967</v>
      </c>
      <c r="L5285">
        <v>1564.84</v>
      </c>
      <c r="M5285">
        <v>2990.8609000000001</v>
      </c>
      <c r="N5285" s="9">
        <f t="shared" si="266"/>
        <v>-2.1889415323840811E-2</v>
      </c>
      <c r="O5285" s="9">
        <f t="shared" si="267"/>
        <v>0.86945163951845816</v>
      </c>
    </row>
    <row r="5286" spans="1:15" ht="13.5">
      <c r="A5286">
        <f t="shared" si="268"/>
        <v>7</v>
      </c>
      <c r="B5286" s="3" t="s">
        <v>5321</v>
      </c>
      <c r="C5286" s="4">
        <v>7.66651341013067</v>
      </c>
      <c r="K5286" s="8">
        <v>38968</v>
      </c>
      <c r="L5286">
        <v>1574.71</v>
      </c>
      <c r="M5286">
        <v>2950.0605999999998</v>
      </c>
      <c r="N5286" s="9">
        <f t="shared" si="266"/>
        <v>-1.4377096790346044E-2</v>
      </c>
      <c r="O5286" s="9">
        <f t="shared" si="267"/>
        <v>0.84646524961193714</v>
      </c>
    </row>
    <row r="5287" spans="1:15" ht="13.5">
      <c r="A5287">
        <f t="shared" si="268"/>
        <v>1</v>
      </c>
      <c r="B5287" s="3" t="s">
        <v>5322</v>
      </c>
      <c r="C5287" s="4">
        <v>6.9780449669569098</v>
      </c>
      <c r="K5287" s="8">
        <v>38971</v>
      </c>
      <c r="L5287">
        <v>1583.78</v>
      </c>
      <c r="M5287">
        <v>2971.1959000000002</v>
      </c>
      <c r="N5287" s="9">
        <f t="shared" si="266"/>
        <v>-1.4958049047473887E-2</v>
      </c>
      <c r="O5287" s="9">
        <f t="shared" si="267"/>
        <v>0.84795401255107827</v>
      </c>
    </row>
    <row r="5288" spans="1:15" ht="13.5">
      <c r="A5288">
        <f t="shared" si="268"/>
        <v>2</v>
      </c>
      <c r="B5288" s="3" t="s">
        <v>5323</v>
      </c>
      <c r="C5288" s="4">
        <v>6.5544810420079997</v>
      </c>
      <c r="K5288" s="8">
        <v>38972</v>
      </c>
      <c r="L5288">
        <v>1615.75</v>
      </c>
      <c r="M5288">
        <v>2985.8705</v>
      </c>
      <c r="N5288" s="9">
        <f t="shared" si="266"/>
        <v>2.2019600545837292E-3</v>
      </c>
      <c r="O5288" s="9">
        <f t="shared" si="267"/>
        <v>0.85204720258032496</v>
      </c>
    </row>
    <row r="5289" spans="1:15" ht="13.5">
      <c r="A5289">
        <f t="shared" si="268"/>
        <v>3</v>
      </c>
      <c r="B5289" s="3" t="s">
        <v>5324</v>
      </c>
      <c r="C5289" s="4">
        <v>7.19652222181006</v>
      </c>
      <c r="K5289" s="8">
        <v>38973</v>
      </c>
      <c r="L5289">
        <v>1623.99</v>
      </c>
      <c r="M5289">
        <v>2963.6772999999998</v>
      </c>
      <c r="N5289" s="9">
        <f t="shared" si="266"/>
        <v>1.0333586333038713E-2</v>
      </c>
      <c r="O5289" s="9">
        <f t="shared" si="267"/>
        <v>0.84379381353506933</v>
      </c>
    </row>
    <row r="5290" spans="1:15" ht="13.5">
      <c r="A5290">
        <f t="shared" si="268"/>
        <v>4</v>
      </c>
      <c r="B5290" s="3" t="s">
        <v>5325</v>
      </c>
      <c r="C5290" s="4">
        <v>7.0223370930238902</v>
      </c>
      <c r="K5290" s="8">
        <v>38974</v>
      </c>
      <c r="L5290">
        <v>1625.98</v>
      </c>
      <c r="M5290">
        <v>2949.2930999999999</v>
      </c>
      <c r="N5290" s="9">
        <f t="shared" si="266"/>
        <v>2.2866956461566446E-2</v>
      </c>
      <c r="O5290" s="9">
        <f t="shared" si="267"/>
        <v>0.8553330649270583</v>
      </c>
    </row>
    <row r="5291" spans="1:15" ht="13.5">
      <c r="A5291">
        <f t="shared" si="268"/>
        <v>5</v>
      </c>
      <c r="B5291" s="3" t="s">
        <v>5326</v>
      </c>
      <c r="C5291" s="4">
        <v>7.6915002923355402</v>
      </c>
      <c r="K5291" s="8">
        <v>38975</v>
      </c>
      <c r="L5291">
        <v>1632.43</v>
      </c>
      <c r="M5291">
        <v>2977.511</v>
      </c>
      <c r="N5291" s="9">
        <f t="shared" si="266"/>
        <v>2.7622674766296429E-2</v>
      </c>
      <c r="O5291" s="9">
        <f t="shared" si="267"/>
        <v>0.87435774763148788</v>
      </c>
    </row>
    <row r="5292" spans="1:15" ht="13.5">
      <c r="A5292">
        <f t="shared" si="268"/>
        <v>6</v>
      </c>
      <c r="B5292" s="3" t="s">
        <v>5327</v>
      </c>
      <c r="C5292" s="4">
        <v>7.5051094053987901</v>
      </c>
      <c r="K5292" s="8">
        <v>38978</v>
      </c>
      <c r="L5292">
        <v>1632.17</v>
      </c>
      <c r="M5292">
        <v>3007.2820000000002</v>
      </c>
      <c r="N5292" s="9">
        <f t="shared" si="266"/>
        <v>2.0463412194267949E-2</v>
      </c>
      <c r="O5292" s="9">
        <f t="shared" si="267"/>
        <v>0.88020932326314205</v>
      </c>
    </row>
    <row r="5293" spans="1:15" ht="13.5">
      <c r="A5293">
        <f t="shared" si="268"/>
        <v>7</v>
      </c>
      <c r="B5293" s="3" t="s">
        <v>5328</v>
      </c>
      <c r="C5293" s="4">
        <v>7.5051094053987901</v>
      </c>
      <c r="K5293" s="8">
        <v>38979</v>
      </c>
      <c r="L5293">
        <v>1621.06</v>
      </c>
      <c r="M5293">
        <v>2983.7013000000002</v>
      </c>
      <c r="N5293" s="9">
        <f t="shared" si="266"/>
        <v>2.2073705116484321E-2</v>
      </c>
      <c r="O5293" s="9">
        <f t="shared" si="267"/>
        <v>0.88121515715141396</v>
      </c>
    </row>
    <row r="5294" spans="1:15" ht="13.5">
      <c r="A5294">
        <f t="shared" si="268"/>
        <v>1</v>
      </c>
      <c r="B5294" s="3" t="s">
        <v>5329</v>
      </c>
      <c r="C5294" s="4">
        <v>7.7898444939845701</v>
      </c>
      <c r="K5294" s="8">
        <v>38980</v>
      </c>
      <c r="L5294">
        <v>1645.35</v>
      </c>
      <c r="M5294">
        <v>2976.1635999999999</v>
      </c>
      <c r="N5294" s="9">
        <f t="shared" si="266"/>
        <v>4.2548472943860105E-2</v>
      </c>
      <c r="O5294" s="9">
        <f t="shared" si="267"/>
        <v>0.88579622354581145</v>
      </c>
    </row>
    <row r="5295" spans="1:15" ht="13.5">
      <c r="A5295">
        <f t="shared" si="268"/>
        <v>2</v>
      </c>
      <c r="B5295" s="3" t="s">
        <v>5330</v>
      </c>
      <c r="C5295" s="4">
        <v>8.1788333750174793</v>
      </c>
      <c r="K5295" s="8">
        <v>38981</v>
      </c>
      <c r="L5295">
        <v>1634.87</v>
      </c>
      <c r="M5295">
        <v>2910.0857000000001</v>
      </c>
      <c r="N5295" s="9">
        <f t="shared" si="266"/>
        <v>4.6758950980894332E-2</v>
      </c>
      <c r="O5295" s="9">
        <f t="shared" si="267"/>
        <v>0.86324188137069124</v>
      </c>
    </row>
    <row r="5296" spans="1:15" ht="13.5">
      <c r="A5296">
        <f t="shared" si="268"/>
        <v>3</v>
      </c>
      <c r="B5296" s="3" t="s">
        <v>5331</v>
      </c>
      <c r="C5296" s="4">
        <v>7.7075537436080497</v>
      </c>
      <c r="K5296" s="8">
        <v>38982</v>
      </c>
      <c r="L5296">
        <v>1622.37</v>
      </c>
      <c r="M5296">
        <v>2857.2096000000001</v>
      </c>
      <c r="N5296" s="9">
        <f t="shared" si="266"/>
        <v>3.5097233564720387E-2</v>
      </c>
      <c r="O5296" s="9">
        <f t="shared" si="267"/>
        <v>0.82294405879951027</v>
      </c>
    </row>
    <row r="5297" spans="1:15" ht="13.5">
      <c r="A5297">
        <f t="shared" si="268"/>
        <v>4</v>
      </c>
      <c r="B5297" s="3" t="s">
        <v>5332</v>
      </c>
      <c r="C5297" s="4">
        <v>9.5032295513000502</v>
      </c>
      <c r="K5297" s="8">
        <v>38985</v>
      </c>
      <c r="L5297">
        <v>1650.37</v>
      </c>
      <c r="M5297">
        <v>2690.6972000000001</v>
      </c>
      <c r="N5297" s="9">
        <f t="shared" si="266"/>
        <v>5.00206775886749E-2</v>
      </c>
      <c r="O5297" s="9">
        <f t="shared" si="267"/>
        <v>0.71191169079052008</v>
      </c>
    </row>
    <row r="5298" spans="1:15" ht="13.5">
      <c r="A5298">
        <f t="shared" si="268"/>
        <v>5</v>
      </c>
      <c r="B5298" s="3" t="s">
        <v>5333</v>
      </c>
      <c r="C5298" s="4">
        <v>10.349765297028901</v>
      </c>
      <c r="K5298" s="8">
        <v>38986</v>
      </c>
      <c r="L5298">
        <v>1659.2</v>
      </c>
      <c r="M5298">
        <v>2779.7154</v>
      </c>
      <c r="N5298" s="9">
        <f t="shared" si="266"/>
        <v>5.4893633254072371E-2</v>
      </c>
      <c r="O5298" s="9">
        <f t="shared" si="267"/>
        <v>0.76729995040880961</v>
      </c>
    </row>
    <row r="5299" spans="1:15" ht="13.5">
      <c r="A5299">
        <f t="shared" si="268"/>
        <v>6</v>
      </c>
      <c r="B5299" s="3" t="s">
        <v>5334</v>
      </c>
      <c r="C5299" s="4">
        <v>8.9911655822615799</v>
      </c>
      <c r="K5299" s="8">
        <v>38987</v>
      </c>
      <c r="L5299">
        <v>1655.67</v>
      </c>
      <c r="M5299">
        <v>2859.5185999999999</v>
      </c>
      <c r="N5299" s="9">
        <f t="shared" si="266"/>
        <v>5.5346625532240568E-2</v>
      </c>
      <c r="O5299" s="9">
        <f t="shared" si="267"/>
        <v>0.82269613217409043</v>
      </c>
    </row>
    <row r="5300" spans="1:15" ht="13.5">
      <c r="A5300">
        <f t="shared" si="268"/>
        <v>7</v>
      </c>
      <c r="B5300" s="3" t="s">
        <v>5335</v>
      </c>
      <c r="C5300" s="4">
        <v>8.9911655822615799</v>
      </c>
      <c r="K5300" s="8">
        <v>38988</v>
      </c>
      <c r="L5300">
        <v>1661.59</v>
      </c>
      <c r="M5300">
        <v>2831.5544</v>
      </c>
      <c r="N5300" s="9">
        <f t="shared" si="266"/>
        <v>5.9140367539727512E-2</v>
      </c>
      <c r="O5300" s="9">
        <f t="shared" si="267"/>
        <v>0.80490588407774055</v>
      </c>
    </row>
    <row r="5301" spans="1:15" ht="13.5">
      <c r="A5301">
        <f t="shared" si="268"/>
        <v>1</v>
      </c>
      <c r="B5301" s="3" t="s">
        <v>5336</v>
      </c>
      <c r="C5301" s="4">
        <v>9.6083303018048607</v>
      </c>
      <c r="K5301" s="8">
        <v>38989</v>
      </c>
      <c r="L5301">
        <v>1654.13</v>
      </c>
      <c r="M5301">
        <v>2845.6089000000002</v>
      </c>
      <c r="N5301" s="9">
        <f t="shared" si="266"/>
        <v>4.0379136188385623E-2</v>
      </c>
      <c r="O5301" s="9">
        <f t="shared" si="267"/>
        <v>0.78976992697791726</v>
      </c>
    </row>
    <row r="5302" spans="1:15" ht="13.5">
      <c r="A5302">
        <f t="shared" si="268"/>
        <v>2</v>
      </c>
      <c r="B5302" s="3" t="s">
        <v>5337</v>
      </c>
      <c r="C5302" s="4">
        <v>10.3656343633512</v>
      </c>
      <c r="K5302" s="8">
        <v>38992</v>
      </c>
      <c r="L5302">
        <v>1632.81</v>
      </c>
      <c r="M5302">
        <v>2845.6089000000002</v>
      </c>
      <c r="N5302" s="9">
        <f t="shared" si="266"/>
        <v>1.9448572106439466E-2</v>
      </c>
      <c r="O5302" s="9">
        <f t="shared" si="267"/>
        <v>0.77666227538928356</v>
      </c>
    </row>
    <row r="5303" spans="1:15" ht="13.5">
      <c r="A5303">
        <f t="shared" si="268"/>
        <v>3</v>
      </c>
      <c r="B5303" s="3" t="s">
        <v>5338</v>
      </c>
      <c r="C5303" s="4">
        <v>8.8701657387941601</v>
      </c>
      <c r="K5303" s="8">
        <v>38993</v>
      </c>
      <c r="L5303">
        <v>1640.29</v>
      </c>
      <c r="M5303">
        <v>2836.3467999999998</v>
      </c>
      <c r="N5303" s="9">
        <f t="shared" si="266"/>
        <v>2.1611993099110105E-2</v>
      </c>
      <c r="O5303" s="9">
        <f t="shared" si="267"/>
        <v>0.76654488381218111</v>
      </c>
    </row>
    <row r="5304" spans="1:15" ht="13.5">
      <c r="A5304">
        <f t="shared" si="268"/>
        <v>4</v>
      </c>
      <c r="B5304" s="3" t="s">
        <v>5339</v>
      </c>
      <c r="C5304" s="4">
        <v>7.7909036548767103</v>
      </c>
      <c r="K5304" s="8">
        <v>38994</v>
      </c>
      <c r="L5304">
        <v>1681.14</v>
      </c>
      <c r="M5304">
        <v>2930.7291</v>
      </c>
      <c r="N5304" s="9">
        <f t="shared" si="266"/>
        <v>5.3649548115371593E-2</v>
      </c>
      <c r="O5304" s="9">
        <f t="shared" si="267"/>
        <v>0.83682583952768352</v>
      </c>
    </row>
    <row r="5305" spans="1:15" ht="13.5">
      <c r="A5305">
        <f t="shared" si="268"/>
        <v>5</v>
      </c>
      <c r="B5305" s="3" t="s">
        <v>5340</v>
      </c>
      <c r="C5305" s="4">
        <v>7.8764291227630103</v>
      </c>
      <c r="K5305" s="8">
        <v>38995</v>
      </c>
      <c r="L5305">
        <v>1689.43</v>
      </c>
      <c r="M5305">
        <v>2898.3204000000001</v>
      </c>
      <c r="N5305" s="9">
        <f t="shared" si="266"/>
        <v>7.5029271024231292E-2</v>
      </c>
      <c r="O5305" s="9">
        <f t="shared" si="267"/>
        <v>0.84427840562003675</v>
      </c>
    </row>
    <row r="5306" spans="1:15" ht="13.5">
      <c r="A5306">
        <f t="shared" si="268"/>
        <v>6</v>
      </c>
      <c r="B5306" s="3" t="s">
        <v>5341</v>
      </c>
      <c r="C5306" s="4">
        <v>9.0952867585503103</v>
      </c>
      <c r="K5306" s="8">
        <v>38996</v>
      </c>
      <c r="L5306">
        <v>1684.88</v>
      </c>
      <c r="M5306">
        <v>2906.4023000000002</v>
      </c>
      <c r="N5306" s="9">
        <f t="shared" si="266"/>
        <v>8.4961428001081751E-2</v>
      </c>
      <c r="O5306" s="9">
        <f t="shared" si="267"/>
        <v>0.87154835344572246</v>
      </c>
    </row>
    <row r="5307" spans="1:15" ht="13.5">
      <c r="A5307">
        <f t="shared" si="268"/>
        <v>7</v>
      </c>
      <c r="B5307" s="3" t="s">
        <v>5342</v>
      </c>
      <c r="C5307" s="4">
        <v>9.0952867585503103</v>
      </c>
      <c r="K5307" s="8">
        <v>38999</v>
      </c>
      <c r="L5307">
        <v>1691.08</v>
      </c>
      <c r="M5307">
        <v>2881.7874999999999</v>
      </c>
      <c r="N5307" s="9">
        <f t="shared" si="266"/>
        <v>8.6868219445729755E-2</v>
      </c>
      <c r="O5307" s="9">
        <f t="shared" si="267"/>
        <v>0.85214374775052693</v>
      </c>
    </row>
    <row r="5308" spans="1:15" ht="13.5">
      <c r="A5308">
        <f t="shared" si="268"/>
        <v>1</v>
      </c>
      <c r="B5308" s="3" t="s">
        <v>5343</v>
      </c>
      <c r="C5308" s="4">
        <v>8.5578285631443105</v>
      </c>
      <c r="K5308" s="8">
        <v>39000</v>
      </c>
      <c r="L5308">
        <v>1693.29</v>
      </c>
      <c r="M5308">
        <v>2913.1772999999998</v>
      </c>
      <c r="N5308" s="9">
        <f t="shared" si="266"/>
        <v>9.4570747063652538E-2</v>
      </c>
      <c r="O5308" s="9">
        <f t="shared" si="267"/>
        <v>0.88312613526913553</v>
      </c>
    </row>
    <row r="5309" spans="1:15" ht="13.5">
      <c r="A5309">
        <f t="shared" si="268"/>
        <v>2</v>
      </c>
      <c r="B5309" s="3" t="s">
        <v>5344</v>
      </c>
      <c r="C5309" s="4">
        <v>8.8626733599686602</v>
      </c>
      <c r="K5309" s="8">
        <v>39001</v>
      </c>
      <c r="L5309">
        <v>1691.28</v>
      </c>
      <c r="M5309">
        <v>2869.6351</v>
      </c>
      <c r="N5309" s="9">
        <f t="shared" si="266"/>
        <v>9.8726052582001067E-2</v>
      </c>
      <c r="O5309" s="9">
        <f t="shared" si="267"/>
        <v>0.86423468956870297</v>
      </c>
    </row>
    <row r="5310" spans="1:15" ht="13.5">
      <c r="A5310">
        <f t="shared" si="268"/>
        <v>3</v>
      </c>
      <c r="B5310" s="3" t="s">
        <v>5345</v>
      </c>
      <c r="C5310" s="4">
        <v>9.0850131584943004</v>
      </c>
      <c r="K5310" s="8">
        <v>39002</v>
      </c>
      <c r="L5310">
        <v>1718.54</v>
      </c>
      <c r="M5310">
        <v>2808.0421999999999</v>
      </c>
      <c r="N5310" s="9">
        <f t="shared" si="266"/>
        <v>0.12973395828266021</v>
      </c>
      <c r="O5310" s="9">
        <f t="shared" si="267"/>
        <v>0.84595099888902747</v>
      </c>
    </row>
    <row r="5311" spans="1:15" ht="13.5">
      <c r="A5311">
        <f t="shared" si="268"/>
        <v>4</v>
      </c>
      <c r="B5311" s="3" t="s">
        <v>5346</v>
      </c>
      <c r="C5311" s="4">
        <v>9.2423442243801901</v>
      </c>
      <c r="K5311" s="8">
        <v>39003</v>
      </c>
      <c r="L5311">
        <v>1727.21</v>
      </c>
      <c r="M5311">
        <v>2797.154</v>
      </c>
      <c r="N5311" s="9">
        <f t="shared" si="266"/>
        <v>0.12609857869344121</v>
      </c>
      <c r="O5311" s="9">
        <f t="shared" si="267"/>
        <v>0.82367583778849918</v>
      </c>
    </row>
    <row r="5312" spans="1:15" ht="13.5">
      <c r="A5312">
        <f t="shared" si="268"/>
        <v>5</v>
      </c>
      <c r="B5312" s="3" t="s">
        <v>5347</v>
      </c>
      <c r="C5312" s="4">
        <v>7.4836187054063901</v>
      </c>
      <c r="K5312" s="8">
        <v>39006</v>
      </c>
      <c r="L5312">
        <v>1727.61</v>
      </c>
      <c r="M5312">
        <v>2842.9468000000002</v>
      </c>
      <c r="N5312" s="9">
        <f t="shared" ref="N5312:N5375" si="269">L5312 / INDEX(L:L, MAX(ROW(L5312) - 252, 3)) - 1</f>
        <v>0.1187082737050682</v>
      </c>
      <c r="O5312" s="9">
        <f t="shared" ref="O5312:O5375" si="270">M5312 / INDEX(L:L, MAX(ROW(M5312) - 252, 3)) - 1</f>
        <v>0.840941014964806</v>
      </c>
    </row>
    <row r="5313" spans="1:15" ht="13.5">
      <c r="A5313">
        <f t="shared" si="268"/>
        <v>6</v>
      </c>
      <c r="B5313" s="3" t="s">
        <v>5348</v>
      </c>
      <c r="C5313" s="4">
        <v>7.5927704765227597</v>
      </c>
      <c r="K5313" s="8">
        <v>39007</v>
      </c>
      <c r="L5313">
        <v>1709.61</v>
      </c>
      <c r="M5313">
        <v>2826.4128999999998</v>
      </c>
      <c r="N5313" s="9">
        <f t="shared" si="269"/>
        <v>0.10305959171032586</v>
      </c>
      <c r="O5313" s="9">
        <f t="shared" si="270"/>
        <v>0.8236333780679792</v>
      </c>
    </row>
    <row r="5314" spans="1:15" ht="13.5">
      <c r="A5314">
        <f t="shared" si="268"/>
        <v>7</v>
      </c>
      <c r="B5314" s="3" t="s">
        <v>5349</v>
      </c>
      <c r="C5314" s="4">
        <v>7.5927704765227597</v>
      </c>
      <c r="K5314" s="8">
        <v>39008</v>
      </c>
      <c r="L5314">
        <v>1700.75</v>
      </c>
      <c r="M5314">
        <v>2802.6804999999999</v>
      </c>
      <c r="N5314" s="9">
        <f t="shared" si="269"/>
        <v>0.10551016295834059</v>
      </c>
      <c r="O5314" s="9">
        <f t="shared" si="270"/>
        <v>0.82177967148326525</v>
      </c>
    </row>
    <row r="5315" spans="1:15" ht="13.5">
      <c r="A5315">
        <f t="shared" ref="A5315:A5378" si="271">WEEKDAY(B5315,2)</f>
        <v>1</v>
      </c>
      <c r="B5315" s="3" t="s">
        <v>5350</v>
      </c>
      <c r="C5315" s="4">
        <v>7.8554334451438601</v>
      </c>
      <c r="K5315" s="8">
        <v>39009</v>
      </c>
      <c r="L5315">
        <v>1706.37</v>
      </c>
      <c r="M5315">
        <v>2745.6334000000002</v>
      </c>
      <c r="N5315" s="9">
        <f t="shared" si="269"/>
        <v>8.7129923993858327E-2</v>
      </c>
      <c r="O5315" s="9">
        <f t="shared" si="270"/>
        <v>0.74924560878179958</v>
      </c>
    </row>
    <row r="5316" spans="1:15" ht="13.5">
      <c r="A5316">
        <f t="shared" si="271"/>
        <v>2</v>
      </c>
      <c r="B5316" s="3" t="s">
        <v>5351</v>
      </c>
      <c r="C5316" s="4">
        <v>5.6656500209903102</v>
      </c>
      <c r="K5316" s="8">
        <v>39010</v>
      </c>
      <c r="L5316">
        <v>1709.58</v>
      </c>
      <c r="M5316">
        <v>2795.3285000000001</v>
      </c>
      <c r="N5316" s="9">
        <f t="shared" si="269"/>
        <v>9.8991379476597308E-2</v>
      </c>
      <c r="O5316" s="9">
        <f t="shared" si="270"/>
        <v>0.79695710309271739</v>
      </c>
    </row>
    <row r="5317" spans="1:15" ht="13.5">
      <c r="A5317">
        <f t="shared" si="271"/>
        <v>3</v>
      </c>
      <c r="B5317" s="3" t="s">
        <v>5352</v>
      </c>
      <c r="C5317" s="4">
        <v>6.7008656082347304</v>
      </c>
      <c r="K5317" s="8">
        <v>39013</v>
      </c>
      <c r="L5317">
        <v>1725.93</v>
      </c>
      <c r="M5317">
        <v>2821.4998999999998</v>
      </c>
      <c r="N5317" s="9">
        <f t="shared" si="269"/>
        <v>0.10274611531384181</v>
      </c>
      <c r="O5317" s="9">
        <f t="shared" si="270"/>
        <v>0.8027371064199551</v>
      </c>
    </row>
    <row r="5318" spans="1:15" ht="13.5">
      <c r="A5318">
        <f t="shared" si="271"/>
        <v>4</v>
      </c>
      <c r="B5318" s="3" t="s">
        <v>5353</v>
      </c>
      <c r="C5318" s="4">
        <v>6.6932789699328996</v>
      </c>
      <c r="K5318" s="8">
        <v>39014</v>
      </c>
      <c r="L5318">
        <v>1713.88</v>
      </c>
      <c r="M5318">
        <v>2883.9178999999999</v>
      </c>
      <c r="N5318" s="9">
        <f t="shared" si="269"/>
        <v>7.7471473925753598E-2</v>
      </c>
      <c r="O5318" s="9">
        <f t="shared" si="270"/>
        <v>0.81304366139628437</v>
      </c>
    </row>
    <row r="5319" spans="1:15" ht="13.5">
      <c r="A5319">
        <f t="shared" si="271"/>
        <v>5</v>
      </c>
      <c r="B5319" s="3" t="s">
        <v>5354</v>
      </c>
      <c r="C5319" s="4">
        <v>5.4417734392474797</v>
      </c>
      <c r="K5319" s="8">
        <v>39015</v>
      </c>
      <c r="L5319">
        <v>1726.76</v>
      </c>
      <c r="M5319">
        <v>2911.1124</v>
      </c>
      <c r="N5319" s="9">
        <f t="shared" si="269"/>
        <v>8.887515607067642E-2</v>
      </c>
      <c r="O5319" s="9">
        <f t="shared" si="270"/>
        <v>0.83571426769746893</v>
      </c>
    </row>
    <row r="5320" spans="1:15" ht="13.5">
      <c r="A5320">
        <f t="shared" si="271"/>
        <v>6</v>
      </c>
      <c r="B5320" s="3" t="s">
        <v>5355</v>
      </c>
      <c r="C5320" s="4">
        <v>4.5444841322118199</v>
      </c>
      <c r="K5320" s="8">
        <v>39016</v>
      </c>
      <c r="L5320">
        <v>1744.06</v>
      </c>
      <c r="M5320">
        <v>2875.1651000000002</v>
      </c>
      <c r="N5320" s="9">
        <f t="shared" si="269"/>
        <v>0.10724126109425192</v>
      </c>
      <c r="O5320" s="9">
        <f t="shared" si="270"/>
        <v>0.82533939840268156</v>
      </c>
    </row>
    <row r="5321" spans="1:15" ht="13.5">
      <c r="A5321">
        <f t="shared" si="271"/>
        <v>7</v>
      </c>
      <c r="B5321" s="3" t="s">
        <v>5356</v>
      </c>
      <c r="C5321" s="4">
        <v>4.5444841322118199</v>
      </c>
      <c r="K5321" s="8">
        <v>39017</v>
      </c>
      <c r="L5321">
        <v>1717.61</v>
      </c>
      <c r="M5321">
        <v>2854.2748999999999</v>
      </c>
      <c r="N5321" s="9">
        <f t="shared" si="269"/>
        <v>0.11288859516126926</v>
      </c>
      <c r="O5321" s="9">
        <f t="shared" si="270"/>
        <v>0.84936626106338009</v>
      </c>
    </row>
    <row r="5322" spans="1:15" ht="13.5">
      <c r="A5322">
        <f t="shared" si="271"/>
        <v>1</v>
      </c>
      <c r="B5322" s="3" t="s">
        <v>5357</v>
      </c>
      <c r="C5322" s="4">
        <v>4.8417971571184504</v>
      </c>
      <c r="K5322" s="8">
        <v>39020</v>
      </c>
      <c r="L5322">
        <v>1727.8</v>
      </c>
      <c r="M5322">
        <v>2794.2826</v>
      </c>
      <c r="N5322" s="9">
        <f t="shared" si="269"/>
        <v>0.10961974426983323</v>
      </c>
      <c r="O5322" s="9">
        <f t="shared" si="270"/>
        <v>0.7945312791003849</v>
      </c>
    </row>
    <row r="5323" spans="1:15" ht="13.5">
      <c r="A5323">
        <f t="shared" si="271"/>
        <v>2</v>
      </c>
      <c r="B5323" s="3" t="s">
        <v>5358</v>
      </c>
      <c r="C5323" s="4">
        <v>4.5115605209538101</v>
      </c>
      <c r="K5323" s="8">
        <v>39021</v>
      </c>
      <c r="L5323">
        <v>1732.54</v>
      </c>
      <c r="M5323">
        <v>2781.9094</v>
      </c>
      <c r="N5323" s="9">
        <f t="shared" si="269"/>
        <v>9.7113691916057565E-2</v>
      </c>
      <c r="O5323" s="9">
        <f t="shared" si="270"/>
        <v>0.76161640851581192</v>
      </c>
    </row>
    <row r="5324" spans="1:15" ht="13.5">
      <c r="A5324">
        <f t="shared" si="271"/>
        <v>3</v>
      </c>
      <c r="B5324" s="3" t="s">
        <v>5359</v>
      </c>
      <c r="C5324" s="4">
        <v>4.9585957678967496</v>
      </c>
      <c r="K5324" s="8">
        <v>39022</v>
      </c>
      <c r="L5324">
        <v>1707.65</v>
      </c>
      <c r="M5324">
        <v>2728.5988000000002</v>
      </c>
      <c r="N5324" s="9">
        <f t="shared" si="269"/>
        <v>8.3176870575698336E-2</v>
      </c>
      <c r="O5324" s="9">
        <f t="shared" si="270"/>
        <v>0.73077334889503476</v>
      </c>
    </row>
    <row r="5325" spans="1:15" ht="13.5">
      <c r="A5325">
        <f t="shared" si="271"/>
        <v>4</v>
      </c>
      <c r="B5325" s="3" t="s">
        <v>5360</v>
      </c>
      <c r="C5325" s="4">
        <v>6.2922261347366799</v>
      </c>
      <c r="K5325" s="8">
        <v>39023</v>
      </c>
      <c r="L5325">
        <v>1710.17</v>
      </c>
      <c r="M5325">
        <v>2778.7651999999998</v>
      </c>
      <c r="N5325" s="9">
        <f t="shared" si="269"/>
        <v>7.0669696798953296E-2</v>
      </c>
      <c r="O5325" s="9">
        <f t="shared" si="270"/>
        <v>0.73967482423354558</v>
      </c>
    </row>
    <row r="5326" spans="1:15" ht="13.5">
      <c r="A5326">
        <f t="shared" si="271"/>
        <v>5</v>
      </c>
      <c r="B5326" s="3" t="s">
        <v>5361</v>
      </c>
      <c r="C5326" s="4">
        <v>5.5174262838435704</v>
      </c>
      <c r="K5326" s="8">
        <v>39024</v>
      </c>
      <c r="L5326">
        <v>1703.98</v>
      </c>
      <c r="M5326">
        <v>2744.0140000000001</v>
      </c>
      <c r="N5326" s="9">
        <f t="shared" si="269"/>
        <v>5.2053813431131024E-2</v>
      </c>
      <c r="O5326" s="9">
        <f t="shared" si="270"/>
        <v>0.69418091339593868</v>
      </c>
    </row>
    <row r="5327" spans="1:15" ht="13.5">
      <c r="A5327">
        <f t="shared" si="271"/>
        <v>6</v>
      </c>
      <c r="B5327" s="3" t="s">
        <v>5362</v>
      </c>
      <c r="C5327" s="4">
        <v>5.5174262838435704</v>
      </c>
      <c r="K5327" s="8">
        <v>39027</v>
      </c>
      <c r="L5327">
        <v>1732.26</v>
      </c>
      <c r="M5327">
        <v>2737.2813999999998</v>
      </c>
      <c r="N5327" s="9">
        <f t="shared" si="269"/>
        <v>6.4022161753775952E-2</v>
      </c>
      <c r="O5327" s="9">
        <f t="shared" si="270"/>
        <v>0.6813457982961002</v>
      </c>
    </row>
    <row r="5328" spans="1:15" ht="13.5">
      <c r="A5328">
        <f t="shared" si="271"/>
        <v>7</v>
      </c>
      <c r="B5328" s="3" t="s">
        <v>5363</v>
      </c>
      <c r="C5328" s="4">
        <v>5.5174262838435704</v>
      </c>
      <c r="K5328" s="8">
        <v>39028</v>
      </c>
      <c r="L5328">
        <v>1741.53</v>
      </c>
      <c r="M5328">
        <v>2737.2813999999998</v>
      </c>
      <c r="N5328" s="9">
        <f t="shared" si="269"/>
        <v>6.8902023605663887E-2</v>
      </c>
      <c r="O5328" s="9">
        <f t="shared" si="270"/>
        <v>0.68006616460132441</v>
      </c>
    </row>
    <row r="5329" spans="1:15" ht="13.5">
      <c r="A5329">
        <f t="shared" si="271"/>
        <v>1</v>
      </c>
      <c r="B5329" s="3" t="s">
        <v>5364</v>
      </c>
      <c r="C5329" s="4">
        <v>5.5199441531063904</v>
      </c>
      <c r="K5329" s="8">
        <v>39029</v>
      </c>
      <c r="L5329">
        <v>1749.75</v>
      </c>
      <c r="M5329">
        <v>2825.7878999999998</v>
      </c>
      <c r="N5329" s="9">
        <f t="shared" si="269"/>
        <v>7.4521002210758969E-2</v>
      </c>
      <c r="O5329" s="9">
        <f t="shared" si="270"/>
        <v>0.73531558585114198</v>
      </c>
    </row>
    <row r="5330" spans="1:15" ht="13.5">
      <c r="A5330">
        <f t="shared" si="271"/>
        <v>2</v>
      </c>
      <c r="B5330" s="3" t="s">
        <v>5365</v>
      </c>
      <c r="C5330" s="4">
        <v>5.56380881756664</v>
      </c>
      <c r="K5330" s="8">
        <v>39030</v>
      </c>
      <c r="L5330">
        <v>1740.14</v>
      </c>
      <c r="M5330">
        <v>2822.6455000000001</v>
      </c>
      <c r="N5330" s="9">
        <f t="shared" si="269"/>
        <v>6.7433030100416458E-2</v>
      </c>
      <c r="O5330" s="9">
        <f t="shared" si="270"/>
        <v>0.73146128412903866</v>
      </c>
    </row>
    <row r="5331" spans="1:15" ht="13.5">
      <c r="A5331">
        <f t="shared" si="271"/>
        <v>3</v>
      </c>
      <c r="B5331" s="3" t="s">
        <v>5366</v>
      </c>
      <c r="C5331" s="4">
        <v>5.78390012625984</v>
      </c>
      <c r="K5331" s="8">
        <v>39031</v>
      </c>
      <c r="L5331">
        <v>1751.11</v>
      </c>
      <c r="M5331">
        <v>2878.7487999999998</v>
      </c>
      <c r="N5331" s="9">
        <f t="shared" si="269"/>
        <v>6.0680949525418804E-2</v>
      </c>
      <c r="O5331" s="9">
        <f t="shared" si="270"/>
        <v>0.74371342213176805</v>
      </c>
    </row>
    <row r="5332" spans="1:15" ht="13.5">
      <c r="A5332">
        <f t="shared" si="271"/>
        <v>4</v>
      </c>
      <c r="B5332" s="3" t="s">
        <v>5367</v>
      </c>
      <c r="C5332" s="4">
        <v>4.8405865857088903</v>
      </c>
      <c r="K5332" s="8">
        <v>39034</v>
      </c>
      <c r="L5332">
        <v>1768</v>
      </c>
      <c r="M5332">
        <v>2935.2809000000002</v>
      </c>
      <c r="N5332" s="9">
        <f t="shared" si="269"/>
        <v>6.9337591329172277E-2</v>
      </c>
      <c r="O5332" s="9">
        <f t="shared" si="270"/>
        <v>0.77534287753423348</v>
      </c>
    </row>
    <row r="5333" spans="1:15" ht="13.5">
      <c r="A5333">
        <f t="shared" si="271"/>
        <v>5</v>
      </c>
      <c r="B5333" s="3" t="s">
        <v>5368</v>
      </c>
      <c r="C5333" s="4">
        <v>3.0275335670495198</v>
      </c>
      <c r="K5333" s="8">
        <v>39035</v>
      </c>
      <c r="L5333">
        <v>1787.23</v>
      </c>
      <c r="M5333">
        <v>2916.1842999999999</v>
      </c>
      <c r="N5333" s="9">
        <f t="shared" si="269"/>
        <v>8.1923845269084028E-2</v>
      </c>
      <c r="O5333" s="9">
        <f t="shared" si="270"/>
        <v>0.76535159513287709</v>
      </c>
    </row>
    <row r="5334" spans="1:15" ht="13.5">
      <c r="A5334">
        <f t="shared" si="271"/>
        <v>6</v>
      </c>
      <c r="B5334" s="3" t="s">
        <v>5369</v>
      </c>
      <c r="C5334" s="4">
        <v>2.50306354419887</v>
      </c>
      <c r="K5334" s="8">
        <v>39036</v>
      </c>
      <c r="L5334">
        <v>1793.81</v>
      </c>
      <c r="M5334">
        <v>2896.7644</v>
      </c>
      <c r="N5334" s="9">
        <f t="shared" si="269"/>
        <v>9.0919595453412105E-2</v>
      </c>
      <c r="O5334" s="9">
        <f t="shared" si="270"/>
        <v>0.7616899489755582</v>
      </c>
    </row>
    <row r="5335" spans="1:15" ht="13.5">
      <c r="A5335">
        <f t="shared" si="271"/>
        <v>7</v>
      </c>
      <c r="B5335" s="3" t="s">
        <v>5370</v>
      </c>
      <c r="C5335" s="4">
        <v>2.50306354419887</v>
      </c>
      <c r="K5335" s="8">
        <v>39037</v>
      </c>
      <c r="L5335">
        <v>1801.97</v>
      </c>
      <c r="M5335">
        <v>2923.9609999999998</v>
      </c>
      <c r="N5335" s="9">
        <f t="shared" si="269"/>
        <v>9.11441460534681E-2</v>
      </c>
      <c r="O5335" s="9">
        <f t="shared" si="270"/>
        <v>0.77054164522086643</v>
      </c>
    </row>
    <row r="5336" spans="1:15" ht="13.5">
      <c r="A5336">
        <f t="shared" si="271"/>
        <v>1</v>
      </c>
      <c r="B5336" s="3" t="s">
        <v>5371</v>
      </c>
      <c r="C5336" s="4">
        <v>2.8040979122892198</v>
      </c>
      <c r="K5336" s="8">
        <v>39038</v>
      </c>
      <c r="L5336">
        <v>1800.67</v>
      </c>
      <c r="M5336">
        <v>2904.7727</v>
      </c>
      <c r="N5336" s="9">
        <f t="shared" si="269"/>
        <v>7.413549353074167E-2</v>
      </c>
      <c r="O5336" s="9">
        <f t="shared" si="270"/>
        <v>0.73275472891152993</v>
      </c>
    </row>
    <row r="5337" spans="1:15" ht="13.5">
      <c r="A5337">
        <f t="shared" si="271"/>
        <v>2</v>
      </c>
      <c r="B5337" s="3" t="s">
        <v>5372</v>
      </c>
      <c r="C5337" s="4">
        <v>3.3045163610689401</v>
      </c>
      <c r="K5337" s="8">
        <v>39041</v>
      </c>
      <c r="L5337">
        <v>1803.81</v>
      </c>
      <c r="M5337">
        <v>2895.3926999999999</v>
      </c>
      <c r="N5337" s="9">
        <f t="shared" si="269"/>
        <v>7.3792302884186034E-2</v>
      </c>
      <c r="O5337" s="9">
        <f t="shared" si="270"/>
        <v>0.72360192874363793</v>
      </c>
    </row>
    <row r="5338" spans="1:15" ht="13.5">
      <c r="A5338">
        <f t="shared" si="271"/>
        <v>3</v>
      </c>
      <c r="B5338" s="3" t="s">
        <v>5373</v>
      </c>
      <c r="C5338" s="4">
        <v>3.5528938177081599</v>
      </c>
      <c r="K5338" s="8">
        <v>39042</v>
      </c>
      <c r="L5338">
        <v>1808.88</v>
      </c>
      <c r="M5338">
        <v>2873.6835000000001</v>
      </c>
      <c r="N5338" s="9">
        <f t="shared" si="269"/>
        <v>7.2736222223540148E-2</v>
      </c>
      <c r="O5338" s="9">
        <f t="shared" si="270"/>
        <v>0.70420612846408859</v>
      </c>
    </row>
    <row r="5339" spans="1:15" ht="13.5">
      <c r="A5339">
        <f t="shared" si="271"/>
        <v>4</v>
      </c>
      <c r="B5339" s="3" t="s">
        <v>5374</v>
      </c>
      <c r="C5339" s="4">
        <v>5.0331939515422901</v>
      </c>
      <c r="K5339" s="8">
        <v>39043</v>
      </c>
      <c r="L5339">
        <v>1819.76</v>
      </c>
      <c r="M5339">
        <v>2920.6098999999999</v>
      </c>
      <c r="N5339" s="9">
        <f t="shared" si="269"/>
        <v>7.4149716080134986E-2</v>
      </c>
      <c r="O5339" s="9">
        <f t="shared" si="270"/>
        <v>0.72394837498671882</v>
      </c>
    </row>
    <row r="5340" spans="1:15" ht="13.5">
      <c r="A5340">
        <f t="shared" si="271"/>
        <v>5</v>
      </c>
      <c r="B5340" s="3" t="s">
        <v>5375</v>
      </c>
      <c r="C5340" s="4">
        <v>2.8736099337724399</v>
      </c>
      <c r="K5340" s="8">
        <v>39045</v>
      </c>
      <c r="L5340">
        <v>1815.53</v>
      </c>
      <c r="M5340">
        <v>2922.9274999999998</v>
      </c>
      <c r="N5340" s="9">
        <f t="shared" si="269"/>
        <v>6.9991807964544295E-2</v>
      </c>
      <c r="O5340" s="9">
        <f t="shared" si="270"/>
        <v>0.72264213770870533</v>
      </c>
    </row>
    <row r="5341" spans="1:15" ht="13.5">
      <c r="A5341">
        <f t="shared" si="271"/>
        <v>6</v>
      </c>
      <c r="B5341" s="3" t="s">
        <v>5376</v>
      </c>
      <c r="C5341" s="4">
        <v>2.8123247132551401</v>
      </c>
      <c r="K5341" s="8">
        <v>39048</v>
      </c>
      <c r="L5341">
        <v>1775.17</v>
      </c>
      <c r="M5341">
        <v>2939.2094999999999</v>
      </c>
      <c r="N5341" s="9">
        <f t="shared" si="269"/>
        <v>4.3573087210840411E-2</v>
      </c>
      <c r="O5341" s="9">
        <f t="shared" si="270"/>
        <v>0.72787954498691976</v>
      </c>
    </row>
    <row r="5342" spans="1:15" ht="13.5">
      <c r="A5342">
        <f t="shared" si="271"/>
        <v>7</v>
      </c>
      <c r="B5342" s="3" t="s">
        <v>5377</v>
      </c>
      <c r="C5342" s="4">
        <v>2.8123247132551401</v>
      </c>
      <c r="K5342" s="8">
        <v>39049</v>
      </c>
      <c r="L5342">
        <v>1780.34</v>
      </c>
      <c r="M5342">
        <v>2911.1529999999998</v>
      </c>
      <c r="N5342" s="9">
        <f t="shared" si="269"/>
        <v>5.6964242247935282E-2</v>
      </c>
      <c r="O5342" s="9">
        <f t="shared" si="270"/>
        <v>0.7283129204044192</v>
      </c>
    </row>
    <row r="5343" spans="1:15" ht="13.5">
      <c r="A5343">
        <f t="shared" si="271"/>
        <v>1</v>
      </c>
      <c r="B5343" s="3" t="s">
        <v>5378</v>
      </c>
      <c r="C5343" s="4">
        <v>3.7028849953165501</v>
      </c>
      <c r="K5343" s="8">
        <v>39050</v>
      </c>
      <c r="L5343">
        <v>1792.77</v>
      </c>
      <c r="M5343">
        <v>2954.0250000000001</v>
      </c>
      <c r="N5343" s="9">
        <f t="shared" si="269"/>
        <v>6.9135993893275405E-2</v>
      </c>
      <c r="O5343" s="9">
        <f t="shared" si="270"/>
        <v>0.76166181627346696</v>
      </c>
    </row>
    <row r="5344" spans="1:15" ht="13.5">
      <c r="A5344">
        <f t="shared" si="271"/>
        <v>2</v>
      </c>
      <c r="B5344" s="3" t="s">
        <v>5379</v>
      </c>
      <c r="C5344" s="4">
        <v>3.2367202988399502</v>
      </c>
      <c r="K5344" s="8">
        <v>39051</v>
      </c>
      <c r="L5344">
        <v>1791.25</v>
      </c>
      <c r="M5344">
        <v>2934.0578999999998</v>
      </c>
      <c r="N5344" s="9">
        <f t="shared" si="269"/>
        <v>7.0963074568326512E-2</v>
      </c>
      <c r="O5344" s="9">
        <f t="shared" si="270"/>
        <v>0.75423177643851336</v>
      </c>
    </row>
    <row r="5345" spans="1:15" ht="13.5">
      <c r="A5345">
        <f t="shared" si="271"/>
        <v>3</v>
      </c>
      <c r="B5345" s="3" t="s">
        <v>5380</v>
      </c>
      <c r="C5345" s="4">
        <v>3.4285288625743902</v>
      </c>
      <c r="K5345" s="8">
        <v>39052</v>
      </c>
      <c r="L5345">
        <v>1775.12</v>
      </c>
      <c r="M5345">
        <v>2940.3980000000001</v>
      </c>
      <c r="N5345" s="9">
        <f t="shared" si="269"/>
        <v>4.1565939869035562E-2</v>
      </c>
      <c r="O5345" s="9">
        <f t="shared" si="270"/>
        <v>0.7253021803928934</v>
      </c>
    </row>
    <row r="5346" spans="1:15" ht="13.5">
      <c r="A5346">
        <f t="shared" si="271"/>
        <v>4</v>
      </c>
      <c r="B5346" s="3" t="s">
        <v>5381</v>
      </c>
      <c r="C5346" s="4">
        <v>3.7013495644165002</v>
      </c>
      <c r="K5346" s="8">
        <v>39055</v>
      </c>
      <c r="L5346">
        <v>1799.93</v>
      </c>
      <c r="M5346">
        <v>2886.9209999999998</v>
      </c>
      <c r="N5346" s="9">
        <f t="shared" si="269"/>
        <v>5.3144930080159192E-2</v>
      </c>
      <c r="O5346" s="9">
        <f t="shared" si="270"/>
        <v>0.68914691943127959</v>
      </c>
    </row>
    <row r="5347" spans="1:15" ht="13.5">
      <c r="A5347">
        <f t="shared" si="271"/>
        <v>5</v>
      </c>
      <c r="B5347" s="3" t="s">
        <v>5382</v>
      </c>
      <c r="C5347" s="4">
        <v>5.71133632837397</v>
      </c>
      <c r="K5347" s="8">
        <v>39056</v>
      </c>
      <c r="L5347">
        <v>1804.85</v>
      </c>
      <c r="M5347">
        <v>2865.6495</v>
      </c>
      <c r="N5347" s="9">
        <f t="shared" si="269"/>
        <v>6.4952766452084809E-2</v>
      </c>
      <c r="O5347" s="9">
        <f t="shared" si="270"/>
        <v>0.69087811325430581</v>
      </c>
    </row>
    <row r="5348" spans="1:15" ht="13.5">
      <c r="A5348">
        <f t="shared" si="271"/>
        <v>6</v>
      </c>
      <c r="B5348" s="3" t="s">
        <v>5383</v>
      </c>
      <c r="C5348" s="4">
        <v>6.3390832131804604</v>
      </c>
      <c r="K5348" s="8">
        <v>39057</v>
      </c>
      <c r="L5348">
        <v>1799.13</v>
      </c>
      <c r="M5348">
        <v>2893.1433999999999</v>
      </c>
      <c r="N5348" s="9">
        <f t="shared" si="269"/>
        <v>5.7472007523437396E-2</v>
      </c>
      <c r="O5348" s="9">
        <f t="shared" si="270"/>
        <v>0.70049866282657902</v>
      </c>
    </row>
    <row r="5349" spans="1:15" ht="13.5">
      <c r="A5349">
        <f t="shared" si="271"/>
        <v>7</v>
      </c>
      <c r="B5349" s="3" t="s">
        <v>5384</v>
      </c>
      <c r="C5349" s="4">
        <v>6.3390832131804604</v>
      </c>
      <c r="K5349" s="8">
        <v>39058</v>
      </c>
      <c r="L5349">
        <v>1777.46</v>
      </c>
      <c r="M5349">
        <v>2883.6804999999999</v>
      </c>
      <c r="N5349" s="9">
        <f t="shared" si="269"/>
        <v>4.738839390939531E-2</v>
      </c>
      <c r="O5349" s="9">
        <f t="shared" si="270"/>
        <v>0.6992413260736341</v>
      </c>
    </row>
    <row r="5350" spans="1:15" ht="13.5">
      <c r="A5350">
        <f t="shared" si="271"/>
        <v>1</v>
      </c>
      <c r="B5350" s="3" t="s">
        <v>5385</v>
      </c>
      <c r="C5350" s="4">
        <v>6.8277073046383503</v>
      </c>
      <c r="K5350" s="8">
        <v>39059</v>
      </c>
      <c r="L5350">
        <v>1786.21</v>
      </c>
      <c r="M5350">
        <v>2892.5886</v>
      </c>
      <c r="N5350" s="9">
        <f t="shared" si="269"/>
        <v>5.969423169335375E-2</v>
      </c>
      <c r="O5350" s="9">
        <f t="shared" si="270"/>
        <v>0.71606891355549096</v>
      </c>
    </row>
    <row r="5351" spans="1:15" ht="13.5">
      <c r="A5351">
        <f t="shared" si="271"/>
        <v>2</v>
      </c>
      <c r="B5351" s="3" t="s">
        <v>5386</v>
      </c>
      <c r="C5351" s="4">
        <v>5.7633980836783598</v>
      </c>
      <c r="K5351" s="8">
        <v>39062</v>
      </c>
      <c r="L5351">
        <v>1791.74</v>
      </c>
      <c r="M5351">
        <v>2867.8960000000002</v>
      </c>
      <c r="N5351" s="9">
        <f t="shared" si="269"/>
        <v>5.8560102090250643E-2</v>
      </c>
      <c r="O5351" s="9">
        <f t="shared" si="270"/>
        <v>0.69435313301272594</v>
      </c>
    </row>
    <row r="5352" spans="1:15" ht="13.5">
      <c r="A5352">
        <f t="shared" si="271"/>
        <v>3</v>
      </c>
      <c r="B5352" s="3" t="s">
        <v>5387</v>
      </c>
      <c r="C5352" s="4">
        <v>6.9052085640073102</v>
      </c>
      <c r="K5352" s="8">
        <v>39063</v>
      </c>
      <c r="L5352">
        <v>1781.97</v>
      </c>
      <c r="M5352">
        <v>2892.2311</v>
      </c>
      <c r="N5352" s="9">
        <f t="shared" si="269"/>
        <v>4.9236023198987233E-2</v>
      </c>
      <c r="O5352" s="9">
        <f t="shared" si="270"/>
        <v>0.70296528984013906</v>
      </c>
    </row>
    <row r="5353" spans="1:15" ht="13.5">
      <c r="A5353">
        <f t="shared" si="271"/>
        <v>4</v>
      </c>
      <c r="B5353" s="3" t="s">
        <v>5388</v>
      </c>
      <c r="C5353" s="4">
        <v>6.4301591960018296</v>
      </c>
      <c r="K5353" s="8">
        <v>39064</v>
      </c>
      <c r="L5353">
        <v>1783.43</v>
      </c>
      <c r="M5353">
        <v>2922.2547</v>
      </c>
      <c r="N5353" s="9">
        <f t="shared" si="269"/>
        <v>4.5527826143032302E-2</v>
      </c>
      <c r="O5353" s="9">
        <f t="shared" si="270"/>
        <v>0.71315869079653171</v>
      </c>
    </row>
    <row r="5354" spans="1:15" ht="13.5">
      <c r="A5354">
        <f t="shared" si="271"/>
        <v>5</v>
      </c>
      <c r="B5354" s="3" t="s">
        <v>5389</v>
      </c>
      <c r="C5354" s="4">
        <v>7.0290275868657401</v>
      </c>
      <c r="K5354" s="8">
        <v>39065</v>
      </c>
      <c r="L5354">
        <v>1803.41</v>
      </c>
      <c r="M5354">
        <v>2922.2547</v>
      </c>
      <c r="N5354" s="9">
        <f t="shared" si="269"/>
        <v>6.1466291539629792E-2</v>
      </c>
      <c r="O5354" s="9">
        <f t="shared" si="270"/>
        <v>0.72000535615486938</v>
      </c>
    </row>
    <row r="5355" spans="1:15" ht="13.5">
      <c r="A5355">
        <f t="shared" si="271"/>
        <v>6</v>
      </c>
      <c r="B5355" s="3" t="s">
        <v>5390</v>
      </c>
      <c r="C5355" s="4">
        <v>8.5186626933030798</v>
      </c>
      <c r="K5355" s="8">
        <v>39066</v>
      </c>
      <c r="L5355">
        <v>1808.56</v>
      </c>
      <c r="M5355">
        <v>2876.4611</v>
      </c>
      <c r="N5355" s="9">
        <f t="shared" si="269"/>
        <v>6.2796027501909712E-2</v>
      </c>
      <c r="O5355" s="9">
        <f t="shared" si="270"/>
        <v>0.6903455955808897</v>
      </c>
    </row>
    <row r="5356" spans="1:15" ht="13.5">
      <c r="A5356">
        <f t="shared" si="271"/>
        <v>7</v>
      </c>
      <c r="B5356" s="3" t="s">
        <v>5391</v>
      </c>
      <c r="C5356" s="4">
        <v>8.5186626933030798</v>
      </c>
      <c r="K5356" s="8">
        <v>39069</v>
      </c>
      <c r="L5356">
        <v>1790.99</v>
      </c>
      <c r="M5356">
        <v>2897.5826999999999</v>
      </c>
      <c r="N5356" s="9">
        <f t="shared" si="269"/>
        <v>6.0585782978420877E-2</v>
      </c>
      <c r="O5356" s="9">
        <f t="shared" si="270"/>
        <v>0.71588619513466134</v>
      </c>
    </row>
    <row r="5357" spans="1:15" ht="13.5">
      <c r="A5357">
        <f t="shared" si="271"/>
        <v>1</v>
      </c>
      <c r="B5357" s="3" t="s">
        <v>5392</v>
      </c>
      <c r="C5357" s="4">
        <v>9.21424976007326</v>
      </c>
      <c r="K5357" s="8">
        <v>39070</v>
      </c>
      <c r="L5357">
        <v>1785.12</v>
      </c>
      <c r="M5357">
        <v>2941.8022000000001</v>
      </c>
      <c r="N5357" s="9">
        <f t="shared" si="269"/>
        <v>7.2556418082626362E-2</v>
      </c>
      <c r="O5357" s="9">
        <f t="shared" si="270"/>
        <v>0.76752757816818495</v>
      </c>
    </row>
    <row r="5358" spans="1:15" ht="13.5">
      <c r="A5358">
        <f t="shared" si="271"/>
        <v>2</v>
      </c>
      <c r="B5358" s="3" t="s">
        <v>5393</v>
      </c>
      <c r="C5358" s="4">
        <v>9.1941030090413793</v>
      </c>
      <c r="K5358" s="8">
        <v>39071</v>
      </c>
      <c r="L5358">
        <v>1777.92</v>
      </c>
      <c r="M5358">
        <v>2935.2777000000001</v>
      </c>
      <c r="N5358" s="9">
        <f t="shared" si="269"/>
        <v>6.7781341212929336E-2</v>
      </c>
      <c r="O5358" s="9">
        <f t="shared" si="270"/>
        <v>0.76286602284602378</v>
      </c>
    </row>
    <row r="5359" spans="1:15" ht="13.5">
      <c r="A5359">
        <f t="shared" si="271"/>
        <v>3</v>
      </c>
      <c r="B5359" s="3" t="s">
        <v>5394</v>
      </c>
      <c r="C5359" s="4">
        <v>8.8510989573211702</v>
      </c>
      <c r="K5359" s="8">
        <v>39072</v>
      </c>
      <c r="L5359">
        <v>1766.28</v>
      </c>
      <c r="M5359">
        <v>2945.8389000000002</v>
      </c>
      <c r="N5359" s="9">
        <f t="shared" si="269"/>
        <v>5.7266507443388903E-2</v>
      </c>
      <c r="O5359" s="9">
        <f t="shared" si="270"/>
        <v>0.76333129814858069</v>
      </c>
    </row>
    <row r="5360" spans="1:15" ht="13.5">
      <c r="A5360">
        <f t="shared" si="271"/>
        <v>4</v>
      </c>
      <c r="B5360" s="3" t="s">
        <v>5395</v>
      </c>
      <c r="C5360" s="4">
        <v>7.5562009188587602</v>
      </c>
      <c r="K5360" s="8">
        <v>39073</v>
      </c>
      <c r="L5360">
        <v>1748.61</v>
      </c>
      <c r="M5360">
        <v>2969.9693000000002</v>
      </c>
      <c r="N5360" s="9">
        <f t="shared" si="269"/>
        <v>3.8767932990762421E-2</v>
      </c>
      <c r="O5360" s="9">
        <f t="shared" si="270"/>
        <v>0.76432072949772789</v>
      </c>
    </row>
    <row r="5361" spans="1:15" ht="13.5">
      <c r="A5361">
        <f t="shared" si="271"/>
        <v>5</v>
      </c>
      <c r="B5361" s="3" t="s">
        <v>5396</v>
      </c>
      <c r="C5361" s="4">
        <v>7.1489942402943401</v>
      </c>
      <c r="K5361" s="8">
        <v>39077</v>
      </c>
      <c r="L5361">
        <v>1753.55</v>
      </c>
      <c r="M5361">
        <v>2975.8218000000002</v>
      </c>
      <c r="N5361" s="9">
        <f t="shared" si="269"/>
        <v>4.1968721032491052E-2</v>
      </c>
      <c r="O5361" s="9">
        <f t="shared" si="270"/>
        <v>0.7682491146340884</v>
      </c>
    </row>
    <row r="5362" spans="1:15" ht="13.5">
      <c r="A5362">
        <f t="shared" si="271"/>
        <v>6</v>
      </c>
      <c r="B5362" s="3" t="s">
        <v>5397</v>
      </c>
      <c r="C5362" s="4">
        <v>7.2111293846108104</v>
      </c>
      <c r="K5362" s="8">
        <v>39078</v>
      </c>
      <c r="L5362">
        <v>1763.41</v>
      </c>
      <c r="M5362">
        <v>3003.9549999999999</v>
      </c>
      <c r="N5362" s="9">
        <f t="shared" si="269"/>
        <v>5.6965780971846902E-2</v>
      </c>
      <c r="O5362" s="9">
        <f t="shared" si="270"/>
        <v>0.800532855421759</v>
      </c>
    </row>
    <row r="5363" spans="1:15" ht="13.5">
      <c r="A5363">
        <f t="shared" si="271"/>
        <v>7</v>
      </c>
      <c r="B5363" s="3" t="s">
        <v>5398</v>
      </c>
      <c r="C5363" s="4">
        <v>7.2111293846108104</v>
      </c>
      <c r="K5363" s="8">
        <v>39079</v>
      </c>
      <c r="L5363">
        <v>1758.93</v>
      </c>
      <c r="M5363">
        <v>3004.9695999999999</v>
      </c>
      <c r="N5363" s="9">
        <f t="shared" si="269"/>
        <v>5.5083678243656786E-2</v>
      </c>
      <c r="O5363" s="9">
        <f t="shared" si="270"/>
        <v>0.80251310659228614</v>
      </c>
    </row>
    <row r="5364" spans="1:15" ht="13.5">
      <c r="A5364">
        <f t="shared" si="271"/>
        <v>1</v>
      </c>
      <c r="B5364" s="3" t="s">
        <v>5399</v>
      </c>
      <c r="C5364" s="4">
        <v>8.3040418006782701</v>
      </c>
      <c r="K5364" s="8">
        <v>39080</v>
      </c>
      <c r="L5364">
        <v>1756.9</v>
      </c>
      <c r="M5364">
        <v>2971.6743000000001</v>
      </c>
      <c r="N5364" s="9">
        <f t="shared" si="269"/>
        <v>6.1340131451768976E-2</v>
      </c>
      <c r="O5364" s="9">
        <f t="shared" si="270"/>
        <v>0.79518310216508814</v>
      </c>
    </row>
    <row r="5365" spans="1:15" ht="13.5">
      <c r="A5365">
        <f t="shared" si="271"/>
        <v>2</v>
      </c>
      <c r="B5365" s="3" t="s">
        <v>5400</v>
      </c>
      <c r="C5365" s="4">
        <v>10.2287227310881</v>
      </c>
      <c r="K5365" s="8">
        <v>39085</v>
      </c>
      <c r="L5365">
        <v>1759.37</v>
      </c>
      <c r="M5365">
        <v>2948.3737999999998</v>
      </c>
      <c r="N5365" s="9">
        <f t="shared" si="269"/>
        <v>6.9395818137612419E-2</v>
      </c>
      <c r="O5365" s="9">
        <f t="shared" si="270"/>
        <v>0.79210661317772901</v>
      </c>
    </row>
    <row r="5366" spans="1:15" ht="13.5">
      <c r="A5366">
        <f t="shared" si="271"/>
        <v>3</v>
      </c>
      <c r="B5366" s="3" t="s">
        <v>5401</v>
      </c>
      <c r="C5366" s="4">
        <v>10.596081856930599</v>
      </c>
      <c r="K5366" s="8">
        <v>39086</v>
      </c>
      <c r="L5366">
        <v>1792.91</v>
      </c>
      <c r="M5366">
        <v>2975.4585999999999</v>
      </c>
      <c r="N5366" s="9">
        <f t="shared" si="269"/>
        <v>6.7252802200091777E-2</v>
      </c>
      <c r="O5366" s="9">
        <f t="shared" si="270"/>
        <v>0.77118010869500497</v>
      </c>
    </row>
    <row r="5367" spans="1:15" ht="13.5">
      <c r="A5367">
        <f t="shared" si="271"/>
        <v>4</v>
      </c>
      <c r="B5367" s="3" t="s">
        <v>5402</v>
      </c>
      <c r="C5367" s="4">
        <v>11.3798057041497</v>
      </c>
      <c r="K5367" s="8">
        <v>39087</v>
      </c>
      <c r="L5367">
        <v>1785.3</v>
      </c>
      <c r="M5367">
        <v>2944.8598999999999</v>
      </c>
      <c r="N5367" s="9">
        <f t="shared" si="269"/>
        <v>5.275882606157456E-2</v>
      </c>
      <c r="O5367" s="9">
        <f t="shared" si="270"/>
        <v>0.73653013568577053</v>
      </c>
    </row>
    <row r="5368" spans="1:15" ht="13.5">
      <c r="A5368">
        <f t="shared" si="271"/>
        <v>5</v>
      </c>
      <c r="B5368" s="3" t="s">
        <v>5403</v>
      </c>
      <c r="C5368" s="4">
        <v>11.1580164168248</v>
      </c>
      <c r="K5368" s="8">
        <v>39090</v>
      </c>
      <c r="L5368">
        <v>1787.14</v>
      </c>
      <c r="M5368">
        <v>2913.386</v>
      </c>
      <c r="N5368" s="9">
        <f t="shared" si="269"/>
        <v>4.7997701270751758E-2</v>
      </c>
      <c r="O5368" s="9">
        <f t="shared" si="270"/>
        <v>0.70844020665106822</v>
      </c>
    </row>
    <row r="5369" spans="1:15" ht="13.5">
      <c r="A5369">
        <f t="shared" si="271"/>
        <v>6</v>
      </c>
      <c r="B5369" s="3" t="s">
        <v>5404</v>
      </c>
      <c r="C5369" s="4">
        <v>10.712901725183899</v>
      </c>
      <c r="K5369" s="8">
        <v>39091</v>
      </c>
      <c r="L5369">
        <v>1795.63</v>
      </c>
      <c r="M5369">
        <v>2933.645</v>
      </c>
      <c r="N5369" s="9">
        <f t="shared" si="269"/>
        <v>3.4951210093429941E-2</v>
      </c>
      <c r="O5369" s="9">
        <f t="shared" si="270"/>
        <v>0.69087141712632349</v>
      </c>
    </row>
    <row r="5370" spans="1:15" ht="13.5">
      <c r="A5370">
        <f t="shared" si="271"/>
        <v>7</v>
      </c>
      <c r="B5370" s="3" t="s">
        <v>5405</v>
      </c>
      <c r="C5370" s="4">
        <v>10.712901725183899</v>
      </c>
      <c r="K5370" s="8">
        <v>39092</v>
      </c>
      <c r="L5370">
        <v>1816.15</v>
      </c>
      <c r="M5370">
        <v>2889.8168999999998</v>
      </c>
      <c r="N5370" s="9">
        <f t="shared" si="269"/>
        <v>4.2625868304724701E-2</v>
      </c>
      <c r="O5370" s="9">
        <f t="shared" si="270"/>
        <v>0.6590027556116882</v>
      </c>
    </row>
    <row r="5371" spans="1:15" ht="13.5">
      <c r="A5371">
        <f t="shared" si="271"/>
        <v>1</v>
      </c>
      <c r="B5371" s="3" t="s">
        <v>5406</v>
      </c>
      <c r="C5371" s="4">
        <v>11.140407430773999</v>
      </c>
      <c r="K5371" s="8">
        <v>39093</v>
      </c>
      <c r="L5371">
        <v>1834.86</v>
      </c>
      <c r="M5371">
        <v>2884.4539</v>
      </c>
      <c r="N5371" s="9">
        <f t="shared" si="269"/>
        <v>5.2086558640382474E-2</v>
      </c>
      <c r="O5371" s="9">
        <f t="shared" si="270"/>
        <v>0.65391102166259563</v>
      </c>
    </row>
    <row r="5372" spans="1:15" ht="13.5">
      <c r="A5372">
        <f t="shared" si="271"/>
        <v>2</v>
      </c>
      <c r="B5372" s="3" t="s">
        <v>5407</v>
      </c>
      <c r="C5372" s="4">
        <v>10.972702724902399</v>
      </c>
      <c r="K5372" s="8">
        <v>39094</v>
      </c>
      <c r="L5372">
        <v>1844.81</v>
      </c>
      <c r="M5372">
        <v>2825.4034999999999</v>
      </c>
      <c r="N5372" s="9">
        <f t="shared" si="269"/>
        <v>4.9236736736736786E-2</v>
      </c>
      <c r="O5372" s="9">
        <f t="shared" si="270"/>
        <v>0.6069498475748476</v>
      </c>
    </row>
    <row r="5373" spans="1:15" ht="13.5">
      <c r="A5373">
        <f t="shared" si="271"/>
        <v>3</v>
      </c>
      <c r="B5373" s="3" t="s">
        <v>5408</v>
      </c>
      <c r="C5373" s="4">
        <v>8.8472102960621193</v>
      </c>
      <c r="K5373" s="8">
        <v>39098</v>
      </c>
      <c r="L5373">
        <v>1842.43</v>
      </c>
      <c r="M5373">
        <v>2847.1898999999999</v>
      </c>
      <c r="N5373" s="9">
        <f t="shared" si="269"/>
        <v>5.4413826651787067E-2</v>
      </c>
      <c r="O5373" s="9">
        <f t="shared" si="270"/>
        <v>0.62943308438492585</v>
      </c>
    </row>
    <row r="5374" spans="1:15" ht="13.5">
      <c r="A5374">
        <f t="shared" si="271"/>
        <v>4</v>
      </c>
      <c r="B5374" s="3" t="s">
        <v>5409</v>
      </c>
      <c r="C5374" s="4">
        <v>9.3550289180419401</v>
      </c>
      <c r="K5374" s="8">
        <v>39099</v>
      </c>
      <c r="L5374">
        <v>1827.68</v>
      </c>
      <c r="M5374">
        <v>2861.6563999999998</v>
      </c>
      <c r="N5374" s="9">
        <f t="shared" si="269"/>
        <v>4.6313788799963396E-2</v>
      </c>
      <c r="O5374" s="9">
        <f t="shared" si="270"/>
        <v>0.63824660231969665</v>
      </c>
    </row>
    <row r="5375" spans="1:15" ht="13.5">
      <c r="A5375">
        <f t="shared" si="271"/>
        <v>5</v>
      </c>
      <c r="B5375" s="3" t="s">
        <v>5410</v>
      </c>
      <c r="C5375" s="4">
        <v>8.8426440050591602</v>
      </c>
      <c r="K5375" s="8">
        <v>39100</v>
      </c>
      <c r="L5375">
        <v>1793.68</v>
      </c>
      <c r="M5375">
        <v>2863.0643</v>
      </c>
      <c r="N5375" s="9">
        <f t="shared" si="269"/>
        <v>3.2993739885624818E-2</v>
      </c>
      <c r="O5375" s="9">
        <f t="shared" si="270"/>
        <v>0.6488601639032705</v>
      </c>
    </row>
    <row r="5376" spans="1:15" ht="13.5">
      <c r="A5376">
        <f t="shared" si="271"/>
        <v>6</v>
      </c>
      <c r="B5376" s="3" t="s">
        <v>5411</v>
      </c>
      <c r="C5376" s="4">
        <v>8.8983909434368105</v>
      </c>
      <c r="K5376" s="8">
        <v>39101</v>
      </c>
      <c r="L5376">
        <v>1796.81</v>
      </c>
      <c r="M5376">
        <v>2890.9231</v>
      </c>
      <c r="N5376" s="9">
        <f t="shared" ref="N5376:N5439" si="272">L5376 / INDEX(L:L, MAX(ROW(L5376) - 252, 3)) - 1</f>
        <v>4.6713891251412676E-2</v>
      </c>
      <c r="O5376" s="9">
        <f t="shared" ref="O5376:O5439" si="273">M5376 / INDEX(L:L, MAX(ROW(M5376) - 252, 3)) - 1</f>
        <v>0.68407865456536698</v>
      </c>
    </row>
    <row r="5377" spans="1:15" ht="13.5">
      <c r="A5377">
        <f t="shared" si="271"/>
        <v>7</v>
      </c>
      <c r="B5377" s="3" t="s">
        <v>5412</v>
      </c>
      <c r="C5377" s="4">
        <v>8.8983909434368105</v>
      </c>
      <c r="K5377" s="8">
        <v>39104</v>
      </c>
      <c r="L5377">
        <v>1779.02</v>
      </c>
      <c r="M5377">
        <v>2911.9139</v>
      </c>
      <c r="N5377" s="9">
        <f t="shared" si="272"/>
        <v>2.8382815390306959E-2</v>
      </c>
      <c r="O5377" s="9">
        <f t="shared" si="273"/>
        <v>0.68326506428042899</v>
      </c>
    </row>
    <row r="5378" spans="1:15" ht="13.5">
      <c r="A5378">
        <f t="shared" si="271"/>
        <v>1</v>
      </c>
      <c r="B5378" s="3" t="s">
        <v>5413</v>
      </c>
      <c r="C5378" s="4">
        <v>8.8983909434368105</v>
      </c>
      <c r="K5378" s="8">
        <v>39105</v>
      </c>
      <c r="L5378">
        <v>1773.4</v>
      </c>
      <c r="M5378">
        <v>2944.5857999999998</v>
      </c>
      <c r="N5378" s="9">
        <f t="shared" si="272"/>
        <v>5.787470621219537E-2</v>
      </c>
      <c r="O5378" s="9">
        <f t="shared" si="273"/>
        <v>0.75651451341581244</v>
      </c>
    </row>
    <row r="5379" spans="1:15" ht="13.5">
      <c r="A5379">
        <f t="shared" ref="A5379:A5442" si="274">WEEKDAY(B5379,2)</f>
        <v>2</v>
      </c>
      <c r="B5379" s="3" t="s">
        <v>5414</v>
      </c>
      <c r="C5379" s="4">
        <v>8.2373570318414497</v>
      </c>
      <c r="K5379" s="8">
        <v>39106</v>
      </c>
      <c r="L5379">
        <v>1802.63</v>
      </c>
      <c r="M5379">
        <v>2951.7386000000001</v>
      </c>
      <c r="N5379" s="9">
        <f t="shared" si="272"/>
        <v>7.5362405297381141E-2</v>
      </c>
      <c r="O5379" s="9">
        <f t="shared" si="273"/>
        <v>0.76086535822943402</v>
      </c>
    </row>
    <row r="5380" spans="1:15" ht="13.5">
      <c r="A5380">
        <f t="shared" si="274"/>
        <v>3</v>
      </c>
      <c r="B5380" s="3" t="s">
        <v>5415</v>
      </c>
      <c r="C5380" s="4">
        <v>9.1997973559779407</v>
      </c>
      <c r="K5380" s="8">
        <v>39107</v>
      </c>
      <c r="L5380">
        <v>1777.75</v>
      </c>
      <c r="M5380">
        <v>2932.2437</v>
      </c>
      <c r="N5380" s="9">
        <f t="shared" si="272"/>
        <v>5.4281173275136041E-2</v>
      </c>
      <c r="O5380" s="9">
        <f t="shared" si="273"/>
        <v>0.73894491821944941</v>
      </c>
    </row>
    <row r="5381" spans="1:15" ht="13.5">
      <c r="A5381">
        <f t="shared" si="274"/>
        <v>4</v>
      </c>
      <c r="B5381" s="3" t="s">
        <v>5416</v>
      </c>
      <c r="C5381" s="4">
        <v>8.9813979733659206</v>
      </c>
      <c r="K5381" s="8">
        <v>39108</v>
      </c>
      <c r="L5381">
        <v>1772.97</v>
      </c>
      <c r="M5381">
        <v>2907.5023999999999</v>
      </c>
      <c r="N5381" s="9">
        <f t="shared" si="272"/>
        <v>5.7227191413237843E-2</v>
      </c>
      <c r="O5381" s="9">
        <f t="shared" si="273"/>
        <v>0.73375217650566471</v>
      </c>
    </row>
    <row r="5382" spans="1:15" ht="13.5">
      <c r="A5382">
        <f t="shared" si="274"/>
        <v>5</v>
      </c>
      <c r="B5382" s="3" t="s">
        <v>5417</v>
      </c>
      <c r="C5382" s="4">
        <v>9.0408680770835499</v>
      </c>
      <c r="K5382" s="8">
        <v>39111</v>
      </c>
      <c r="L5382">
        <v>1775.08</v>
      </c>
      <c r="M5382">
        <v>2930.748</v>
      </c>
      <c r="N5382" s="9">
        <f t="shared" si="272"/>
        <v>5.0038746162355263E-2</v>
      </c>
      <c r="O5382" s="9">
        <f t="shared" si="273"/>
        <v>0.73366775313666444</v>
      </c>
    </row>
    <row r="5383" spans="1:15" ht="13.5">
      <c r="A5383">
        <f t="shared" si="274"/>
        <v>6</v>
      </c>
      <c r="B5383" s="3" t="s">
        <v>5418</v>
      </c>
      <c r="C5383" s="4">
        <v>8.4694416466589004</v>
      </c>
      <c r="K5383" s="8">
        <v>39112</v>
      </c>
      <c r="L5383">
        <v>1777.76</v>
      </c>
      <c r="M5383">
        <v>2970.1138000000001</v>
      </c>
      <c r="N5383" s="9">
        <f t="shared" si="272"/>
        <v>3.8951323994366183E-2</v>
      </c>
      <c r="O5383" s="9">
        <f t="shared" si="273"/>
        <v>0.7357819193389088</v>
      </c>
    </row>
    <row r="5384" spans="1:15" ht="13.5">
      <c r="A5384">
        <f t="shared" si="274"/>
        <v>7</v>
      </c>
      <c r="B5384" s="3" t="s">
        <v>5419</v>
      </c>
      <c r="C5384" s="4">
        <v>8.4694416466589004</v>
      </c>
      <c r="K5384" s="8">
        <v>39113</v>
      </c>
      <c r="L5384">
        <v>1792.28</v>
      </c>
      <c r="M5384">
        <v>2955.9218999999998</v>
      </c>
      <c r="N5384" s="9">
        <f t="shared" si="272"/>
        <v>4.600659488167147E-2</v>
      </c>
      <c r="O5384" s="9">
        <f t="shared" si="273"/>
        <v>0.72512877527794783</v>
      </c>
    </row>
    <row r="5385" spans="1:15" ht="13.5">
      <c r="A5385">
        <f t="shared" si="274"/>
        <v>1</v>
      </c>
      <c r="B5385" s="3" t="s">
        <v>5420</v>
      </c>
      <c r="C5385" s="4">
        <v>8.6098752928338307</v>
      </c>
      <c r="K5385" s="8">
        <v>39114</v>
      </c>
      <c r="L5385">
        <v>1791.45</v>
      </c>
      <c r="M5385">
        <v>2947.1653999999999</v>
      </c>
      <c r="N5385" s="9">
        <f t="shared" si="272"/>
        <v>4.7172292854011477E-2</v>
      </c>
      <c r="O5385" s="9">
        <f t="shared" si="273"/>
        <v>0.72273295338301913</v>
      </c>
    </row>
    <row r="5386" spans="1:15" ht="13.5">
      <c r="A5386">
        <f t="shared" si="274"/>
        <v>2</v>
      </c>
      <c r="B5386" s="3" t="s">
        <v>5421</v>
      </c>
      <c r="C5386" s="4">
        <v>6.8840568722991398</v>
      </c>
      <c r="K5386" s="8">
        <v>39115</v>
      </c>
      <c r="L5386">
        <v>1798.13</v>
      </c>
      <c r="M5386">
        <v>2979.5048999999999</v>
      </c>
      <c r="N5386" s="9">
        <f t="shared" si="272"/>
        <v>4.9684183488809319E-2</v>
      </c>
      <c r="O5386" s="9">
        <f t="shared" si="273"/>
        <v>0.73932872937852445</v>
      </c>
    </row>
    <row r="5387" spans="1:15" ht="13.5">
      <c r="A5387">
        <f t="shared" si="274"/>
        <v>3</v>
      </c>
      <c r="B5387" s="3" t="s">
        <v>5422</v>
      </c>
      <c r="C5387" s="4">
        <v>6.4967009521040602</v>
      </c>
      <c r="K5387" s="8">
        <v>39118</v>
      </c>
      <c r="L5387">
        <v>1795.39</v>
      </c>
      <c r="M5387">
        <v>2970.9430000000002</v>
      </c>
      <c r="N5387" s="9">
        <f t="shared" si="272"/>
        <v>6.5026664372957343E-2</v>
      </c>
      <c r="O5387" s="9">
        <f t="shared" si="273"/>
        <v>0.76236556588383952</v>
      </c>
    </row>
    <row r="5388" spans="1:15" ht="13.5">
      <c r="A5388">
        <f t="shared" si="274"/>
        <v>4</v>
      </c>
      <c r="B5388" s="3" t="s">
        <v>5423</v>
      </c>
      <c r="C5388" s="4">
        <v>8.0763717606642196</v>
      </c>
      <c r="K5388" s="8">
        <v>39119</v>
      </c>
      <c r="L5388">
        <v>1793.06</v>
      </c>
      <c r="M5388">
        <v>2986.415</v>
      </c>
      <c r="N5388" s="9">
        <f t="shared" si="272"/>
        <v>7.7216992183979816E-2</v>
      </c>
      <c r="O5388" s="9">
        <f t="shared" si="273"/>
        <v>0.79414909914510412</v>
      </c>
    </row>
    <row r="5389" spans="1:15" ht="13.5">
      <c r="A5389">
        <f t="shared" si="274"/>
        <v>5</v>
      </c>
      <c r="B5389" s="3" t="s">
        <v>5424</v>
      </c>
      <c r="C5389" s="4">
        <v>7.33039015464123</v>
      </c>
      <c r="K5389" s="8">
        <v>39120</v>
      </c>
      <c r="L5389">
        <v>1810.95</v>
      </c>
      <c r="M5389">
        <v>2983.7323000000001</v>
      </c>
      <c r="N5389" s="9">
        <f t="shared" si="272"/>
        <v>9.2552819238148176E-2</v>
      </c>
      <c r="O5389" s="9">
        <f t="shared" si="273"/>
        <v>0.80009670958166934</v>
      </c>
    </row>
    <row r="5390" spans="1:15" ht="13.5">
      <c r="A5390">
        <f t="shared" si="274"/>
        <v>6</v>
      </c>
      <c r="B5390" s="3" t="s">
        <v>5425</v>
      </c>
      <c r="C5390" s="4">
        <v>7.33039015464123</v>
      </c>
      <c r="K5390" s="8">
        <v>39121</v>
      </c>
      <c r="L5390">
        <v>1810.54</v>
      </c>
      <c r="M5390">
        <v>2999.5628000000002</v>
      </c>
      <c r="N5390" s="9">
        <f t="shared" si="272"/>
        <v>9.6074680356450948E-2</v>
      </c>
      <c r="O5390" s="9">
        <f t="shared" si="273"/>
        <v>0.81589185393258434</v>
      </c>
    </row>
    <row r="5391" spans="1:15" ht="13.5">
      <c r="A5391">
        <f t="shared" si="274"/>
        <v>7</v>
      </c>
      <c r="B5391" s="3" t="s">
        <v>5426</v>
      </c>
      <c r="C5391" s="4">
        <v>7.33039015464123</v>
      </c>
      <c r="K5391" s="8">
        <v>39122</v>
      </c>
      <c r="L5391">
        <v>1785.53</v>
      </c>
      <c r="M5391">
        <v>3004.2534999999998</v>
      </c>
      <c r="N5391" s="9">
        <f t="shared" si="272"/>
        <v>6.8878818536100672E-2</v>
      </c>
      <c r="O5391" s="9">
        <f t="shared" si="273"/>
        <v>0.79844804156913907</v>
      </c>
    </row>
    <row r="5392" spans="1:15" ht="13.5">
      <c r="A5392">
        <f t="shared" si="274"/>
        <v>1</v>
      </c>
      <c r="B5392" s="3" t="s">
        <v>5427</v>
      </c>
      <c r="C5392" s="4">
        <v>7.6033191798188504</v>
      </c>
      <c r="K5392" s="8">
        <v>39125</v>
      </c>
      <c r="L5392">
        <v>1778.42</v>
      </c>
      <c r="M5392">
        <v>3000.5776999999998</v>
      </c>
      <c r="N5392" s="9">
        <f t="shared" si="272"/>
        <v>7.5171696653124398E-2</v>
      </c>
      <c r="O5392" s="9">
        <f t="shared" si="273"/>
        <v>0.81404629763977554</v>
      </c>
    </row>
    <row r="5393" spans="1:15" ht="13.5">
      <c r="A5393">
        <f t="shared" si="274"/>
        <v>2</v>
      </c>
      <c r="B5393" s="3" t="s">
        <v>5428</v>
      </c>
      <c r="C5393" s="4">
        <v>8.9264221537236104</v>
      </c>
      <c r="K5393" s="8">
        <v>39126</v>
      </c>
      <c r="L5393">
        <v>1783.81</v>
      </c>
      <c r="M5393">
        <v>3015.8355000000001</v>
      </c>
      <c r="N5393" s="9">
        <f t="shared" si="272"/>
        <v>7.2162283996994647E-2</v>
      </c>
      <c r="O5393" s="9">
        <f t="shared" si="273"/>
        <v>0.81267347858752825</v>
      </c>
    </row>
    <row r="5394" spans="1:15" ht="13.5">
      <c r="A5394">
        <f t="shared" si="274"/>
        <v>3</v>
      </c>
      <c r="B5394" s="3" t="s">
        <v>5429</v>
      </c>
      <c r="C5394" s="4">
        <v>8.5208726069083909</v>
      </c>
      <c r="K5394" s="8">
        <v>39127</v>
      </c>
      <c r="L5394">
        <v>1814.98</v>
      </c>
      <c r="M5394">
        <v>3007.5931999999998</v>
      </c>
      <c r="N5394" s="9">
        <f t="shared" si="272"/>
        <v>0.10277489169598319</v>
      </c>
      <c r="O5394" s="9">
        <f t="shared" si="273"/>
        <v>0.82740210106754652</v>
      </c>
    </row>
    <row r="5395" spans="1:15" ht="13.5">
      <c r="A5395">
        <f t="shared" si="274"/>
        <v>4</v>
      </c>
      <c r="B5395" s="3" t="s">
        <v>5430</v>
      </c>
      <c r="C5395" s="4">
        <v>8.7641597512671403</v>
      </c>
      <c r="K5395" s="8">
        <v>39128</v>
      </c>
      <c r="L5395">
        <v>1823.41</v>
      </c>
      <c r="M5395">
        <v>2993.9369000000002</v>
      </c>
      <c r="N5395" s="9">
        <f t="shared" si="272"/>
        <v>9.7150937152140626E-2</v>
      </c>
      <c r="O5395" s="9">
        <f t="shared" si="273"/>
        <v>0.80146027257137709</v>
      </c>
    </row>
    <row r="5396" spans="1:15" ht="13.5">
      <c r="A5396">
        <f t="shared" si="274"/>
        <v>5</v>
      </c>
      <c r="B5396" s="3" t="s">
        <v>5431</v>
      </c>
      <c r="C5396" s="4">
        <v>9.4491377814787292</v>
      </c>
      <c r="K5396" s="8">
        <v>39129</v>
      </c>
      <c r="L5396">
        <v>1821.49</v>
      </c>
      <c r="M5396">
        <v>3024.0426000000002</v>
      </c>
      <c r="N5396" s="9">
        <f t="shared" si="272"/>
        <v>8.8659116038609653E-2</v>
      </c>
      <c r="O5396" s="9">
        <f t="shared" si="273"/>
        <v>0.80739479425036609</v>
      </c>
    </row>
    <row r="5397" spans="1:15" ht="13.5">
      <c r="A5397">
        <f t="shared" si="274"/>
        <v>6</v>
      </c>
      <c r="B5397" s="3" t="s">
        <v>5432</v>
      </c>
      <c r="C5397" s="4">
        <v>9.1627640171467508</v>
      </c>
      <c r="K5397" s="8">
        <v>39133</v>
      </c>
      <c r="L5397">
        <v>1833.71</v>
      </c>
      <c r="M5397">
        <v>3030.2547</v>
      </c>
      <c r="N5397" s="9">
        <f t="shared" si="272"/>
        <v>8.5928663220044887E-2</v>
      </c>
      <c r="O5397" s="9">
        <f t="shared" si="273"/>
        <v>0.79452608950556969</v>
      </c>
    </row>
    <row r="5398" spans="1:15" ht="13.5">
      <c r="A5398">
        <f t="shared" si="274"/>
        <v>7</v>
      </c>
      <c r="B5398" s="3" t="s">
        <v>5433</v>
      </c>
      <c r="C5398" s="4">
        <v>9.1627640171467508</v>
      </c>
      <c r="K5398" s="8">
        <v>39134</v>
      </c>
      <c r="L5398">
        <v>1839.13</v>
      </c>
      <c r="M5398">
        <v>3030.2547</v>
      </c>
      <c r="N5398" s="9">
        <f t="shared" si="272"/>
        <v>9.785041875346967E-2</v>
      </c>
      <c r="O5398" s="9">
        <f t="shared" si="273"/>
        <v>0.80888049856435895</v>
      </c>
    </row>
    <row r="5399" spans="1:15" ht="13.5">
      <c r="A5399">
        <f t="shared" si="274"/>
        <v>1</v>
      </c>
      <c r="B5399" s="3" t="s">
        <v>5434</v>
      </c>
      <c r="C5399" s="4">
        <v>9.0854677476330608</v>
      </c>
      <c r="K5399" s="8">
        <v>39135</v>
      </c>
      <c r="L5399">
        <v>1846.34</v>
      </c>
      <c r="M5399">
        <v>3002.9774000000002</v>
      </c>
      <c r="N5399" s="9">
        <f t="shared" si="272"/>
        <v>0.11515510243525306</v>
      </c>
      <c r="O5399" s="9">
        <f t="shared" si="273"/>
        <v>0.81374263142636272</v>
      </c>
    </row>
    <row r="5400" spans="1:15" ht="13.5">
      <c r="A5400">
        <f t="shared" si="274"/>
        <v>2</v>
      </c>
      <c r="B5400" s="3" t="s">
        <v>5435</v>
      </c>
      <c r="C5400" s="4">
        <v>9.3173674601879597</v>
      </c>
      <c r="K5400" s="8">
        <v>39136</v>
      </c>
      <c r="L5400">
        <v>1839.77</v>
      </c>
      <c r="M5400">
        <v>2973.6997000000001</v>
      </c>
      <c r="N5400" s="9">
        <f t="shared" si="272"/>
        <v>9.6720158328961858E-2</v>
      </c>
      <c r="O5400" s="9">
        <f t="shared" si="273"/>
        <v>0.77267615289236491</v>
      </c>
    </row>
    <row r="5401" spans="1:15" ht="13.5">
      <c r="A5401">
        <f t="shared" si="274"/>
        <v>3</v>
      </c>
      <c r="B5401" s="3" t="s">
        <v>5436</v>
      </c>
      <c r="C5401" s="4">
        <v>8.9450844276478101</v>
      </c>
      <c r="K5401" s="8">
        <v>39139</v>
      </c>
      <c r="L5401">
        <v>1830.59</v>
      </c>
      <c r="M5401">
        <v>2994.2208000000001</v>
      </c>
      <c r="N5401" s="9">
        <f t="shared" si="272"/>
        <v>9.4660615084704247E-2</v>
      </c>
      <c r="O5401" s="9">
        <f t="shared" si="273"/>
        <v>0.79049136214412585</v>
      </c>
    </row>
    <row r="5402" spans="1:15" ht="13.5">
      <c r="A5402">
        <f t="shared" si="274"/>
        <v>4</v>
      </c>
      <c r="B5402" s="3" t="s">
        <v>5437</v>
      </c>
      <c r="C5402" s="4">
        <v>6.8782230298182601</v>
      </c>
      <c r="K5402" s="8">
        <v>39140</v>
      </c>
      <c r="L5402">
        <v>1756.27</v>
      </c>
      <c r="M5402">
        <v>2978.2698999999998</v>
      </c>
      <c r="N5402" s="9">
        <f t="shared" si="272"/>
        <v>4.7581270504026163E-2</v>
      </c>
      <c r="O5402" s="9">
        <f t="shared" si="273"/>
        <v>0.77648070384730072</v>
      </c>
    </row>
    <row r="5403" spans="1:15" ht="13.5">
      <c r="A5403">
        <f t="shared" si="274"/>
        <v>5</v>
      </c>
      <c r="B5403" s="3" t="s">
        <v>5438</v>
      </c>
      <c r="C5403" s="4">
        <v>6.35852812670052</v>
      </c>
      <c r="K5403" s="8">
        <v>39141</v>
      </c>
      <c r="L5403">
        <v>1761.65</v>
      </c>
      <c r="M5403">
        <v>2967.8647999999998</v>
      </c>
      <c r="N5403" s="9">
        <f t="shared" si="272"/>
        <v>3.8916999870256985E-2</v>
      </c>
      <c r="O5403" s="9">
        <f t="shared" si="273"/>
        <v>0.75027116285104301</v>
      </c>
    </row>
    <row r="5404" spans="1:15" ht="13.5">
      <c r="A5404">
        <f t="shared" si="274"/>
        <v>6</v>
      </c>
      <c r="B5404" s="3" t="s">
        <v>5439</v>
      </c>
      <c r="C5404" s="4">
        <v>6.9410278756017103</v>
      </c>
      <c r="K5404" s="8">
        <v>39142</v>
      </c>
      <c r="L5404">
        <v>1753.45</v>
      </c>
      <c r="M5404">
        <v>2953.3842</v>
      </c>
      <c r="N5404" s="9">
        <f t="shared" si="272"/>
        <v>4.9618092136768599E-2</v>
      </c>
      <c r="O5404" s="9">
        <f t="shared" si="273"/>
        <v>0.76790070395555987</v>
      </c>
    </row>
    <row r="5405" spans="1:15" ht="13.5">
      <c r="A5405">
        <f t="shared" si="274"/>
        <v>7</v>
      </c>
      <c r="B5405" s="3" t="s">
        <v>5440</v>
      </c>
      <c r="C5405" s="4">
        <v>6.9410278756017103</v>
      </c>
      <c r="K5405" s="8">
        <v>39143</v>
      </c>
      <c r="L5405">
        <v>1726.03</v>
      </c>
      <c r="M5405">
        <v>2959.8604999999998</v>
      </c>
      <c r="N5405" s="9">
        <f t="shared" si="272"/>
        <v>1.855917100402471E-2</v>
      </c>
      <c r="O5405" s="9">
        <f t="shared" si="273"/>
        <v>0.74666318497798856</v>
      </c>
    </row>
    <row r="5406" spans="1:15" ht="13.5">
      <c r="A5406">
        <f t="shared" si="274"/>
        <v>1</v>
      </c>
      <c r="B5406" s="3" t="s">
        <v>5441</v>
      </c>
      <c r="C5406" s="4">
        <v>6.86218717452594</v>
      </c>
      <c r="K5406" s="8">
        <v>39146</v>
      </c>
      <c r="L5406">
        <v>1712.93</v>
      </c>
      <c r="M5406">
        <v>2951.8618999999999</v>
      </c>
      <c r="N5406" s="9">
        <f t="shared" si="272"/>
        <v>1.1306072807566458E-2</v>
      </c>
      <c r="O5406" s="9">
        <f t="shared" si="273"/>
        <v>0.74276582554995341</v>
      </c>
    </row>
    <row r="5407" spans="1:15" ht="13.5">
      <c r="A5407">
        <f t="shared" si="274"/>
        <v>2</v>
      </c>
      <c r="B5407" s="3" t="s">
        <v>5442</v>
      </c>
      <c r="C5407" s="4">
        <v>7.9429287738538701</v>
      </c>
      <c r="K5407" s="8">
        <v>39147</v>
      </c>
      <c r="L5407">
        <v>1743.1</v>
      </c>
      <c r="M5407">
        <v>2921.8497000000002</v>
      </c>
      <c r="N5407" s="9">
        <f t="shared" si="272"/>
        <v>3.4904500952912532E-2</v>
      </c>
      <c r="O5407" s="9">
        <f t="shared" si="273"/>
        <v>0.7347458009511314</v>
      </c>
    </row>
    <row r="5408" spans="1:15" ht="13.5">
      <c r="A5408">
        <f t="shared" si="274"/>
        <v>3</v>
      </c>
      <c r="B5408" s="3" t="s">
        <v>5443</v>
      </c>
      <c r="C5408" s="4">
        <v>7.5295551897295097</v>
      </c>
      <c r="K5408" s="8">
        <v>39148</v>
      </c>
      <c r="L5408">
        <v>1736.1</v>
      </c>
      <c r="M5408">
        <v>2879.4450999999999</v>
      </c>
      <c r="N5408" s="9">
        <f t="shared" si="272"/>
        <v>3.962441539465722E-2</v>
      </c>
      <c r="O5408" s="9">
        <f t="shared" si="273"/>
        <v>0.72429089842089178</v>
      </c>
    </row>
    <row r="5409" spans="1:15" ht="13.5">
      <c r="A5409">
        <f t="shared" si="274"/>
        <v>4</v>
      </c>
      <c r="B5409" s="3" t="s">
        <v>5444</v>
      </c>
      <c r="C5409" s="4">
        <v>6.3235651998682298</v>
      </c>
      <c r="K5409" s="8">
        <v>39149</v>
      </c>
      <c r="L5409">
        <v>1746.43</v>
      </c>
      <c r="M5409">
        <v>2910.1300999999999</v>
      </c>
      <c r="N5409" s="9">
        <f t="shared" si="272"/>
        <v>5.1420211677162264E-2</v>
      </c>
      <c r="O5409" s="9">
        <f t="shared" si="273"/>
        <v>0.75201388303572503</v>
      </c>
    </row>
    <row r="5410" spans="1:15" ht="13.5">
      <c r="A5410">
        <f t="shared" si="274"/>
        <v>5</v>
      </c>
      <c r="B5410" s="3" t="s">
        <v>5445</v>
      </c>
      <c r="C5410" s="4">
        <v>7.7232368861715601</v>
      </c>
      <c r="K5410" s="8">
        <v>39150</v>
      </c>
      <c r="L5410">
        <v>1744.74</v>
      </c>
      <c r="M5410">
        <v>2893.1365999999998</v>
      </c>
      <c r="N5410" s="9">
        <f t="shared" si="272"/>
        <v>5.0826632938838268E-2</v>
      </c>
      <c r="O5410" s="9">
        <f t="shared" si="273"/>
        <v>0.74248598187129211</v>
      </c>
    </row>
    <row r="5411" spans="1:15" ht="13.5">
      <c r="A5411">
        <f t="shared" si="274"/>
        <v>6</v>
      </c>
      <c r="B5411" s="3" t="s">
        <v>5446</v>
      </c>
      <c r="C5411" s="4">
        <v>8.0610791768470396</v>
      </c>
      <c r="K5411" s="8">
        <v>39153</v>
      </c>
      <c r="L5411">
        <v>1756.42</v>
      </c>
      <c r="M5411">
        <v>2888.6412999999998</v>
      </c>
      <c r="N5411" s="9">
        <f t="shared" si="272"/>
        <v>6.7674109015312345E-2</v>
      </c>
      <c r="O5411" s="9">
        <f t="shared" si="273"/>
        <v>0.75591687992754197</v>
      </c>
    </row>
    <row r="5412" spans="1:15" ht="13.5">
      <c r="A5412">
        <f t="shared" si="274"/>
        <v>7</v>
      </c>
      <c r="B5412" s="3" t="s">
        <v>5447</v>
      </c>
      <c r="C5412" s="4">
        <v>8.0610791768470396</v>
      </c>
      <c r="K5412" s="8">
        <v>39154</v>
      </c>
      <c r="L5412">
        <v>1722.48</v>
      </c>
      <c r="M5412">
        <v>2887.9920000000002</v>
      </c>
      <c r="N5412" s="9">
        <f t="shared" si="272"/>
        <v>4.5048324566353104E-2</v>
      </c>
      <c r="O5412" s="9">
        <f t="shared" si="273"/>
        <v>0.75217779072095525</v>
      </c>
    </row>
    <row r="5413" spans="1:15" ht="13.5">
      <c r="A5413">
        <f t="shared" si="274"/>
        <v>1</v>
      </c>
      <c r="B5413" s="3" t="s">
        <v>5448</v>
      </c>
      <c r="C5413" s="4">
        <v>8.0610791768470396</v>
      </c>
      <c r="K5413" s="8">
        <v>39155</v>
      </c>
      <c r="L5413">
        <v>1743.15</v>
      </c>
      <c r="M5413">
        <v>2868.6752000000001</v>
      </c>
      <c r="N5413" s="9">
        <f t="shared" si="272"/>
        <v>5.4033462531518639E-2</v>
      </c>
      <c r="O5413" s="9">
        <f t="shared" si="273"/>
        <v>0.73460669129696043</v>
      </c>
    </row>
    <row r="5414" spans="1:15" ht="13.5">
      <c r="A5414">
        <f t="shared" si="274"/>
        <v>2</v>
      </c>
      <c r="B5414" s="3" t="s">
        <v>5449</v>
      </c>
      <c r="C5414" s="4">
        <v>9.0167353252410791</v>
      </c>
      <c r="K5414" s="8">
        <v>39156</v>
      </c>
      <c r="L5414">
        <v>1744.87</v>
      </c>
      <c r="M5414">
        <v>2845.1194</v>
      </c>
      <c r="N5414" s="9">
        <f t="shared" si="272"/>
        <v>3.7902626178508703E-2</v>
      </c>
      <c r="O5414" s="9">
        <f t="shared" si="273"/>
        <v>0.69236498825208925</v>
      </c>
    </row>
    <row r="5415" spans="1:15" ht="13.5">
      <c r="A5415">
        <f t="shared" si="274"/>
        <v>3</v>
      </c>
      <c r="B5415" s="3" t="s">
        <v>5450</v>
      </c>
      <c r="C5415" s="4">
        <v>9.0221202328575103</v>
      </c>
      <c r="K5415" s="8">
        <v>39157</v>
      </c>
      <c r="L5415">
        <v>1742.23</v>
      </c>
      <c r="M5415">
        <v>2844.2345999999998</v>
      </c>
      <c r="N5415" s="9">
        <f t="shared" si="272"/>
        <v>2.8191872336909674E-2</v>
      </c>
      <c r="O5415" s="9">
        <f t="shared" si="273"/>
        <v>0.67854927233454898</v>
      </c>
    </row>
    <row r="5416" spans="1:15" ht="13.5">
      <c r="A5416">
        <f t="shared" si="274"/>
        <v>4</v>
      </c>
      <c r="B5416" s="3" t="s">
        <v>5451</v>
      </c>
      <c r="C5416" s="4">
        <v>9.0614971220419793</v>
      </c>
      <c r="K5416" s="8">
        <v>39160</v>
      </c>
      <c r="L5416">
        <v>1758.23</v>
      </c>
      <c r="M5416">
        <v>2907.4951999999998</v>
      </c>
      <c r="N5416" s="9">
        <f t="shared" si="272"/>
        <v>4.7157618891635167E-2</v>
      </c>
      <c r="O5416" s="9">
        <f t="shared" si="273"/>
        <v>0.73163110092016304</v>
      </c>
    </row>
    <row r="5417" spans="1:15" ht="13.5">
      <c r="A5417">
        <f t="shared" si="274"/>
        <v>5</v>
      </c>
      <c r="B5417" s="3" t="s">
        <v>5452</v>
      </c>
      <c r="C5417" s="4">
        <v>11.2460197730597</v>
      </c>
      <c r="K5417" s="8">
        <v>39161</v>
      </c>
      <c r="L5417">
        <v>1767.25</v>
      </c>
      <c r="M5417">
        <v>2864.386</v>
      </c>
      <c r="N5417" s="9">
        <f t="shared" si="272"/>
        <v>4.84024061791819E-2</v>
      </c>
      <c r="O5417" s="9">
        <f t="shared" si="273"/>
        <v>0.69926675604807609</v>
      </c>
    </row>
    <row r="5418" spans="1:15" ht="13.5">
      <c r="A5418">
        <f t="shared" si="274"/>
        <v>6</v>
      </c>
      <c r="B5418" s="3" t="s">
        <v>5453</v>
      </c>
      <c r="C5418" s="4">
        <v>10.8703004713879</v>
      </c>
      <c r="K5418" s="8">
        <v>39162</v>
      </c>
      <c r="L5418">
        <v>1806.35</v>
      </c>
      <c r="M5418">
        <v>2863.8276999999998</v>
      </c>
      <c r="N5418" s="9">
        <f t="shared" si="272"/>
        <v>6.9491645845421335E-2</v>
      </c>
      <c r="O5418" s="9">
        <f t="shared" si="273"/>
        <v>0.69559598100628772</v>
      </c>
    </row>
    <row r="5419" spans="1:15" ht="13.5">
      <c r="A5419">
        <f t="shared" si="274"/>
        <v>7</v>
      </c>
      <c r="B5419" s="3" t="s">
        <v>5454</v>
      </c>
      <c r="C5419" s="4">
        <v>10.8703004713879</v>
      </c>
      <c r="K5419" s="8">
        <v>39163</v>
      </c>
      <c r="L5419">
        <v>1799.75</v>
      </c>
      <c r="M5419">
        <v>2844.4162999999999</v>
      </c>
      <c r="N5419" s="9">
        <f t="shared" si="272"/>
        <v>7.6103009321542459E-2</v>
      </c>
      <c r="O5419" s="9">
        <f t="shared" si="273"/>
        <v>0.70072784564147628</v>
      </c>
    </row>
    <row r="5420" spans="1:15" ht="13.5">
      <c r="A5420">
        <f t="shared" si="274"/>
        <v>1</v>
      </c>
      <c r="B5420" s="3" t="s">
        <v>5455</v>
      </c>
      <c r="C5420" s="4">
        <v>11.565351588956201</v>
      </c>
      <c r="K5420" s="8">
        <v>39164</v>
      </c>
      <c r="L5420">
        <v>1794.04</v>
      </c>
      <c r="M5420">
        <v>2860.4856</v>
      </c>
      <c r="N5420" s="9">
        <f t="shared" si="272"/>
        <v>7.0231639732507789E-2</v>
      </c>
      <c r="O5420" s="9">
        <f t="shared" si="273"/>
        <v>0.70641802530558184</v>
      </c>
    </row>
    <row r="5421" spans="1:15" ht="13.5">
      <c r="A5421">
        <f t="shared" si="274"/>
        <v>2</v>
      </c>
      <c r="B5421" s="3" t="s">
        <v>5456</v>
      </c>
      <c r="C5421" s="4">
        <v>11.6666629108657</v>
      </c>
      <c r="K5421" s="8">
        <v>39167</v>
      </c>
      <c r="L5421">
        <v>1802.95</v>
      </c>
      <c r="M5421">
        <v>2864.9090999999999</v>
      </c>
      <c r="N5421" s="9">
        <f t="shared" si="272"/>
        <v>7.9139058974220911E-2</v>
      </c>
      <c r="O5421" s="9">
        <f t="shared" si="273"/>
        <v>0.71476486326336386</v>
      </c>
    </row>
    <row r="5422" spans="1:15" ht="13.5">
      <c r="A5422">
        <f t="shared" si="274"/>
        <v>3</v>
      </c>
      <c r="B5422" s="3" t="s">
        <v>5457</v>
      </c>
      <c r="C5422" s="4">
        <v>11.6941736436857</v>
      </c>
      <c r="K5422" s="8">
        <v>39168</v>
      </c>
      <c r="L5422">
        <v>1789.93</v>
      </c>
      <c r="M5422">
        <v>2810.4771000000001</v>
      </c>
      <c r="N5422" s="9">
        <f t="shared" si="272"/>
        <v>6.5555033009685681E-2</v>
      </c>
      <c r="O5422" s="9">
        <f t="shared" si="273"/>
        <v>0.67309225448116172</v>
      </c>
    </row>
    <row r="5423" spans="1:15" ht="13.5">
      <c r="A5423">
        <f t="shared" si="274"/>
        <v>4</v>
      </c>
      <c r="B5423" s="3" t="s">
        <v>5458</v>
      </c>
      <c r="C5423" s="4">
        <v>12.353522905436799</v>
      </c>
      <c r="K5423" s="8">
        <v>39169</v>
      </c>
      <c r="L5423">
        <v>1770.54</v>
      </c>
      <c r="M5423">
        <v>2796.5942</v>
      </c>
      <c r="N5423" s="9">
        <f t="shared" si="272"/>
        <v>5.3497795469555909E-2</v>
      </c>
      <c r="O5423" s="9">
        <f t="shared" si="273"/>
        <v>0.66401539898728434</v>
      </c>
    </row>
    <row r="5424" spans="1:15" ht="13.5">
      <c r="A5424">
        <f t="shared" si="274"/>
        <v>5</v>
      </c>
      <c r="B5424" s="3" t="s">
        <v>5459</v>
      </c>
      <c r="C5424" s="4">
        <v>12.9698794446061</v>
      </c>
      <c r="K5424" s="8">
        <v>39170</v>
      </c>
      <c r="L5424">
        <v>1771.72</v>
      </c>
      <c r="M5424">
        <v>2766.7777000000001</v>
      </c>
      <c r="N5424" s="9">
        <f t="shared" si="272"/>
        <v>5.898878083477288E-2</v>
      </c>
      <c r="O5424" s="9">
        <f t="shared" si="273"/>
        <v>0.6537525926014478</v>
      </c>
    </row>
    <row r="5425" spans="1:15" ht="13.5">
      <c r="A5425">
        <f t="shared" si="274"/>
        <v>6</v>
      </c>
      <c r="B5425" s="3" t="s">
        <v>5460</v>
      </c>
      <c r="C5425" s="4">
        <v>13.5111443958282</v>
      </c>
      <c r="K5425" s="8">
        <v>39171</v>
      </c>
      <c r="L5425">
        <v>1772.36</v>
      </c>
      <c r="M5425">
        <v>2722.1734000000001</v>
      </c>
      <c r="N5425" s="9">
        <f t="shared" si="272"/>
        <v>4.0215043666071981E-2</v>
      </c>
      <c r="O5425" s="9">
        <f t="shared" si="273"/>
        <v>0.59766961686543363</v>
      </c>
    </row>
    <row r="5426" spans="1:15" ht="13.5">
      <c r="A5426">
        <f t="shared" si="274"/>
        <v>7</v>
      </c>
      <c r="B5426" s="3" t="s">
        <v>5461</v>
      </c>
      <c r="C5426" s="4">
        <v>13.5111443958282</v>
      </c>
      <c r="K5426" s="8">
        <v>39174</v>
      </c>
      <c r="L5426">
        <v>1773.33</v>
      </c>
      <c r="M5426">
        <v>2652.7935000000002</v>
      </c>
      <c r="N5426" s="9">
        <f t="shared" si="272"/>
        <v>3.7836224453964284E-2</v>
      </c>
      <c r="O5426" s="9">
        <f t="shared" si="273"/>
        <v>0.55253967975279172</v>
      </c>
    </row>
    <row r="5427" spans="1:15" ht="13.5">
      <c r="A5427">
        <f t="shared" si="274"/>
        <v>1</v>
      </c>
      <c r="B5427" s="3" t="s">
        <v>5462</v>
      </c>
      <c r="C5427" s="4">
        <v>12.8833798122491</v>
      </c>
      <c r="K5427" s="8">
        <v>39175</v>
      </c>
      <c r="L5427">
        <v>1796.31</v>
      </c>
      <c r="M5427">
        <v>2741.3543</v>
      </c>
      <c r="N5427" s="9">
        <f t="shared" si="272"/>
        <v>5.4382916779169399E-2</v>
      </c>
      <c r="O5427" s="9">
        <f t="shared" si="273"/>
        <v>0.60909706162027621</v>
      </c>
    </row>
    <row r="5428" spans="1:15" ht="13.5">
      <c r="A5428">
        <f t="shared" si="274"/>
        <v>2</v>
      </c>
      <c r="B5428" s="3" t="s">
        <v>5463</v>
      </c>
      <c r="C5428" s="4">
        <v>13.693861568037301</v>
      </c>
      <c r="K5428" s="8">
        <v>39176</v>
      </c>
      <c r="L5428">
        <v>1801.74</v>
      </c>
      <c r="M5428">
        <v>2742.252</v>
      </c>
      <c r="N5428" s="9">
        <f t="shared" si="272"/>
        <v>5.5643115358249728E-2</v>
      </c>
      <c r="O5428" s="9">
        <f t="shared" si="273"/>
        <v>0.60669100113079089</v>
      </c>
    </row>
    <row r="5429" spans="1:15" ht="13.5">
      <c r="A5429">
        <f t="shared" si="274"/>
        <v>3</v>
      </c>
      <c r="B5429" s="3" t="s">
        <v>5464</v>
      </c>
      <c r="C5429" s="4">
        <v>13.4456265193707</v>
      </c>
      <c r="K5429" s="8">
        <v>39177</v>
      </c>
      <c r="L5429">
        <v>1812.93</v>
      </c>
      <c r="M5429">
        <v>2693.0772999999999</v>
      </c>
      <c r="N5429" s="9">
        <f t="shared" si="272"/>
        <v>5.6147505170254464E-2</v>
      </c>
      <c r="O5429" s="9">
        <f t="shared" si="273"/>
        <v>0.56888951676327526</v>
      </c>
    </row>
    <row r="5430" spans="1:15" ht="13.5">
      <c r="A5430">
        <f t="shared" si="274"/>
        <v>4</v>
      </c>
      <c r="B5430" s="3" t="s">
        <v>5465</v>
      </c>
      <c r="C5430" s="4">
        <v>14.210295433607801</v>
      </c>
      <c r="K5430" s="8">
        <v>39181</v>
      </c>
      <c r="L5430">
        <v>1808.18</v>
      </c>
      <c r="M5430">
        <v>2677.5994000000001</v>
      </c>
      <c r="N5430" s="9">
        <f t="shared" si="272"/>
        <v>4.3537980308644197E-2</v>
      </c>
      <c r="O5430" s="9">
        <f t="shared" si="273"/>
        <v>0.54529785195701619</v>
      </c>
    </row>
    <row r="5431" spans="1:15" ht="13.5">
      <c r="A5431">
        <f t="shared" si="274"/>
        <v>5</v>
      </c>
      <c r="B5431" s="3" t="s">
        <v>5466</v>
      </c>
      <c r="C5431" s="4">
        <v>14.5197932123332</v>
      </c>
      <c r="K5431" s="8">
        <v>39182</v>
      </c>
      <c r="L5431">
        <v>1816.93</v>
      </c>
      <c r="M5431">
        <v>2770.6554000000001</v>
      </c>
      <c r="N5431" s="9">
        <f t="shared" si="272"/>
        <v>4.4692962281508652E-2</v>
      </c>
      <c r="O5431" s="9">
        <f t="shared" si="273"/>
        <v>0.5930631324747011</v>
      </c>
    </row>
    <row r="5432" spans="1:15" ht="13.5">
      <c r="A5432">
        <f t="shared" si="274"/>
        <v>6</v>
      </c>
      <c r="B5432" s="3" t="s">
        <v>5467</v>
      </c>
      <c r="C5432" s="4">
        <v>15.6404345764676</v>
      </c>
      <c r="K5432" s="8">
        <v>39183</v>
      </c>
      <c r="L5432">
        <v>1798.09</v>
      </c>
      <c r="M5432">
        <v>2786.9549999999999</v>
      </c>
      <c r="N5432" s="9">
        <f t="shared" si="272"/>
        <v>4.3562793451071613E-2</v>
      </c>
      <c r="O5432" s="9">
        <f t="shared" si="273"/>
        <v>0.61747328833508419</v>
      </c>
    </row>
    <row r="5433" spans="1:15" ht="13.5">
      <c r="A5433">
        <f t="shared" si="274"/>
        <v>7</v>
      </c>
      <c r="B5433" s="3" t="s">
        <v>5468</v>
      </c>
      <c r="C5433" s="4">
        <v>15.6404345764676</v>
      </c>
      <c r="K5433" s="8">
        <v>39184</v>
      </c>
      <c r="L5433">
        <v>1813.49</v>
      </c>
      <c r="M5433">
        <v>2784.6723000000002</v>
      </c>
      <c r="N5433" s="9">
        <f t="shared" si="272"/>
        <v>5.5053931093864694E-2</v>
      </c>
      <c r="O5433" s="9">
        <f t="shared" si="273"/>
        <v>0.62006929011088774</v>
      </c>
    </row>
    <row r="5434" spans="1:15" ht="13.5">
      <c r="A5434">
        <f t="shared" si="274"/>
        <v>1</v>
      </c>
      <c r="B5434" s="3" t="s">
        <v>5469</v>
      </c>
      <c r="C5434" s="4">
        <v>15.2050624119323</v>
      </c>
      <c r="K5434" s="8">
        <v>39185</v>
      </c>
      <c r="L5434">
        <v>1816.85</v>
      </c>
      <c r="M5434">
        <v>2789.3811999999998</v>
      </c>
      <c r="N5434" s="9">
        <f t="shared" si="272"/>
        <v>6.5976296643980081E-2</v>
      </c>
      <c r="O5434" s="9">
        <f t="shared" si="273"/>
        <v>0.63657662520535063</v>
      </c>
    </row>
    <row r="5435" spans="1:15" ht="13.5">
      <c r="A5435">
        <f t="shared" si="274"/>
        <v>2</v>
      </c>
      <c r="B5435" s="3" t="s">
        <v>5470</v>
      </c>
      <c r="C5435" s="4">
        <v>15.6313670089423</v>
      </c>
      <c r="K5435" s="8">
        <v>39188</v>
      </c>
      <c r="L5435">
        <v>1833.96</v>
      </c>
      <c r="M5435">
        <v>2723.1354000000001</v>
      </c>
      <c r="N5435" s="9">
        <f t="shared" si="272"/>
        <v>7.5794104707435084E-2</v>
      </c>
      <c r="O5435" s="9">
        <f t="shared" si="273"/>
        <v>0.59738108227012776</v>
      </c>
    </row>
    <row r="5436" spans="1:15" ht="13.5">
      <c r="A5436">
        <f t="shared" si="274"/>
        <v>3</v>
      </c>
      <c r="B5436" s="3" t="s">
        <v>5471</v>
      </c>
      <c r="C5436" s="4">
        <v>15.033387175139699</v>
      </c>
      <c r="K5436" s="8">
        <v>39189</v>
      </c>
      <c r="L5436">
        <v>1834.91</v>
      </c>
      <c r="M5436">
        <v>2722.2303000000002</v>
      </c>
      <c r="N5436" s="9">
        <f t="shared" si="272"/>
        <v>7.1755662768828277E-2</v>
      </c>
      <c r="O5436" s="9">
        <f t="shared" si="273"/>
        <v>0.59003206663317886</v>
      </c>
    </row>
    <row r="5437" spans="1:15" ht="13.5">
      <c r="A5437">
        <f t="shared" si="274"/>
        <v>4</v>
      </c>
      <c r="B5437" s="3" t="s">
        <v>5472</v>
      </c>
      <c r="C5437" s="4">
        <v>15.626731165067101</v>
      </c>
      <c r="K5437" s="8">
        <v>39190</v>
      </c>
      <c r="L5437">
        <v>1832.39</v>
      </c>
      <c r="M5437">
        <v>2752.5994999999998</v>
      </c>
      <c r="N5437" s="9">
        <f t="shared" si="272"/>
        <v>8.1496302329562065E-2</v>
      </c>
      <c r="O5437" s="9">
        <f t="shared" si="273"/>
        <v>0.6246138546074802</v>
      </c>
    </row>
    <row r="5438" spans="1:15" ht="13.5">
      <c r="A5438">
        <f t="shared" si="274"/>
        <v>5</v>
      </c>
      <c r="B5438" s="3" t="s">
        <v>5473</v>
      </c>
      <c r="C5438" s="4">
        <v>14.1869395871531</v>
      </c>
      <c r="K5438" s="8">
        <v>39191</v>
      </c>
      <c r="L5438">
        <v>1832.47</v>
      </c>
      <c r="M5438">
        <v>2790.8993999999998</v>
      </c>
      <c r="N5438" s="9">
        <f t="shared" si="272"/>
        <v>6.1292452393087116E-2</v>
      </c>
      <c r="O5438" s="9">
        <f t="shared" si="273"/>
        <v>0.61637596719640442</v>
      </c>
    </row>
    <row r="5439" spans="1:15" ht="13.5">
      <c r="A5439">
        <f t="shared" si="274"/>
        <v>6</v>
      </c>
      <c r="B5439" s="3" t="s">
        <v>5474</v>
      </c>
      <c r="C5439" s="4">
        <v>14.052312052408199</v>
      </c>
      <c r="K5439" s="8">
        <v>39192</v>
      </c>
      <c r="L5439">
        <v>1845.89</v>
      </c>
      <c r="M5439">
        <v>2852.261</v>
      </c>
      <c r="N5439" s="9">
        <f t="shared" si="272"/>
        <v>6.4502548960808426E-2</v>
      </c>
      <c r="O5439" s="9">
        <f t="shared" si="273"/>
        <v>0.6448645936656594</v>
      </c>
    </row>
    <row r="5440" spans="1:15" ht="13.5">
      <c r="A5440">
        <f t="shared" si="274"/>
        <v>7</v>
      </c>
      <c r="B5440" s="3" t="s">
        <v>5475</v>
      </c>
      <c r="C5440" s="4">
        <v>14.052312052408199</v>
      </c>
      <c r="K5440" s="8">
        <v>39195</v>
      </c>
      <c r="L5440">
        <v>1850.18</v>
      </c>
      <c r="M5440">
        <v>2836.1840000000002</v>
      </c>
      <c r="N5440" s="9">
        <f t="shared" ref="N5440:N5503" si="275">L5440 / INDEX(L:L, MAX(ROW(L5440) - 252, 3)) - 1</f>
        <v>7.0148649430273657E-2</v>
      </c>
      <c r="O5440" s="9">
        <f t="shared" ref="O5440:O5503" si="276">M5440 / INDEX(L:L, MAX(ROW(M5440) - 252, 3)) - 1</f>
        <v>0.640455781132512</v>
      </c>
    </row>
    <row r="5441" spans="1:15" ht="13.5">
      <c r="A5441">
        <f t="shared" si="274"/>
        <v>1</v>
      </c>
      <c r="B5441" s="3" t="s">
        <v>5476</v>
      </c>
      <c r="C5441" s="4">
        <v>14.160703522423701</v>
      </c>
      <c r="K5441" s="8">
        <v>39196</v>
      </c>
      <c r="L5441">
        <v>1858.87</v>
      </c>
      <c r="M5441">
        <v>2850.5735</v>
      </c>
      <c r="N5441" s="9">
        <f t="shared" si="275"/>
        <v>8.7681829352494356E-2</v>
      </c>
      <c r="O5441" s="9">
        <f t="shared" si="276"/>
        <v>0.6679579525107957</v>
      </c>
    </row>
    <row r="5442" spans="1:15" ht="13.5">
      <c r="A5442">
        <f t="shared" si="274"/>
        <v>2</v>
      </c>
      <c r="B5442" s="3" t="s">
        <v>5477</v>
      </c>
      <c r="C5442" s="4">
        <v>14.4621654655702</v>
      </c>
      <c r="K5442" s="8">
        <v>39197</v>
      </c>
      <c r="L5442">
        <v>1881.33</v>
      </c>
      <c r="M5442">
        <v>2847.3703</v>
      </c>
      <c r="N5442" s="9">
        <f t="shared" si="275"/>
        <v>0.10249468187971367</v>
      </c>
      <c r="O5442" s="9">
        <f t="shared" si="276"/>
        <v>0.66861242476984106</v>
      </c>
    </row>
    <row r="5443" spans="1:15" ht="13.5">
      <c r="A5443">
        <f t="shared" ref="A5443:A5506" si="277">WEEKDAY(B5443,2)</f>
        <v>3</v>
      </c>
      <c r="B5443" s="3" t="s">
        <v>5478</v>
      </c>
      <c r="C5443" s="4">
        <v>15.2921186176467</v>
      </c>
      <c r="K5443" s="8">
        <v>39198</v>
      </c>
      <c r="L5443">
        <v>1889.56</v>
      </c>
      <c r="M5443">
        <v>2858.4216999999999</v>
      </c>
      <c r="N5443" s="9">
        <f t="shared" si="275"/>
        <v>0.11054558705119688</v>
      </c>
      <c r="O5443" s="9">
        <f t="shared" si="276"/>
        <v>0.67997184787272169</v>
      </c>
    </row>
    <row r="5444" spans="1:15" ht="13.5">
      <c r="A5444">
        <f t="shared" si="277"/>
        <v>4</v>
      </c>
      <c r="B5444" s="3" t="s">
        <v>5479</v>
      </c>
      <c r="C5444" s="4">
        <v>14.5337556325996</v>
      </c>
      <c r="K5444" s="8">
        <v>39199</v>
      </c>
      <c r="L5444">
        <v>1891.06</v>
      </c>
      <c r="M5444">
        <v>2857.85</v>
      </c>
      <c r="N5444" s="9">
        <f t="shared" si="275"/>
        <v>0.11095053460227944</v>
      </c>
      <c r="O5444" s="9">
        <f t="shared" si="276"/>
        <v>0.67891552109035347</v>
      </c>
    </row>
    <row r="5445" spans="1:15" ht="13.5">
      <c r="A5445">
        <f t="shared" si="277"/>
        <v>5</v>
      </c>
      <c r="B5445" s="3" t="s">
        <v>5480</v>
      </c>
      <c r="C5445" s="4">
        <v>15.543401076433399</v>
      </c>
      <c r="K5445" s="8">
        <v>39202</v>
      </c>
      <c r="L5445">
        <v>1867.75</v>
      </c>
      <c r="M5445">
        <v>2813.0513000000001</v>
      </c>
      <c r="N5445" s="9">
        <f t="shared" si="275"/>
        <v>8.7709796522123851E-2</v>
      </c>
      <c r="O5445" s="9">
        <f t="shared" si="276"/>
        <v>0.63821895710309007</v>
      </c>
    </row>
    <row r="5446" spans="1:15" ht="13.5">
      <c r="A5446">
        <f t="shared" si="277"/>
        <v>6</v>
      </c>
      <c r="B5446" s="3" t="s">
        <v>5481</v>
      </c>
      <c r="C5446" s="4">
        <v>17.353625400216099</v>
      </c>
      <c r="K5446" s="8">
        <v>39203</v>
      </c>
      <c r="L5446">
        <v>1873.43</v>
      </c>
      <c r="M5446">
        <v>2795.2588999999998</v>
      </c>
      <c r="N5446" s="9">
        <f t="shared" si="275"/>
        <v>0.10155758477341825</v>
      </c>
      <c r="O5446" s="9">
        <f t="shared" si="276"/>
        <v>0.64358350336036119</v>
      </c>
    </row>
    <row r="5447" spans="1:15" ht="13.5">
      <c r="A5447">
        <f t="shared" si="277"/>
        <v>7</v>
      </c>
      <c r="B5447" s="3" t="s">
        <v>5482</v>
      </c>
      <c r="C5447" s="4">
        <v>17.353625400216099</v>
      </c>
      <c r="K5447" s="8">
        <v>39204</v>
      </c>
      <c r="L5447">
        <v>1889.73</v>
      </c>
      <c r="M5447">
        <v>2727.0621999999998</v>
      </c>
      <c r="N5447" s="9">
        <f t="shared" si="275"/>
        <v>0.12043092356857854</v>
      </c>
      <c r="O5447" s="9">
        <f t="shared" si="276"/>
        <v>0.61688961882118565</v>
      </c>
    </row>
    <row r="5448" spans="1:15" ht="13.5">
      <c r="A5448">
        <f t="shared" si="277"/>
        <v>1</v>
      </c>
      <c r="B5448" s="3" t="s">
        <v>5483</v>
      </c>
      <c r="C5448" s="4">
        <v>17.046479762017199</v>
      </c>
      <c r="K5448" s="8">
        <v>39205</v>
      </c>
      <c r="L5448">
        <v>1895.64</v>
      </c>
      <c r="M5448">
        <v>2697.9448000000002</v>
      </c>
      <c r="N5448" s="9">
        <f t="shared" si="275"/>
        <v>0.12172693543519553</v>
      </c>
      <c r="O5448" s="9">
        <f t="shared" si="276"/>
        <v>0.5964831679418674</v>
      </c>
    </row>
    <row r="5449" spans="1:15" ht="13.5">
      <c r="A5449">
        <f t="shared" si="277"/>
        <v>2</v>
      </c>
      <c r="B5449" s="3" t="s">
        <v>5484</v>
      </c>
      <c r="C5449" s="4">
        <v>17.694719365075699</v>
      </c>
      <c r="K5449" s="8">
        <v>39206</v>
      </c>
      <c r="L5449">
        <v>1895.7</v>
      </c>
      <c r="M5449">
        <v>2761.3888999999999</v>
      </c>
      <c r="N5449" s="9">
        <f t="shared" si="275"/>
        <v>0.12417719267034344</v>
      </c>
      <c r="O5449" s="9">
        <f t="shared" si="276"/>
        <v>0.63754308248828795</v>
      </c>
    </row>
    <row r="5450" spans="1:15" ht="13.5">
      <c r="A5450">
        <f t="shared" si="277"/>
        <v>3</v>
      </c>
      <c r="B5450" s="3" t="s">
        <v>5485</v>
      </c>
      <c r="C5450" s="4">
        <v>16.022552379269602</v>
      </c>
      <c r="K5450" s="8">
        <v>39209</v>
      </c>
      <c r="L5450">
        <v>1895.96</v>
      </c>
      <c r="M5450">
        <v>2775.4391000000001</v>
      </c>
      <c r="N5450" s="9">
        <f t="shared" si="275"/>
        <v>0.11459527462772567</v>
      </c>
      <c r="O5450" s="9">
        <f t="shared" si="276"/>
        <v>0.63162266391539257</v>
      </c>
    </row>
    <row r="5451" spans="1:15" ht="13.5">
      <c r="A5451">
        <f t="shared" si="277"/>
        <v>4</v>
      </c>
      <c r="B5451" s="3" t="s">
        <v>5486</v>
      </c>
      <c r="C5451" s="4">
        <v>17.145132982817401</v>
      </c>
      <c r="K5451" s="8">
        <v>39210</v>
      </c>
      <c r="L5451">
        <v>1899.83</v>
      </c>
      <c r="M5451">
        <v>2740.5963000000002</v>
      </c>
      <c r="N5451" s="9">
        <f t="shared" si="275"/>
        <v>0.10852238248611301</v>
      </c>
      <c r="O5451" s="9">
        <f t="shared" si="276"/>
        <v>0.59909694020445325</v>
      </c>
    </row>
    <row r="5452" spans="1:15" ht="13.5">
      <c r="A5452">
        <f t="shared" si="277"/>
        <v>5</v>
      </c>
      <c r="B5452" s="3" t="s">
        <v>5487</v>
      </c>
      <c r="C5452" s="4">
        <v>17.817191207996999</v>
      </c>
      <c r="K5452" s="8">
        <v>39211</v>
      </c>
      <c r="L5452">
        <v>1905.65</v>
      </c>
      <c r="M5452">
        <v>2731.5234999999998</v>
      </c>
      <c r="N5452" s="9">
        <f t="shared" si="275"/>
        <v>0.11101718136926242</v>
      </c>
      <c r="O5452" s="9">
        <f t="shared" si="276"/>
        <v>0.59251149991546304</v>
      </c>
    </row>
    <row r="5453" spans="1:15" ht="13.5">
      <c r="A5453">
        <f t="shared" si="277"/>
        <v>6</v>
      </c>
      <c r="B5453" s="3" t="s">
        <v>5488</v>
      </c>
      <c r="C5453" s="4">
        <v>17.629820243573501</v>
      </c>
      <c r="K5453" s="8">
        <v>39212</v>
      </c>
      <c r="L5453">
        <v>1875.2</v>
      </c>
      <c r="M5453">
        <v>2681.4173999999998</v>
      </c>
      <c r="N5453" s="9">
        <f t="shared" si="275"/>
        <v>9.5858389289199764E-2</v>
      </c>
      <c r="O5453" s="9">
        <f t="shared" si="276"/>
        <v>0.56700818738056391</v>
      </c>
    </row>
    <row r="5454" spans="1:15" ht="13.5">
      <c r="A5454">
        <f t="shared" si="277"/>
        <v>7</v>
      </c>
      <c r="B5454" s="3" t="s">
        <v>5489</v>
      </c>
      <c r="C5454" s="4">
        <v>17.629820243573501</v>
      </c>
      <c r="K5454" s="8">
        <v>39213</v>
      </c>
      <c r="L5454">
        <v>1898.79</v>
      </c>
      <c r="M5454">
        <v>2691.0547000000001</v>
      </c>
      <c r="N5454" s="9">
        <f t="shared" si="275"/>
        <v>0.12035567408736081</v>
      </c>
      <c r="O5454" s="9">
        <f t="shared" si="276"/>
        <v>0.58782087667644167</v>
      </c>
    </row>
    <row r="5455" spans="1:15" ht="13.5">
      <c r="A5455">
        <f t="shared" si="277"/>
        <v>1</v>
      </c>
      <c r="B5455" s="3" t="s">
        <v>5490</v>
      </c>
      <c r="C5455" s="4">
        <v>17.978114689667599</v>
      </c>
      <c r="K5455" s="8">
        <v>39216</v>
      </c>
      <c r="L5455">
        <v>1888.08</v>
      </c>
      <c r="M5455">
        <v>2641.1577000000002</v>
      </c>
      <c r="N5455" s="9">
        <f t="shared" si="275"/>
        <v>0.13912686729251633</v>
      </c>
      <c r="O5455" s="9">
        <f t="shared" si="276"/>
        <v>0.59347787001954777</v>
      </c>
    </row>
    <row r="5456" spans="1:15" ht="13.5">
      <c r="A5456">
        <f t="shared" si="277"/>
        <v>2</v>
      </c>
      <c r="B5456" s="3" t="s">
        <v>5491</v>
      </c>
      <c r="C5456" s="4">
        <v>15.0161228465976</v>
      </c>
      <c r="K5456" s="8">
        <v>39217</v>
      </c>
      <c r="L5456">
        <v>1871.79</v>
      </c>
      <c r="M5456">
        <v>2641.1577000000002</v>
      </c>
      <c r="N5456" s="9">
        <f t="shared" si="275"/>
        <v>0.14425880756322562</v>
      </c>
      <c r="O5456" s="9">
        <f t="shared" si="276"/>
        <v>0.61458708529719241</v>
      </c>
    </row>
    <row r="5457" spans="1:15" ht="13.5">
      <c r="A5457">
        <f t="shared" si="277"/>
        <v>3</v>
      </c>
      <c r="B5457" s="3" t="s">
        <v>5492</v>
      </c>
      <c r="C5457" s="4">
        <v>14.8688149555664</v>
      </c>
      <c r="K5457" s="8">
        <v>39218</v>
      </c>
      <c r="L5457">
        <v>1891.56</v>
      </c>
      <c r="M5457">
        <v>2679.9643999999998</v>
      </c>
      <c r="N5457" s="9">
        <f t="shared" si="275"/>
        <v>0.15707312298902609</v>
      </c>
      <c r="O5457" s="9">
        <f t="shared" si="276"/>
        <v>0.63934254150405545</v>
      </c>
    </row>
    <row r="5458" spans="1:15" ht="13.5">
      <c r="A5458">
        <f t="shared" si="277"/>
        <v>4</v>
      </c>
      <c r="B5458" s="3" t="s">
        <v>5493</v>
      </c>
      <c r="C5458" s="4">
        <v>13.329387817681599</v>
      </c>
      <c r="K5458" s="8">
        <v>39219</v>
      </c>
      <c r="L5458">
        <v>1884.68</v>
      </c>
      <c r="M5458">
        <v>2694.3517999999999</v>
      </c>
      <c r="N5458" s="9">
        <f t="shared" si="275"/>
        <v>0.16074595979503359</v>
      </c>
      <c r="O5458" s="9">
        <f t="shared" si="276"/>
        <v>0.65941059814741809</v>
      </c>
    </row>
    <row r="5459" spans="1:15" ht="13.5">
      <c r="A5459">
        <f t="shared" si="277"/>
        <v>5</v>
      </c>
      <c r="B5459" s="3" t="s">
        <v>5494</v>
      </c>
      <c r="C5459" s="4">
        <v>13.8091336716515</v>
      </c>
      <c r="K5459" s="8">
        <v>39220</v>
      </c>
      <c r="L5459">
        <v>1896.93</v>
      </c>
      <c r="M5459">
        <v>2668.8941</v>
      </c>
      <c r="N5459" s="9">
        <f t="shared" si="275"/>
        <v>0.18638947783177295</v>
      </c>
      <c r="O5459" s="9">
        <f t="shared" si="276"/>
        <v>0.66919595224246509</v>
      </c>
    </row>
    <row r="5460" spans="1:15" ht="13.5">
      <c r="A5460">
        <f t="shared" si="277"/>
        <v>6</v>
      </c>
      <c r="B5460" s="3" t="s">
        <v>5495</v>
      </c>
      <c r="C5460" s="4">
        <v>13.0714359256785</v>
      </c>
      <c r="K5460" s="8">
        <v>39223</v>
      </c>
      <c r="L5460">
        <v>1911.16</v>
      </c>
      <c r="M5460">
        <v>2681.2523000000001</v>
      </c>
      <c r="N5460" s="9">
        <f t="shared" si="275"/>
        <v>0.20417614406058826</v>
      </c>
      <c r="O5460" s="9">
        <f t="shared" si="276"/>
        <v>0.68939285871804734</v>
      </c>
    </row>
    <row r="5461" spans="1:15" ht="13.5">
      <c r="A5461">
        <f t="shared" si="277"/>
        <v>7</v>
      </c>
      <c r="B5461" s="3" t="s">
        <v>5496</v>
      </c>
      <c r="C5461" s="4">
        <v>13.0714359256785</v>
      </c>
      <c r="K5461" s="8">
        <v>39224</v>
      </c>
      <c r="L5461">
        <v>1916.45</v>
      </c>
      <c r="M5461">
        <v>2627.4029</v>
      </c>
      <c r="N5461" s="9">
        <f t="shared" si="275"/>
        <v>0.19713778843871421</v>
      </c>
      <c r="O5461" s="9">
        <f t="shared" si="276"/>
        <v>0.64124464350411658</v>
      </c>
    </row>
    <row r="5462" spans="1:15" ht="13.5">
      <c r="A5462">
        <f t="shared" si="277"/>
        <v>1</v>
      </c>
      <c r="B5462" s="3" t="s">
        <v>5497</v>
      </c>
      <c r="C5462" s="4">
        <v>13.258132018037401</v>
      </c>
      <c r="K5462" s="8">
        <v>39225</v>
      </c>
      <c r="L5462">
        <v>1904.41</v>
      </c>
      <c r="M5462">
        <v>2627.9623999999999</v>
      </c>
      <c r="N5462" s="9">
        <f t="shared" si="275"/>
        <v>0.20185414247488276</v>
      </c>
      <c r="O5462" s="9">
        <f t="shared" si="276"/>
        <v>0.65848084010703278</v>
      </c>
    </row>
    <row r="5463" spans="1:15" ht="13.5">
      <c r="A5463">
        <f t="shared" si="277"/>
        <v>2</v>
      </c>
      <c r="B5463" s="3" t="s">
        <v>5498</v>
      </c>
      <c r="C5463" s="4">
        <v>13.139774753089601</v>
      </c>
      <c r="K5463" s="8">
        <v>39226</v>
      </c>
      <c r="L5463">
        <v>1874.6</v>
      </c>
      <c r="M5463">
        <v>2647.4373000000001</v>
      </c>
      <c r="N5463" s="9">
        <f t="shared" si="275"/>
        <v>0.1947661264109215</v>
      </c>
      <c r="O5463" s="9">
        <f t="shared" si="276"/>
        <v>0.68732978119960997</v>
      </c>
    </row>
    <row r="5464" spans="1:15" ht="13.5">
      <c r="A5464">
        <f t="shared" si="277"/>
        <v>3</v>
      </c>
      <c r="B5464" s="3" t="s">
        <v>5499</v>
      </c>
      <c r="C5464" s="4">
        <v>12.3502804518087</v>
      </c>
      <c r="K5464" s="8">
        <v>39227</v>
      </c>
      <c r="L5464">
        <v>1889.25</v>
      </c>
      <c r="M5464">
        <v>2750.5131000000001</v>
      </c>
      <c r="N5464" s="9">
        <f t="shared" si="275"/>
        <v>0.19559164145856789</v>
      </c>
      <c r="O5464" s="9">
        <f t="shared" si="276"/>
        <v>0.74063277601285926</v>
      </c>
    </row>
    <row r="5465" spans="1:15" ht="13.5">
      <c r="A5465">
        <f t="shared" si="277"/>
        <v>4</v>
      </c>
      <c r="B5465" s="3" t="s">
        <v>5500</v>
      </c>
      <c r="C5465" s="4">
        <v>11.712476785029899</v>
      </c>
      <c r="K5465" s="8">
        <v>39231</v>
      </c>
      <c r="L5465">
        <v>1899.79</v>
      </c>
      <c r="M5465">
        <v>2700.9290000000001</v>
      </c>
      <c r="N5465" s="9">
        <f t="shared" si="275"/>
        <v>0.18760627125425078</v>
      </c>
      <c r="O5465" s="9">
        <f t="shared" si="276"/>
        <v>0.68841830866173237</v>
      </c>
    </row>
    <row r="5466" spans="1:15" ht="13.5">
      <c r="A5466">
        <f t="shared" si="277"/>
        <v>5</v>
      </c>
      <c r="B5466" s="3" t="s">
        <v>5501</v>
      </c>
      <c r="C5466" s="4">
        <v>11.0282326519715</v>
      </c>
      <c r="K5466" s="8">
        <v>39232</v>
      </c>
      <c r="L5466">
        <v>1918.08</v>
      </c>
      <c r="M5466">
        <v>2685.1959999999999</v>
      </c>
      <c r="N5466" s="9">
        <f t="shared" si="275"/>
        <v>0.19404620355210822</v>
      </c>
      <c r="O5466" s="9">
        <f t="shared" si="276"/>
        <v>0.67159247246898301</v>
      </c>
    </row>
    <row r="5467" spans="1:15" ht="13.5">
      <c r="A5467">
        <f t="shared" si="277"/>
        <v>6</v>
      </c>
      <c r="B5467" s="3" t="s">
        <v>5502</v>
      </c>
      <c r="C5467" s="4">
        <v>10.7464954928925</v>
      </c>
      <c r="K5467" s="8">
        <v>39233</v>
      </c>
      <c r="L5467">
        <v>1928.18</v>
      </c>
      <c r="M5467">
        <v>2737.8618999999999</v>
      </c>
      <c r="N5467" s="9">
        <f t="shared" si="275"/>
        <v>0.22713184708106082</v>
      </c>
      <c r="O5467" s="9">
        <f t="shared" si="276"/>
        <v>0.74242940513845301</v>
      </c>
    </row>
    <row r="5468" spans="1:15" ht="13.5">
      <c r="A5468">
        <f t="shared" si="277"/>
        <v>7</v>
      </c>
      <c r="B5468" s="3" t="s">
        <v>5503</v>
      </c>
      <c r="C5468" s="4">
        <v>10.7464954928925</v>
      </c>
      <c r="K5468" s="8">
        <v>39234</v>
      </c>
      <c r="L5468">
        <v>1928.26</v>
      </c>
      <c r="M5468">
        <v>2758.4992999999999</v>
      </c>
      <c r="N5468" s="9">
        <f t="shared" si="275"/>
        <v>0.22074222261613863</v>
      </c>
      <c r="O5468" s="9">
        <f t="shared" si="276"/>
        <v>0.7463498524924348</v>
      </c>
    </row>
    <row r="5469" spans="1:15" ht="13.5">
      <c r="A5469">
        <f t="shared" si="277"/>
        <v>1</v>
      </c>
      <c r="B5469" s="3" t="s">
        <v>5504</v>
      </c>
      <c r="C5469" s="4">
        <v>11.421755903227799</v>
      </c>
      <c r="K5469" s="8">
        <v>39237</v>
      </c>
      <c r="L5469">
        <v>1933.73</v>
      </c>
      <c r="M5469">
        <v>2740.4717000000001</v>
      </c>
      <c r="N5469" s="9">
        <f t="shared" si="275"/>
        <v>0.19620057405849467</v>
      </c>
      <c r="O5469" s="9">
        <f t="shared" si="276"/>
        <v>0.6952489855000743</v>
      </c>
    </row>
    <row r="5470" spans="1:15" ht="13.5">
      <c r="A5470">
        <f t="shared" si="277"/>
        <v>2</v>
      </c>
      <c r="B5470" s="3" t="s">
        <v>5505</v>
      </c>
      <c r="C5470" s="4">
        <v>11.939378571626399</v>
      </c>
      <c r="K5470" s="8">
        <v>39238</v>
      </c>
      <c r="L5470">
        <v>1932.35</v>
      </c>
      <c r="M5470">
        <v>2718.6747999999998</v>
      </c>
      <c r="N5470" s="9">
        <f t="shared" si="275"/>
        <v>0.1980593961187922</v>
      </c>
      <c r="O5470" s="9">
        <f t="shared" si="276"/>
        <v>0.68558174716349418</v>
      </c>
    </row>
    <row r="5471" spans="1:15" ht="13.5">
      <c r="A5471">
        <f t="shared" si="277"/>
        <v>3</v>
      </c>
      <c r="B5471" s="3" t="s">
        <v>5506</v>
      </c>
      <c r="C5471" s="4">
        <v>12.556416093573199</v>
      </c>
      <c r="K5471" s="8">
        <v>39239</v>
      </c>
      <c r="L5471">
        <v>1914.85</v>
      </c>
      <c r="M5471">
        <v>2680.6232</v>
      </c>
      <c r="N5471" s="9">
        <f t="shared" si="275"/>
        <v>0.21385103011093487</v>
      </c>
      <c r="O5471" s="9">
        <f t="shared" si="276"/>
        <v>0.69928570522979405</v>
      </c>
    </row>
    <row r="5472" spans="1:15" ht="13.5">
      <c r="A5472">
        <f t="shared" si="277"/>
        <v>4</v>
      </c>
      <c r="B5472" s="3" t="s">
        <v>5507</v>
      </c>
      <c r="C5472" s="4">
        <v>12.4662533760775</v>
      </c>
      <c r="K5472" s="8">
        <v>39240</v>
      </c>
      <c r="L5472">
        <v>1882.17</v>
      </c>
      <c r="M5472">
        <v>2623.1005</v>
      </c>
      <c r="N5472" s="9">
        <f t="shared" si="275"/>
        <v>0.19473273284710446</v>
      </c>
      <c r="O5472" s="9">
        <f t="shared" si="276"/>
        <v>0.66504833723712853</v>
      </c>
    </row>
    <row r="5473" spans="1:15" ht="13.5">
      <c r="A5473">
        <f t="shared" si="277"/>
        <v>5</v>
      </c>
      <c r="B5473" s="3" t="s">
        <v>5508</v>
      </c>
      <c r="C5473" s="4">
        <v>10.896545585441199</v>
      </c>
      <c r="K5473" s="8">
        <v>39241</v>
      </c>
      <c r="L5473">
        <v>1906.26</v>
      </c>
      <c r="M5473">
        <v>2644.3123000000001</v>
      </c>
      <c r="N5473" s="9">
        <f t="shared" si="275"/>
        <v>0.21788630352282734</v>
      </c>
      <c r="O5473" s="9">
        <f t="shared" si="276"/>
        <v>0.68941893152400291</v>
      </c>
    </row>
    <row r="5474" spans="1:15" ht="13.5">
      <c r="A5474">
        <f t="shared" si="277"/>
        <v>6</v>
      </c>
      <c r="B5474" s="3" t="s">
        <v>5509</v>
      </c>
      <c r="C5474" s="4">
        <v>11.361055472574201</v>
      </c>
      <c r="K5474" s="8">
        <v>39244</v>
      </c>
      <c r="L5474">
        <v>1901.96</v>
      </c>
      <c r="M5474">
        <v>2610.0661</v>
      </c>
      <c r="N5474" s="9">
        <f t="shared" si="275"/>
        <v>0.217994940924082</v>
      </c>
      <c r="O5474" s="9">
        <f t="shared" si="276"/>
        <v>0.67145855079888572</v>
      </c>
    </row>
    <row r="5475" spans="1:15" ht="13.5">
      <c r="A5475">
        <f t="shared" si="277"/>
        <v>7</v>
      </c>
      <c r="B5475" s="3" t="s">
        <v>5510</v>
      </c>
      <c r="C5475" s="4">
        <v>11.361055472574201</v>
      </c>
      <c r="K5475" s="8">
        <v>39245</v>
      </c>
      <c r="L5475">
        <v>1890.67</v>
      </c>
      <c r="M5475">
        <v>2528.5223000000001</v>
      </c>
      <c r="N5475" s="9">
        <f t="shared" si="275"/>
        <v>0.21902422355042339</v>
      </c>
      <c r="O5475" s="9">
        <f t="shared" si="276"/>
        <v>0.63028446713991881</v>
      </c>
    </row>
    <row r="5476" spans="1:15" ht="13.5">
      <c r="A5476">
        <f t="shared" si="277"/>
        <v>1</v>
      </c>
      <c r="B5476" s="3" t="s">
        <v>5511</v>
      </c>
      <c r="C5476" s="4">
        <v>11.361055472574201</v>
      </c>
      <c r="K5476" s="8">
        <v>39246</v>
      </c>
      <c r="L5476">
        <v>1913.87</v>
      </c>
      <c r="M5476">
        <v>2548.7788</v>
      </c>
      <c r="N5476" s="9">
        <f t="shared" si="275"/>
        <v>0.25886825713176909</v>
      </c>
      <c r="O5476" s="9">
        <f t="shared" si="276"/>
        <v>0.67648624293729576</v>
      </c>
    </row>
    <row r="5477" spans="1:15" ht="13.5">
      <c r="A5477">
        <f t="shared" si="277"/>
        <v>2</v>
      </c>
      <c r="B5477" s="3" t="s">
        <v>5512</v>
      </c>
      <c r="C5477" s="4">
        <v>12.770238857504699</v>
      </c>
      <c r="K5477" s="8">
        <v>39247</v>
      </c>
      <c r="L5477">
        <v>1924.54</v>
      </c>
      <c r="M5477">
        <v>2610.9758000000002</v>
      </c>
      <c r="N5477" s="9">
        <f t="shared" si="275"/>
        <v>0.26877410422915915</v>
      </c>
      <c r="O5477" s="9">
        <f t="shared" si="276"/>
        <v>0.72131443451890442</v>
      </c>
    </row>
    <row r="5478" spans="1:15" ht="13.5">
      <c r="A5478">
        <f t="shared" si="277"/>
        <v>3</v>
      </c>
      <c r="B5478" s="3" t="s">
        <v>5513</v>
      </c>
      <c r="C5478" s="4">
        <v>12.282499069742499</v>
      </c>
      <c r="K5478" s="8">
        <v>39248</v>
      </c>
      <c r="L5478">
        <v>1942.41</v>
      </c>
      <c r="M5478">
        <v>2610.9758000000002</v>
      </c>
      <c r="N5478" s="9">
        <f t="shared" si="275"/>
        <v>0.26933331590710075</v>
      </c>
      <c r="O5478" s="9">
        <f t="shared" si="276"/>
        <v>0.70623018310613905</v>
      </c>
    </row>
    <row r="5479" spans="1:15" ht="13.5">
      <c r="A5479">
        <f t="shared" si="277"/>
        <v>4</v>
      </c>
      <c r="B5479" s="3" t="s">
        <v>5514</v>
      </c>
      <c r="C5479" s="4">
        <v>12.343341690686</v>
      </c>
      <c r="K5479" s="8">
        <v>39251</v>
      </c>
      <c r="L5479">
        <v>1944.37</v>
      </c>
      <c r="M5479">
        <v>2629.4101999999998</v>
      </c>
      <c r="N5479" s="9">
        <f t="shared" si="275"/>
        <v>0.23602741119332782</v>
      </c>
      <c r="O5479" s="9">
        <f t="shared" si="276"/>
        <v>0.67150443715513508</v>
      </c>
    </row>
    <row r="5480" spans="1:15" ht="13.5">
      <c r="A5480">
        <f t="shared" si="277"/>
        <v>5</v>
      </c>
      <c r="B5480" s="3" t="s">
        <v>5515</v>
      </c>
      <c r="C5480" s="4">
        <v>13.022708143054199</v>
      </c>
      <c r="K5480" s="8">
        <v>39252</v>
      </c>
      <c r="L5480">
        <v>1941.75</v>
      </c>
      <c r="M5480">
        <v>2657.4544000000001</v>
      </c>
      <c r="N5480" s="9">
        <f t="shared" si="275"/>
        <v>0.24244964295769256</v>
      </c>
      <c r="O5480" s="9">
        <f t="shared" si="276"/>
        <v>0.70040080878400879</v>
      </c>
    </row>
    <row r="5481" spans="1:15" ht="13.5">
      <c r="A5481">
        <f t="shared" si="277"/>
        <v>6</v>
      </c>
      <c r="B5481" s="3" t="s">
        <v>5516</v>
      </c>
      <c r="C5481" s="4">
        <v>12.4654313466266</v>
      </c>
      <c r="K5481" s="8">
        <v>39253</v>
      </c>
      <c r="L5481">
        <v>1922.12</v>
      </c>
      <c r="M5481">
        <v>2668.1203999999998</v>
      </c>
      <c r="N5481" s="9">
        <f t="shared" si="275"/>
        <v>0.24093406416042029</v>
      </c>
      <c r="O5481" s="9">
        <f t="shared" si="276"/>
        <v>0.72255712007643957</v>
      </c>
    </row>
    <row r="5482" spans="1:15" ht="13.5">
      <c r="A5482">
        <f t="shared" si="277"/>
        <v>7</v>
      </c>
      <c r="B5482" s="3" t="s">
        <v>5517</v>
      </c>
      <c r="C5482" s="4">
        <v>12.4654313466266</v>
      </c>
      <c r="K5482" s="8">
        <v>39254</v>
      </c>
      <c r="L5482">
        <v>1941.31</v>
      </c>
      <c r="M5482">
        <v>2640.2437</v>
      </c>
      <c r="N5482" s="9">
        <f t="shared" si="275"/>
        <v>0.25382513837668164</v>
      </c>
      <c r="O5482" s="9">
        <f t="shared" si="276"/>
        <v>0.70524229643934366</v>
      </c>
    </row>
    <row r="5483" spans="1:15" ht="13.5">
      <c r="A5483">
        <f t="shared" si="277"/>
        <v>1</v>
      </c>
      <c r="B5483" s="3" t="s">
        <v>5518</v>
      </c>
      <c r="C5483" s="4">
        <v>12.387718006662601</v>
      </c>
      <c r="K5483" s="8">
        <v>39255</v>
      </c>
      <c r="L5483">
        <v>1921.93</v>
      </c>
      <c r="M5483">
        <v>2640.2437</v>
      </c>
      <c r="N5483" s="9">
        <f t="shared" si="275"/>
        <v>0.22138971504105354</v>
      </c>
      <c r="O5483" s="9">
        <f t="shared" si="276"/>
        <v>0.67787926739368065</v>
      </c>
    </row>
    <row r="5484" spans="1:15" ht="13.5">
      <c r="A5484">
        <f t="shared" si="277"/>
        <v>2</v>
      </c>
      <c r="B5484" s="3" t="s">
        <v>5519</v>
      </c>
      <c r="C5484" s="4">
        <v>11.3504450930551</v>
      </c>
      <c r="K5484" s="8">
        <v>39258</v>
      </c>
      <c r="L5484">
        <v>1912.9</v>
      </c>
      <c r="M5484">
        <v>2566.2332999999999</v>
      </c>
      <c r="N5484" s="9">
        <f t="shared" si="275"/>
        <v>0.23056436516156431</v>
      </c>
      <c r="O5484" s="9">
        <f t="shared" si="276"/>
        <v>0.65085224092789273</v>
      </c>
    </row>
    <row r="5485" spans="1:15" ht="13.5">
      <c r="A5485">
        <f t="shared" si="277"/>
        <v>3</v>
      </c>
      <c r="B5485" s="3" t="s">
        <v>5520</v>
      </c>
      <c r="C5485" s="4">
        <v>10.740284158605499</v>
      </c>
      <c r="K5485" s="8">
        <v>39259</v>
      </c>
      <c r="L5485">
        <v>1908.64</v>
      </c>
      <c r="M5485">
        <v>2695.1365000000001</v>
      </c>
      <c r="N5485" s="9">
        <f t="shared" si="275"/>
        <v>0.23054704877341159</v>
      </c>
      <c r="O5485" s="9">
        <f t="shared" si="276"/>
        <v>0.73762064407981698</v>
      </c>
    </row>
    <row r="5486" spans="1:15" ht="13.5">
      <c r="A5486">
        <f t="shared" si="277"/>
        <v>4</v>
      </c>
      <c r="B5486" s="3" t="s">
        <v>5521</v>
      </c>
      <c r="C5486" s="4">
        <v>11.5801616180685</v>
      </c>
      <c r="K5486" s="8">
        <v>39260</v>
      </c>
      <c r="L5486">
        <v>1933.06</v>
      </c>
      <c r="M5486">
        <v>2666.7620999999999</v>
      </c>
      <c r="N5486" s="9">
        <f t="shared" si="275"/>
        <v>0.2421907632199567</v>
      </c>
      <c r="O5486" s="9">
        <f t="shared" si="276"/>
        <v>0.71367016457070864</v>
      </c>
    </row>
    <row r="5487" spans="1:15" ht="13.5">
      <c r="A5487">
        <f t="shared" si="277"/>
        <v>5</v>
      </c>
      <c r="B5487" s="3" t="s">
        <v>5522</v>
      </c>
      <c r="C5487" s="4">
        <v>12.190048010710401</v>
      </c>
      <c r="K5487" s="8">
        <v>39261</v>
      </c>
      <c r="L5487">
        <v>1931.67</v>
      </c>
      <c r="M5487">
        <v>2596.7963</v>
      </c>
      <c r="N5487" s="9">
        <f t="shared" si="275"/>
        <v>0.26500982318271116</v>
      </c>
      <c r="O5487" s="9">
        <f t="shared" si="276"/>
        <v>0.70058696791093644</v>
      </c>
    </row>
    <row r="5488" spans="1:15" ht="13.5">
      <c r="A5488">
        <f t="shared" si="277"/>
        <v>6</v>
      </c>
      <c r="B5488" s="3" t="s">
        <v>5523</v>
      </c>
      <c r="C5488" s="4">
        <v>11.6874473137898</v>
      </c>
      <c r="K5488" s="8">
        <v>39262</v>
      </c>
      <c r="L5488">
        <v>1934.1</v>
      </c>
      <c r="M5488">
        <v>2592.3557000000001</v>
      </c>
      <c r="N5488" s="9">
        <f t="shared" si="275"/>
        <v>0.25733788395904433</v>
      </c>
      <c r="O5488" s="9">
        <f t="shared" si="276"/>
        <v>0.6852629286526899</v>
      </c>
    </row>
    <row r="5489" spans="1:15" ht="13.5">
      <c r="A5489">
        <f t="shared" si="277"/>
        <v>7</v>
      </c>
      <c r="B5489" s="3" t="s">
        <v>5524</v>
      </c>
      <c r="C5489" s="4">
        <v>11.6874473137898</v>
      </c>
      <c r="K5489" s="8">
        <v>39265</v>
      </c>
      <c r="L5489">
        <v>1954.12</v>
      </c>
      <c r="M5489">
        <v>2602.3314</v>
      </c>
      <c r="N5489" s="9">
        <f t="shared" si="275"/>
        <v>0.23244784177199218</v>
      </c>
      <c r="O5489" s="9">
        <f t="shared" si="276"/>
        <v>0.64126958298645276</v>
      </c>
    </row>
    <row r="5490" spans="1:15" ht="13.5">
      <c r="A5490">
        <f t="shared" si="277"/>
        <v>1</v>
      </c>
      <c r="B5490" s="3" t="s">
        <v>5525</v>
      </c>
      <c r="C5490" s="4">
        <v>11.0656495473386</v>
      </c>
      <c r="K5490" s="8">
        <v>39266</v>
      </c>
      <c r="L5490">
        <v>1965.2</v>
      </c>
      <c r="M5490">
        <v>2627.5009</v>
      </c>
      <c r="N5490" s="9">
        <f t="shared" si="275"/>
        <v>0.24756384781904872</v>
      </c>
      <c r="O5490" s="9">
        <f t="shared" si="276"/>
        <v>0.66801095713006986</v>
      </c>
    </row>
    <row r="5491" spans="1:15" ht="13.5">
      <c r="A5491">
        <f t="shared" si="277"/>
        <v>2</v>
      </c>
      <c r="B5491" s="3" t="s">
        <v>5526</v>
      </c>
      <c r="C5491" s="4">
        <v>10.816424669620799</v>
      </c>
      <c r="K5491" s="8">
        <v>39268</v>
      </c>
      <c r="L5491">
        <v>1981.06</v>
      </c>
      <c r="M5491">
        <v>2654.6165000000001</v>
      </c>
      <c r="N5491" s="9">
        <f t="shared" si="275"/>
        <v>0.24889519306540575</v>
      </c>
      <c r="O5491" s="9">
        <f t="shared" si="276"/>
        <v>0.67351710007880228</v>
      </c>
    </row>
    <row r="5492" spans="1:15" ht="13.5">
      <c r="A5492">
        <f t="shared" si="277"/>
        <v>3</v>
      </c>
      <c r="B5492" s="3" t="s">
        <v>5527</v>
      </c>
      <c r="C5492" s="4">
        <v>9.1168931685975405</v>
      </c>
      <c r="K5492" s="8">
        <v>39269</v>
      </c>
      <c r="L5492">
        <v>1988.31</v>
      </c>
      <c r="M5492">
        <v>2637.6147000000001</v>
      </c>
      <c r="N5492" s="9">
        <f t="shared" si="275"/>
        <v>0.27951993307377965</v>
      </c>
      <c r="O5492" s="9">
        <f t="shared" si="276"/>
        <v>0.69736136941343019</v>
      </c>
    </row>
    <row r="5493" spans="1:15" ht="13.5">
      <c r="A5493">
        <f t="shared" si="277"/>
        <v>4</v>
      </c>
      <c r="B5493" s="3" t="s">
        <v>5528</v>
      </c>
      <c r="C5493" s="4">
        <v>11.085209775535001</v>
      </c>
      <c r="K5493" s="8">
        <v>39272</v>
      </c>
      <c r="L5493">
        <v>1989.2</v>
      </c>
      <c r="M5493">
        <v>2637.6147000000001</v>
      </c>
      <c r="N5493" s="9">
        <f t="shared" si="275"/>
        <v>0.28207276594373365</v>
      </c>
      <c r="O5493" s="9">
        <f t="shared" si="276"/>
        <v>0.69998691630949716</v>
      </c>
    </row>
    <row r="5494" spans="1:15" ht="13.5">
      <c r="A5494">
        <f t="shared" si="277"/>
        <v>5</v>
      </c>
      <c r="B5494" s="3" t="s">
        <v>5529</v>
      </c>
      <c r="C5494" s="4">
        <v>11.645233211400599</v>
      </c>
      <c r="K5494" s="8">
        <v>39273</v>
      </c>
      <c r="L5494">
        <v>1971.89</v>
      </c>
      <c r="M5494">
        <v>2654.2809000000002</v>
      </c>
      <c r="N5494" s="9">
        <f t="shared" si="275"/>
        <v>0.2856993825429841</v>
      </c>
      <c r="O5494" s="9">
        <f t="shared" si="276"/>
        <v>0.73062762843040741</v>
      </c>
    </row>
    <row r="5495" spans="1:15" ht="13.5">
      <c r="A5495">
        <f t="shared" si="277"/>
        <v>6</v>
      </c>
      <c r="B5495" s="3" t="s">
        <v>5530</v>
      </c>
      <c r="C5495" s="4">
        <v>11.4694932531233</v>
      </c>
      <c r="K5495" s="8">
        <v>39274</v>
      </c>
      <c r="L5495">
        <v>1984.08</v>
      </c>
      <c r="M5495">
        <v>2660.0718999999999</v>
      </c>
      <c r="N5495" s="9">
        <f t="shared" si="275"/>
        <v>0.30454336248274028</v>
      </c>
      <c r="O5495" s="9">
        <f t="shared" si="276"/>
        <v>0.74901170359655445</v>
      </c>
    </row>
    <row r="5496" spans="1:15" ht="13.5">
      <c r="A5496">
        <f t="shared" si="277"/>
        <v>7</v>
      </c>
      <c r="B5496" s="3" t="s">
        <v>5531</v>
      </c>
      <c r="C5496" s="4">
        <v>11.4694932531233</v>
      </c>
      <c r="K5496" s="8">
        <v>39275</v>
      </c>
      <c r="L5496">
        <v>2021.03</v>
      </c>
      <c r="M5496">
        <v>2697.1163000000001</v>
      </c>
      <c r="N5496" s="9">
        <f t="shared" si="275"/>
        <v>0.31829804443400778</v>
      </c>
      <c r="O5496" s="9">
        <f t="shared" si="276"/>
        <v>0.75930250609891337</v>
      </c>
    </row>
    <row r="5497" spans="1:15" ht="13.5">
      <c r="A5497">
        <f t="shared" si="277"/>
        <v>1</v>
      </c>
      <c r="B5497" s="3" t="s">
        <v>5532</v>
      </c>
      <c r="C5497" s="4">
        <v>11.5003440070368</v>
      </c>
      <c r="K5497" s="8">
        <v>39276</v>
      </c>
      <c r="L5497">
        <v>2032.16</v>
      </c>
      <c r="M5497">
        <v>2686.2566000000002</v>
      </c>
      <c r="N5497" s="9">
        <f t="shared" si="275"/>
        <v>0.35345596952299774</v>
      </c>
      <c r="O5497" s="9">
        <f t="shared" si="276"/>
        <v>0.78909634622300961</v>
      </c>
    </row>
    <row r="5498" spans="1:15" ht="13.5">
      <c r="A5498">
        <f t="shared" si="277"/>
        <v>2</v>
      </c>
      <c r="B5498" s="3" t="s">
        <v>5533</v>
      </c>
      <c r="C5498" s="4">
        <v>12.1705311888779</v>
      </c>
      <c r="K5498" s="8">
        <v>39279</v>
      </c>
      <c r="L5498">
        <v>2028.02</v>
      </c>
      <c r="M5498">
        <v>2686.9769999999999</v>
      </c>
      <c r="N5498" s="9">
        <f t="shared" si="275"/>
        <v>0.37198950046003132</v>
      </c>
      <c r="O5498" s="9">
        <f t="shared" si="276"/>
        <v>0.81778494885533348</v>
      </c>
    </row>
    <row r="5499" spans="1:15" ht="13.5">
      <c r="A5499">
        <f t="shared" si="277"/>
        <v>3</v>
      </c>
      <c r="B5499" s="3" t="s">
        <v>5534</v>
      </c>
      <c r="C5499" s="4">
        <v>11.623800643413</v>
      </c>
      <c r="K5499" s="8">
        <v>39280</v>
      </c>
      <c r="L5499">
        <v>2041.78</v>
      </c>
      <c r="M5499">
        <v>2721.9922999999999</v>
      </c>
      <c r="N5499" s="9">
        <f t="shared" si="275"/>
        <v>0.39640397491399759</v>
      </c>
      <c r="O5499" s="9">
        <f t="shared" si="276"/>
        <v>0.86161137213867045</v>
      </c>
    </row>
    <row r="5500" spans="1:15" ht="13.5">
      <c r="A5500">
        <f t="shared" si="277"/>
        <v>4</v>
      </c>
      <c r="B5500" s="3" t="s">
        <v>5535</v>
      </c>
      <c r="C5500" s="4">
        <v>12.127177808337599</v>
      </c>
      <c r="K5500" s="8">
        <v>39281</v>
      </c>
      <c r="L5500">
        <v>2037.98</v>
      </c>
      <c r="M5500">
        <v>2729.8330000000001</v>
      </c>
      <c r="N5500" s="9">
        <f t="shared" si="275"/>
        <v>0.38779707184201562</v>
      </c>
      <c r="O5500" s="9">
        <f t="shared" si="276"/>
        <v>0.85892611508341843</v>
      </c>
    </row>
    <row r="5501" spans="1:15" ht="13.5">
      <c r="A5501">
        <f t="shared" si="277"/>
        <v>5</v>
      </c>
      <c r="B5501" s="3" t="s">
        <v>5536</v>
      </c>
      <c r="C5501" s="4">
        <v>12.252270196118999</v>
      </c>
      <c r="K5501" s="8">
        <v>39282</v>
      </c>
      <c r="L5501">
        <v>2052.9899999999998</v>
      </c>
      <c r="M5501">
        <v>2716.2710000000002</v>
      </c>
      <c r="N5501" s="9">
        <f t="shared" si="275"/>
        <v>0.3943722238070011</v>
      </c>
      <c r="O5501" s="9">
        <f t="shared" si="276"/>
        <v>0.84486667481695821</v>
      </c>
    </row>
    <row r="5502" spans="1:15" ht="13.5">
      <c r="A5502">
        <f t="shared" si="277"/>
        <v>6</v>
      </c>
      <c r="B5502" s="3" t="s">
        <v>5537</v>
      </c>
      <c r="C5502" s="4">
        <v>10.573903835467</v>
      </c>
      <c r="K5502" s="8">
        <v>39283</v>
      </c>
      <c r="L5502">
        <v>2035.88</v>
      </c>
      <c r="M5502">
        <v>2711.2768999999998</v>
      </c>
      <c r="N5502" s="9">
        <f t="shared" si="275"/>
        <v>0.36581242452703622</v>
      </c>
      <c r="O5502" s="9">
        <f t="shared" si="276"/>
        <v>0.81891647658660949</v>
      </c>
    </row>
    <row r="5503" spans="1:15" ht="13.5">
      <c r="A5503">
        <f t="shared" si="277"/>
        <v>7</v>
      </c>
      <c r="B5503" s="3" t="s">
        <v>5538</v>
      </c>
      <c r="C5503" s="4">
        <v>10.573903835467</v>
      </c>
      <c r="K5503" s="8">
        <v>39286</v>
      </c>
      <c r="L5503">
        <v>2036.33</v>
      </c>
      <c r="M5503">
        <v>2729.8919999999998</v>
      </c>
      <c r="N5503" s="9">
        <f t="shared" si="275"/>
        <v>0.38819543387711408</v>
      </c>
      <c r="O5503" s="9">
        <f t="shared" si="276"/>
        <v>0.86100661944658397</v>
      </c>
    </row>
    <row r="5504" spans="1:15" ht="13.5">
      <c r="A5504">
        <f t="shared" si="277"/>
        <v>1</v>
      </c>
      <c r="B5504" s="3" t="s">
        <v>5539</v>
      </c>
      <c r="C5504" s="4">
        <v>10.3845028306524</v>
      </c>
      <c r="K5504" s="8">
        <v>39287</v>
      </c>
      <c r="L5504">
        <v>2000.55</v>
      </c>
      <c r="M5504">
        <v>2749.11</v>
      </c>
      <c r="N5504" s="9">
        <f t="shared" ref="N5504:N5567" si="278">L5504 / INDEX(L:L, MAX(ROW(L5504) - 252, 3)) - 1</f>
        <v>0.3779031324902884</v>
      </c>
      <c r="O5504" s="9">
        <f t="shared" ref="O5504:O5567" si="279">M5504 / INDEX(L:L, MAX(ROW(M5504) - 252, 3)) - 1</f>
        <v>0.8934829324737581</v>
      </c>
    </row>
    <row r="5505" spans="1:15" ht="13.5">
      <c r="A5505">
        <f t="shared" si="277"/>
        <v>2</v>
      </c>
      <c r="B5505" s="3" t="s">
        <v>5540</v>
      </c>
      <c r="C5505" s="4">
        <v>8.9300237322052602</v>
      </c>
      <c r="K5505" s="8">
        <v>39288</v>
      </c>
      <c r="L5505">
        <v>2011.14</v>
      </c>
      <c r="M5505">
        <v>2733.9162999999999</v>
      </c>
      <c r="N5505" s="9">
        <f t="shared" si="278"/>
        <v>0.35673327306825708</v>
      </c>
      <c r="O5505" s="9">
        <f t="shared" si="279"/>
        <v>0.84432471632688855</v>
      </c>
    </row>
    <row r="5506" spans="1:15" ht="13.5">
      <c r="A5506">
        <f t="shared" si="277"/>
        <v>3</v>
      </c>
      <c r="B5506" s="3" t="s">
        <v>5541</v>
      </c>
      <c r="C5506" s="4">
        <v>7.4122106228550004</v>
      </c>
      <c r="K5506" s="8">
        <v>39289</v>
      </c>
      <c r="L5506">
        <v>1986.6</v>
      </c>
      <c r="M5506">
        <v>2749.0911999999998</v>
      </c>
      <c r="N5506" s="9">
        <f t="shared" si="278"/>
        <v>0.33371824480369505</v>
      </c>
      <c r="O5506" s="9">
        <f t="shared" si="279"/>
        <v>0.84562221386755465</v>
      </c>
    </row>
    <row r="5507" spans="1:15" ht="13.5">
      <c r="A5507">
        <f t="shared" ref="A5507:A5570" si="280">WEEKDAY(B5507,2)</f>
        <v>4</v>
      </c>
      <c r="B5507" s="3" t="s">
        <v>5542</v>
      </c>
      <c r="C5507" s="4">
        <v>6.2299884076435701</v>
      </c>
      <c r="K5507" s="8">
        <v>39290</v>
      </c>
      <c r="L5507">
        <v>1956.18</v>
      </c>
      <c r="M5507">
        <v>2701.0621000000001</v>
      </c>
      <c r="N5507" s="9">
        <f t="shared" si="278"/>
        <v>0.31474312444551966</v>
      </c>
      <c r="O5507" s="9">
        <f t="shared" si="279"/>
        <v>0.81537630722907761</v>
      </c>
    </row>
    <row r="5508" spans="1:15" ht="13.5">
      <c r="A5508">
        <f t="shared" si="280"/>
        <v>5</v>
      </c>
      <c r="B5508" s="3" t="s">
        <v>5543</v>
      </c>
      <c r="C5508" s="4">
        <v>7.6929646838350196</v>
      </c>
      <c r="K5508" s="8">
        <v>39293</v>
      </c>
      <c r="L5508">
        <v>1973.93</v>
      </c>
      <c r="M5508">
        <v>2710.8218000000002</v>
      </c>
      <c r="N5508" s="9">
        <f t="shared" si="278"/>
        <v>0.33506252832204964</v>
      </c>
      <c r="O5508" s="9">
        <f t="shared" si="279"/>
        <v>0.83345742054608318</v>
      </c>
    </row>
    <row r="5509" spans="1:15" ht="13.5">
      <c r="A5509">
        <f t="shared" si="280"/>
        <v>6</v>
      </c>
      <c r="B5509" s="3" t="s">
        <v>5544</v>
      </c>
      <c r="C5509" s="4">
        <v>8.5084826102103808</v>
      </c>
      <c r="K5509" s="8">
        <v>39294</v>
      </c>
      <c r="L5509">
        <v>1932.06</v>
      </c>
      <c r="M5509">
        <v>2706.8521999999998</v>
      </c>
      <c r="N5509" s="9">
        <f t="shared" si="278"/>
        <v>0.27925577699794735</v>
      </c>
      <c r="O5509" s="9">
        <f t="shared" si="279"/>
        <v>0.79226127259484858</v>
      </c>
    </row>
    <row r="5510" spans="1:15" ht="13.5">
      <c r="A5510">
        <f t="shared" si="280"/>
        <v>7</v>
      </c>
      <c r="B5510" s="3" t="s">
        <v>5545</v>
      </c>
      <c r="C5510" s="4">
        <v>8.5084826102103808</v>
      </c>
      <c r="K5510" s="8">
        <v>39295</v>
      </c>
      <c r="L5510">
        <v>1945.08</v>
      </c>
      <c r="M5510">
        <v>2684.6783999999998</v>
      </c>
      <c r="N5510" s="9">
        <f t="shared" si="278"/>
        <v>0.28861888262456681</v>
      </c>
      <c r="O5510" s="9">
        <f t="shared" si="279"/>
        <v>0.77860410883578557</v>
      </c>
    </row>
    <row r="5511" spans="1:15" ht="13.5">
      <c r="A5511">
        <f t="shared" si="280"/>
        <v>1</v>
      </c>
      <c r="B5511" s="3" t="s">
        <v>5546</v>
      </c>
      <c r="C5511" s="4">
        <v>7.7305282341961101</v>
      </c>
      <c r="K5511" s="8">
        <v>39296</v>
      </c>
      <c r="L5511">
        <v>1966.6</v>
      </c>
      <c r="M5511">
        <v>2667.9681999999998</v>
      </c>
      <c r="N5511" s="9">
        <f t="shared" si="278"/>
        <v>0.32437219262860872</v>
      </c>
      <c r="O5511" s="9">
        <f t="shared" si="279"/>
        <v>0.79669627524529751</v>
      </c>
    </row>
    <row r="5512" spans="1:15" ht="13.5">
      <c r="A5512">
        <f t="shared" si="280"/>
        <v>2</v>
      </c>
      <c r="B5512" s="3" t="s">
        <v>5547</v>
      </c>
      <c r="C5512" s="4">
        <v>7.3001038941115501</v>
      </c>
      <c r="K5512" s="8">
        <v>39297</v>
      </c>
      <c r="L5512">
        <v>1918.56</v>
      </c>
      <c r="M5512">
        <v>2632.4729000000002</v>
      </c>
      <c r="N5512" s="9">
        <f t="shared" si="278"/>
        <v>0.27863083813179768</v>
      </c>
      <c r="O5512" s="9">
        <f t="shared" si="279"/>
        <v>0.75442051876732785</v>
      </c>
    </row>
    <row r="5513" spans="1:15" ht="13.5">
      <c r="A5513">
        <f t="shared" si="280"/>
        <v>3</v>
      </c>
      <c r="B5513" s="3" t="s">
        <v>5548</v>
      </c>
      <c r="C5513" s="4">
        <v>6.9033200352893296</v>
      </c>
      <c r="K5513" s="8">
        <v>39300</v>
      </c>
      <c r="L5513">
        <v>1954.37</v>
      </c>
      <c r="M5513">
        <v>2663.6464999999998</v>
      </c>
      <c r="N5513" s="9">
        <f t="shared" si="278"/>
        <v>0.2937706871441812</v>
      </c>
      <c r="O5513" s="9">
        <f t="shared" si="279"/>
        <v>0.76330365417714807</v>
      </c>
    </row>
    <row r="5514" spans="1:15" ht="13.5">
      <c r="A5514">
        <f t="shared" si="280"/>
        <v>4</v>
      </c>
      <c r="B5514" s="3" t="s">
        <v>5549</v>
      </c>
      <c r="C5514" s="4">
        <v>7.6028513666891904</v>
      </c>
      <c r="K5514" s="8">
        <v>39301</v>
      </c>
      <c r="L5514">
        <v>1961.64</v>
      </c>
      <c r="M5514">
        <v>2640.8281999999999</v>
      </c>
      <c r="N5514" s="9">
        <f t="shared" si="278"/>
        <v>0.30442068305138847</v>
      </c>
      <c r="O5514" s="9">
        <f t="shared" si="279"/>
        <v>0.75605662836471965</v>
      </c>
    </row>
    <row r="5515" spans="1:15" ht="13.5">
      <c r="A5515">
        <f t="shared" si="280"/>
        <v>5</v>
      </c>
      <c r="B5515" s="3" t="s">
        <v>5550</v>
      </c>
      <c r="C5515" s="4">
        <v>9.5109942459914691</v>
      </c>
      <c r="K5515" s="8">
        <v>39302</v>
      </c>
      <c r="L5515">
        <v>1987.34</v>
      </c>
      <c r="M5515">
        <v>2635.5527999999999</v>
      </c>
      <c r="N5515" s="9">
        <f t="shared" si="278"/>
        <v>0.33009845194193255</v>
      </c>
      <c r="O5515" s="9">
        <f t="shared" si="279"/>
        <v>0.76393807767731037</v>
      </c>
    </row>
    <row r="5516" spans="1:15" ht="13.5">
      <c r="A5516">
        <f t="shared" si="280"/>
        <v>6</v>
      </c>
      <c r="B5516" s="3" t="s">
        <v>5551</v>
      </c>
      <c r="C5516" s="4">
        <v>9.0250258424235703</v>
      </c>
      <c r="K5516" s="8">
        <v>39303</v>
      </c>
      <c r="L5516">
        <v>1936.76</v>
      </c>
      <c r="M5516">
        <v>2657.1702</v>
      </c>
      <c r="N5516" s="9">
        <f t="shared" si="278"/>
        <v>0.30439116379310338</v>
      </c>
      <c r="O5516" s="9">
        <f t="shared" si="279"/>
        <v>0.78958122306034495</v>
      </c>
    </row>
    <row r="5517" spans="1:15" ht="13.5">
      <c r="A5517">
        <f t="shared" si="280"/>
        <v>7</v>
      </c>
      <c r="B5517" s="3" t="s">
        <v>5552</v>
      </c>
      <c r="C5517" s="4">
        <v>9.0250258424235703</v>
      </c>
      <c r="K5517" s="8">
        <v>39304</v>
      </c>
      <c r="L5517">
        <v>1925.14</v>
      </c>
      <c r="M5517">
        <v>2606.9564999999998</v>
      </c>
      <c r="N5517" s="9">
        <f t="shared" si="278"/>
        <v>0.2958320992972725</v>
      </c>
      <c r="O5517" s="9">
        <f t="shared" si="279"/>
        <v>0.75476999811529022</v>
      </c>
    </row>
    <row r="5518" spans="1:15" ht="13.5">
      <c r="A5518">
        <f t="shared" si="280"/>
        <v>1</v>
      </c>
      <c r="B5518" s="3" t="s">
        <v>5553</v>
      </c>
      <c r="C5518" s="4">
        <v>9.3498536864859094</v>
      </c>
      <c r="K5518" s="8">
        <v>39307</v>
      </c>
      <c r="L5518">
        <v>1934.41</v>
      </c>
      <c r="M5518">
        <v>2606.9564999999998</v>
      </c>
      <c r="N5518" s="9">
        <f t="shared" si="278"/>
        <v>0.29281284251610673</v>
      </c>
      <c r="O5518" s="9">
        <f t="shared" si="279"/>
        <v>0.74229188387200251</v>
      </c>
    </row>
    <row r="5519" spans="1:15" ht="13.5">
      <c r="A5519">
        <f t="shared" si="280"/>
        <v>2</v>
      </c>
      <c r="B5519" s="3" t="s">
        <v>5554</v>
      </c>
      <c r="C5519" s="4">
        <v>7.6851809777698499</v>
      </c>
      <c r="K5519" s="8">
        <v>39308</v>
      </c>
      <c r="L5519">
        <v>1901.31</v>
      </c>
      <c r="M5519">
        <v>2561.7359000000001</v>
      </c>
      <c r="N5519" s="9">
        <f t="shared" si="278"/>
        <v>0.27884498970902771</v>
      </c>
      <c r="O5519" s="9">
        <f t="shared" si="279"/>
        <v>0.72305574612911472</v>
      </c>
    </row>
    <row r="5520" spans="1:15" ht="13.5">
      <c r="A5520">
        <f t="shared" si="280"/>
        <v>3</v>
      </c>
      <c r="B5520" s="3" t="s">
        <v>5555</v>
      </c>
      <c r="C5520" s="4">
        <v>10.3740860277489</v>
      </c>
      <c r="K5520" s="8">
        <v>39309</v>
      </c>
      <c r="L5520">
        <v>1864.92</v>
      </c>
      <c r="M5520">
        <v>2514.4794999999999</v>
      </c>
      <c r="N5520" s="9">
        <f t="shared" si="278"/>
        <v>0.24799743028648291</v>
      </c>
      <c r="O5520" s="9">
        <f t="shared" si="279"/>
        <v>0.68268019781440525</v>
      </c>
    </row>
    <row r="5521" spans="1:15" ht="13.5">
      <c r="A5521">
        <f t="shared" si="280"/>
        <v>4</v>
      </c>
      <c r="B5521" s="3" t="s">
        <v>5556</v>
      </c>
      <c r="C5521" s="4">
        <v>8.6698155727030297</v>
      </c>
      <c r="K5521" s="8">
        <v>39310</v>
      </c>
      <c r="L5521">
        <v>1846.09</v>
      </c>
      <c r="M5521">
        <v>2509.6552000000001</v>
      </c>
      <c r="N5521" s="9">
        <f t="shared" si="278"/>
        <v>0.20311125303858746</v>
      </c>
      <c r="O5521" s="9">
        <f t="shared" si="279"/>
        <v>0.63556186988002072</v>
      </c>
    </row>
    <row r="5522" spans="1:15" ht="13.5">
      <c r="A5522">
        <f t="shared" si="280"/>
        <v>5</v>
      </c>
      <c r="B5522" s="3" t="s">
        <v>5557</v>
      </c>
      <c r="C5522" s="4">
        <v>8.5514933749356992</v>
      </c>
      <c r="K5522" s="8">
        <v>39311</v>
      </c>
      <c r="L5522">
        <v>1888.78</v>
      </c>
      <c r="M5522">
        <v>2495.7476999999999</v>
      </c>
      <c r="N5522" s="9">
        <f t="shared" si="278"/>
        <v>0.20299861151803111</v>
      </c>
      <c r="O5522" s="9">
        <f t="shared" si="279"/>
        <v>0.58958746799485362</v>
      </c>
    </row>
    <row r="5523" spans="1:15" ht="13.5">
      <c r="A5523">
        <f t="shared" si="280"/>
        <v>6</v>
      </c>
      <c r="B5523" s="3" t="s">
        <v>5558</v>
      </c>
      <c r="C5523" s="4">
        <v>9.6168410199326999</v>
      </c>
      <c r="K5523" s="8">
        <v>39314</v>
      </c>
      <c r="L5523">
        <v>1893.05</v>
      </c>
      <c r="M5523">
        <v>2539.5295000000001</v>
      </c>
      <c r="N5523" s="9">
        <f t="shared" si="278"/>
        <v>0.20301349144313319</v>
      </c>
      <c r="O5523" s="9">
        <f t="shared" si="279"/>
        <v>0.61384445757789519</v>
      </c>
    </row>
    <row r="5524" spans="1:15" ht="13.5">
      <c r="A5524">
        <f t="shared" si="280"/>
        <v>7</v>
      </c>
      <c r="B5524" s="3" t="s">
        <v>5559</v>
      </c>
      <c r="C5524" s="4">
        <v>9.6168410199326999</v>
      </c>
      <c r="K5524" s="8">
        <v>39315</v>
      </c>
      <c r="L5524">
        <v>1910.99</v>
      </c>
      <c r="M5524">
        <v>2520.2602999999999</v>
      </c>
      <c r="N5524" s="9">
        <f t="shared" si="278"/>
        <v>0.21220329091762546</v>
      </c>
      <c r="O5524" s="9">
        <f t="shared" si="279"/>
        <v>0.59868331578346412</v>
      </c>
    </row>
    <row r="5525" spans="1:15" ht="13.5">
      <c r="A5525">
        <f t="shared" si="280"/>
        <v>1</v>
      </c>
      <c r="B5525" s="3" t="s">
        <v>5560</v>
      </c>
      <c r="C5525" s="4">
        <v>11.458955887787701</v>
      </c>
      <c r="K5525" s="8">
        <v>39316</v>
      </c>
      <c r="L5525">
        <v>1936.77</v>
      </c>
      <c r="M5525">
        <v>2484.6118999999999</v>
      </c>
      <c r="N5525" s="9">
        <f t="shared" si="278"/>
        <v>0.24062852311161231</v>
      </c>
      <c r="O5525" s="9">
        <f t="shared" si="279"/>
        <v>0.59155727938915659</v>
      </c>
    </row>
    <row r="5526" spans="1:15" ht="13.5">
      <c r="A5526">
        <f t="shared" si="280"/>
        <v>2</v>
      </c>
      <c r="B5526" s="3" t="s">
        <v>5561</v>
      </c>
      <c r="C5526" s="4">
        <v>11.2890990493307</v>
      </c>
      <c r="K5526" s="8">
        <v>39317</v>
      </c>
      <c r="L5526">
        <v>1931.88</v>
      </c>
      <c r="M5526">
        <v>2487.2563</v>
      </c>
      <c r="N5526" s="9">
        <f t="shared" si="278"/>
        <v>0.23566773056676671</v>
      </c>
      <c r="O5526" s="9">
        <f t="shared" si="279"/>
        <v>0.5908971300282071</v>
      </c>
    </row>
    <row r="5527" spans="1:15" ht="13.5">
      <c r="A5527">
        <f t="shared" si="280"/>
        <v>3</v>
      </c>
      <c r="B5527" s="3" t="s">
        <v>5562</v>
      </c>
      <c r="C5527" s="4">
        <v>9.1866085485976807</v>
      </c>
      <c r="K5527" s="8">
        <v>39318</v>
      </c>
      <c r="L5527">
        <v>1961.38</v>
      </c>
      <c r="M5527">
        <v>2473.1304</v>
      </c>
      <c r="N5527" s="9">
        <f t="shared" si="278"/>
        <v>0.26507181971220506</v>
      </c>
      <c r="O5527" s="9">
        <f t="shared" si="279"/>
        <v>0.59514605813945987</v>
      </c>
    </row>
    <row r="5528" spans="1:15" ht="13.5">
      <c r="A5528">
        <f t="shared" si="280"/>
        <v>4</v>
      </c>
      <c r="B5528" s="3" t="s">
        <v>5563</v>
      </c>
      <c r="C5528" s="4">
        <v>6.6660893069935501</v>
      </c>
      <c r="K5528" s="8">
        <v>39321</v>
      </c>
      <c r="L5528">
        <v>1947.49</v>
      </c>
      <c r="M5528">
        <v>2487.9870999999998</v>
      </c>
      <c r="N5528" s="9">
        <f t="shared" si="278"/>
        <v>0.252260188531231</v>
      </c>
      <c r="O5528" s="9">
        <f t="shared" si="279"/>
        <v>0.59980651757352832</v>
      </c>
    </row>
    <row r="5529" spans="1:15" ht="13.5">
      <c r="A5529">
        <f t="shared" si="280"/>
        <v>5</v>
      </c>
      <c r="B5529" s="3" t="s">
        <v>5564</v>
      </c>
      <c r="C5529" s="4">
        <v>8.2111260684826703</v>
      </c>
      <c r="K5529" s="8">
        <v>39322</v>
      </c>
      <c r="L5529">
        <v>1899.24</v>
      </c>
      <c r="M5529">
        <v>2512.864</v>
      </c>
      <c r="N5529" s="9">
        <f t="shared" si="278"/>
        <v>0.21925916415227586</v>
      </c>
      <c r="O5529" s="9">
        <f t="shared" si="279"/>
        <v>0.61318867561147838</v>
      </c>
    </row>
    <row r="5530" spans="1:15" ht="13.5">
      <c r="A5530">
        <f t="shared" si="280"/>
        <v>6</v>
      </c>
      <c r="B5530" s="3" t="s">
        <v>5565</v>
      </c>
      <c r="C5530" s="4">
        <v>7.9460046580293904</v>
      </c>
      <c r="K5530" s="8">
        <v>39323</v>
      </c>
      <c r="L5530">
        <v>1954.85</v>
      </c>
      <c r="M5530">
        <v>2529.567</v>
      </c>
      <c r="N5530" s="9">
        <f t="shared" si="278"/>
        <v>0.24489743932649377</v>
      </c>
      <c r="O5530" s="9">
        <f t="shared" si="279"/>
        <v>0.61089161874558218</v>
      </c>
    </row>
    <row r="5531" spans="1:15" ht="13.5">
      <c r="A5531">
        <f t="shared" si="280"/>
        <v>7</v>
      </c>
      <c r="B5531" s="3" t="s">
        <v>5566</v>
      </c>
      <c r="C5531" s="4">
        <v>7.9460046580293904</v>
      </c>
      <c r="K5531" s="8">
        <v>39324</v>
      </c>
      <c r="L5531">
        <v>1963.75</v>
      </c>
      <c r="M5531">
        <v>2535.3622999999998</v>
      </c>
      <c r="N5531" s="9">
        <f t="shared" si="278"/>
        <v>0.2478950211292219</v>
      </c>
      <c r="O5531" s="9">
        <f t="shared" si="279"/>
        <v>0.61113481396752745</v>
      </c>
    </row>
    <row r="5532" spans="1:15" ht="13.5">
      <c r="A5532">
        <f t="shared" si="280"/>
        <v>1</v>
      </c>
      <c r="B5532" s="3" t="s">
        <v>5567</v>
      </c>
      <c r="C5532" s="4">
        <v>8.7200587323959393</v>
      </c>
      <c r="K5532" s="8">
        <v>39325</v>
      </c>
      <c r="L5532">
        <v>1988.73</v>
      </c>
      <c r="M5532">
        <v>2472.5893999999998</v>
      </c>
      <c r="N5532" s="9">
        <f t="shared" si="278"/>
        <v>0.25713834191978258</v>
      </c>
      <c r="O5532" s="9">
        <f t="shared" si="279"/>
        <v>0.56300097980340702</v>
      </c>
    </row>
    <row r="5533" spans="1:15" ht="13.5">
      <c r="A5533">
        <f t="shared" si="280"/>
        <v>2</v>
      </c>
      <c r="B5533" s="3" t="s">
        <v>5568</v>
      </c>
      <c r="C5533" s="4">
        <v>8.3081913994971703</v>
      </c>
      <c r="K5533" s="8">
        <v>39329</v>
      </c>
      <c r="L5533">
        <v>2020.51</v>
      </c>
      <c r="M5533">
        <v>2365.835</v>
      </c>
      <c r="N5533" s="9">
        <f t="shared" si="278"/>
        <v>0.27902236458128926</v>
      </c>
      <c r="O5533" s="9">
        <f t="shared" si="279"/>
        <v>0.49761984642945323</v>
      </c>
    </row>
    <row r="5534" spans="1:15" ht="13.5">
      <c r="A5534">
        <f t="shared" si="280"/>
        <v>3</v>
      </c>
      <c r="B5534" s="3" t="s">
        <v>5569</v>
      </c>
      <c r="C5534" s="4">
        <v>9.3996107987466004</v>
      </c>
      <c r="K5534" s="8">
        <v>39330</v>
      </c>
      <c r="L5534">
        <v>1994.38</v>
      </c>
      <c r="M5534">
        <v>2401.4268999999999</v>
      </c>
      <c r="N5534" s="9">
        <f t="shared" si="278"/>
        <v>0.25474529245597588</v>
      </c>
      <c r="O5534" s="9">
        <f t="shared" si="279"/>
        <v>0.510834995312903</v>
      </c>
    </row>
    <row r="5535" spans="1:15" ht="13.5">
      <c r="A5535">
        <f t="shared" si="280"/>
        <v>4</v>
      </c>
      <c r="B5535" s="3" t="s">
        <v>5570</v>
      </c>
      <c r="C5535" s="4">
        <v>8.6650159689438908</v>
      </c>
      <c r="K5535" s="8">
        <v>39331</v>
      </c>
      <c r="L5535">
        <v>1998.67</v>
      </c>
      <c r="M5535">
        <v>2339.3993999999998</v>
      </c>
      <c r="N5535" s="9">
        <f t="shared" si="278"/>
        <v>0.24630225481392798</v>
      </c>
      <c r="O5535" s="9">
        <f t="shared" si="279"/>
        <v>0.45876945525291801</v>
      </c>
    </row>
    <row r="5536" spans="1:15" ht="13.5">
      <c r="A5536">
        <f t="shared" si="280"/>
        <v>5</v>
      </c>
      <c r="B5536" s="3" t="s">
        <v>5571</v>
      </c>
      <c r="C5536" s="4">
        <v>6.9501645343318801</v>
      </c>
      <c r="K5536" s="8">
        <v>39332</v>
      </c>
      <c r="L5536">
        <v>1958.35</v>
      </c>
      <c r="M5536">
        <v>2353.1741999999999</v>
      </c>
      <c r="N5536" s="9">
        <f t="shared" si="278"/>
        <v>0.24561124538862722</v>
      </c>
      <c r="O5536" s="9">
        <f t="shared" si="279"/>
        <v>0.49673972777000364</v>
      </c>
    </row>
    <row r="5537" spans="1:15" ht="13.5">
      <c r="A5537">
        <f t="shared" si="280"/>
        <v>6</v>
      </c>
      <c r="B5537" s="3" t="s">
        <v>5572</v>
      </c>
      <c r="C5537" s="4">
        <v>6.5351965318957204</v>
      </c>
      <c r="K5537" s="8">
        <v>39335</v>
      </c>
      <c r="L5537">
        <v>1960.2</v>
      </c>
      <c r="M5537">
        <v>2307.0160000000001</v>
      </c>
      <c r="N5537" s="9">
        <f t="shared" si="278"/>
        <v>0.25265202832238454</v>
      </c>
      <c r="O5537" s="9">
        <f t="shared" si="279"/>
        <v>0.47428235474553326</v>
      </c>
    </row>
    <row r="5538" spans="1:15" ht="13.5">
      <c r="A5538">
        <f t="shared" si="280"/>
        <v>7</v>
      </c>
      <c r="B5538" s="3" t="s">
        <v>5573</v>
      </c>
      <c r="C5538" s="4">
        <v>6.5351965318957204</v>
      </c>
      <c r="K5538" s="8">
        <v>39336</v>
      </c>
      <c r="L5538">
        <v>1988.98</v>
      </c>
      <c r="M5538">
        <v>2347.7240999999999</v>
      </c>
      <c r="N5538" s="9">
        <f t="shared" si="278"/>
        <v>0.26307701100520098</v>
      </c>
      <c r="O5538" s="9">
        <f t="shared" si="279"/>
        <v>0.49089298982034779</v>
      </c>
    </row>
    <row r="5539" spans="1:15" ht="13.5">
      <c r="A5539">
        <f t="shared" si="280"/>
        <v>1</v>
      </c>
      <c r="B5539" s="3" t="s">
        <v>5574</v>
      </c>
      <c r="C5539" s="4">
        <v>6.7734105213053999</v>
      </c>
      <c r="K5539" s="8">
        <v>39337</v>
      </c>
      <c r="L5539">
        <v>1988.96</v>
      </c>
      <c r="M5539">
        <v>2291.2390999999998</v>
      </c>
      <c r="N5539" s="9">
        <f t="shared" si="278"/>
        <v>0.2558309866269306</v>
      </c>
      <c r="O5539" s="9">
        <f t="shared" si="279"/>
        <v>0.44669026001085999</v>
      </c>
    </row>
    <row r="5540" spans="1:15" ht="13.5">
      <c r="A5540">
        <f t="shared" si="280"/>
        <v>2</v>
      </c>
      <c r="B5540" s="3" t="s">
        <v>5575</v>
      </c>
      <c r="C5540" s="4">
        <v>6.5641132011457399</v>
      </c>
      <c r="K5540" s="8">
        <v>39338</v>
      </c>
      <c r="L5540">
        <v>1998.63</v>
      </c>
      <c r="M5540">
        <v>2250.2586999999999</v>
      </c>
      <c r="N5540" s="9">
        <f t="shared" si="278"/>
        <v>0.23696735262262125</v>
      </c>
      <c r="O5540" s="9">
        <f t="shared" si="279"/>
        <v>0.39270227448553285</v>
      </c>
    </row>
    <row r="5541" spans="1:15" ht="13.5">
      <c r="A5541">
        <f t="shared" si="280"/>
        <v>3</v>
      </c>
      <c r="B5541" s="3" t="s">
        <v>5576</v>
      </c>
      <c r="C5541" s="4">
        <v>6.7819291610965404</v>
      </c>
      <c r="K5541" s="8">
        <v>39339</v>
      </c>
      <c r="L5541">
        <v>2000.81</v>
      </c>
      <c r="M5541">
        <v>2241.1543000000001</v>
      </c>
      <c r="N5541" s="9">
        <f t="shared" si="278"/>
        <v>0.23203344848182561</v>
      </c>
      <c r="O5541" s="9">
        <f t="shared" si="279"/>
        <v>0.38002961840898042</v>
      </c>
    </row>
    <row r="5542" spans="1:15" ht="13.5">
      <c r="A5542">
        <f t="shared" si="280"/>
        <v>4</v>
      </c>
      <c r="B5542" s="3" t="s">
        <v>5577</v>
      </c>
      <c r="C5542" s="4">
        <v>7.7920938574405998</v>
      </c>
      <c r="K5542" s="8">
        <v>39342</v>
      </c>
      <c r="L5542">
        <v>1983.08</v>
      </c>
      <c r="M5542">
        <v>2285.7736</v>
      </c>
      <c r="N5542" s="9">
        <f t="shared" si="278"/>
        <v>0.21962139755716548</v>
      </c>
      <c r="O5542" s="9">
        <f t="shared" si="279"/>
        <v>0.40578211294111854</v>
      </c>
    </row>
    <row r="5543" spans="1:15" ht="13.5">
      <c r="A5543">
        <f t="shared" si="280"/>
        <v>5</v>
      </c>
      <c r="B5543" s="3" t="s">
        <v>5578</v>
      </c>
      <c r="C5543" s="4">
        <v>7.1470977893071801</v>
      </c>
      <c r="K5543" s="8">
        <v>39343</v>
      </c>
      <c r="L5543">
        <v>2035.37</v>
      </c>
      <c r="M5543">
        <v>2311.5626000000002</v>
      </c>
      <c r="N5543" s="9">
        <f t="shared" si="278"/>
        <v>0.24683447375997725</v>
      </c>
      <c r="O5543" s="9">
        <f t="shared" si="279"/>
        <v>0.41602555699172417</v>
      </c>
    </row>
    <row r="5544" spans="1:15" ht="13.5">
      <c r="A5544">
        <f t="shared" si="280"/>
        <v>6</v>
      </c>
      <c r="B5544" s="3" t="s">
        <v>5579</v>
      </c>
      <c r="C5544" s="4">
        <v>6.1689662267239198</v>
      </c>
      <c r="K5544" s="8">
        <v>39344</v>
      </c>
      <c r="L5544">
        <v>2041.36</v>
      </c>
      <c r="M5544">
        <v>2370.6806999999999</v>
      </c>
      <c r="N5544" s="9">
        <f t="shared" si="278"/>
        <v>0.25070305176544094</v>
      </c>
      <c r="O5544" s="9">
        <f t="shared" si="279"/>
        <v>0.45247167880796724</v>
      </c>
    </row>
    <row r="5545" spans="1:15" ht="13.5">
      <c r="A5545">
        <f t="shared" si="280"/>
        <v>7</v>
      </c>
      <c r="B5545" s="3" t="s">
        <v>5580</v>
      </c>
      <c r="C5545" s="4">
        <v>6.1689662267239198</v>
      </c>
      <c r="K5545" s="8">
        <v>39345</v>
      </c>
      <c r="L5545">
        <v>2032.61</v>
      </c>
      <c r="M5545">
        <v>2313.0309999999999</v>
      </c>
      <c r="N5545" s="9">
        <f t="shared" si="278"/>
        <v>0.25387709276646153</v>
      </c>
      <c r="O5545" s="9">
        <f t="shared" si="279"/>
        <v>0.42686328698505926</v>
      </c>
    </row>
    <row r="5546" spans="1:15" ht="13.5">
      <c r="A5546">
        <f t="shared" si="280"/>
        <v>1</v>
      </c>
      <c r="B5546" s="3" t="s">
        <v>5581</v>
      </c>
      <c r="C5546" s="4">
        <v>6.0942534664641501</v>
      </c>
      <c r="K5546" s="8">
        <v>39346</v>
      </c>
      <c r="L5546">
        <v>2049.48</v>
      </c>
      <c r="M5546">
        <v>2302.3788</v>
      </c>
      <c r="N5546" s="9">
        <f t="shared" si="278"/>
        <v>0.24561947306044307</v>
      </c>
      <c r="O5546" s="9">
        <f t="shared" si="279"/>
        <v>0.3993246421733978</v>
      </c>
    </row>
    <row r="5547" spans="1:15" ht="13.5">
      <c r="A5547">
        <f t="shared" si="280"/>
        <v>2</v>
      </c>
      <c r="B5547" s="3" t="s">
        <v>5582</v>
      </c>
      <c r="C5547" s="4">
        <v>5.7176706556407497</v>
      </c>
      <c r="K5547" s="8">
        <v>39349</v>
      </c>
      <c r="L5547">
        <v>2057.25</v>
      </c>
      <c r="M5547">
        <v>2327.2125000000001</v>
      </c>
      <c r="N5547" s="9">
        <f t="shared" si="278"/>
        <v>0.25835693357881673</v>
      </c>
      <c r="O5547" s="9">
        <f t="shared" si="279"/>
        <v>0.42348474190608432</v>
      </c>
    </row>
    <row r="5548" spans="1:15" ht="13.5">
      <c r="A5548">
        <f t="shared" si="280"/>
        <v>3</v>
      </c>
      <c r="B5548" s="3" t="s">
        <v>5583</v>
      </c>
      <c r="C5548" s="4">
        <v>6.6746219324926201</v>
      </c>
      <c r="K5548" s="8">
        <v>39350</v>
      </c>
      <c r="L5548">
        <v>2076.83</v>
      </c>
      <c r="M5548">
        <v>2298.2107999999998</v>
      </c>
      <c r="N5548" s="9">
        <f t="shared" si="278"/>
        <v>0.28012105746531324</v>
      </c>
      <c r="O5548" s="9">
        <f t="shared" si="279"/>
        <v>0.41657624339700572</v>
      </c>
    </row>
    <row r="5549" spans="1:15" ht="13.5">
      <c r="A5549">
        <f t="shared" si="280"/>
        <v>4</v>
      </c>
      <c r="B5549" s="3" t="s">
        <v>5584</v>
      </c>
      <c r="C5549" s="4">
        <v>7.0752108246171304</v>
      </c>
      <c r="K5549" s="8">
        <v>39351</v>
      </c>
      <c r="L5549">
        <v>2088.37</v>
      </c>
      <c r="M5549">
        <v>2219.1682999999998</v>
      </c>
      <c r="N5549" s="9">
        <f t="shared" si="278"/>
        <v>0.26539503262904685</v>
      </c>
      <c r="O5549" s="9">
        <f t="shared" si="279"/>
        <v>0.3446489575064986</v>
      </c>
    </row>
    <row r="5550" spans="1:15" ht="13.5">
      <c r="A5550">
        <f t="shared" si="280"/>
        <v>5</v>
      </c>
      <c r="B5550" s="3" t="s">
        <v>5585</v>
      </c>
      <c r="C5550" s="4">
        <v>7.4128696323063803</v>
      </c>
      <c r="K5550" s="8">
        <v>39352</v>
      </c>
      <c r="L5550">
        <v>2096.38</v>
      </c>
      <c r="M5550">
        <v>2213.1585</v>
      </c>
      <c r="N5550" s="9">
        <f t="shared" si="278"/>
        <v>0.26348842815814844</v>
      </c>
      <c r="O5550" s="9">
        <f t="shared" si="279"/>
        <v>0.33387084136933454</v>
      </c>
    </row>
    <row r="5551" spans="1:15" ht="13.5">
      <c r="A5551">
        <f t="shared" si="280"/>
        <v>6</v>
      </c>
      <c r="B5551" s="3" t="s">
        <v>5586</v>
      </c>
      <c r="C5551" s="4">
        <v>8.6217339181683403</v>
      </c>
      <c r="K5551" s="8">
        <v>39353</v>
      </c>
      <c r="L5551">
        <v>2091.11</v>
      </c>
      <c r="M5551">
        <v>2309.8600999999999</v>
      </c>
      <c r="N5551" s="9">
        <f t="shared" si="278"/>
        <v>0.26299926917803673</v>
      </c>
      <c r="O5551" s="9">
        <f t="shared" si="279"/>
        <v>0.39512106881202169</v>
      </c>
    </row>
    <row r="5552" spans="1:15" ht="13.5">
      <c r="A5552">
        <f t="shared" si="280"/>
        <v>7</v>
      </c>
      <c r="B5552" s="3" t="s">
        <v>5587</v>
      </c>
      <c r="C5552" s="4">
        <v>8.6217339181683403</v>
      </c>
      <c r="K5552" s="8">
        <v>39356</v>
      </c>
      <c r="L5552">
        <v>2116.9699999999998</v>
      </c>
      <c r="M5552">
        <v>2264.2363999999998</v>
      </c>
      <c r="N5552" s="9">
        <f t="shared" si="278"/>
        <v>0.27406279527440569</v>
      </c>
      <c r="O5552" s="9">
        <f t="shared" si="279"/>
        <v>0.36269260166467054</v>
      </c>
    </row>
    <row r="5553" spans="1:15" ht="13.5">
      <c r="A5553">
        <f t="shared" si="280"/>
        <v>1</v>
      </c>
      <c r="B5553" s="3" t="s">
        <v>5588</v>
      </c>
      <c r="C5553" s="4">
        <v>9.1947646230747093</v>
      </c>
      <c r="K5553" s="8">
        <v>39357</v>
      </c>
      <c r="L5553">
        <v>2115.88</v>
      </c>
      <c r="M5553">
        <v>2282.6188999999999</v>
      </c>
      <c r="N5553" s="9">
        <f t="shared" si="278"/>
        <v>0.27914976452878548</v>
      </c>
      <c r="O5553" s="9">
        <f t="shared" si="279"/>
        <v>0.37995133393385028</v>
      </c>
    </row>
    <row r="5554" spans="1:15" ht="13.5">
      <c r="A5554">
        <f t="shared" si="280"/>
        <v>2</v>
      </c>
      <c r="B5554" s="3" t="s">
        <v>5589</v>
      </c>
      <c r="C5554" s="4">
        <v>9.1103983004155999</v>
      </c>
      <c r="K5554" s="8">
        <v>39358</v>
      </c>
      <c r="L5554">
        <v>2103.0100000000002</v>
      </c>
      <c r="M5554">
        <v>2344.6687999999999</v>
      </c>
      <c r="N5554" s="9">
        <f t="shared" si="278"/>
        <v>0.28796981890115836</v>
      </c>
      <c r="O5554" s="9">
        <f t="shared" si="279"/>
        <v>0.43597160722925499</v>
      </c>
    </row>
    <row r="5555" spans="1:15" ht="13.5">
      <c r="A5555">
        <f t="shared" si="280"/>
        <v>3</v>
      </c>
      <c r="B5555" s="3" t="s">
        <v>5590</v>
      </c>
      <c r="C5555" s="4">
        <v>9.5213378460946103</v>
      </c>
      <c r="K5555" s="8">
        <v>39359</v>
      </c>
      <c r="L5555">
        <v>2105.56</v>
      </c>
      <c r="M5555">
        <v>2339.7002000000002</v>
      </c>
      <c r="N5555" s="9">
        <f t="shared" si="278"/>
        <v>0.28365106170250387</v>
      </c>
      <c r="O5555" s="9">
        <f t="shared" si="279"/>
        <v>0.42639423516573305</v>
      </c>
    </row>
    <row r="5556" spans="1:15" ht="13.5">
      <c r="A5556">
        <f t="shared" si="280"/>
        <v>4</v>
      </c>
      <c r="B5556" s="3" t="s">
        <v>5591</v>
      </c>
      <c r="C5556" s="4">
        <v>9.0684975893543296</v>
      </c>
      <c r="K5556" s="8">
        <v>39360</v>
      </c>
      <c r="L5556">
        <v>2149.66</v>
      </c>
      <c r="M5556">
        <v>2375.0531999999998</v>
      </c>
      <c r="N5556" s="9">
        <f t="shared" si="278"/>
        <v>0.27869184006091086</v>
      </c>
      <c r="O5556" s="9">
        <f t="shared" si="279"/>
        <v>0.41276348192298062</v>
      </c>
    </row>
    <row r="5557" spans="1:15" ht="13.5">
      <c r="A5557">
        <f t="shared" si="280"/>
        <v>5</v>
      </c>
      <c r="B5557" s="3" t="s">
        <v>5592</v>
      </c>
      <c r="C5557" s="4">
        <v>9.29747726562697</v>
      </c>
      <c r="K5557" s="8">
        <v>39363</v>
      </c>
      <c r="L5557">
        <v>2163.2600000000002</v>
      </c>
      <c r="M5557">
        <v>2375.0531999999998</v>
      </c>
      <c r="N5557" s="9">
        <f t="shared" si="278"/>
        <v>0.28046737657079612</v>
      </c>
      <c r="O5557" s="9">
        <f t="shared" si="279"/>
        <v>0.40583107912136041</v>
      </c>
    </row>
    <row r="5558" spans="1:15" ht="13.5">
      <c r="A5558">
        <f t="shared" si="280"/>
        <v>6</v>
      </c>
      <c r="B5558" s="3" t="s">
        <v>5593</v>
      </c>
      <c r="C5558" s="4">
        <v>9.2015836827319397</v>
      </c>
      <c r="K5558" s="8">
        <v>39364</v>
      </c>
      <c r="L5558">
        <v>2171.21</v>
      </c>
      <c r="M5558">
        <v>2367.3872000000001</v>
      </c>
      <c r="N5558" s="9">
        <f t="shared" si="278"/>
        <v>0.28864370162860253</v>
      </c>
      <c r="O5558" s="9">
        <f t="shared" si="279"/>
        <v>0.40507763164142241</v>
      </c>
    </row>
    <row r="5559" spans="1:15" ht="13.5">
      <c r="A5559">
        <f t="shared" si="280"/>
        <v>7</v>
      </c>
      <c r="B5559" s="3" t="s">
        <v>5594</v>
      </c>
      <c r="C5559" s="4">
        <v>9.2015836827319397</v>
      </c>
      <c r="K5559" s="8">
        <v>39365</v>
      </c>
      <c r="L5559">
        <v>2176.98</v>
      </c>
      <c r="M5559">
        <v>2391.7296999999999</v>
      </c>
      <c r="N5559" s="9">
        <f t="shared" si="278"/>
        <v>0.28733117297821509</v>
      </c>
      <c r="O5559" s="9">
        <f t="shared" si="279"/>
        <v>0.41432084821534176</v>
      </c>
    </row>
    <row r="5560" spans="1:15" ht="13.5">
      <c r="A5560">
        <f t="shared" si="280"/>
        <v>1</v>
      </c>
      <c r="B5560" s="3" t="s">
        <v>5595</v>
      </c>
      <c r="C5560" s="4">
        <v>8.2868903802187894</v>
      </c>
      <c r="K5560" s="8">
        <v>39366</v>
      </c>
      <c r="L5560">
        <v>2140.91</v>
      </c>
      <c r="M5560">
        <v>2484.8813</v>
      </c>
      <c r="N5560" s="9">
        <f t="shared" si="278"/>
        <v>0.2643492845289348</v>
      </c>
      <c r="O5560" s="9">
        <f t="shared" si="279"/>
        <v>0.46748714041894779</v>
      </c>
    </row>
    <row r="5561" spans="1:15" ht="13.5">
      <c r="A5561">
        <f t="shared" si="280"/>
        <v>2</v>
      </c>
      <c r="B5561" s="3" t="s">
        <v>5596</v>
      </c>
      <c r="C5561" s="4">
        <v>8.6649162106037707</v>
      </c>
      <c r="K5561" s="8">
        <v>39367</v>
      </c>
      <c r="L5561">
        <v>2177.9899999999998</v>
      </c>
      <c r="M5561">
        <v>2516.0949999999998</v>
      </c>
      <c r="N5561" s="9">
        <f t="shared" si="278"/>
        <v>0.28777612222695237</v>
      </c>
      <c r="O5561" s="9">
        <f t="shared" si="279"/>
        <v>0.48768684073601043</v>
      </c>
    </row>
    <row r="5562" spans="1:15" ht="13.5">
      <c r="A5562">
        <f t="shared" si="280"/>
        <v>3</v>
      </c>
      <c r="B5562" s="3" t="s">
        <v>5597</v>
      </c>
      <c r="C5562" s="4">
        <v>8.4442352976166593</v>
      </c>
      <c r="K5562" s="8">
        <v>39370</v>
      </c>
      <c r="L5562">
        <v>2158.91</v>
      </c>
      <c r="M5562">
        <v>2494.5857000000001</v>
      </c>
      <c r="N5562" s="9">
        <f t="shared" si="278"/>
        <v>0.25624658140049106</v>
      </c>
      <c r="O5562" s="9">
        <f t="shared" si="279"/>
        <v>0.45157267215194308</v>
      </c>
    </row>
    <row r="5563" spans="1:15" ht="13.5">
      <c r="A5563">
        <f t="shared" si="280"/>
        <v>4</v>
      </c>
      <c r="B5563" s="3" t="s">
        <v>5598</v>
      </c>
      <c r="C5563" s="4">
        <v>8.1118588818871693</v>
      </c>
      <c r="K5563" s="8">
        <v>39371</v>
      </c>
      <c r="L5563">
        <v>2151.13</v>
      </c>
      <c r="M5563">
        <v>2457.2163999999998</v>
      </c>
      <c r="N5563" s="9">
        <f t="shared" si="278"/>
        <v>0.24543628163338571</v>
      </c>
      <c r="O5563" s="9">
        <f t="shared" si="279"/>
        <v>0.42265063310193884</v>
      </c>
    </row>
    <row r="5564" spans="1:15" ht="13.5">
      <c r="A5564">
        <f t="shared" si="280"/>
        <v>5</v>
      </c>
      <c r="B5564" s="3" t="s">
        <v>5599</v>
      </c>
      <c r="C5564" s="4">
        <v>8.2410585818136504</v>
      </c>
      <c r="K5564" s="8">
        <v>39372</v>
      </c>
      <c r="L5564">
        <v>2179.13</v>
      </c>
      <c r="M5564">
        <v>2427.3533000000002</v>
      </c>
      <c r="N5564" s="9">
        <f t="shared" si="278"/>
        <v>0.26135528273163522</v>
      </c>
      <c r="O5564" s="9">
        <f t="shared" si="279"/>
        <v>0.40503545360353344</v>
      </c>
    </row>
    <row r="5565" spans="1:15" ht="13.5">
      <c r="A5565">
        <f t="shared" si="280"/>
        <v>6</v>
      </c>
      <c r="B5565" s="3" t="s">
        <v>5600</v>
      </c>
      <c r="C5565" s="4">
        <v>8.1641211478758997</v>
      </c>
      <c r="K5565" s="8">
        <v>39373</v>
      </c>
      <c r="L5565">
        <v>2187.52</v>
      </c>
      <c r="M5565">
        <v>2466.0650000000001</v>
      </c>
      <c r="N5565" s="9">
        <f t="shared" si="278"/>
        <v>0.27954328765039982</v>
      </c>
      <c r="O5565" s="9">
        <f t="shared" si="279"/>
        <v>0.44247225975514892</v>
      </c>
    </row>
    <row r="5566" spans="1:15" ht="13.5">
      <c r="A5566">
        <f t="shared" si="280"/>
        <v>7</v>
      </c>
      <c r="B5566" s="3" t="s">
        <v>5601</v>
      </c>
      <c r="C5566" s="4">
        <v>8.1641211478758997</v>
      </c>
      <c r="K5566" s="8">
        <v>39374</v>
      </c>
      <c r="L5566">
        <v>2131.08</v>
      </c>
      <c r="M5566">
        <v>2477.8436000000002</v>
      </c>
      <c r="N5566" s="9">
        <f t="shared" si="278"/>
        <v>0.25302366602969273</v>
      </c>
      <c r="O5566" s="9">
        <f t="shared" si="279"/>
        <v>0.45691230339556088</v>
      </c>
    </row>
    <row r="5567" spans="1:15" ht="13.5">
      <c r="A5567">
        <f t="shared" si="280"/>
        <v>1</v>
      </c>
      <c r="B5567" s="3" t="s">
        <v>5602</v>
      </c>
      <c r="C5567" s="4">
        <v>7.9130792166006003</v>
      </c>
      <c r="K5567" s="8">
        <v>39377</v>
      </c>
      <c r="L5567">
        <v>2157.4499999999998</v>
      </c>
      <c r="M5567">
        <v>2515.1206999999999</v>
      </c>
      <c r="N5567" s="9">
        <f t="shared" si="278"/>
        <v>0.26435063907593315</v>
      </c>
      <c r="O5567" s="9">
        <f t="shared" si="279"/>
        <v>0.47395975081605979</v>
      </c>
    </row>
    <row r="5568" spans="1:15" ht="13.5">
      <c r="A5568">
        <f t="shared" si="280"/>
        <v>2</v>
      </c>
      <c r="B5568" s="3" t="s">
        <v>5603</v>
      </c>
      <c r="C5568" s="4">
        <v>8.1323355812689098</v>
      </c>
      <c r="K5568" s="8">
        <v>39378</v>
      </c>
      <c r="L5568">
        <v>2205.17</v>
      </c>
      <c r="M5568">
        <v>2508.0410999999999</v>
      </c>
      <c r="N5568" s="9">
        <f t="shared" ref="N5568:N5631" si="281">L5568 / INDEX(L:L, MAX(ROW(L5568) - 252, 3)) - 1</f>
        <v>0.28988991448191959</v>
      </c>
      <c r="O5568" s="9">
        <f t="shared" ref="O5568:O5631" si="282">M5568 / INDEX(L:L, MAX(ROW(M5568) - 252, 3)) - 1</f>
        <v>0.46705103007756299</v>
      </c>
    </row>
    <row r="5569" spans="1:15" ht="13.5">
      <c r="A5569">
        <f t="shared" si="280"/>
        <v>3</v>
      </c>
      <c r="B5569" s="3" t="s">
        <v>5604</v>
      </c>
      <c r="C5569" s="4">
        <v>8.8128570335627394</v>
      </c>
      <c r="K5569" s="8">
        <v>39379</v>
      </c>
      <c r="L5569">
        <v>2188.59</v>
      </c>
      <c r="M5569">
        <v>2542.1379999999999</v>
      </c>
      <c r="N5569" s="9">
        <f t="shared" si="281"/>
        <v>0.26806417409744321</v>
      </c>
      <c r="O5569" s="9">
        <f t="shared" si="282"/>
        <v>0.47290909828324423</v>
      </c>
    </row>
    <row r="5570" spans="1:15" ht="13.5">
      <c r="A5570">
        <f t="shared" si="280"/>
        <v>4</v>
      </c>
      <c r="B5570" s="3" t="s">
        <v>5605</v>
      </c>
      <c r="C5570" s="4">
        <v>8.1392975335581994</v>
      </c>
      <c r="K5570" s="8">
        <v>39380</v>
      </c>
      <c r="L5570">
        <v>2161.52</v>
      </c>
      <c r="M5570">
        <v>2544.3501000000001</v>
      </c>
      <c r="N5570" s="9">
        <f t="shared" si="281"/>
        <v>0.26118514715149233</v>
      </c>
      <c r="O5570" s="9">
        <f t="shared" si="282"/>
        <v>0.48455556981819026</v>
      </c>
    </row>
    <row r="5571" spans="1:15" ht="13.5">
      <c r="A5571">
        <f t="shared" ref="A5571:A5634" si="283">WEEKDAY(B5571,2)</f>
        <v>5</v>
      </c>
      <c r="B5571" s="3" t="s">
        <v>5606</v>
      </c>
      <c r="C5571" s="4">
        <v>7.8537970243680597</v>
      </c>
      <c r="K5571" s="8">
        <v>39381</v>
      </c>
      <c r="L5571">
        <v>2194.59</v>
      </c>
      <c r="M5571">
        <v>2506.8123000000001</v>
      </c>
      <c r="N5571" s="9">
        <f t="shared" si="281"/>
        <v>0.27092937061317168</v>
      </c>
      <c r="O5571" s="9">
        <f t="shared" si="282"/>
        <v>0.45174332275475471</v>
      </c>
    </row>
    <row r="5572" spans="1:15" ht="13.5">
      <c r="A5572">
        <f t="shared" si="283"/>
        <v>6</v>
      </c>
      <c r="B5572" s="3" t="s">
        <v>5607</v>
      </c>
      <c r="C5572" s="4">
        <v>7.9662730279936396</v>
      </c>
      <c r="K5572" s="8">
        <v>39384</v>
      </c>
      <c r="L5572">
        <v>2203.41</v>
      </c>
      <c r="M5572">
        <v>2543.0830999999998</v>
      </c>
      <c r="N5572" s="9">
        <f t="shared" si="281"/>
        <v>0.2633797002396705</v>
      </c>
      <c r="O5572" s="9">
        <f t="shared" si="282"/>
        <v>0.45813968556127649</v>
      </c>
    </row>
    <row r="5573" spans="1:15" ht="13.5">
      <c r="A5573">
        <f t="shared" si="283"/>
        <v>7</v>
      </c>
      <c r="B5573" s="3" t="s">
        <v>5608</v>
      </c>
      <c r="C5573" s="4">
        <v>7.9662730279936396</v>
      </c>
      <c r="K5573" s="8">
        <v>39385</v>
      </c>
      <c r="L5573">
        <v>2207.61</v>
      </c>
      <c r="M5573">
        <v>2536.9232999999999</v>
      </c>
      <c r="N5573" s="9">
        <f t="shared" si="281"/>
        <v>0.28528012761919186</v>
      </c>
      <c r="O5573" s="9">
        <f t="shared" si="282"/>
        <v>0.47700776078388007</v>
      </c>
    </row>
    <row r="5574" spans="1:15" ht="13.5">
      <c r="A5574">
        <f t="shared" si="283"/>
        <v>1</v>
      </c>
      <c r="B5574" s="3" t="s">
        <v>5609</v>
      </c>
      <c r="C5574" s="4">
        <v>8.0611973311063707</v>
      </c>
      <c r="K5574" s="8">
        <v>39386</v>
      </c>
      <c r="L5574">
        <v>2238.98</v>
      </c>
      <c r="M5574">
        <v>2532.4967000000001</v>
      </c>
      <c r="N5574" s="9">
        <f t="shared" si="281"/>
        <v>0.29585600185206617</v>
      </c>
      <c r="O5574" s="9">
        <f t="shared" si="282"/>
        <v>0.46573486514642903</v>
      </c>
    </row>
    <row r="5575" spans="1:15" ht="13.5">
      <c r="A5575">
        <f t="shared" si="283"/>
        <v>2</v>
      </c>
      <c r="B5575" s="3" t="s">
        <v>5610</v>
      </c>
      <c r="C5575" s="4">
        <v>7.6893812811148701</v>
      </c>
      <c r="K5575" s="8">
        <v>39387</v>
      </c>
      <c r="L5575">
        <v>2197.0700000000002</v>
      </c>
      <c r="M5575">
        <v>2521.4384</v>
      </c>
      <c r="N5575" s="9">
        <f t="shared" si="281"/>
        <v>0.26812079374790776</v>
      </c>
      <c r="O5575" s="9">
        <f t="shared" si="282"/>
        <v>0.45534209888371979</v>
      </c>
    </row>
    <row r="5576" spans="1:15" ht="13.5">
      <c r="A5576">
        <f t="shared" si="283"/>
        <v>3</v>
      </c>
      <c r="B5576" s="3" t="s">
        <v>5611</v>
      </c>
      <c r="C5576" s="4">
        <v>7.7246632242105298</v>
      </c>
      <c r="K5576" s="8">
        <v>39388</v>
      </c>
      <c r="L5576">
        <v>2213.86</v>
      </c>
      <c r="M5576">
        <v>2521.0747999999999</v>
      </c>
      <c r="N5576" s="9">
        <f t="shared" si="281"/>
        <v>0.29643662342985966</v>
      </c>
      <c r="O5576" s="9">
        <f t="shared" si="282"/>
        <v>0.47634163909466221</v>
      </c>
    </row>
    <row r="5577" spans="1:15" ht="13.5">
      <c r="A5577">
        <f t="shared" si="283"/>
        <v>4</v>
      </c>
      <c r="B5577" s="3" t="s">
        <v>5612</v>
      </c>
      <c r="C5577" s="4">
        <v>7.36136160856136</v>
      </c>
      <c r="K5577" s="8">
        <v>39391</v>
      </c>
      <c r="L5577">
        <v>2200.48</v>
      </c>
      <c r="M5577">
        <v>2502.2071000000001</v>
      </c>
      <c r="N5577" s="9">
        <f t="shared" si="281"/>
        <v>0.28670249156516592</v>
      </c>
      <c r="O5577" s="9">
        <f t="shared" si="282"/>
        <v>0.46313354812679441</v>
      </c>
    </row>
    <row r="5578" spans="1:15" ht="13.5">
      <c r="A5578">
        <f t="shared" si="283"/>
        <v>5</v>
      </c>
      <c r="B5578" s="3" t="s">
        <v>5613</v>
      </c>
      <c r="C5578" s="4">
        <v>7.2745735353386003</v>
      </c>
      <c r="K5578" s="8">
        <v>39392</v>
      </c>
      <c r="L5578">
        <v>2223.9699999999998</v>
      </c>
      <c r="M5578">
        <v>2508.9279000000001</v>
      </c>
      <c r="N5578" s="9">
        <f t="shared" si="281"/>
        <v>0.30516203241822071</v>
      </c>
      <c r="O5578" s="9">
        <f t="shared" si="282"/>
        <v>0.47239280977476272</v>
      </c>
    </row>
    <row r="5579" spans="1:15" ht="13.5">
      <c r="A5579">
        <f t="shared" si="283"/>
        <v>6</v>
      </c>
      <c r="B5579" s="3" t="s">
        <v>5614</v>
      </c>
      <c r="C5579" s="4">
        <v>8.08115369349132</v>
      </c>
      <c r="K5579" s="8">
        <v>39393</v>
      </c>
      <c r="L5579">
        <v>2169.42</v>
      </c>
      <c r="M5579">
        <v>2509.9893000000002</v>
      </c>
      <c r="N5579" s="9">
        <f t="shared" si="281"/>
        <v>0.25236396383914661</v>
      </c>
      <c r="O5579" s="9">
        <f t="shared" si="282"/>
        <v>0.44896799556648559</v>
      </c>
    </row>
    <row r="5580" spans="1:15" ht="13.5">
      <c r="A5580">
        <f t="shared" si="283"/>
        <v>7</v>
      </c>
      <c r="B5580" s="3" t="s">
        <v>5615</v>
      </c>
      <c r="C5580" s="4">
        <v>8.08115369349132</v>
      </c>
      <c r="K5580" s="8">
        <v>39394</v>
      </c>
      <c r="L5580">
        <v>2106.15</v>
      </c>
      <c r="M5580">
        <v>2581.8033</v>
      </c>
      <c r="N5580" s="9">
        <f t="shared" si="281"/>
        <v>0.20936762501937967</v>
      </c>
      <c r="O5580" s="9">
        <f t="shared" si="282"/>
        <v>0.4824914299495271</v>
      </c>
    </row>
    <row r="5581" spans="1:15" ht="13.5">
      <c r="A5581">
        <f t="shared" si="283"/>
        <v>1</v>
      </c>
      <c r="B5581" s="3" t="s">
        <v>5616</v>
      </c>
      <c r="C5581" s="4">
        <v>7.4498591994475198</v>
      </c>
      <c r="K5581" s="8">
        <v>39395</v>
      </c>
      <c r="L5581">
        <v>2034.3</v>
      </c>
      <c r="M5581">
        <v>2588.8598000000002</v>
      </c>
      <c r="N5581" s="9">
        <f t="shared" si="281"/>
        <v>0.16262323189027006</v>
      </c>
      <c r="O5581" s="9">
        <f t="shared" si="282"/>
        <v>0.47955982283183318</v>
      </c>
    </row>
    <row r="5582" spans="1:15" ht="13.5">
      <c r="A5582">
        <f t="shared" si="283"/>
        <v>2</v>
      </c>
      <c r="B5582" s="3" t="s">
        <v>5617</v>
      </c>
      <c r="C5582" s="4">
        <v>7.3860511046217798</v>
      </c>
      <c r="K5582" s="8">
        <v>39398</v>
      </c>
      <c r="L5582">
        <v>1982.16</v>
      </c>
      <c r="M5582">
        <v>2596.3254999999999</v>
      </c>
      <c r="N5582" s="9">
        <f t="shared" si="281"/>
        <v>0.13908076361672039</v>
      </c>
      <c r="O5582" s="9">
        <f t="shared" si="282"/>
        <v>0.49202104428379312</v>
      </c>
    </row>
    <row r="5583" spans="1:15" ht="13.5">
      <c r="A5583">
        <f t="shared" si="283"/>
        <v>3</v>
      </c>
      <c r="B5583" s="3" t="s">
        <v>5618</v>
      </c>
      <c r="C5583" s="4">
        <v>6.6920522641106501</v>
      </c>
      <c r="K5583" s="8">
        <v>39399</v>
      </c>
      <c r="L5583">
        <v>2066.08</v>
      </c>
      <c r="M5583">
        <v>2638.2658999999999</v>
      </c>
      <c r="N5583" s="9">
        <f t="shared" si="281"/>
        <v>0.17986876895226467</v>
      </c>
      <c r="O5583" s="9">
        <f t="shared" si="282"/>
        <v>0.50662488364523073</v>
      </c>
    </row>
    <row r="5584" spans="1:15" ht="13.5">
      <c r="A5584">
        <f t="shared" si="283"/>
        <v>4</v>
      </c>
      <c r="B5584" s="3" t="s">
        <v>5619</v>
      </c>
      <c r="C5584" s="4">
        <v>6.7660002048751</v>
      </c>
      <c r="K5584" s="8">
        <v>39400</v>
      </c>
      <c r="L5584">
        <v>2038.05</v>
      </c>
      <c r="M5584">
        <v>2631.3434000000002</v>
      </c>
      <c r="N5584" s="9">
        <f t="shared" si="281"/>
        <v>0.15274321266968327</v>
      </c>
      <c r="O5584" s="9">
        <f t="shared" si="282"/>
        <v>0.48831640271493226</v>
      </c>
    </row>
    <row r="5585" spans="1:15" ht="13.5">
      <c r="A5585">
        <f t="shared" si="283"/>
        <v>5</v>
      </c>
      <c r="B5585" s="3" t="s">
        <v>5620</v>
      </c>
      <c r="C5585" s="4">
        <v>6.7776630962169504</v>
      </c>
      <c r="K5585" s="8">
        <v>39401</v>
      </c>
      <c r="L5585">
        <v>2024.03</v>
      </c>
      <c r="M5585">
        <v>2590.5873999999999</v>
      </c>
      <c r="N5585" s="9">
        <f t="shared" si="281"/>
        <v>0.13249553778752587</v>
      </c>
      <c r="O5585" s="9">
        <f t="shared" si="282"/>
        <v>0.44949860958018828</v>
      </c>
    </row>
    <row r="5586" spans="1:15" ht="13.5">
      <c r="A5586">
        <f t="shared" si="283"/>
        <v>6</v>
      </c>
      <c r="B5586" s="3" t="s">
        <v>5621</v>
      </c>
      <c r="C5586" s="4">
        <v>6.7776630962169504</v>
      </c>
      <c r="K5586" s="8">
        <v>39402</v>
      </c>
      <c r="L5586">
        <v>2048.62</v>
      </c>
      <c r="M5586">
        <v>2598.9285</v>
      </c>
      <c r="N5586" s="9">
        <f t="shared" si="281"/>
        <v>0.14204960391568777</v>
      </c>
      <c r="O5586" s="9">
        <f t="shared" si="282"/>
        <v>0.44883153734230485</v>
      </c>
    </row>
    <row r="5587" spans="1:15" ht="13.5">
      <c r="A5587">
        <f t="shared" si="283"/>
        <v>7</v>
      </c>
      <c r="B5587" s="3" t="s">
        <v>5622</v>
      </c>
      <c r="C5587" s="4">
        <v>6.7776630962169504</v>
      </c>
      <c r="K5587" s="8">
        <v>39405</v>
      </c>
      <c r="L5587">
        <v>2021.14</v>
      </c>
      <c r="M5587">
        <v>2568.2262999999998</v>
      </c>
      <c r="N5587" s="9">
        <f t="shared" si="281"/>
        <v>0.12162799602657093</v>
      </c>
      <c r="O5587" s="9">
        <f t="shared" si="282"/>
        <v>0.42523255104136015</v>
      </c>
    </row>
    <row r="5588" spans="1:15" ht="13.5">
      <c r="A5588">
        <f t="shared" si="283"/>
        <v>1</v>
      </c>
      <c r="B5588" s="3" t="s">
        <v>5623</v>
      </c>
      <c r="C5588" s="4">
        <v>6.7776630962169504</v>
      </c>
      <c r="K5588" s="8">
        <v>39406</v>
      </c>
      <c r="L5588">
        <v>2029.93</v>
      </c>
      <c r="M5588">
        <v>2568.2262999999998</v>
      </c>
      <c r="N5588" s="9">
        <f t="shared" si="281"/>
        <v>0.12731927560296996</v>
      </c>
      <c r="O5588" s="9">
        <f t="shared" si="282"/>
        <v>0.42626150266289753</v>
      </c>
    </row>
    <row r="5589" spans="1:15" ht="13.5">
      <c r="A5589">
        <f t="shared" si="283"/>
        <v>2</v>
      </c>
      <c r="B5589" s="3" t="s">
        <v>5624</v>
      </c>
      <c r="C5589" s="4">
        <v>6.21470675322551</v>
      </c>
      <c r="K5589" s="8">
        <v>39407</v>
      </c>
      <c r="L5589">
        <v>2006.38</v>
      </c>
      <c r="M5589">
        <v>2548.3634999999999</v>
      </c>
      <c r="N5589" s="9">
        <f t="shared" si="281"/>
        <v>0.11230118471457651</v>
      </c>
      <c r="O5589" s="9">
        <f t="shared" si="282"/>
        <v>0.4127671428809021</v>
      </c>
    </row>
    <row r="5590" spans="1:15" ht="13.5">
      <c r="A5590">
        <f t="shared" si="283"/>
        <v>3</v>
      </c>
      <c r="B5590" s="3" t="s">
        <v>5625</v>
      </c>
      <c r="C5590" s="4">
        <v>5.6148936263002298</v>
      </c>
      <c r="K5590" s="8">
        <v>39409</v>
      </c>
      <c r="L5590">
        <v>2028.9</v>
      </c>
      <c r="M5590">
        <v>2509.0752000000002</v>
      </c>
      <c r="N5590" s="9">
        <f t="shared" si="281"/>
        <v>0.12163327583919337</v>
      </c>
      <c r="O5590" s="9">
        <f t="shared" si="282"/>
        <v>0.38708770067666176</v>
      </c>
    </row>
    <row r="5591" spans="1:15" ht="13.5">
      <c r="A5591">
        <f t="shared" si="283"/>
        <v>4</v>
      </c>
      <c r="B5591" s="3" t="s">
        <v>5626</v>
      </c>
      <c r="C5591" s="4">
        <v>5.2997669031152697</v>
      </c>
      <c r="K5591" s="8">
        <v>39412</v>
      </c>
      <c r="L5591">
        <v>1989.36</v>
      </c>
      <c r="M5591">
        <v>2524.8422999999998</v>
      </c>
      <c r="N5591" s="9">
        <f t="shared" si="281"/>
        <v>9.3199103178441156E-2</v>
      </c>
      <c r="O5591" s="9">
        <f t="shared" si="282"/>
        <v>0.38745895063085234</v>
      </c>
    </row>
    <row r="5592" spans="1:15" ht="13.5">
      <c r="A5592">
        <f t="shared" si="283"/>
        <v>5</v>
      </c>
      <c r="B5592" s="3" t="s">
        <v>5627</v>
      </c>
      <c r="C5592" s="4">
        <v>4.7705065739377401</v>
      </c>
      <c r="K5592" s="8">
        <v>39413</v>
      </c>
      <c r="L5592">
        <v>2033.76</v>
      </c>
      <c r="M5592">
        <v>2534.5933</v>
      </c>
      <c r="N5592" s="9">
        <f t="shared" si="281"/>
        <v>0.12020181434622401</v>
      </c>
      <c r="O5592" s="9">
        <f t="shared" si="282"/>
        <v>0.39606247211558054</v>
      </c>
    </row>
    <row r="5593" spans="1:15" ht="13.5">
      <c r="A5593">
        <f t="shared" si="283"/>
        <v>6</v>
      </c>
      <c r="B5593" s="3" t="s">
        <v>5628</v>
      </c>
      <c r="C5593" s="4">
        <v>4.9119603462003596</v>
      </c>
      <c r="K5593" s="8">
        <v>39414</v>
      </c>
      <c r="L5593">
        <v>2095.38</v>
      </c>
      <c r="M5593">
        <v>2547.5868999999998</v>
      </c>
      <c r="N5593" s="9">
        <f t="shared" si="281"/>
        <v>0.18038272390813281</v>
      </c>
      <c r="O5593" s="9">
        <f t="shared" si="282"/>
        <v>0.43512277697347268</v>
      </c>
    </row>
    <row r="5594" spans="1:15" ht="13.5">
      <c r="A5594">
        <f t="shared" si="283"/>
        <v>7</v>
      </c>
      <c r="B5594" s="3" t="s">
        <v>5629</v>
      </c>
      <c r="C5594" s="4">
        <v>4.9119603462003596</v>
      </c>
      <c r="K5594" s="8">
        <v>39415</v>
      </c>
      <c r="L5594">
        <v>2102.41</v>
      </c>
      <c r="M5594">
        <v>2580.7049999999999</v>
      </c>
      <c r="N5594" s="9">
        <f t="shared" si="281"/>
        <v>0.1809036476178707</v>
      </c>
      <c r="O5594" s="9">
        <f t="shared" si="282"/>
        <v>0.44955738791466793</v>
      </c>
    </row>
    <row r="5595" spans="1:15" ht="13.5">
      <c r="A5595">
        <f t="shared" si="283"/>
        <v>1</v>
      </c>
      <c r="B5595" s="3" t="s">
        <v>5630</v>
      </c>
      <c r="C5595" s="4">
        <v>4.9119603462003596</v>
      </c>
      <c r="K5595" s="8">
        <v>39416</v>
      </c>
      <c r="L5595">
        <v>2089.1</v>
      </c>
      <c r="M5595">
        <v>2553.8172</v>
      </c>
      <c r="N5595" s="9">
        <f t="shared" si="281"/>
        <v>0.1652916994371838</v>
      </c>
      <c r="O5595" s="9">
        <f t="shared" si="282"/>
        <v>0.42450911159825289</v>
      </c>
    </row>
    <row r="5596" spans="1:15" ht="13.5">
      <c r="A5596">
        <f t="shared" si="283"/>
        <v>2</v>
      </c>
      <c r="B5596" s="3" t="s">
        <v>5631</v>
      </c>
      <c r="C5596" s="4">
        <v>7.5073120310875403</v>
      </c>
      <c r="K5596" s="8">
        <v>39419</v>
      </c>
      <c r="L5596">
        <v>2067.4499999999998</v>
      </c>
      <c r="M5596">
        <v>2567.8139000000001</v>
      </c>
      <c r="N5596" s="9">
        <f t="shared" si="281"/>
        <v>0.15419399860432659</v>
      </c>
      <c r="O5596" s="9">
        <f t="shared" si="282"/>
        <v>0.43353183531053729</v>
      </c>
    </row>
    <row r="5597" spans="1:15" ht="13.5">
      <c r="A5597">
        <f t="shared" si="283"/>
        <v>3</v>
      </c>
      <c r="B5597" s="3" t="s">
        <v>5632</v>
      </c>
      <c r="C5597" s="4">
        <v>9.1869444410245293</v>
      </c>
      <c r="K5597" s="8">
        <v>39420</v>
      </c>
      <c r="L5597">
        <v>2059.06</v>
      </c>
      <c r="M5597">
        <v>2543.6949</v>
      </c>
      <c r="N5597" s="9">
        <f t="shared" si="281"/>
        <v>0.1599553832980305</v>
      </c>
      <c r="O5597" s="9">
        <f t="shared" si="282"/>
        <v>0.432970672405246</v>
      </c>
    </row>
    <row r="5598" spans="1:15" ht="13.5">
      <c r="A5598">
        <f t="shared" si="283"/>
        <v>4</v>
      </c>
      <c r="B5598" s="3" t="s">
        <v>5633</v>
      </c>
      <c r="C5598" s="4">
        <v>9.5771025261124105</v>
      </c>
      <c r="K5598" s="8">
        <v>39421</v>
      </c>
      <c r="L5598">
        <v>2099.31</v>
      </c>
      <c r="M5598">
        <v>2522.4537</v>
      </c>
      <c r="N5598" s="9">
        <f t="shared" si="281"/>
        <v>0.1663286905601884</v>
      </c>
      <c r="O5598" s="9">
        <f t="shared" si="282"/>
        <v>0.40141766624257613</v>
      </c>
    </row>
    <row r="5599" spans="1:15" ht="13.5">
      <c r="A5599">
        <f t="shared" si="283"/>
        <v>5</v>
      </c>
      <c r="B5599" s="3" t="s">
        <v>5634</v>
      </c>
      <c r="C5599" s="4">
        <v>10.222464341276099</v>
      </c>
      <c r="K5599" s="8">
        <v>39422</v>
      </c>
      <c r="L5599">
        <v>2127.64</v>
      </c>
      <c r="M5599">
        <v>2525.4103</v>
      </c>
      <c r="N5599" s="9">
        <f t="shared" si="281"/>
        <v>0.17884588746987284</v>
      </c>
      <c r="O5599" s="9">
        <f t="shared" si="282"/>
        <v>0.39923555974180691</v>
      </c>
    </row>
    <row r="5600" spans="1:15" ht="13.5">
      <c r="A5600">
        <f t="shared" si="283"/>
        <v>6</v>
      </c>
      <c r="B5600" s="3" t="s">
        <v>5635</v>
      </c>
      <c r="C5600" s="4">
        <v>10.379036090731899</v>
      </c>
      <c r="K5600" s="8">
        <v>39423</v>
      </c>
      <c r="L5600">
        <v>2130</v>
      </c>
      <c r="M5600">
        <v>2497.3319999999999</v>
      </c>
      <c r="N5600" s="9">
        <f t="shared" si="281"/>
        <v>0.18390555435126976</v>
      </c>
      <c r="O5600" s="9">
        <f t="shared" si="282"/>
        <v>0.388077570825899</v>
      </c>
    </row>
    <row r="5601" spans="1:15" ht="13.5">
      <c r="A5601">
        <f t="shared" si="283"/>
        <v>7</v>
      </c>
      <c r="B5601" s="3" t="s">
        <v>5636</v>
      </c>
      <c r="C5601" s="4">
        <v>10.379036090731899</v>
      </c>
      <c r="K5601" s="8">
        <v>39426</v>
      </c>
      <c r="L5601">
        <v>2134.87</v>
      </c>
      <c r="M5601">
        <v>2453.6714000000002</v>
      </c>
      <c r="N5601" s="9">
        <f t="shared" si="281"/>
        <v>0.20107906788338403</v>
      </c>
      <c r="O5601" s="9">
        <f t="shared" si="282"/>
        <v>0.38043691559866333</v>
      </c>
    </row>
    <row r="5602" spans="1:15" ht="13.5">
      <c r="A5602">
        <f t="shared" si="283"/>
        <v>1</v>
      </c>
      <c r="B5602" s="3" t="s">
        <v>5637</v>
      </c>
      <c r="C5602" s="4">
        <v>10.782763189782401</v>
      </c>
      <c r="K5602" s="8">
        <v>39427</v>
      </c>
      <c r="L5602">
        <v>2083.7199999999998</v>
      </c>
      <c r="M5602">
        <v>2442.5958999999998</v>
      </c>
      <c r="N5602" s="9">
        <f t="shared" si="281"/>
        <v>0.16655936312079755</v>
      </c>
      <c r="O5602" s="9">
        <f t="shared" si="282"/>
        <v>0.36747409319172974</v>
      </c>
    </row>
    <row r="5603" spans="1:15" ht="13.5">
      <c r="A5603">
        <f t="shared" si="283"/>
        <v>2</v>
      </c>
      <c r="B5603" s="3" t="s">
        <v>5638</v>
      </c>
      <c r="C5603" s="4">
        <v>10.370278208552101</v>
      </c>
      <c r="K5603" s="8">
        <v>39428</v>
      </c>
      <c r="L5603">
        <v>2101.36</v>
      </c>
      <c r="M5603">
        <v>2430.7069999999999</v>
      </c>
      <c r="N5603" s="9">
        <f t="shared" si="281"/>
        <v>0.17280408987911189</v>
      </c>
      <c r="O5603" s="9">
        <f t="shared" si="282"/>
        <v>0.35661814772232581</v>
      </c>
    </row>
    <row r="5604" spans="1:15" ht="13.5">
      <c r="A5604">
        <f t="shared" si="283"/>
        <v>3</v>
      </c>
      <c r="B5604" s="3" t="s">
        <v>5639</v>
      </c>
      <c r="C5604" s="4">
        <v>11.439588317139201</v>
      </c>
      <c r="K5604" s="8">
        <v>39429</v>
      </c>
      <c r="L5604">
        <v>2094.67</v>
      </c>
      <c r="M5604">
        <v>2439.0744</v>
      </c>
      <c r="N5604" s="9">
        <f t="shared" si="281"/>
        <v>0.17547994635150976</v>
      </c>
      <c r="O5604" s="9">
        <f t="shared" si="282"/>
        <v>0.36875166248590041</v>
      </c>
    </row>
    <row r="5605" spans="1:15" ht="13.5">
      <c r="A5605">
        <f t="shared" si="283"/>
        <v>4</v>
      </c>
      <c r="B5605" s="3" t="s">
        <v>5640</v>
      </c>
      <c r="C5605" s="4">
        <v>10.288565490307899</v>
      </c>
      <c r="K5605" s="8">
        <v>39430</v>
      </c>
      <c r="L5605">
        <v>2072.11</v>
      </c>
      <c r="M5605">
        <v>2460.4092000000001</v>
      </c>
      <c r="N5605" s="9">
        <f t="shared" si="281"/>
        <v>0.16186786136826226</v>
      </c>
      <c r="O5605" s="9">
        <f t="shared" si="282"/>
        <v>0.37959392855340557</v>
      </c>
    </row>
    <row r="5606" spans="1:15" ht="13.5">
      <c r="A5606">
        <f t="shared" si="283"/>
        <v>5</v>
      </c>
      <c r="B5606" s="3" t="s">
        <v>5641</v>
      </c>
      <c r="C5606" s="4">
        <v>11.3837484842962</v>
      </c>
      <c r="K5606" s="8">
        <v>39433</v>
      </c>
      <c r="L5606">
        <v>2020.8</v>
      </c>
      <c r="M5606">
        <v>2488.4243000000001</v>
      </c>
      <c r="N5606" s="9">
        <f t="shared" si="281"/>
        <v>0.12054385857902528</v>
      </c>
      <c r="O5606" s="9">
        <f t="shared" si="282"/>
        <v>0.37984390682096691</v>
      </c>
    </row>
    <row r="5607" spans="1:15" ht="13.5">
      <c r="A5607">
        <f t="shared" si="283"/>
        <v>6</v>
      </c>
      <c r="B5607" s="3" t="s">
        <v>5642</v>
      </c>
      <c r="C5607" s="4">
        <v>10.7190893922262</v>
      </c>
      <c r="K5607" s="8">
        <v>39434</v>
      </c>
      <c r="L5607">
        <v>2029.49</v>
      </c>
      <c r="M5607">
        <v>2464.9126999999999</v>
      </c>
      <c r="N5607" s="9">
        <f t="shared" si="281"/>
        <v>0.12215795992391731</v>
      </c>
      <c r="O5607" s="9">
        <f t="shared" si="282"/>
        <v>0.36291452868580532</v>
      </c>
    </row>
    <row r="5608" spans="1:15" ht="13.5">
      <c r="A5608">
        <f t="shared" si="283"/>
        <v>7</v>
      </c>
      <c r="B5608" s="3" t="s">
        <v>5643</v>
      </c>
      <c r="C5608" s="4">
        <v>10.7190893922262</v>
      </c>
      <c r="K5608" s="8">
        <v>39435</v>
      </c>
      <c r="L5608">
        <v>2031</v>
      </c>
      <c r="M5608">
        <v>2451.3344000000002</v>
      </c>
      <c r="N5608" s="9">
        <f t="shared" si="281"/>
        <v>0.13400968179610162</v>
      </c>
      <c r="O5608" s="9">
        <f t="shared" si="282"/>
        <v>0.36870356618406586</v>
      </c>
    </row>
    <row r="5609" spans="1:15" ht="13.5">
      <c r="A5609">
        <f t="shared" si="283"/>
        <v>1</v>
      </c>
      <c r="B5609" s="3" t="s">
        <v>5644</v>
      </c>
      <c r="C5609" s="4">
        <v>10.7190893922262</v>
      </c>
      <c r="K5609" s="8">
        <v>39436</v>
      </c>
      <c r="L5609">
        <v>2069.67</v>
      </c>
      <c r="M5609">
        <v>2447.6329999999998</v>
      </c>
      <c r="N5609" s="9">
        <f t="shared" si="281"/>
        <v>0.15940104866899718</v>
      </c>
      <c r="O5609" s="9">
        <f t="shared" si="282"/>
        <v>0.37113079232768653</v>
      </c>
    </row>
    <row r="5610" spans="1:15" ht="13.5">
      <c r="A5610">
        <f t="shared" si="283"/>
        <v>2</v>
      </c>
      <c r="B5610" s="3" t="s">
        <v>5645</v>
      </c>
      <c r="C5610" s="4">
        <v>10.3174448950053</v>
      </c>
      <c r="K5610" s="8">
        <v>39437</v>
      </c>
      <c r="L5610">
        <v>2111.77</v>
      </c>
      <c r="M5610">
        <v>2436.4913999999999</v>
      </c>
      <c r="N5610" s="9">
        <f t="shared" si="281"/>
        <v>0.18777560295176388</v>
      </c>
      <c r="O5610" s="9">
        <f t="shared" si="282"/>
        <v>0.37041677915766735</v>
      </c>
    </row>
    <row r="5611" spans="1:15" ht="13.5">
      <c r="A5611">
        <f t="shared" si="283"/>
        <v>3</v>
      </c>
      <c r="B5611" s="3" t="s">
        <v>5646</v>
      </c>
      <c r="C5611" s="4">
        <v>8.8447350160781397</v>
      </c>
      <c r="K5611" s="8">
        <v>39440</v>
      </c>
      <c r="L5611">
        <v>2128.62</v>
      </c>
      <c r="M5611">
        <v>2466.9553000000001</v>
      </c>
      <c r="N5611" s="9">
        <f t="shared" si="281"/>
        <v>0.20514301243290989</v>
      </c>
      <c r="O5611" s="9">
        <f t="shared" si="282"/>
        <v>0.39669548429467594</v>
      </c>
    </row>
    <row r="5612" spans="1:15" ht="13.5">
      <c r="A5612">
        <f t="shared" si="283"/>
        <v>4</v>
      </c>
      <c r="B5612" s="3" t="s">
        <v>5647</v>
      </c>
      <c r="C5612" s="4">
        <v>10.492613579377799</v>
      </c>
      <c r="K5612" s="8">
        <v>39442</v>
      </c>
      <c r="L5612">
        <v>2136.9299999999998</v>
      </c>
      <c r="M5612">
        <v>2463.3742000000002</v>
      </c>
      <c r="N5612" s="9">
        <f t="shared" si="281"/>
        <v>0.22207353269168073</v>
      </c>
      <c r="O5612" s="9">
        <f t="shared" si="282"/>
        <v>0.40876135902230937</v>
      </c>
    </row>
    <row r="5613" spans="1:15" ht="13.5">
      <c r="A5613">
        <f t="shared" si="283"/>
        <v>5</v>
      </c>
      <c r="B5613" s="3" t="s">
        <v>5648</v>
      </c>
      <c r="C5613" s="4">
        <v>9.3172052300527906</v>
      </c>
      <c r="K5613" s="8">
        <v>39443</v>
      </c>
      <c r="L5613">
        <v>2106.09</v>
      </c>
      <c r="M5613">
        <v>2488.1039000000001</v>
      </c>
      <c r="N5613" s="9">
        <f t="shared" si="281"/>
        <v>0.20104359727410115</v>
      </c>
      <c r="O5613" s="9">
        <f t="shared" si="282"/>
        <v>0.41889532662313589</v>
      </c>
    </row>
    <row r="5614" spans="1:15" ht="13.5">
      <c r="A5614">
        <f t="shared" si="283"/>
        <v>6</v>
      </c>
      <c r="B5614" s="3" t="s">
        <v>5649</v>
      </c>
      <c r="C5614" s="4">
        <v>10.0218218269403</v>
      </c>
      <c r="K5614" s="8">
        <v>39444</v>
      </c>
      <c r="L5614">
        <v>2107.0500000000002</v>
      </c>
      <c r="M5614">
        <v>2483.9630999999999</v>
      </c>
      <c r="N5614" s="9">
        <f t="shared" si="281"/>
        <v>0.19487243465785054</v>
      </c>
      <c r="O5614" s="9">
        <f t="shared" si="282"/>
        <v>0.408613481833493</v>
      </c>
    </row>
    <row r="5615" spans="1:15" ht="13.5">
      <c r="A5615">
        <f t="shared" si="283"/>
        <v>7</v>
      </c>
      <c r="B5615" s="3" t="s">
        <v>5650</v>
      </c>
      <c r="C5615" s="4">
        <v>10.0218218269403</v>
      </c>
      <c r="K5615" s="8">
        <v>39447</v>
      </c>
      <c r="L5615">
        <v>2084.92</v>
      </c>
      <c r="M5615">
        <v>2483.9630999999999</v>
      </c>
      <c r="N5615" s="9">
        <f t="shared" si="281"/>
        <v>0.18533426571836276</v>
      </c>
      <c r="O5615" s="9">
        <f t="shared" si="282"/>
        <v>0.41220122460814235</v>
      </c>
    </row>
    <row r="5616" spans="1:15" ht="13.5">
      <c r="A5616">
        <f t="shared" si="283"/>
        <v>1</v>
      </c>
      <c r="B5616" s="3" t="s">
        <v>5651</v>
      </c>
      <c r="C5616" s="4">
        <v>10.2274434107884</v>
      </c>
      <c r="K5616" s="8">
        <v>39449</v>
      </c>
      <c r="L5616">
        <v>2049.71</v>
      </c>
      <c r="M5616">
        <v>2453.8325</v>
      </c>
      <c r="N5616" s="9">
        <f t="shared" si="281"/>
        <v>0.16666287210427444</v>
      </c>
      <c r="O5616" s="9">
        <f t="shared" si="282"/>
        <v>0.39668307814901249</v>
      </c>
    </row>
    <row r="5617" spans="1:15" ht="13.5">
      <c r="A5617">
        <f t="shared" si="283"/>
        <v>2</v>
      </c>
      <c r="B5617" s="3" t="s">
        <v>5652</v>
      </c>
      <c r="C5617" s="4">
        <v>10.8832450952358</v>
      </c>
      <c r="K5617" s="8">
        <v>39450</v>
      </c>
      <c r="L5617">
        <v>2051.7600000000002</v>
      </c>
      <c r="M5617">
        <v>2396.6703000000002</v>
      </c>
      <c r="N5617" s="9">
        <f t="shared" si="281"/>
        <v>0.166190170345067</v>
      </c>
      <c r="O5617" s="9">
        <f t="shared" si="282"/>
        <v>0.36223210581060283</v>
      </c>
    </row>
    <row r="5618" spans="1:15" ht="13.5">
      <c r="A5618">
        <f t="shared" si="283"/>
        <v>3</v>
      </c>
      <c r="B5618" s="3" t="s">
        <v>5653</v>
      </c>
      <c r="C5618" s="4">
        <v>10.2535388376418</v>
      </c>
      <c r="K5618" s="8">
        <v>39451</v>
      </c>
      <c r="L5618">
        <v>1963.52</v>
      </c>
      <c r="M5618">
        <v>2413.1959999999999</v>
      </c>
      <c r="N5618" s="9">
        <f t="shared" si="281"/>
        <v>9.5158150715875189E-2</v>
      </c>
      <c r="O5618" s="9">
        <f t="shared" si="282"/>
        <v>0.34596605518403023</v>
      </c>
    </row>
    <row r="5619" spans="1:15" ht="13.5">
      <c r="A5619">
        <f t="shared" si="283"/>
        <v>4</v>
      </c>
      <c r="B5619" s="3" t="s">
        <v>5654</v>
      </c>
      <c r="C5619" s="4">
        <v>10.5148890112121</v>
      </c>
      <c r="K5619" s="8">
        <v>39454</v>
      </c>
      <c r="L5619">
        <v>1957.43</v>
      </c>
      <c r="M5619">
        <v>2378.5698000000002</v>
      </c>
      <c r="N5619" s="9">
        <f t="shared" si="281"/>
        <v>9.6415168319050171E-2</v>
      </c>
      <c r="O5619" s="9">
        <f t="shared" si="282"/>
        <v>0.33230818349857172</v>
      </c>
    </row>
    <row r="5620" spans="1:15" ht="13.5">
      <c r="A5620">
        <f t="shared" si="283"/>
        <v>5</v>
      </c>
      <c r="B5620" s="3" t="s">
        <v>5655</v>
      </c>
      <c r="C5620" s="4">
        <v>11.329180232553799</v>
      </c>
      <c r="K5620" s="8">
        <v>39455</v>
      </c>
      <c r="L5620">
        <v>1910.33</v>
      </c>
      <c r="M5620">
        <v>2376.0374000000002</v>
      </c>
      <c r="N5620" s="9">
        <f t="shared" si="281"/>
        <v>6.8931365198025896E-2</v>
      </c>
      <c r="O5620" s="9">
        <f t="shared" si="282"/>
        <v>0.32951945566659591</v>
      </c>
    </row>
    <row r="5621" spans="1:15" ht="13.5">
      <c r="A5621">
        <f t="shared" si="283"/>
        <v>6</v>
      </c>
      <c r="B5621" s="3" t="s">
        <v>5656</v>
      </c>
      <c r="C5621" s="4">
        <v>11.624663951287999</v>
      </c>
      <c r="K5621" s="8">
        <v>39456</v>
      </c>
      <c r="L5621">
        <v>1949.2</v>
      </c>
      <c r="M5621">
        <v>2432.3492000000001</v>
      </c>
      <c r="N5621" s="9">
        <f t="shared" si="281"/>
        <v>8.5524300663276875E-2</v>
      </c>
      <c r="O5621" s="9">
        <f t="shared" si="282"/>
        <v>0.35459376374865648</v>
      </c>
    </row>
    <row r="5622" spans="1:15" ht="13.5">
      <c r="A5622">
        <f t="shared" si="283"/>
        <v>7</v>
      </c>
      <c r="B5622" s="3" t="s">
        <v>5657</v>
      </c>
      <c r="C5622" s="4">
        <v>11.624663951287999</v>
      </c>
      <c r="K5622" s="8">
        <v>39457</v>
      </c>
      <c r="L5622">
        <v>1953.64</v>
      </c>
      <c r="M5622">
        <v>2447.5475999999999</v>
      </c>
      <c r="N5622" s="9">
        <f t="shared" si="281"/>
        <v>7.5704099331002306E-2</v>
      </c>
      <c r="O5622" s="9">
        <f t="shared" si="282"/>
        <v>0.34765718690636782</v>
      </c>
    </row>
    <row r="5623" spans="1:15" ht="13.5">
      <c r="A5623">
        <f t="shared" si="283"/>
        <v>1</v>
      </c>
      <c r="B5623" s="3" t="s">
        <v>5658</v>
      </c>
      <c r="C5623" s="4">
        <v>11.7578139704415</v>
      </c>
      <c r="K5623" s="8">
        <v>39458</v>
      </c>
      <c r="L5623">
        <v>1912.81</v>
      </c>
      <c r="M5623">
        <v>2420.9144999999999</v>
      </c>
      <c r="N5623" s="9">
        <f t="shared" si="281"/>
        <v>4.2482805227646914E-2</v>
      </c>
      <c r="O5623" s="9">
        <f t="shared" si="282"/>
        <v>0.31940011772015309</v>
      </c>
    </row>
    <row r="5624" spans="1:15" ht="13.5">
      <c r="A5624">
        <f t="shared" si="283"/>
        <v>2</v>
      </c>
      <c r="B5624" s="3" t="s">
        <v>5659</v>
      </c>
      <c r="C5624" s="4">
        <v>10.380299842686901</v>
      </c>
      <c r="K5624" s="8">
        <v>39461</v>
      </c>
      <c r="L5624">
        <v>1949.15</v>
      </c>
      <c r="M5624">
        <v>2445.0542</v>
      </c>
      <c r="N5624" s="9">
        <f t="shared" si="281"/>
        <v>5.6558669998536537E-2</v>
      </c>
      <c r="O5624" s="9">
        <f t="shared" si="282"/>
        <v>0.32536911660279388</v>
      </c>
    </row>
    <row r="5625" spans="1:15" ht="13.5">
      <c r="A5625">
        <f t="shared" si="283"/>
        <v>3</v>
      </c>
      <c r="B5625" s="3" t="s">
        <v>5660</v>
      </c>
      <c r="C5625" s="4">
        <v>9.8407860539889693</v>
      </c>
      <c r="K5625" s="8">
        <v>39462</v>
      </c>
      <c r="L5625">
        <v>1894.09</v>
      </c>
      <c r="M5625">
        <v>2431.6810999999998</v>
      </c>
      <c r="N5625" s="9">
        <f t="shared" si="281"/>
        <v>2.8039057114788601E-2</v>
      </c>
      <c r="O5625" s="9">
        <f t="shared" si="282"/>
        <v>0.31982278838273359</v>
      </c>
    </row>
    <row r="5626" spans="1:15" ht="13.5">
      <c r="A5626">
        <f t="shared" si="283"/>
        <v>4</v>
      </c>
      <c r="B5626" s="3" t="s">
        <v>5661</v>
      </c>
      <c r="C5626" s="4">
        <v>8.5162268752859696</v>
      </c>
      <c r="K5626" s="8">
        <v>39463</v>
      </c>
      <c r="L5626">
        <v>1872.29</v>
      </c>
      <c r="M5626">
        <v>2446.4069</v>
      </c>
      <c r="N5626" s="9">
        <f t="shared" si="281"/>
        <v>2.4407992646415133E-2</v>
      </c>
      <c r="O5626" s="9">
        <f t="shared" si="282"/>
        <v>0.33853130744988169</v>
      </c>
    </row>
    <row r="5627" spans="1:15" ht="13.5">
      <c r="A5627">
        <f t="shared" si="283"/>
        <v>5</v>
      </c>
      <c r="B5627" s="3" t="s">
        <v>5662</v>
      </c>
      <c r="C5627" s="4">
        <v>8.2091224836527097</v>
      </c>
      <c r="K5627" s="8">
        <v>39464</v>
      </c>
      <c r="L5627">
        <v>1842.1</v>
      </c>
      <c r="M5627">
        <v>2438.0108</v>
      </c>
      <c r="N5627" s="9">
        <f t="shared" si="281"/>
        <v>2.6994781677891266E-2</v>
      </c>
      <c r="O5627" s="9">
        <f t="shared" si="282"/>
        <v>0.35922282681414752</v>
      </c>
    </row>
    <row r="5628" spans="1:15" ht="13.5">
      <c r="A5628">
        <f t="shared" si="283"/>
        <v>6</v>
      </c>
      <c r="B5628" s="3" t="s">
        <v>5663</v>
      </c>
      <c r="C5628" s="4">
        <v>7.02623810289065</v>
      </c>
      <c r="K5628" s="8">
        <v>39465</v>
      </c>
      <c r="L5628">
        <v>1844.09</v>
      </c>
      <c r="M5628">
        <v>2398.1037999999999</v>
      </c>
      <c r="N5628" s="9">
        <f t="shared" si="281"/>
        <v>2.6313299681101521E-2</v>
      </c>
      <c r="O5628" s="9">
        <f t="shared" si="282"/>
        <v>0.33464517672987126</v>
      </c>
    </row>
    <row r="5629" spans="1:15" ht="13.5">
      <c r="A5629">
        <f t="shared" si="283"/>
        <v>7</v>
      </c>
      <c r="B5629" s="3" t="s">
        <v>5664</v>
      </c>
      <c r="C5629" s="4">
        <v>7.02623810289065</v>
      </c>
      <c r="K5629" s="8">
        <v>39469</v>
      </c>
      <c r="L5629">
        <v>1795.61</v>
      </c>
      <c r="M5629">
        <v>2359.1052</v>
      </c>
      <c r="N5629" s="9">
        <f t="shared" si="281"/>
        <v>9.325358905464709E-3</v>
      </c>
      <c r="O5629" s="9">
        <f t="shared" si="282"/>
        <v>0.32607008352913391</v>
      </c>
    </row>
    <row r="5630" spans="1:15" ht="13.5">
      <c r="A5630">
        <f t="shared" si="283"/>
        <v>1</v>
      </c>
      <c r="B5630" s="3" t="s">
        <v>5665</v>
      </c>
      <c r="C5630" s="4">
        <v>7.1120156218430903</v>
      </c>
      <c r="K5630" s="8">
        <v>39470</v>
      </c>
      <c r="L5630">
        <v>1789.53</v>
      </c>
      <c r="M5630">
        <v>2397.0394000000001</v>
      </c>
      <c r="N5630" s="9">
        <f t="shared" si="281"/>
        <v>9.0955227247095927E-3</v>
      </c>
      <c r="O5630" s="9">
        <f t="shared" si="282"/>
        <v>0.35166313296492602</v>
      </c>
    </row>
    <row r="5631" spans="1:15" ht="13.5">
      <c r="A5631">
        <f t="shared" si="283"/>
        <v>2</v>
      </c>
      <c r="B5631" s="3" t="s">
        <v>5666</v>
      </c>
      <c r="C5631" s="4">
        <v>6.36062673612017</v>
      </c>
      <c r="K5631" s="8">
        <v>39471</v>
      </c>
      <c r="L5631">
        <v>1826.92</v>
      </c>
      <c r="M5631">
        <v>2422.1111000000001</v>
      </c>
      <c r="N5631" s="9">
        <f t="shared" si="281"/>
        <v>1.347475632825379E-2</v>
      </c>
      <c r="O5631" s="9">
        <f t="shared" si="282"/>
        <v>0.34365404991595616</v>
      </c>
    </row>
    <row r="5632" spans="1:15" ht="13.5">
      <c r="A5632">
        <f t="shared" si="283"/>
        <v>3</v>
      </c>
      <c r="B5632" s="3" t="s">
        <v>5667</v>
      </c>
      <c r="C5632" s="4">
        <v>7.2522858288946104</v>
      </c>
      <c r="K5632" s="8">
        <v>39472</v>
      </c>
      <c r="L5632">
        <v>1789.17</v>
      </c>
      <c r="M5632">
        <v>2428.0938999999998</v>
      </c>
      <c r="N5632" s="9">
        <f t="shared" ref="N5632:N5695" si="284">L5632 / INDEX(L:L, MAX(ROW(L5632) - 252, 3)) - 1</f>
        <v>6.4238503726621321E-3</v>
      </c>
      <c r="O5632" s="9">
        <f t="shared" ref="O5632:O5695" si="285">M5632 / INDEX(L:L, MAX(ROW(M5632) - 252, 3)) - 1</f>
        <v>0.36582415975249605</v>
      </c>
    </row>
    <row r="5633" spans="1:15" ht="13.5">
      <c r="A5633">
        <f t="shared" si="283"/>
        <v>4</v>
      </c>
      <c r="B5633" s="3" t="s">
        <v>5668</v>
      </c>
      <c r="C5633" s="4">
        <v>7.9978524077662501</v>
      </c>
      <c r="K5633" s="8">
        <v>39475</v>
      </c>
      <c r="L5633">
        <v>1805.08</v>
      </c>
      <c r="M5633">
        <v>2425.5704000000001</v>
      </c>
      <c r="N5633" s="9">
        <f t="shared" si="284"/>
        <v>1.8110853539540894E-2</v>
      </c>
      <c r="O5633" s="9">
        <f t="shared" si="285"/>
        <v>0.36808315989554252</v>
      </c>
    </row>
    <row r="5634" spans="1:15" ht="13.5">
      <c r="A5634">
        <f t="shared" si="283"/>
        <v>5</v>
      </c>
      <c r="B5634" s="3" t="s">
        <v>5669</v>
      </c>
      <c r="C5634" s="4">
        <v>7.81645667896065</v>
      </c>
      <c r="K5634" s="8">
        <v>39476</v>
      </c>
      <c r="L5634">
        <v>1807.67</v>
      </c>
      <c r="M5634">
        <v>2439.1003000000001</v>
      </c>
      <c r="N5634" s="9">
        <f t="shared" si="284"/>
        <v>1.8359735899227125E-2</v>
      </c>
      <c r="O5634" s="9">
        <f t="shared" si="285"/>
        <v>0.3740790837596053</v>
      </c>
    </row>
    <row r="5635" spans="1:15" ht="13.5">
      <c r="A5635">
        <f t="shared" ref="A5635:A5698" si="286">WEEKDAY(B5635,2)</f>
        <v>6</v>
      </c>
      <c r="B5635" s="3" t="s">
        <v>5670</v>
      </c>
      <c r="C5635" s="4">
        <v>7.05086529469816</v>
      </c>
      <c r="K5635" s="8">
        <v>39477</v>
      </c>
      <c r="L5635">
        <v>1808.51</v>
      </c>
      <c r="M5635">
        <v>2448.8640999999998</v>
      </c>
      <c r="N5635" s="9">
        <f t="shared" si="284"/>
        <v>1.7297047970479706E-2</v>
      </c>
      <c r="O5635" s="9">
        <f t="shared" si="285"/>
        <v>0.37749983124831243</v>
      </c>
    </row>
    <row r="5636" spans="1:15" ht="13.5">
      <c r="A5636">
        <f t="shared" si="286"/>
        <v>7</v>
      </c>
      <c r="B5636" s="3" t="s">
        <v>5671</v>
      </c>
      <c r="C5636" s="4">
        <v>7.05086529469816</v>
      </c>
      <c r="K5636" s="8">
        <v>39478</v>
      </c>
      <c r="L5636">
        <v>1841.42</v>
      </c>
      <c r="M5636">
        <v>2458.8279000000002</v>
      </c>
      <c r="N5636" s="9">
        <f t="shared" si="284"/>
        <v>2.7417591001406061E-2</v>
      </c>
      <c r="O5636" s="9">
        <f t="shared" si="285"/>
        <v>0.3718994241971123</v>
      </c>
    </row>
    <row r="5637" spans="1:15" ht="13.5">
      <c r="A5637">
        <f t="shared" si="286"/>
        <v>1</v>
      </c>
      <c r="B5637" s="3" t="s">
        <v>5672</v>
      </c>
      <c r="C5637" s="4">
        <v>6.7171884667230204</v>
      </c>
      <c r="K5637" s="8">
        <v>39479</v>
      </c>
      <c r="L5637">
        <v>1855.27</v>
      </c>
      <c r="M5637">
        <v>2446.2710000000002</v>
      </c>
      <c r="N5637" s="9">
        <f t="shared" si="284"/>
        <v>3.5624773228390305E-2</v>
      </c>
      <c r="O5637" s="9">
        <f t="shared" si="285"/>
        <v>0.36552569147896952</v>
      </c>
    </row>
    <row r="5638" spans="1:15" ht="13.5">
      <c r="A5638">
        <f t="shared" si="286"/>
        <v>2</v>
      </c>
      <c r="B5638" s="3" t="s">
        <v>5673</v>
      </c>
      <c r="C5638" s="4">
        <v>7.71477963179548</v>
      </c>
      <c r="K5638" s="8">
        <v>39482</v>
      </c>
      <c r="L5638">
        <v>1828.8</v>
      </c>
      <c r="M5638">
        <v>2418.3915999999999</v>
      </c>
      <c r="N5638" s="9">
        <f t="shared" si="284"/>
        <v>1.705660881026394E-2</v>
      </c>
      <c r="O5638" s="9">
        <f t="shared" si="285"/>
        <v>0.34494814056825684</v>
      </c>
    </row>
    <row r="5639" spans="1:15" ht="13.5">
      <c r="A5639">
        <f t="shared" si="286"/>
        <v>3</v>
      </c>
      <c r="B5639" s="3" t="s">
        <v>5674</v>
      </c>
      <c r="C5639" s="4">
        <v>7.7521864377987102</v>
      </c>
      <c r="K5639" s="8">
        <v>39483</v>
      </c>
      <c r="L5639">
        <v>1773.49</v>
      </c>
      <c r="M5639">
        <v>2426.3980000000001</v>
      </c>
      <c r="N5639" s="9">
        <f t="shared" si="284"/>
        <v>-1.2197906861461938E-2</v>
      </c>
      <c r="O5639" s="9">
        <f t="shared" si="285"/>
        <v>0.35146012844006047</v>
      </c>
    </row>
    <row r="5640" spans="1:15" ht="13.5">
      <c r="A5640">
        <f t="shared" si="286"/>
        <v>4</v>
      </c>
      <c r="B5640" s="3" t="s">
        <v>5675</v>
      </c>
      <c r="C5640" s="4">
        <v>8.5188484980794499</v>
      </c>
      <c r="K5640" s="8">
        <v>39484</v>
      </c>
      <c r="L5640">
        <v>1740.95</v>
      </c>
      <c r="M5640">
        <v>2384.6963999999998</v>
      </c>
      <c r="N5640" s="9">
        <f t="shared" si="284"/>
        <v>-2.9062050349681456E-2</v>
      </c>
      <c r="O5640" s="9">
        <f t="shared" si="285"/>
        <v>0.32995906439271416</v>
      </c>
    </row>
    <row r="5641" spans="1:15" ht="13.5">
      <c r="A5641">
        <f t="shared" si="286"/>
        <v>5</v>
      </c>
      <c r="B5641" s="3" t="s">
        <v>5676</v>
      </c>
      <c r="C5641" s="4">
        <v>9.1988475066589395</v>
      </c>
      <c r="K5641" s="8">
        <v>39485</v>
      </c>
      <c r="L5641">
        <v>1753.3</v>
      </c>
      <c r="M5641">
        <v>2384.9490999999998</v>
      </c>
      <c r="N5641" s="9">
        <f t="shared" si="284"/>
        <v>-3.1834120213147798E-2</v>
      </c>
      <c r="O5641" s="9">
        <f t="shared" si="285"/>
        <v>0.3169602142521879</v>
      </c>
    </row>
    <row r="5642" spans="1:15" ht="13.5">
      <c r="A5642">
        <f t="shared" si="286"/>
        <v>6</v>
      </c>
      <c r="B5642" s="3" t="s">
        <v>5677</v>
      </c>
      <c r="C5642" s="4">
        <v>9.1229751972156308</v>
      </c>
      <c r="K5642" s="8">
        <v>39486</v>
      </c>
      <c r="L5642">
        <v>1773.74</v>
      </c>
      <c r="M5642">
        <v>2398.5282000000002</v>
      </c>
      <c r="N5642" s="9">
        <f t="shared" si="284"/>
        <v>-2.0325427772929561E-2</v>
      </c>
      <c r="O5642" s="9">
        <f t="shared" si="285"/>
        <v>0.32475846984877443</v>
      </c>
    </row>
    <row r="5643" spans="1:15" ht="13.5">
      <c r="A5643">
        <f t="shared" si="286"/>
        <v>7</v>
      </c>
      <c r="B5643" s="3" t="s">
        <v>5678</v>
      </c>
      <c r="C5643" s="4">
        <v>9.1229751972156308</v>
      </c>
      <c r="K5643" s="8">
        <v>39489</v>
      </c>
      <c r="L5643">
        <v>1793.09</v>
      </c>
      <c r="M5643">
        <v>2401.0518999999999</v>
      </c>
      <c r="N5643" s="9">
        <f t="shared" si="284"/>
        <v>4.2340369526134847E-3</v>
      </c>
      <c r="O5643" s="9">
        <f t="shared" si="285"/>
        <v>0.34472783991307909</v>
      </c>
    </row>
    <row r="5644" spans="1:15" ht="13.5">
      <c r="A5644">
        <f t="shared" si="286"/>
        <v>1</v>
      </c>
      <c r="B5644" s="3" t="s">
        <v>5679</v>
      </c>
      <c r="C5644" s="4">
        <v>9.1229751972156308</v>
      </c>
      <c r="K5644" s="8">
        <v>39490</v>
      </c>
      <c r="L5644">
        <v>1780.54</v>
      </c>
      <c r="M5644">
        <v>2391.9259000000002</v>
      </c>
      <c r="N5644" s="9">
        <f t="shared" si="284"/>
        <v>1.1920693649418723E-3</v>
      </c>
      <c r="O5644" s="9">
        <f t="shared" si="285"/>
        <v>0.34497244745335753</v>
      </c>
    </row>
    <row r="5645" spans="1:15" ht="13.5">
      <c r="A5645">
        <f t="shared" si="286"/>
        <v>2</v>
      </c>
      <c r="B5645" s="3" t="s">
        <v>5680</v>
      </c>
      <c r="C5645" s="4">
        <v>8.7659329273177296</v>
      </c>
      <c r="K5645" s="8">
        <v>39491</v>
      </c>
      <c r="L5645">
        <v>1823</v>
      </c>
      <c r="M5645">
        <v>2374.8292000000001</v>
      </c>
      <c r="N5645" s="9">
        <f t="shared" si="284"/>
        <v>2.1969828625246102E-2</v>
      </c>
      <c r="O5645" s="9">
        <f t="shared" si="285"/>
        <v>0.33132407599464075</v>
      </c>
    </row>
    <row r="5646" spans="1:15" ht="13.5">
      <c r="A5646">
        <f t="shared" si="286"/>
        <v>3</v>
      </c>
      <c r="B5646" s="3" t="s">
        <v>5681</v>
      </c>
      <c r="C5646" s="4">
        <v>11.204151967897999</v>
      </c>
      <c r="K5646" s="8">
        <v>39492</v>
      </c>
      <c r="L5646">
        <v>1787.59</v>
      </c>
      <c r="M5646">
        <v>2382.2458000000001</v>
      </c>
      <c r="N5646" s="9">
        <f t="shared" si="284"/>
        <v>-1.5091075383750874E-2</v>
      </c>
      <c r="O5646" s="9">
        <f t="shared" si="285"/>
        <v>0.31254658453536677</v>
      </c>
    </row>
    <row r="5647" spans="1:15" ht="13.5">
      <c r="A5647">
        <f t="shared" si="286"/>
        <v>4</v>
      </c>
      <c r="B5647" s="3" t="s">
        <v>5682</v>
      </c>
      <c r="C5647" s="4">
        <v>10.187799241086299</v>
      </c>
      <c r="K5647" s="8">
        <v>39493</v>
      </c>
      <c r="L5647">
        <v>1780.38</v>
      </c>
      <c r="M5647">
        <v>2342.6878999999999</v>
      </c>
      <c r="N5647" s="9">
        <f t="shared" si="284"/>
        <v>-2.3598642104628142E-2</v>
      </c>
      <c r="O5647" s="9">
        <f t="shared" si="285"/>
        <v>0.28478394875535384</v>
      </c>
    </row>
    <row r="5648" spans="1:15" ht="13.5">
      <c r="A5648">
        <f t="shared" si="286"/>
        <v>5</v>
      </c>
      <c r="B5648" s="3" t="s">
        <v>5683</v>
      </c>
      <c r="C5648" s="4">
        <v>9.4441775326212305</v>
      </c>
      <c r="K5648" s="8">
        <v>39497</v>
      </c>
      <c r="L5648">
        <v>1764.81</v>
      </c>
      <c r="M5648">
        <v>2361.7203</v>
      </c>
      <c r="N5648" s="9">
        <f t="shared" si="284"/>
        <v>-3.1117381923590037E-2</v>
      </c>
      <c r="O5648" s="9">
        <f t="shared" si="285"/>
        <v>0.29658702490817945</v>
      </c>
    </row>
    <row r="5649" spans="1:15" ht="13.5">
      <c r="A5649">
        <f t="shared" si="286"/>
        <v>6</v>
      </c>
      <c r="B5649" s="3" t="s">
        <v>5684</v>
      </c>
      <c r="C5649" s="4">
        <v>8.4231610248339397</v>
      </c>
      <c r="K5649" s="8">
        <v>39498</v>
      </c>
      <c r="L5649">
        <v>1787.45</v>
      </c>
      <c r="M5649">
        <v>2333.1967</v>
      </c>
      <c r="N5649" s="9">
        <f t="shared" si="284"/>
        <v>-2.5227544159109105E-2</v>
      </c>
      <c r="O5649" s="9">
        <f t="shared" si="285"/>
        <v>0.2723913268728424</v>
      </c>
    </row>
    <row r="5650" spans="1:15" ht="13.5">
      <c r="A5650">
        <f t="shared" si="286"/>
        <v>7</v>
      </c>
      <c r="B5650" s="3" t="s">
        <v>5685</v>
      </c>
      <c r="C5650" s="4">
        <v>8.4231610248339397</v>
      </c>
      <c r="K5650" s="8">
        <v>39499</v>
      </c>
      <c r="L5650">
        <v>1766.3</v>
      </c>
      <c r="M5650">
        <v>2349.6071999999999</v>
      </c>
      <c r="N5650" s="9">
        <f t="shared" si="284"/>
        <v>-3.9600245768379727E-2</v>
      </c>
      <c r="O5650" s="9">
        <f t="shared" si="285"/>
        <v>0.27756450060626481</v>
      </c>
    </row>
    <row r="5651" spans="1:15" ht="13.5">
      <c r="A5651">
        <f t="shared" si="286"/>
        <v>1</v>
      </c>
      <c r="B5651" s="3" t="s">
        <v>5686</v>
      </c>
      <c r="C5651" s="4">
        <v>8.8359851791738606</v>
      </c>
      <c r="K5651" s="8">
        <v>39500</v>
      </c>
      <c r="L5651">
        <v>1773.43</v>
      </c>
      <c r="M5651">
        <v>2343.1478999999999</v>
      </c>
      <c r="N5651" s="9">
        <f t="shared" si="284"/>
        <v>-3.9488934865734349E-2</v>
      </c>
      <c r="O5651" s="9">
        <f t="shared" si="285"/>
        <v>0.26907714722098852</v>
      </c>
    </row>
    <row r="5652" spans="1:15" ht="13.5">
      <c r="A5652">
        <f t="shared" si="286"/>
        <v>2</v>
      </c>
      <c r="B5652" s="3" t="s">
        <v>5687</v>
      </c>
      <c r="C5652" s="4">
        <v>8.3986424436428404</v>
      </c>
      <c r="K5652" s="8">
        <v>39503</v>
      </c>
      <c r="L5652">
        <v>1785.46</v>
      </c>
      <c r="M5652">
        <v>2389.2393000000002</v>
      </c>
      <c r="N5652" s="9">
        <f t="shared" si="284"/>
        <v>-2.9519994347119494E-2</v>
      </c>
      <c r="O5652" s="9">
        <f t="shared" si="285"/>
        <v>0.29866195230925618</v>
      </c>
    </row>
    <row r="5653" spans="1:15" ht="13.5">
      <c r="A5653">
        <f t="shared" si="286"/>
        <v>3</v>
      </c>
      <c r="B5653" s="3" t="s">
        <v>5688</v>
      </c>
      <c r="C5653" s="4">
        <v>8.7071294219046091</v>
      </c>
      <c r="K5653" s="8">
        <v>39504</v>
      </c>
      <c r="L5653">
        <v>1791.31</v>
      </c>
      <c r="M5653">
        <v>2377.7134000000001</v>
      </c>
      <c r="N5653" s="9">
        <f t="shared" si="284"/>
        <v>-2.1457562862246538E-2</v>
      </c>
      <c r="O5653" s="9">
        <f t="shared" si="285"/>
        <v>0.29887817588864807</v>
      </c>
    </row>
    <row r="5654" spans="1:15" ht="13.5">
      <c r="A5654">
        <f t="shared" si="286"/>
        <v>4</v>
      </c>
      <c r="B5654" s="3" t="s">
        <v>5689</v>
      </c>
      <c r="C5654" s="4">
        <v>8.5241607651795697</v>
      </c>
      <c r="K5654" s="8">
        <v>39505</v>
      </c>
      <c r="L5654">
        <v>1799.93</v>
      </c>
      <c r="M5654">
        <v>2342.06</v>
      </c>
      <c r="N5654" s="9">
        <f t="shared" si="284"/>
        <v>2.485950337932108E-2</v>
      </c>
      <c r="O5654" s="9">
        <f t="shared" si="285"/>
        <v>0.33354210912900628</v>
      </c>
    </row>
    <row r="5655" spans="1:15" ht="13.5">
      <c r="A5655">
        <f t="shared" si="286"/>
        <v>5</v>
      </c>
      <c r="B5655" s="3" t="s">
        <v>5690</v>
      </c>
      <c r="C5655" s="4">
        <v>8.3300446509110699</v>
      </c>
      <c r="K5655" s="8">
        <v>39506</v>
      </c>
      <c r="L5655">
        <v>1794.46</v>
      </c>
      <c r="M5655">
        <v>2316.3960999999999</v>
      </c>
      <c r="N5655" s="9">
        <f t="shared" si="284"/>
        <v>1.8624584906195896E-2</v>
      </c>
      <c r="O5655" s="9">
        <f t="shared" si="285"/>
        <v>0.31490142763886109</v>
      </c>
    </row>
    <row r="5656" spans="1:15" ht="13.5">
      <c r="A5656">
        <f t="shared" si="286"/>
        <v>6</v>
      </c>
      <c r="B5656" s="3" t="s">
        <v>5691</v>
      </c>
      <c r="C5656" s="4">
        <v>7.2965827702419199</v>
      </c>
      <c r="K5656" s="8">
        <v>39507</v>
      </c>
      <c r="L5656">
        <v>1745.27</v>
      </c>
      <c r="M5656">
        <v>2277.2055999999998</v>
      </c>
      <c r="N5656" s="9">
        <f t="shared" si="284"/>
        <v>-4.6650888248881417E-3</v>
      </c>
      <c r="O5656" s="9">
        <f t="shared" si="285"/>
        <v>0.29870004847586173</v>
      </c>
    </row>
    <row r="5657" spans="1:15" ht="13.5">
      <c r="A5657">
        <f t="shared" si="286"/>
        <v>7</v>
      </c>
      <c r="B5657" s="3" t="s">
        <v>5692</v>
      </c>
      <c r="C5657" s="4">
        <v>7.2965827702419199</v>
      </c>
      <c r="K5657" s="8">
        <v>39510</v>
      </c>
      <c r="L5657">
        <v>1733.27</v>
      </c>
      <c r="M5657">
        <v>2286.4149000000002</v>
      </c>
      <c r="N5657" s="9">
        <f t="shared" si="284"/>
        <v>4.1945968494174757E-3</v>
      </c>
      <c r="O5657" s="9">
        <f t="shared" si="285"/>
        <v>0.3246669524863417</v>
      </c>
    </row>
    <row r="5658" spans="1:15" ht="13.5">
      <c r="A5658">
        <f t="shared" si="286"/>
        <v>1</v>
      </c>
      <c r="B5658" s="3" t="s">
        <v>5693</v>
      </c>
      <c r="C5658" s="4">
        <v>6.5530788165461402</v>
      </c>
      <c r="K5658" s="8">
        <v>39511</v>
      </c>
      <c r="L5658">
        <v>1743.7</v>
      </c>
      <c r="M5658">
        <v>2286.4149000000002</v>
      </c>
      <c r="N5658" s="9">
        <f t="shared" si="284"/>
        <v>1.7963372700577462E-2</v>
      </c>
      <c r="O5658" s="9">
        <f t="shared" si="285"/>
        <v>0.33479762745704744</v>
      </c>
    </row>
    <row r="5659" spans="1:15" ht="13.5">
      <c r="A5659">
        <f t="shared" si="286"/>
        <v>2</v>
      </c>
      <c r="B5659" s="3" t="s">
        <v>5694</v>
      </c>
      <c r="C5659" s="4">
        <v>6.0787895986451801</v>
      </c>
      <c r="K5659" s="8">
        <v>39512</v>
      </c>
      <c r="L5659">
        <v>1753.56</v>
      </c>
      <c r="M5659">
        <v>2285.1372000000001</v>
      </c>
      <c r="N5659" s="9">
        <f t="shared" si="284"/>
        <v>6.0008031667717621E-3</v>
      </c>
      <c r="O5659" s="9">
        <f t="shared" si="285"/>
        <v>0.31096162010211703</v>
      </c>
    </row>
    <row r="5660" spans="1:15" ht="13.5">
      <c r="A5660">
        <f t="shared" si="286"/>
        <v>3</v>
      </c>
      <c r="B5660" s="3" t="s">
        <v>5695</v>
      </c>
      <c r="C5660" s="4">
        <v>6.8267762437036303</v>
      </c>
      <c r="K5660" s="8">
        <v>39513</v>
      </c>
      <c r="L5660">
        <v>1712.5</v>
      </c>
      <c r="M5660">
        <v>2283.1732000000002</v>
      </c>
      <c r="N5660" s="9">
        <f t="shared" si="284"/>
        <v>-1.3593686999596732E-2</v>
      </c>
      <c r="O5660" s="9">
        <f t="shared" si="285"/>
        <v>0.31511617994355179</v>
      </c>
    </row>
    <row r="5661" spans="1:15" ht="13.5">
      <c r="A5661">
        <f t="shared" si="286"/>
        <v>4</v>
      </c>
      <c r="B5661" s="3" t="s">
        <v>5696</v>
      </c>
      <c r="C5661" s="4">
        <v>7.3906325233257197</v>
      </c>
      <c r="K5661" s="8">
        <v>39514</v>
      </c>
      <c r="L5661">
        <v>1707.5</v>
      </c>
      <c r="M5661">
        <v>2232.1392999999998</v>
      </c>
      <c r="N5661" s="9">
        <f t="shared" si="284"/>
        <v>-2.2291188309866428E-2</v>
      </c>
      <c r="O5661" s="9">
        <f t="shared" si="285"/>
        <v>0.27811552710386311</v>
      </c>
    </row>
    <row r="5662" spans="1:15" ht="13.5">
      <c r="A5662">
        <f t="shared" si="286"/>
        <v>5</v>
      </c>
      <c r="B5662" s="3" t="s">
        <v>5697</v>
      </c>
      <c r="C5662" s="4">
        <v>7.9751081759837703</v>
      </c>
      <c r="K5662" s="8">
        <v>39517</v>
      </c>
      <c r="L5662">
        <v>1673.03</v>
      </c>
      <c r="M5662">
        <v>2190.5587999999998</v>
      </c>
      <c r="N5662" s="9">
        <f t="shared" si="284"/>
        <v>-4.110067975744236E-2</v>
      </c>
      <c r="O5662" s="9">
        <f t="shared" si="285"/>
        <v>0.25552162499856701</v>
      </c>
    </row>
    <row r="5663" spans="1:15" ht="13.5">
      <c r="A5663">
        <f t="shared" si="286"/>
        <v>6</v>
      </c>
      <c r="B5663" s="3" t="s">
        <v>5698</v>
      </c>
      <c r="C5663" s="4">
        <v>8.7712622236070903</v>
      </c>
      <c r="K5663" s="8">
        <v>39518</v>
      </c>
      <c r="L5663">
        <v>1740.95</v>
      </c>
      <c r="M5663">
        <v>2204.2215999999999</v>
      </c>
      <c r="N5663" s="9">
        <f t="shared" si="284"/>
        <v>-8.807688366108346E-3</v>
      </c>
      <c r="O5663" s="9">
        <f t="shared" si="285"/>
        <v>0.25495132143792465</v>
      </c>
    </row>
    <row r="5664" spans="1:15" ht="13.5">
      <c r="A5664">
        <f t="shared" si="286"/>
        <v>7</v>
      </c>
      <c r="B5664" s="3" t="s">
        <v>5699</v>
      </c>
      <c r="C5664" s="4">
        <v>8.7712622236070903</v>
      </c>
      <c r="K5664" s="8">
        <v>39519</v>
      </c>
      <c r="L5664">
        <v>1735.18</v>
      </c>
      <c r="M5664">
        <v>2204.2215999999999</v>
      </c>
      <c r="N5664" s="9">
        <f t="shared" si="284"/>
        <v>7.3730899633086544E-3</v>
      </c>
      <c r="O5664" s="9">
        <f t="shared" si="285"/>
        <v>0.2796790673912033</v>
      </c>
    </row>
    <row r="5665" spans="1:15" ht="13.5">
      <c r="A5665">
        <f t="shared" si="286"/>
        <v>1</v>
      </c>
      <c r="B5665" s="3" t="s">
        <v>5700</v>
      </c>
      <c r="C5665" s="4">
        <v>9.0206105002700099</v>
      </c>
      <c r="K5665" s="8">
        <v>39520</v>
      </c>
      <c r="L5665">
        <v>1750.4</v>
      </c>
      <c r="M5665">
        <v>2204.2215999999999</v>
      </c>
      <c r="N5665" s="9">
        <f t="shared" si="284"/>
        <v>4.1591371941600563E-3</v>
      </c>
      <c r="O5665" s="9">
        <f t="shared" si="285"/>
        <v>0.26450483320425655</v>
      </c>
    </row>
    <row r="5666" spans="1:15" ht="13.5">
      <c r="A5666">
        <f t="shared" si="286"/>
        <v>2</v>
      </c>
      <c r="B5666" s="3" t="s">
        <v>5701</v>
      </c>
      <c r="C5666" s="4">
        <v>9.5333704958628704</v>
      </c>
      <c r="K5666" s="8">
        <v>39521</v>
      </c>
      <c r="L5666">
        <v>1713.83</v>
      </c>
      <c r="M5666">
        <v>2204.2215999999999</v>
      </c>
      <c r="N5666" s="9">
        <f t="shared" si="284"/>
        <v>-1.7789290892731291E-2</v>
      </c>
      <c r="O5666" s="9">
        <f t="shared" si="285"/>
        <v>0.26325835162504951</v>
      </c>
    </row>
    <row r="5667" spans="1:15" ht="13.5">
      <c r="A5667">
        <f t="shared" si="286"/>
        <v>3</v>
      </c>
      <c r="B5667" s="3" t="s">
        <v>5702</v>
      </c>
      <c r="C5667" s="4">
        <v>10.841994838427199</v>
      </c>
      <c r="K5667" s="8">
        <v>39524</v>
      </c>
      <c r="L5667">
        <v>1687.18</v>
      </c>
      <c r="M5667">
        <v>2204.2215999999999</v>
      </c>
      <c r="N5667" s="9">
        <f t="shared" si="284"/>
        <v>-3.1597435470632429E-2</v>
      </c>
      <c r="O5667" s="9">
        <f t="shared" si="285"/>
        <v>0.26517256619390084</v>
      </c>
    </row>
    <row r="5668" spans="1:15" ht="13.5">
      <c r="A5668">
        <f t="shared" si="286"/>
        <v>4</v>
      </c>
      <c r="B5668" s="3" t="s">
        <v>5703</v>
      </c>
      <c r="C5668" s="4">
        <v>11.935258980255499</v>
      </c>
      <c r="K5668" s="8">
        <v>39525</v>
      </c>
      <c r="L5668">
        <v>1761.05</v>
      </c>
      <c r="M5668">
        <v>2096.4404</v>
      </c>
      <c r="N5668" s="9">
        <f t="shared" si="284"/>
        <v>1.6038857259856876E-3</v>
      </c>
      <c r="O5668" s="9">
        <f t="shared" si="285"/>
        <v>0.19235845139714369</v>
      </c>
    </row>
    <row r="5669" spans="1:15" ht="13.5">
      <c r="A5669">
        <f t="shared" si="286"/>
        <v>5</v>
      </c>
      <c r="B5669" s="3" t="s">
        <v>5704</v>
      </c>
      <c r="C5669" s="4">
        <v>11.898190675144299</v>
      </c>
      <c r="K5669" s="8">
        <v>39526</v>
      </c>
      <c r="L5669">
        <v>1715.59</v>
      </c>
      <c r="M5669">
        <v>2084.2917000000002</v>
      </c>
      <c r="N5669" s="9">
        <f t="shared" si="284"/>
        <v>-2.9231857405573658E-2</v>
      </c>
      <c r="O5669" s="9">
        <f t="shared" si="285"/>
        <v>0.17939833073985012</v>
      </c>
    </row>
    <row r="5670" spans="1:15" ht="13.5">
      <c r="A5670">
        <f t="shared" si="286"/>
        <v>6</v>
      </c>
      <c r="B5670" s="3" t="s">
        <v>5705</v>
      </c>
      <c r="C5670" s="4">
        <v>11.950527044823099</v>
      </c>
      <c r="K5670" s="8">
        <v>39527</v>
      </c>
      <c r="L5670">
        <v>1751.99</v>
      </c>
      <c r="M5670">
        <v>2050.8202999999999</v>
      </c>
      <c r="N5670" s="9">
        <f t="shared" si="284"/>
        <v>-3.0093835635397248E-2</v>
      </c>
      <c r="O5670" s="9">
        <f t="shared" si="285"/>
        <v>0.13533938605475138</v>
      </c>
    </row>
    <row r="5671" spans="1:15" ht="13.5">
      <c r="A5671">
        <f t="shared" si="286"/>
        <v>7</v>
      </c>
      <c r="B5671" s="3" t="s">
        <v>5706</v>
      </c>
      <c r="C5671" s="4">
        <v>11.950527044823099</v>
      </c>
      <c r="K5671" s="8">
        <v>39531</v>
      </c>
      <c r="L5671">
        <v>1814.4</v>
      </c>
      <c r="M5671">
        <v>1987.1458</v>
      </c>
      <c r="N5671" s="9">
        <f t="shared" si="284"/>
        <v>8.1400194471454856E-3</v>
      </c>
      <c r="O5671" s="9">
        <f t="shared" si="285"/>
        <v>0.10412323933879697</v>
      </c>
    </row>
    <row r="5672" spans="1:15" ht="13.5">
      <c r="A5672">
        <f t="shared" si="286"/>
        <v>1</v>
      </c>
      <c r="B5672" s="3" t="s">
        <v>5707</v>
      </c>
      <c r="C5672" s="4">
        <v>11.765187161233101</v>
      </c>
      <c r="K5672" s="8">
        <v>39532</v>
      </c>
      <c r="L5672">
        <v>1824.54</v>
      </c>
      <c r="M5672">
        <v>1949.3226</v>
      </c>
      <c r="N5672" s="9">
        <f t="shared" si="284"/>
        <v>1.7000735769548081E-2</v>
      </c>
      <c r="O5672" s="9">
        <f t="shared" si="285"/>
        <v>8.655470335109583E-2</v>
      </c>
    </row>
    <row r="5673" spans="1:15" ht="13.5">
      <c r="A5673">
        <f t="shared" si="286"/>
        <v>2</v>
      </c>
      <c r="B5673" s="3" t="s">
        <v>5708</v>
      </c>
      <c r="C5673" s="4">
        <v>11.644195577425901</v>
      </c>
      <c r="K5673" s="8">
        <v>39533</v>
      </c>
      <c r="L5673">
        <v>1817.28</v>
      </c>
      <c r="M5673">
        <v>2025.3167000000001</v>
      </c>
      <c r="N5673" s="9">
        <f t="shared" si="284"/>
        <v>7.9480850827808869E-3</v>
      </c>
      <c r="O5673" s="9">
        <f t="shared" si="285"/>
        <v>0.1233349233201142</v>
      </c>
    </row>
    <row r="5674" spans="1:15" ht="13.5">
      <c r="A5674">
        <f t="shared" si="286"/>
        <v>3</v>
      </c>
      <c r="B5674" s="3" t="s">
        <v>5709</v>
      </c>
      <c r="C5674" s="4">
        <v>13.4724825056058</v>
      </c>
      <c r="K5674" s="8">
        <v>39534</v>
      </c>
      <c r="L5674">
        <v>1777.89</v>
      </c>
      <c r="M5674">
        <v>2043.1514</v>
      </c>
      <c r="N5674" s="9">
        <f t="shared" si="284"/>
        <v>-6.7265200315096418E-3</v>
      </c>
      <c r="O5674" s="9">
        <f t="shared" si="285"/>
        <v>0.14147000162017509</v>
      </c>
    </row>
    <row r="5675" spans="1:15" ht="13.5">
      <c r="A5675">
        <f t="shared" si="286"/>
        <v>4</v>
      </c>
      <c r="B5675" s="3" t="s">
        <v>5710</v>
      </c>
      <c r="C5675" s="4">
        <v>13.099412731163699</v>
      </c>
      <c r="K5675" s="8">
        <v>39535</v>
      </c>
      <c r="L5675">
        <v>1767.56</v>
      </c>
      <c r="M5675">
        <v>2033.2448999999999</v>
      </c>
      <c r="N5675" s="9">
        <f t="shared" si="284"/>
        <v>-1.683102330362507E-3</v>
      </c>
      <c r="O5675" s="9">
        <f t="shared" si="285"/>
        <v>0.14837558033142439</v>
      </c>
    </row>
    <row r="5676" spans="1:15" ht="13.5">
      <c r="A5676">
        <f t="shared" si="286"/>
        <v>5</v>
      </c>
      <c r="B5676" s="3" t="s">
        <v>5711</v>
      </c>
      <c r="C5676" s="4">
        <v>13.317991384906099</v>
      </c>
      <c r="K5676" s="8">
        <v>39538</v>
      </c>
      <c r="L5676">
        <v>1781.93</v>
      </c>
      <c r="M5676">
        <v>2056.6372000000001</v>
      </c>
      <c r="N5676" s="9">
        <f t="shared" si="284"/>
        <v>5.7627616101867396E-3</v>
      </c>
      <c r="O5676" s="9">
        <f t="shared" si="285"/>
        <v>0.16081389835865711</v>
      </c>
    </row>
    <row r="5677" spans="1:15" ht="13.5">
      <c r="A5677">
        <f t="shared" si="286"/>
        <v>6</v>
      </c>
      <c r="B5677" s="3" t="s">
        <v>5712</v>
      </c>
      <c r="C5677" s="4">
        <v>13.317991384906099</v>
      </c>
      <c r="K5677" s="8">
        <v>39539</v>
      </c>
      <c r="L5677">
        <v>1855.48</v>
      </c>
      <c r="M5677">
        <v>2101.7516000000001</v>
      </c>
      <c r="N5677" s="9">
        <f t="shared" si="284"/>
        <v>4.6897921415513855E-2</v>
      </c>
      <c r="O5677" s="9">
        <f t="shared" si="285"/>
        <v>0.18584915028549509</v>
      </c>
    </row>
    <row r="5678" spans="1:15" ht="13.5">
      <c r="A5678">
        <f t="shared" si="286"/>
        <v>7</v>
      </c>
      <c r="B5678" s="3" t="s">
        <v>5713</v>
      </c>
      <c r="C5678" s="4">
        <v>13.317991384906099</v>
      </c>
      <c r="K5678" s="8">
        <v>39540</v>
      </c>
      <c r="L5678">
        <v>1848.8</v>
      </c>
      <c r="M5678">
        <v>2096.9270999999999</v>
      </c>
      <c r="N5678" s="9">
        <f t="shared" si="284"/>
        <v>4.2558350673591594E-2</v>
      </c>
      <c r="O5678" s="9">
        <f t="shared" si="285"/>
        <v>0.1824799106765238</v>
      </c>
    </row>
    <row r="5679" spans="1:15" ht="13.5">
      <c r="A5679">
        <f t="shared" si="286"/>
        <v>1</v>
      </c>
      <c r="B5679" s="3" t="s">
        <v>5714</v>
      </c>
      <c r="C5679" s="4">
        <v>13.200717298271901</v>
      </c>
      <c r="K5679" s="8">
        <v>39541</v>
      </c>
      <c r="L5679">
        <v>1855.18</v>
      </c>
      <c r="M5679">
        <v>2122.7311</v>
      </c>
      <c r="N5679" s="9">
        <f t="shared" si="284"/>
        <v>3.2772739671882878E-2</v>
      </c>
      <c r="O5679" s="9">
        <f t="shared" si="285"/>
        <v>0.18171757658756005</v>
      </c>
    </row>
    <row r="5680" spans="1:15" ht="13.5">
      <c r="A5680">
        <f t="shared" si="286"/>
        <v>2</v>
      </c>
      <c r="B5680" s="3" t="s">
        <v>5715</v>
      </c>
      <c r="C5680" s="4">
        <v>12.1988476950866</v>
      </c>
      <c r="K5680" s="8">
        <v>39542</v>
      </c>
      <c r="L5680">
        <v>1865.87</v>
      </c>
      <c r="M5680">
        <v>2165.4618999999998</v>
      </c>
      <c r="N5680" s="9">
        <f t="shared" si="284"/>
        <v>3.5593370852620154E-2</v>
      </c>
      <c r="O5680" s="9">
        <f t="shared" si="285"/>
        <v>0.20187257872945019</v>
      </c>
    </row>
    <row r="5681" spans="1:15" ht="13.5">
      <c r="A5681">
        <f t="shared" si="286"/>
        <v>3</v>
      </c>
      <c r="B5681" s="3" t="s">
        <v>5716</v>
      </c>
      <c r="C5681" s="4">
        <v>13.8998917399235</v>
      </c>
      <c r="K5681" s="8">
        <v>39545</v>
      </c>
      <c r="L5681">
        <v>1860.83</v>
      </c>
      <c r="M5681">
        <v>2160.1210999999998</v>
      </c>
      <c r="N5681" s="9">
        <f t="shared" si="284"/>
        <v>2.6421317976976333E-2</v>
      </c>
      <c r="O5681" s="9">
        <f t="shared" si="285"/>
        <v>0.19150827665712389</v>
      </c>
    </row>
    <row r="5682" spans="1:15" ht="13.5">
      <c r="A5682">
        <f t="shared" si="286"/>
        <v>4</v>
      </c>
      <c r="B5682" s="3" t="s">
        <v>5717</v>
      </c>
      <c r="C5682" s="4">
        <v>12.117175316040401</v>
      </c>
      <c r="K5682" s="8">
        <v>39546</v>
      </c>
      <c r="L5682">
        <v>1846.14</v>
      </c>
      <c r="M5682">
        <v>2164.1435000000001</v>
      </c>
      <c r="N5682" s="9">
        <f t="shared" si="284"/>
        <v>2.0993485161875602E-2</v>
      </c>
      <c r="O5682" s="9">
        <f t="shared" si="285"/>
        <v>0.19686286763485938</v>
      </c>
    </row>
    <row r="5683" spans="1:15" ht="13.5">
      <c r="A5683">
        <f t="shared" si="286"/>
        <v>5</v>
      </c>
      <c r="B5683" s="3" t="s">
        <v>5718</v>
      </c>
      <c r="C5683" s="4">
        <v>11.7264108676817</v>
      </c>
      <c r="K5683" s="8">
        <v>39547</v>
      </c>
      <c r="L5683">
        <v>1826.18</v>
      </c>
      <c r="M5683">
        <v>2146.0850999999998</v>
      </c>
      <c r="N5683" s="9">
        <f t="shared" si="284"/>
        <v>5.091005157050521E-3</v>
      </c>
      <c r="O5683" s="9">
        <f t="shared" si="285"/>
        <v>0.18116003368319067</v>
      </c>
    </row>
    <row r="5684" spans="1:15" ht="13.5">
      <c r="A5684">
        <f t="shared" si="286"/>
        <v>6</v>
      </c>
      <c r="B5684" s="3" t="s">
        <v>5719</v>
      </c>
      <c r="C5684" s="4">
        <v>12.4566613866031</v>
      </c>
      <c r="K5684" s="8">
        <v>39548</v>
      </c>
      <c r="L5684">
        <v>1852.97</v>
      </c>
      <c r="M5684">
        <v>2134.71</v>
      </c>
      <c r="N5684" s="9">
        <f t="shared" si="284"/>
        <v>3.0521275353291522E-2</v>
      </c>
      <c r="O5684" s="9">
        <f t="shared" si="285"/>
        <v>0.18720976146911461</v>
      </c>
    </row>
    <row r="5685" spans="1:15" ht="13.5">
      <c r="A5685">
        <f t="shared" si="286"/>
        <v>7</v>
      </c>
      <c r="B5685" s="3" t="s">
        <v>5720</v>
      </c>
      <c r="C5685" s="4">
        <v>12.4566613866031</v>
      </c>
      <c r="K5685" s="8">
        <v>39549</v>
      </c>
      <c r="L5685">
        <v>1798.72</v>
      </c>
      <c r="M5685">
        <v>2183.7721000000001</v>
      </c>
      <c r="N5685" s="9">
        <f t="shared" si="284"/>
        <v>-8.1445169259273253E-3</v>
      </c>
      <c r="O5685" s="9">
        <f t="shared" si="285"/>
        <v>0.20418204677169438</v>
      </c>
    </row>
    <row r="5686" spans="1:15" ht="13.5">
      <c r="A5686">
        <f t="shared" si="286"/>
        <v>1</v>
      </c>
      <c r="B5686" s="3" t="s">
        <v>5721</v>
      </c>
      <c r="C5686" s="4">
        <v>12.716693066984201</v>
      </c>
      <c r="K5686" s="8">
        <v>39552</v>
      </c>
      <c r="L5686">
        <v>1790.93</v>
      </c>
      <c r="M5686">
        <v>2217.1181999999999</v>
      </c>
      <c r="N5686" s="9">
        <f t="shared" si="284"/>
        <v>-1.426645017475292E-2</v>
      </c>
      <c r="O5686" s="9">
        <f t="shared" si="285"/>
        <v>0.22030888625918488</v>
      </c>
    </row>
    <row r="5687" spans="1:15" ht="13.5">
      <c r="A5687">
        <f t="shared" si="286"/>
        <v>2</v>
      </c>
      <c r="B5687" s="3" t="s">
        <v>5722</v>
      </c>
      <c r="C5687" s="4">
        <v>13.1119448967394</v>
      </c>
      <c r="K5687" s="8">
        <v>39553</v>
      </c>
      <c r="L5687">
        <v>1794.73</v>
      </c>
      <c r="M5687">
        <v>2205.4544999999998</v>
      </c>
      <c r="N5687" s="9">
        <f t="shared" si="284"/>
        <v>-2.1390870029880715E-2</v>
      </c>
      <c r="O5687" s="9">
        <f t="shared" si="285"/>
        <v>0.20256412353595477</v>
      </c>
    </row>
    <row r="5688" spans="1:15" ht="13.5">
      <c r="A5688">
        <f t="shared" si="286"/>
        <v>3</v>
      </c>
      <c r="B5688" s="3" t="s">
        <v>5723</v>
      </c>
      <c r="C5688" s="4">
        <v>13.1018917722488</v>
      </c>
      <c r="K5688" s="8">
        <v>39554</v>
      </c>
      <c r="L5688">
        <v>1846.89</v>
      </c>
      <c r="M5688">
        <v>2202.0852</v>
      </c>
      <c r="N5688" s="9">
        <f t="shared" si="284"/>
        <v>6.5289305742515236E-3</v>
      </c>
      <c r="O5688" s="9">
        <f t="shared" si="285"/>
        <v>0.2001052912676915</v>
      </c>
    </row>
    <row r="5689" spans="1:15" ht="13.5">
      <c r="A5689">
        <f t="shared" si="286"/>
        <v>4</v>
      </c>
      <c r="B5689" s="3" t="s">
        <v>5724</v>
      </c>
      <c r="C5689" s="4">
        <v>12.632298543509</v>
      </c>
      <c r="K5689" s="8">
        <v>39555</v>
      </c>
      <c r="L5689">
        <v>1840.88</v>
      </c>
      <c r="M5689">
        <v>2217.3633</v>
      </c>
      <c r="N5689" s="9">
        <f t="shared" si="284"/>
        <v>4.6332931308290526E-3</v>
      </c>
      <c r="O5689" s="9">
        <f t="shared" si="285"/>
        <v>0.21009353903917827</v>
      </c>
    </row>
    <row r="5690" spans="1:15" ht="13.5">
      <c r="A5690">
        <f t="shared" si="286"/>
        <v>5</v>
      </c>
      <c r="B5690" s="3" t="s">
        <v>5725</v>
      </c>
      <c r="C5690" s="4">
        <v>10.799615360012501</v>
      </c>
      <c r="K5690" s="8">
        <v>39556</v>
      </c>
      <c r="L5690">
        <v>1900.28</v>
      </c>
      <c r="M5690">
        <v>2176.1934999999999</v>
      </c>
      <c r="N5690" s="9">
        <f t="shared" si="284"/>
        <v>3.700469857623867E-2</v>
      </c>
      <c r="O5690" s="9">
        <f t="shared" si="285"/>
        <v>0.18757387569782846</v>
      </c>
    </row>
    <row r="5691" spans="1:15" ht="13.5">
      <c r="A5691">
        <f t="shared" si="286"/>
        <v>6</v>
      </c>
      <c r="B5691" s="3" t="s">
        <v>5726</v>
      </c>
      <c r="C5691" s="4">
        <v>11.7321904689982</v>
      </c>
      <c r="K5691" s="8">
        <v>39559</v>
      </c>
      <c r="L5691">
        <v>1913.12</v>
      </c>
      <c r="M5691">
        <v>2159.1129999999998</v>
      </c>
      <c r="N5691" s="9">
        <f t="shared" si="284"/>
        <v>3.6421455232976907E-2</v>
      </c>
      <c r="O5691" s="9">
        <f t="shared" si="285"/>
        <v>0.16968670939221719</v>
      </c>
    </row>
    <row r="5692" spans="1:15" ht="13.5">
      <c r="A5692">
        <f t="shared" si="286"/>
        <v>7</v>
      </c>
      <c r="B5692" s="3" t="s">
        <v>5727</v>
      </c>
      <c r="C5692" s="4">
        <v>11.7321904689982</v>
      </c>
      <c r="K5692" s="8">
        <v>39560</v>
      </c>
      <c r="L5692">
        <v>1881.65</v>
      </c>
      <c r="M5692">
        <v>2168.9528</v>
      </c>
      <c r="N5692" s="9">
        <f t="shared" si="284"/>
        <v>1.7009155865915782E-2</v>
      </c>
      <c r="O5692" s="9">
        <f t="shared" si="285"/>
        <v>0.1722928579921954</v>
      </c>
    </row>
    <row r="5693" spans="1:15" ht="13.5">
      <c r="A5693">
        <f t="shared" si="286"/>
        <v>1</v>
      </c>
      <c r="B5693" s="3" t="s">
        <v>5728</v>
      </c>
      <c r="C5693" s="4">
        <v>11.830130040675799</v>
      </c>
      <c r="K5693" s="8">
        <v>39561</v>
      </c>
      <c r="L5693">
        <v>1906.66</v>
      </c>
      <c r="M5693">
        <v>2202.1291999999999</v>
      </c>
      <c r="N5693" s="9">
        <f t="shared" si="284"/>
        <v>2.5709167397397481E-2</v>
      </c>
      <c r="O5693" s="9">
        <f t="shared" si="285"/>
        <v>0.18466014299009603</v>
      </c>
    </row>
    <row r="5694" spans="1:15" ht="13.5">
      <c r="A5694">
        <f t="shared" si="286"/>
        <v>2</v>
      </c>
      <c r="B5694" s="3" t="s">
        <v>5729</v>
      </c>
      <c r="C5694" s="4">
        <v>10.9815041533517</v>
      </c>
      <c r="K5694" s="8">
        <v>39562</v>
      </c>
      <c r="L5694">
        <v>1924.58</v>
      </c>
      <c r="M5694">
        <v>2191.7842999999998</v>
      </c>
      <c r="N5694" s="9">
        <f t="shared" si="284"/>
        <v>2.2989055614910825E-2</v>
      </c>
      <c r="O5694" s="9">
        <f t="shared" si="285"/>
        <v>0.16501852412920637</v>
      </c>
    </row>
    <row r="5695" spans="1:15" ht="13.5">
      <c r="A5695">
        <f t="shared" si="286"/>
        <v>3</v>
      </c>
      <c r="B5695" s="3" t="s">
        <v>5730</v>
      </c>
      <c r="C5695" s="4">
        <v>10.4971923333165</v>
      </c>
      <c r="K5695" s="8">
        <v>39563</v>
      </c>
      <c r="L5695">
        <v>1918.58</v>
      </c>
      <c r="M5695">
        <v>2192.6583000000001</v>
      </c>
      <c r="N5695" s="9">
        <f t="shared" si="284"/>
        <v>1.5358072778848042E-2</v>
      </c>
      <c r="O5695" s="9">
        <f t="shared" si="285"/>
        <v>0.16040681428480719</v>
      </c>
    </row>
    <row r="5696" spans="1:15" ht="13.5">
      <c r="A5696">
        <f t="shared" si="286"/>
        <v>4</v>
      </c>
      <c r="B5696" s="3" t="s">
        <v>5731</v>
      </c>
      <c r="C5696" s="4">
        <v>11.8871041699317</v>
      </c>
      <c r="K5696" s="8">
        <v>39566</v>
      </c>
      <c r="L5696">
        <v>1923.26</v>
      </c>
      <c r="M5696">
        <v>2222.7516000000001</v>
      </c>
      <c r="N5696" s="9">
        <f t="shared" ref="N5696:N5759" si="287">L5696 / INDEX(L:L, MAX(ROW(L5696) - 252, 3)) - 1</f>
        <v>1.7027487229384519E-2</v>
      </c>
      <c r="O5696" s="9">
        <f t="shared" ref="O5696:O5759" si="288">M5696 / INDEX(L:L, MAX(ROW(M5696) - 252, 3)) - 1</f>
        <v>0.1753998286675198</v>
      </c>
    </row>
    <row r="5697" spans="1:15" ht="13.5">
      <c r="A5697">
        <f t="shared" si="286"/>
        <v>5</v>
      </c>
      <c r="B5697" s="3" t="s">
        <v>5732</v>
      </c>
      <c r="C5697" s="4">
        <v>13.0178112437222</v>
      </c>
      <c r="K5697" s="8">
        <v>39567</v>
      </c>
      <c r="L5697">
        <v>1933.6</v>
      </c>
      <c r="M5697">
        <v>2231.8856999999998</v>
      </c>
      <c r="N5697" s="9">
        <f t="shared" si="287"/>
        <v>3.5256324454557619E-2</v>
      </c>
      <c r="O5697" s="9">
        <f t="shared" si="288"/>
        <v>0.19495955026100908</v>
      </c>
    </row>
    <row r="5698" spans="1:15" ht="13.5">
      <c r="A5698">
        <f t="shared" si="286"/>
        <v>6</v>
      </c>
      <c r="B5698" s="3" t="s">
        <v>5733</v>
      </c>
      <c r="C5698" s="4">
        <v>14.938847149448399</v>
      </c>
      <c r="K5698" s="8">
        <v>39568</v>
      </c>
      <c r="L5698">
        <v>1917.7</v>
      </c>
      <c r="M5698">
        <v>2178.886</v>
      </c>
      <c r="N5698" s="9">
        <f t="shared" si="287"/>
        <v>2.3630453232840187E-2</v>
      </c>
      <c r="O5698" s="9">
        <f t="shared" si="288"/>
        <v>0.16304639084460049</v>
      </c>
    </row>
    <row r="5699" spans="1:15" ht="13.5">
      <c r="A5699">
        <f t="shared" ref="A5699:A5762" si="289">WEEKDAY(B5699,2)</f>
        <v>7</v>
      </c>
      <c r="B5699" s="3" t="s">
        <v>5734</v>
      </c>
      <c r="C5699" s="4">
        <v>14.938847149448399</v>
      </c>
      <c r="K5699" s="8">
        <v>39569</v>
      </c>
      <c r="L5699">
        <v>1980.43</v>
      </c>
      <c r="M5699">
        <v>2141.5920000000001</v>
      </c>
      <c r="N5699" s="9">
        <f t="shared" si="287"/>
        <v>4.7996274600075273E-2</v>
      </c>
      <c r="O5699" s="9">
        <f t="shared" si="288"/>
        <v>0.13327935736851293</v>
      </c>
    </row>
    <row r="5700" spans="1:15" ht="13.5">
      <c r="A5700">
        <f t="shared" si="289"/>
        <v>1</v>
      </c>
      <c r="B5700" s="3" t="s">
        <v>5735</v>
      </c>
      <c r="C5700" s="4">
        <v>14.601149310958499</v>
      </c>
      <c r="K5700" s="8">
        <v>39570</v>
      </c>
      <c r="L5700">
        <v>1981.87</v>
      </c>
      <c r="M5700">
        <v>2141.7977000000001</v>
      </c>
      <c r="N5700" s="9">
        <f t="shared" si="287"/>
        <v>4.5488594880884525E-2</v>
      </c>
      <c r="O5700" s="9">
        <f t="shared" si="288"/>
        <v>0.12985466649785815</v>
      </c>
    </row>
    <row r="5701" spans="1:15" ht="13.5">
      <c r="A5701">
        <f t="shared" si="289"/>
        <v>2</v>
      </c>
      <c r="B5701" s="3" t="s">
        <v>5736</v>
      </c>
      <c r="C5701" s="4">
        <v>16.249640253747899</v>
      </c>
      <c r="K5701" s="8">
        <v>39573</v>
      </c>
      <c r="L5701">
        <v>1975.81</v>
      </c>
      <c r="M5701">
        <v>2191.1995000000002</v>
      </c>
      <c r="N5701" s="9">
        <f t="shared" si="287"/>
        <v>4.225879622303097E-2</v>
      </c>
      <c r="O5701" s="9">
        <f t="shared" si="288"/>
        <v>0.15587883103866651</v>
      </c>
    </row>
    <row r="5702" spans="1:15" ht="13.5">
      <c r="A5702">
        <f t="shared" si="289"/>
        <v>3</v>
      </c>
      <c r="B5702" s="3" t="s">
        <v>5737</v>
      </c>
      <c r="C5702" s="4">
        <v>15.775949977810701</v>
      </c>
      <c r="K5702" s="8">
        <v>39574</v>
      </c>
      <c r="L5702">
        <v>1990.61</v>
      </c>
      <c r="M5702">
        <v>2197.5083</v>
      </c>
      <c r="N5702" s="9">
        <f t="shared" si="287"/>
        <v>4.9921939281419414E-2</v>
      </c>
      <c r="O5702" s="9">
        <f t="shared" si="288"/>
        <v>0.15904781746450336</v>
      </c>
    </row>
    <row r="5703" spans="1:15" ht="13.5">
      <c r="A5703">
        <f t="shared" si="289"/>
        <v>4</v>
      </c>
      <c r="B5703" s="3" t="s">
        <v>5738</v>
      </c>
      <c r="C5703" s="4">
        <v>17.463368382368099</v>
      </c>
      <c r="K5703" s="8">
        <v>39575</v>
      </c>
      <c r="L5703">
        <v>1951.42</v>
      </c>
      <c r="M5703">
        <v>2229.1795999999999</v>
      </c>
      <c r="N5703" s="9">
        <f t="shared" si="287"/>
        <v>2.7155061242321699E-2</v>
      </c>
      <c r="O5703" s="9">
        <f t="shared" si="288"/>
        <v>0.17335740566261193</v>
      </c>
    </row>
    <row r="5704" spans="1:15" ht="13.5">
      <c r="A5704">
        <f t="shared" si="289"/>
        <v>5</v>
      </c>
      <c r="B5704" s="3" t="s">
        <v>5739</v>
      </c>
      <c r="C5704" s="4">
        <v>15.17486792473</v>
      </c>
      <c r="K5704" s="8">
        <v>39576</v>
      </c>
      <c r="L5704">
        <v>1966.86</v>
      </c>
      <c r="M5704">
        <v>2261.5749999999998</v>
      </c>
      <c r="N5704" s="9">
        <f t="shared" si="287"/>
        <v>3.2120273922283671E-2</v>
      </c>
      <c r="O5704" s="9">
        <f t="shared" si="288"/>
        <v>0.18677354183611872</v>
      </c>
    </row>
    <row r="5705" spans="1:15" ht="13.5">
      <c r="A5705">
        <f t="shared" si="289"/>
        <v>6</v>
      </c>
      <c r="B5705" s="3" t="s">
        <v>5740</v>
      </c>
      <c r="C5705" s="4">
        <v>15.952430224276901</v>
      </c>
      <c r="K5705" s="8">
        <v>39577</v>
      </c>
      <c r="L5705">
        <v>1960.29</v>
      </c>
      <c r="M5705">
        <v>2256.1550000000002</v>
      </c>
      <c r="N5705" s="9">
        <f t="shared" si="287"/>
        <v>4.537649317406145E-2</v>
      </c>
      <c r="O5705" s="9">
        <f t="shared" si="288"/>
        <v>0.20315433020477824</v>
      </c>
    </row>
    <row r="5706" spans="1:15" ht="13.5">
      <c r="A5706">
        <f t="shared" si="289"/>
        <v>7</v>
      </c>
      <c r="B5706" s="3" t="s">
        <v>5741</v>
      </c>
      <c r="C5706" s="4">
        <v>15.952430224276901</v>
      </c>
      <c r="K5706" s="8">
        <v>39580</v>
      </c>
      <c r="L5706">
        <v>1997.02</v>
      </c>
      <c r="M5706">
        <v>2261.8137000000002</v>
      </c>
      <c r="N5706" s="9">
        <f t="shared" si="287"/>
        <v>5.173294571806264E-2</v>
      </c>
      <c r="O5706" s="9">
        <f t="shared" si="288"/>
        <v>0.19118686110628369</v>
      </c>
    </row>
    <row r="5707" spans="1:15" ht="13.5">
      <c r="A5707">
        <f t="shared" si="289"/>
        <v>1</v>
      </c>
      <c r="B5707" s="3" t="s">
        <v>5742</v>
      </c>
      <c r="C5707" s="4">
        <v>15.6737573403928</v>
      </c>
      <c r="K5707" s="8">
        <v>39581</v>
      </c>
      <c r="L5707">
        <v>2000.61</v>
      </c>
      <c r="M5707">
        <v>2265.4249</v>
      </c>
      <c r="N5707" s="9">
        <f t="shared" si="287"/>
        <v>5.9600228803864175E-2</v>
      </c>
      <c r="O5707" s="9">
        <f t="shared" si="288"/>
        <v>0.19985641498241602</v>
      </c>
    </row>
    <row r="5708" spans="1:15" ht="13.5">
      <c r="A5708">
        <f t="shared" si="289"/>
        <v>2</v>
      </c>
      <c r="B5708" s="3" t="s">
        <v>5743</v>
      </c>
      <c r="C5708" s="4">
        <v>14.1218146162617</v>
      </c>
      <c r="K5708" s="8">
        <v>39582</v>
      </c>
      <c r="L5708">
        <v>1997.3</v>
      </c>
      <c r="M5708">
        <v>2261.4209999999998</v>
      </c>
      <c r="N5708" s="9">
        <f t="shared" si="287"/>
        <v>6.7053462193942703E-2</v>
      </c>
      <c r="O5708" s="9">
        <f t="shared" si="288"/>
        <v>0.20815956918244027</v>
      </c>
    </row>
    <row r="5709" spans="1:15" ht="13.5">
      <c r="A5709">
        <f t="shared" si="289"/>
        <v>3</v>
      </c>
      <c r="B5709" s="3" t="s">
        <v>5744</v>
      </c>
      <c r="C5709" s="4">
        <v>15.484466415637399</v>
      </c>
      <c r="K5709" s="8">
        <v>39583</v>
      </c>
      <c r="L5709">
        <v>2031.34</v>
      </c>
      <c r="M5709">
        <v>2303.7420999999999</v>
      </c>
      <c r="N5709" s="9">
        <f t="shared" si="287"/>
        <v>7.3896677874347061E-2</v>
      </c>
      <c r="O5709" s="9">
        <f t="shared" si="288"/>
        <v>0.21790590835077928</v>
      </c>
    </row>
    <row r="5710" spans="1:15" ht="13.5">
      <c r="A5710">
        <f t="shared" si="289"/>
        <v>4</v>
      </c>
      <c r="B5710" s="3" t="s">
        <v>5745</v>
      </c>
      <c r="C5710" s="4">
        <v>15.420253225560501</v>
      </c>
      <c r="K5710" s="8">
        <v>39584</v>
      </c>
      <c r="L5710">
        <v>2031.27</v>
      </c>
      <c r="M5710">
        <v>2308.5745000000002</v>
      </c>
      <c r="N5710" s="9">
        <f t="shared" si="287"/>
        <v>7.7779782244200568E-2</v>
      </c>
      <c r="O5710" s="9">
        <f t="shared" si="288"/>
        <v>0.22491590084258339</v>
      </c>
    </row>
    <row r="5711" spans="1:15" ht="13.5">
      <c r="A5711">
        <f t="shared" si="289"/>
        <v>5</v>
      </c>
      <c r="B5711" s="3" t="s">
        <v>5746</v>
      </c>
      <c r="C5711" s="4">
        <v>16.7923301336753</v>
      </c>
      <c r="K5711" s="8">
        <v>39587</v>
      </c>
      <c r="L5711">
        <v>2016.6</v>
      </c>
      <c r="M5711">
        <v>2310.6689000000001</v>
      </c>
      <c r="N5711" s="9">
        <f t="shared" si="287"/>
        <v>6.3086144454460591E-2</v>
      </c>
      <c r="O5711" s="9">
        <f t="shared" si="288"/>
        <v>0.21810973520372401</v>
      </c>
    </row>
    <row r="5712" spans="1:15" ht="13.5">
      <c r="A5712">
        <f t="shared" si="289"/>
        <v>6</v>
      </c>
      <c r="B5712" s="3" t="s">
        <v>5747</v>
      </c>
      <c r="C5712" s="4">
        <v>15.415583918728601</v>
      </c>
      <c r="K5712" s="8">
        <v>39588</v>
      </c>
      <c r="L5712">
        <v>2000.67</v>
      </c>
      <c r="M5712">
        <v>2303.5947999999999</v>
      </c>
      <c r="N5712" s="9">
        <f t="shared" si="287"/>
        <v>4.6835429791330929E-2</v>
      </c>
      <c r="O5712" s="9">
        <f t="shared" si="288"/>
        <v>0.20533853785135725</v>
      </c>
    </row>
    <row r="5713" spans="1:15" ht="13.5">
      <c r="A5713">
        <f t="shared" si="289"/>
        <v>7</v>
      </c>
      <c r="B5713" s="3" t="s">
        <v>5748</v>
      </c>
      <c r="C5713" s="4">
        <v>15.415583918728601</v>
      </c>
      <c r="K5713" s="8">
        <v>39589</v>
      </c>
      <c r="L5713">
        <v>1956.8</v>
      </c>
      <c r="M5713">
        <v>2328.7253000000001</v>
      </c>
      <c r="N5713" s="9">
        <f t="shared" si="287"/>
        <v>2.1054553993059999E-2</v>
      </c>
      <c r="O5713" s="9">
        <f t="shared" si="288"/>
        <v>0.21512447494064557</v>
      </c>
    </row>
    <row r="5714" spans="1:15" ht="13.5">
      <c r="A5714">
        <f t="shared" si="289"/>
        <v>1</v>
      </c>
      <c r="B5714" s="3" t="s">
        <v>5749</v>
      </c>
      <c r="C5714" s="4">
        <v>14.938644209183799</v>
      </c>
      <c r="K5714" s="8">
        <v>39590</v>
      </c>
      <c r="L5714">
        <v>1964.92</v>
      </c>
      <c r="M5714">
        <v>2311.83</v>
      </c>
      <c r="N5714" s="9">
        <f t="shared" si="287"/>
        <v>3.1773620176327677E-2</v>
      </c>
      <c r="O5714" s="9">
        <f t="shared" si="288"/>
        <v>0.21393502449577539</v>
      </c>
    </row>
    <row r="5715" spans="1:15" ht="13.5">
      <c r="A5715">
        <f t="shared" si="289"/>
        <v>2</v>
      </c>
      <c r="B5715" s="3" t="s">
        <v>5750</v>
      </c>
      <c r="C5715" s="4">
        <v>15.115724145424499</v>
      </c>
      <c r="K5715" s="8">
        <v>39591</v>
      </c>
      <c r="L5715">
        <v>1958.96</v>
      </c>
      <c r="M5715">
        <v>2300.5050000000001</v>
      </c>
      <c r="N5715" s="9">
        <f t="shared" si="287"/>
        <v>4.5001600341406212E-2</v>
      </c>
      <c r="O5715" s="9">
        <f t="shared" si="288"/>
        <v>0.22719780219780228</v>
      </c>
    </row>
    <row r="5716" spans="1:15" ht="13.5">
      <c r="A5716">
        <f t="shared" si="289"/>
        <v>3</v>
      </c>
      <c r="B5716" s="3" t="s">
        <v>5751</v>
      </c>
      <c r="C5716" s="4">
        <v>14.765165070395</v>
      </c>
      <c r="K5716" s="8">
        <v>39595</v>
      </c>
      <c r="L5716">
        <v>1995.43</v>
      </c>
      <c r="M5716">
        <v>2300.5050000000001</v>
      </c>
      <c r="N5716" s="9">
        <f t="shared" si="287"/>
        <v>5.6202196638877933E-2</v>
      </c>
      <c r="O5716" s="9">
        <f t="shared" si="288"/>
        <v>0.21768161969035327</v>
      </c>
    </row>
    <row r="5717" spans="1:15" ht="13.5">
      <c r="A5717">
        <f t="shared" si="289"/>
        <v>4</v>
      </c>
      <c r="B5717" s="3" t="s">
        <v>5752</v>
      </c>
      <c r="C5717" s="4">
        <v>13.7148385979421</v>
      </c>
      <c r="K5717" s="8">
        <v>39596</v>
      </c>
      <c r="L5717">
        <v>2000.06</v>
      </c>
      <c r="M5717">
        <v>2327.4623999999999</v>
      </c>
      <c r="N5717" s="9">
        <f t="shared" si="287"/>
        <v>5.2779517736170733E-2</v>
      </c>
      <c r="O5717" s="9">
        <f t="shared" si="288"/>
        <v>0.22511561804199398</v>
      </c>
    </row>
    <row r="5718" spans="1:15" ht="13.5">
      <c r="A5718">
        <f t="shared" si="289"/>
        <v>5</v>
      </c>
      <c r="B5718" s="3" t="s">
        <v>5753</v>
      </c>
      <c r="C5718" s="4">
        <v>15.1798945764059</v>
      </c>
      <c r="K5718" s="8">
        <v>39597</v>
      </c>
      <c r="L5718">
        <v>2019.02</v>
      </c>
      <c r="M5718">
        <v>2341.7979</v>
      </c>
      <c r="N5718" s="9">
        <f t="shared" si="287"/>
        <v>5.2625542208875498E-2</v>
      </c>
      <c r="O5718" s="9">
        <f t="shared" si="288"/>
        <v>0.22090731356356352</v>
      </c>
    </row>
    <row r="5719" spans="1:15" ht="13.5">
      <c r="A5719">
        <f t="shared" si="289"/>
        <v>6</v>
      </c>
      <c r="B5719" s="3" t="s">
        <v>5754</v>
      </c>
      <c r="C5719" s="4">
        <v>15.299189617467301</v>
      </c>
      <c r="K5719" s="8">
        <v>39598</v>
      </c>
      <c r="L5719">
        <v>2032.56</v>
      </c>
      <c r="M5719">
        <v>2325.8265999999999</v>
      </c>
      <c r="N5719" s="9">
        <f t="shared" si="287"/>
        <v>5.4133950149882315E-2</v>
      </c>
      <c r="O5719" s="9">
        <f t="shared" si="288"/>
        <v>0.20622898277131796</v>
      </c>
    </row>
    <row r="5720" spans="1:15" ht="13.5">
      <c r="A5720">
        <f t="shared" si="289"/>
        <v>7</v>
      </c>
      <c r="B5720" s="3" t="s">
        <v>5755</v>
      </c>
      <c r="C5720" s="4">
        <v>15.299189617467301</v>
      </c>
      <c r="K5720" s="8">
        <v>39601</v>
      </c>
      <c r="L5720">
        <v>2006.84</v>
      </c>
      <c r="M5720">
        <v>2283.7710999999999</v>
      </c>
      <c r="N5720" s="9">
        <f t="shared" si="287"/>
        <v>4.0751765840706167E-2</v>
      </c>
      <c r="O5720" s="9">
        <f t="shared" si="288"/>
        <v>0.18436886104570949</v>
      </c>
    </row>
    <row r="5721" spans="1:15" ht="13.5">
      <c r="A5721">
        <f t="shared" si="289"/>
        <v>1</v>
      </c>
      <c r="B5721" s="3" t="s">
        <v>5756</v>
      </c>
      <c r="C5721" s="4">
        <v>15.2136317758494</v>
      </c>
      <c r="K5721" s="8">
        <v>39602</v>
      </c>
      <c r="L5721">
        <v>1996.79</v>
      </c>
      <c r="M5721">
        <v>2307.6244999999999</v>
      </c>
      <c r="N5721" s="9">
        <f t="shared" si="287"/>
        <v>3.261055059392981E-2</v>
      </c>
      <c r="O5721" s="9">
        <f t="shared" si="288"/>
        <v>0.19335403598227252</v>
      </c>
    </row>
    <row r="5722" spans="1:15" ht="13.5">
      <c r="A5722">
        <f t="shared" si="289"/>
        <v>2</v>
      </c>
      <c r="B5722" s="3" t="s">
        <v>5757</v>
      </c>
      <c r="C5722" s="4">
        <v>14.5227478465275</v>
      </c>
      <c r="K5722" s="8">
        <v>39603</v>
      </c>
      <c r="L5722">
        <v>2021.45</v>
      </c>
      <c r="M5722">
        <v>2306.1066000000001</v>
      </c>
      <c r="N5722" s="9">
        <f t="shared" si="287"/>
        <v>4.6109659223225741E-2</v>
      </c>
      <c r="O5722" s="9">
        <f t="shared" si="288"/>
        <v>0.19342075710921947</v>
      </c>
    </row>
    <row r="5723" spans="1:15" ht="13.5">
      <c r="A5723">
        <f t="shared" si="289"/>
        <v>3</v>
      </c>
      <c r="B5723" s="3" t="s">
        <v>5758</v>
      </c>
      <c r="C5723" s="4">
        <v>15.6098048870561</v>
      </c>
      <c r="K5723" s="8">
        <v>39604</v>
      </c>
      <c r="L5723">
        <v>2055.11</v>
      </c>
      <c r="M5723">
        <v>2286.7928000000002</v>
      </c>
      <c r="N5723" s="9">
        <f t="shared" si="287"/>
        <v>7.3248557328250419E-2</v>
      </c>
      <c r="O5723" s="9">
        <f t="shared" si="288"/>
        <v>0.19424121993889876</v>
      </c>
    </row>
    <row r="5724" spans="1:15" ht="13.5">
      <c r="A5724">
        <f t="shared" si="289"/>
        <v>4</v>
      </c>
      <c r="B5724" s="3" t="s">
        <v>5759</v>
      </c>
      <c r="C5724" s="4">
        <v>13.6151142206506</v>
      </c>
      <c r="K5724" s="8">
        <v>39605</v>
      </c>
      <c r="L5724">
        <v>1990.39</v>
      </c>
      <c r="M5724">
        <v>2316.9486999999999</v>
      </c>
      <c r="N5724" s="9">
        <f t="shared" si="287"/>
        <v>5.7497463034688723E-2</v>
      </c>
      <c r="O5724" s="9">
        <f t="shared" si="288"/>
        <v>0.23099863455479563</v>
      </c>
    </row>
    <row r="5725" spans="1:15" ht="13.5">
      <c r="A5725">
        <f t="shared" si="289"/>
        <v>5</v>
      </c>
      <c r="B5725" s="3" t="s">
        <v>5760</v>
      </c>
      <c r="C5725" s="4">
        <v>13.467341320578599</v>
      </c>
      <c r="K5725" s="8">
        <v>39608</v>
      </c>
      <c r="L5725">
        <v>1979.71</v>
      </c>
      <c r="M5725">
        <v>2369.4533999999999</v>
      </c>
      <c r="N5725" s="9">
        <f t="shared" si="287"/>
        <v>3.8530945411433981E-2</v>
      </c>
      <c r="O5725" s="9">
        <f t="shared" si="288"/>
        <v>0.24298542696169467</v>
      </c>
    </row>
    <row r="5726" spans="1:15" ht="13.5">
      <c r="A5726">
        <f t="shared" si="289"/>
        <v>6</v>
      </c>
      <c r="B5726" s="3" t="s">
        <v>5761</v>
      </c>
      <c r="C5726" s="4">
        <v>13.9763411555045</v>
      </c>
      <c r="K5726" s="8">
        <v>39609</v>
      </c>
      <c r="L5726">
        <v>1972.54</v>
      </c>
      <c r="M5726">
        <v>2362.9580999999998</v>
      </c>
      <c r="N5726" s="9">
        <f t="shared" si="287"/>
        <v>3.7109087467664947E-2</v>
      </c>
      <c r="O5726" s="9">
        <f t="shared" si="288"/>
        <v>0.2423805442806366</v>
      </c>
    </row>
    <row r="5727" spans="1:15" ht="13.5">
      <c r="A5727">
        <f t="shared" si="289"/>
        <v>7</v>
      </c>
      <c r="B5727" s="3" t="s">
        <v>5762</v>
      </c>
      <c r="C5727" s="4">
        <v>13.9763411555045</v>
      </c>
      <c r="K5727" s="8">
        <v>39610</v>
      </c>
      <c r="L5727">
        <v>1924.33</v>
      </c>
      <c r="M5727">
        <v>2345.1619999999998</v>
      </c>
      <c r="N5727" s="9">
        <f t="shared" si="287"/>
        <v>1.7803212617749198E-2</v>
      </c>
      <c r="O5727" s="9">
        <f t="shared" si="288"/>
        <v>0.24038674120814307</v>
      </c>
    </row>
    <row r="5728" spans="1:15" ht="13.5">
      <c r="A5728">
        <f t="shared" si="289"/>
        <v>1</v>
      </c>
      <c r="B5728" s="3" t="s">
        <v>5763</v>
      </c>
      <c r="C5728" s="4">
        <v>14.2767912192518</v>
      </c>
      <c r="K5728" s="8">
        <v>39611</v>
      </c>
      <c r="L5728">
        <v>1924.26</v>
      </c>
      <c r="M5728">
        <v>2307.9868000000001</v>
      </c>
      <c r="N5728" s="9">
        <f t="shared" si="287"/>
        <v>5.4287908792134409E-3</v>
      </c>
      <c r="O5728" s="9">
        <f t="shared" si="288"/>
        <v>0.20592663033539393</v>
      </c>
    </row>
    <row r="5729" spans="1:15" ht="13.5">
      <c r="A5729">
        <f t="shared" si="289"/>
        <v>2</v>
      </c>
      <c r="B5729" s="3" t="s">
        <v>5764</v>
      </c>
      <c r="C5729" s="4">
        <v>12.9135975665545</v>
      </c>
      <c r="K5729" s="8">
        <v>39612</v>
      </c>
      <c r="L5729">
        <v>1966.01</v>
      </c>
      <c r="M5729">
        <v>2301.5693000000001</v>
      </c>
      <c r="N5729" s="9">
        <f t="shared" si="287"/>
        <v>2.1548006276824516E-2</v>
      </c>
      <c r="O5729" s="9">
        <f t="shared" si="288"/>
        <v>0.19590619057021419</v>
      </c>
    </row>
    <row r="5730" spans="1:15" ht="13.5">
      <c r="A5730">
        <f t="shared" si="289"/>
        <v>3</v>
      </c>
      <c r="B5730" s="3" t="s">
        <v>5765</v>
      </c>
      <c r="C5730" s="4">
        <v>10.2606971646007</v>
      </c>
      <c r="K5730" s="8">
        <v>39615</v>
      </c>
      <c r="L5730">
        <v>1984.76</v>
      </c>
      <c r="M5730">
        <v>2302.5553</v>
      </c>
      <c r="N5730" s="9">
        <f t="shared" si="287"/>
        <v>2.1802811970696112E-2</v>
      </c>
      <c r="O5730" s="9">
        <f t="shared" si="288"/>
        <v>0.18541157634073135</v>
      </c>
    </row>
    <row r="5731" spans="1:15" ht="13.5">
      <c r="A5731">
        <f t="shared" si="289"/>
        <v>4</v>
      </c>
      <c r="B5731" s="3" t="s">
        <v>5766</v>
      </c>
      <c r="C5731" s="4">
        <v>8.4213764097298007</v>
      </c>
      <c r="K5731" s="8">
        <v>39616</v>
      </c>
      <c r="L5731">
        <v>1972.81</v>
      </c>
      <c r="M5731">
        <v>2266.8209000000002</v>
      </c>
      <c r="N5731" s="9">
        <f t="shared" si="287"/>
        <v>1.4626845713521686E-2</v>
      </c>
      <c r="O5731" s="9">
        <f t="shared" si="288"/>
        <v>0.16583824066407127</v>
      </c>
    </row>
    <row r="5732" spans="1:15" ht="13.5">
      <c r="A5732">
        <f t="shared" si="289"/>
        <v>5</v>
      </c>
      <c r="B5732" s="3" t="s">
        <v>5767</v>
      </c>
      <c r="C5732" s="4">
        <v>8.3642456668462994</v>
      </c>
      <c r="K5732" s="8">
        <v>39617</v>
      </c>
      <c r="L5732">
        <v>1951.1</v>
      </c>
      <c r="M5732">
        <v>2274.3377</v>
      </c>
      <c r="N5732" s="9">
        <f t="shared" si="287"/>
        <v>4.8152439809450165E-3</v>
      </c>
      <c r="O5732" s="9">
        <f t="shared" si="288"/>
        <v>0.17128245139693576</v>
      </c>
    </row>
    <row r="5733" spans="1:15" ht="13.5">
      <c r="A5733">
        <f t="shared" si="289"/>
        <v>6</v>
      </c>
      <c r="B5733" s="3" t="s">
        <v>5768</v>
      </c>
      <c r="C5733" s="4">
        <v>8.5282412875112001</v>
      </c>
      <c r="K5733" s="8">
        <v>39618</v>
      </c>
      <c r="L5733">
        <v>1982.68</v>
      </c>
      <c r="M5733">
        <v>2297.2206999999999</v>
      </c>
      <c r="N5733" s="9">
        <f t="shared" si="287"/>
        <v>3.1506877822404578E-2</v>
      </c>
      <c r="O5733" s="9">
        <f t="shared" si="288"/>
        <v>0.19514947037645936</v>
      </c>
    </row>
    <row r="5734" spans="1:15" ht="13.5">
      <c r="A5734">
        <f t="shared" si="289"/>
        <v>7</v>
      </c>
      <c r="B5734" s="3" t="s">
        <v>5769</v>
      </c>
      <c r="C5734" s="4">
        <v>8.5282412875112001</v>
      </c>
      <c r="K5734" s="8">
        <v>39619</v>
      </c>
      <c r="L5734">
        <v>1928.39</v>
      </c>
      <c r="M5734">
        <v>2314.5990000000002</v>
      </c>
      <c r="N5734" s="9">
        <f t="shared" si="287"/>
        <v>-6.6552997718034579E-3</v>
      </c>
      <c r="O5734" s="9">
        <f t="shared" si="288"/>
        <v>0.19228716691306391</v>
      </c>
    </row>
    <row r="5735" spans="1:15" ht="13.5">
      <c r="A5735">
        <f t="shared" si="289"/>
        <v>1</v>
      </c>
      <c r="B5735" s="3" t="s">
        <v>5770</v>
      </c>
      <c r="C5735" s="4">
        <v>8.1036962546335207</v>
      </c>
      <c r="K5735" s="8">
        <v>39622</v>
      </c>
      <c r="L5735">
        <v>1913.31</v>
      </c>
      <c r="M5735">
        <v>2328.1574000000001</v>
      </c>
      <c r="N5735" s="9">
        <f t="shared" si="287"/>
        <v>-4.485074898669672E-3</v>
      </c>
      <c r="O5735" s="9">
        <f t="shared" si="288"/>
        <v>0.21136430567190279</v>
      </c>
    </row>
    <row r="5736" spans="1:15" ht="13.5">
      <c r="A5736">
        <f t="shared" si="289"/>
        <v>2</v>
      </c>
      <c r="B5736" s="3" t="s">
        <v>5771</v>
      </c>
      <c r="C5736" s="4">
        <v>7.2206698306978696</v>
      </c>
      <c r="K5736" s="8">
        <v>39623</v>
      </c>
      <c r="L5736">
        <v>1903.74</v>
      </c>
      <c r="M5736">
        <v>2308.9722000000002</v>
      </c>
      <c r="N5736" s="9">
        <f t="shared" si="287"/>
        <v>-4.7885409587538064E-3</v>
      </c>
      <c r="O5736" s="9">
        <f t="shared" si="288"/>
        <v>0.2070532699043337</v>
      </c>
    </row>
    <row r="5737" spans="1:15" ht="13.5">
      <c r="A5737">
        <f t="shared" si="289"/>
        <v>3</v>
      </c>
      <c r="B5737" s="3" t="s">
        <v>5772</v>
      </c>
      <c r="C5737" s="4">
        <v>7.3738924202559</v>
      </c>
      <c r="K5737" s="8">
        <v>39624</v>
      </c>
      <c r="L5737">
        <v>1933.86</v>
      </c>
      <c r="M5737">
        <v>2319.0616</v>
      </c>
      <c r="N5737" s="9">
        <f t="shared" si="287"/>
        <v>1.3213597116271236E-2</v>
      </c>
      <c r="O5737" s="9">
        <f t="shared" si="288"/>
        <v>0.21503353172939899</v>
      </c>
    </row>
    <row r="5738" spans="1:15" ht="13.5">
      <c r="A5738">
        <f t="shared" si="289"/>
        <v>4</v>
      </c>
      <c r="B5738" s="3" t="s">
        <v>5773</v>
      </c>
      <c r="C5738" s="4">
        <v>8.9737277673821705</v>
      </c>
      <c r="K5738" s="8">
        <v>39625</v>
      </c>
      <c r="L5738">
        <v>1855.39</v>
      </c>
      <c r="M5738">
        <v>2318.5810000000001</v>
      </c>
      <c r="N5738" s="9">
        <f t="shared" si="287"/>
        <v>-4.0179818526067446E-2</v>
      </c>
      <c r="O5738" s="9">
        <f t="shared" si="288"/>
        <v>0.19943560986208397</v>
      </c>
    </row>
    <row r="5739" spans="1:15" ht="13.5">
      <c r="A5739">
        <f t="shared" si="289"/>
        <v>5</v>
      </c>
      <c r="B5739" s="3" t="s">
        <v>5774</v>
      </c>
      <c r="C5739" s="4">
        <v>8.9015499902092703</v>
      </c>
      <c r="K5739" s="8">
        <v>39626</v>
      </c>
      <c r="L5739">
        <v>1855.72</v>
      </c>
      <c r="M5739">
        <v>2318.5810000000001</v>
      </c>
      <c r="N5739" s="9">
        <f t="shared" si="287"/>
        <v>-3.93183100633131E-2</v>
      </c>
      <c r="O5739" s="9">
        <f t="shared" si="288"/>
        <v>0.20029870526539217</v>
      </c>
    </row>
    <row r="5740" spans="1:15" ht="13.5">
      <c r="A5740">
        <f t="shared" si="289"/>
        <v>6</v>
      </c>
      <c r="B5740" s="3" t="s">
        <v>5775</v>
      </c>
      <c r="C5740" s="4">
        <v>8.7840961746516601</v>
      </c>
      <c r="K5740" s="8">
        <v>39629</v>
      </c>
      <c r="L5740">
        <v>1837.09</v>
      </c>
      <c r="M5740">
        <v>2328.1498999999999</v>
      </c>
      <c r="N5740" s="9">
        <f t="shared" si="287"/>
        <v>-5.015769608603482E-2</v>
      </c>
      <c r="O5740" s="9">
        <f t="shared" si="288"/>
        <v>0.20373812108991252</v>
      </c>
    </row>
    <row r="5741" spans="1:15" ht="13.5">
      <c r="A5741">
        <f t="shared" si="289"/>
        <v>7</v>
      </c>
      <c r="B5741" s="3" t="s">
        <v>5776</v>
      </c>
      <c r="C5741" s="4">
        <v>8.7840961746516601</v>
      </c>
      <c r="K5741" s="8">
        <v>39630</v>
      </c>
      <c r="L5741">
        <v>1862.71</v>
      </c>
      <c r="M5741">
        <v>2344.5727000000002</v>
      </c>
      <c r="N5741" s="9">
        <f t="shared" si="287"/>
        <v>-4.6778089370151155E-2</v>
      </c>
      <c r="O5741" s="9">
        <f t="shared" si="288"/>
        <v>0.19980999119808418</v>
      </c>
    </row>
    <row r="5742" spans="1:15" ht="13.5">
      <c r="A5742">
        <f t="shared" si="289"/>
        <v>1</v>
      </c>
      <c r="B5742" s="3" t="s">
        <v>5777</v>
      </c>
      <c r="C5742" s="4">
        <v>8.7840961746516601</v>
      </c>
      <c r="K5742" s="8">
        <v>39631</v>
      </c>
      <c r="L5742">
        <v>1816.15</v>
      </c>
      <c r="M5742">
        <v>2352.5261</v>
      </c>
      <c r="N5742" s="9">
        <f t="shared" si="287"/>
        <v>-7.5844697740687916E-2</v>
      </c>
      <c r="O5742" s="9">
        <f t="shared" si="288"/>
        <v>0.19709245878282111</v>
      </c>
    </row>
    <row r="5743" spans="1:15" ht="13.5">
      <c r="A5743">
        <f t="shared" si="289"/>
        <v>2</v>
      </c>
      <c r="B5743" s="3" t="s">
        <v>5778</v>
      </c>
      <c r="C5743" s="4">
        <v>7.0676194516161104</v>
      </c>
      <c r="K5743" s="8">
        <v>39632</v>
      </c>
      <c r="L5743">
        <v>1816.35</v>
      </c>
      <c r="M5743">
        <v>2326.3069999999998</v>
      </c>
      <c r="N5743" s="9">
        <f t="shared" si="287"/>
        <v>-8.3142358131505389E-2</v>
      </c>
      <c r="O5743" s="9">
        <f t="shared" si="288"/>
        <v>0.17427387358282931</v>
      </c>
    </row>
    <row r="5744" spans="1:15" ht="13.5">
      <c r="A5744">
        <f t="shared" si="289"/>
        <v>3</v>
      </c>
      <c r="B5744" s="3" t="s">
        <v>5779</v>
      </c>
      <c r="C5744" s="4">
        <v>8.6370802132383702</v>
      </c>
      <c r="K5744" s="8">
        <v>39636</v>
      </c>
      <c r="L5744">
        <v>1826.93</v>
      </c>
      <c r="M5744">
        <v>2326.3069999999998</v>
      </c>
      <c r="N5744" s="9">
        <f t="shared" si="287"/>
        <v>-8.1164405952794061E-2</v>
      </c>
      <c r="O5744" s="9">
        <f t="shared" si="288"/>
        <v>0.1699921038469856</v>
      </c>
    </row>
    <row r="5745" spans="1:15" ht="13.5">
      <c r="A5745">
        <f t="shared" si="289"/>
        <v>4</v>
      </c>
      <c r="B5745" s="3" t="s">
        <v>5780</v>
      </c>
      <c r="C5745" s="4">
        <v>8.9563050868094702</v>
      </c>
      <c r="K5745" s="8">
        <v>39637</v>
      </c>
      <c r="L5745">
        <v>1871.28</v>
      </c>
      <c r="M5745">
        <v>2339.9971</v>
      </c>
      <c r="N5745" s="9">
        <f t="shared" si="287"/>
        <v>-5.9280112608083635E-2</v>
      </c>
      <c r="O5745" s="9">
        <f t="shared" si="288"/>
        <v>0.17635084456062744</v>
      </c>
    </row>
    <row r="5746" spans="1:15" ht="13.5">
      <c r="A5746">
        <f t="shared" si="289"/>
        <v>5</v>
      </c>
      <c r="B5746" s="3" t="s">
        <v>5781</v>
      </c>
      <c r="C5746" s="4">
        <v>8.9846412662429191</v>
      </c>
      <c r="K5746" s="8">
        <v>39638</v>
      </c>
      <c r="L5746">
        <v>1819.18</v>
      </c>
      <c r="M5746">
        <v>2361.5109000000002</v>
      </c>
      <c r="N5746" s="9">
        <f t="shared" si="287"/>
        <v>-7.7443467941923805E-2</v>
      </c>
      <c r="O5746" s="9">
        <f t="shared" si="288"/>
        <v>0.19758754291567993</v>
      </c>
    </row>
    <row r="5747" spans="1:15" ht="13.5">
      <c r="A5747">
        <f t="shared" si="289"/>
        <v>6</v>
      </c>
      <c r="B5747" s="3" t="s">
        <v>5782</v>
      </c>
      <c r="C5747" s="4">
        <v>9.7372396933513592</v>
      </c>
      <c r="K5747" s="8">
        <v>39639</v>
      </c>
      <c r="L5747">
        <v>1839.56</v>
      </c>
      <c r="M5747">
        <v>2376.1833999999999</v>
      </c>
      <c r="N5747" s="9">
        <f t="shared" si="287"/>
        <v>-7.2839804846578815E-2</v>
      </c>
      <c r="O5747" s="9">
        <f t="shared" si="288"/>
        <v>0.19762479335510674</v>
      </c>
    </row>
    <row r="5748" spans="1:15" ht="13.5">
      <c r="A5748">
        <f t="shared" si="289"/>
        <v>7</v>
      </c>
      <c r="B5748" s="3" t="s">
        <v>5783</v>
      </c>
      <c r="C5748" s="4">
        <v>9.7372396933513592</v>
      </c>
      <c r="K5748" s="8">
        <v>39640</v>
      </c>
      <c r="L5748">
        <v>1810.88</v>
      </c>
      <c r="M5748">
        <v>2360.7516999999998</v>
      </c>
      <c r="N5748" s="9">
        <f t="shared" si="287"/>
        <v>-0.10398163312766251</v>
      </c>
      <c r="O5748" s="9">
        <f t="shared" si="288"/>
        <v>0.16809334844114132</v>
      </c>
    </row>
    <row r="5749" spans="1:15" ht="13.5">
      <c r="A5749">
        <f t="shared" si="289"/>
        <v>1</v>
      </c>
      <c r="B5749" s="3" t="s">
        <v>5784</v>
      </c>
      <c r="C5749" s="4">
        <v>7.78886670744909</v>
      </c>
      <c r="K5749" s="8">
        <v>39643</v>
      </c>
      <c r="L5749">
        <v>1798.03</v>
      </c>
      <c r="M5749">
        <v>2352.8942000000002</v>
      </c>
      <c r="N5749" s="9">
        <f t="shared" si="287"/>
        <v>-0.11521238485158658</v>
      </c>
      <c r="O5749" s="9">
        <f t="shared" si="288"/>
        <v>0.15782920636170394</v>
      </c>
    </row>
    <row r="5750" spans="1:15" ht="13.5">
      <c r="A5750">
        <f t="shared" si="289"/>
        <v>2</v>
      </c>
      <c r="B5750" s="3" t="s">
        <v>5785</v>
      </c>
      <c r="C5750" s="4">
        <v>7.5321822501644498</v>
      </c>
      <c r="K5750" s="8">
        <v>39644</v>
      </c>
      <c r="L5750">
        <v>1798.35</v>
      </c>
      <c r="M5750">
        <v>2341.7085999999999</v>
      </c>
      <c r="N5750" s="9">
        <f t="shared" si="287"/>
        <v>-0.11324839005532494</v>
      </c>
      <c r="O5750" s="9">
        <f t="shared" si="288"/>
        <v>0.15467727142730348</v>
      </c>
    </row>
    <row r="5751" spans="1:15" ht="13.5">
      <c r="A5751">
        <f t="shared" si="289"/>
        <v>3</v>
      </c>
      <c r="B5751" s="3" t="s">
        <v>5786</v>
      </c>
      <c r="C5751" s="4">
        <v>6.91337091602868</v>
      </c>
      <c r="K5751" s="8">
        <v>39645</v>
      </c>
      <c r="L5751">
        <v>1843.87</v>
      </c>
      <c r="M5751">
        <v>2344.6093999999998</v>
      </c>
      <c r="N5751" s="9">
        <f t="shared" si="287"/>
        <v>-9.6930129592806336E-2</v>
      </c>
      <c r="O5751" s="9">
        <f t="shared" si="288"/>
        <v>0.14831637100960915</v>
      </c>
    </row>
    <row r="5752" spans="1:15" ht="13.5">
      <c r="A5752">
        <f t="shared" si="289"/>
        <v>4</v>
      </c>
      <c r="B5752" s="3" t="s">
        <v>5787</v>
      </c>
      <c r="C5752" s="4">
        <v>7.2856619700329102</v>
      </c>
      <c r="K5752" s="8">
        <v>39646</v>
      </c>
      <c r="L5752">
        <v>1853.47</v>
      </c>
      <c r="M5752">
        <v>2322.5245</v>
      </c>
      <c r="N5752" s="9">
        <f t="shared" si="287"/>
        <v>-9.0535726552762985E-2</v>
      </c>
      <c r="O5752" s="9">
        <f t="shared" si="288"/>
        <v>0.13962085005740987</v>
      </c>
    </row>
    <row r="5753" spans="1:15" ht="13.5">
      <c r="A5753">
        <f t="shared" si="289"/>
        <v>5</v>
      </c>
      <c r="B5753" s="3" t="s">
        <v>5788</v>
      </c>
      <c r="C5753" s="4">
        <v>6.2457677272135896</v>
      </c>
      <c r="K5753" s="8">
        <v>39647</v>
      </c>
      <c r="L5753">
        <v>1823.23</v>
      </c>
      <c r="M5753">
        <v>2307.9479000000001</v>
      </c>
      <c r="N5753" s="9">
        <f t="shared" si="287"/>
        <v>-0.11191481692555727</v>
      </c>
      <c r="O5753" s="9">
        <f t="shared" si="288"/>
        <v>0.12418857373879089</v>
      </c>
    </row>
    <row r="5754" spans="1:15" ht="13.5">
      <c r="A5754">
        <f t="shared" si="289"/>
        <v>6</v>
      </c>
      <c r="B5754" s="3" t="s">
        <v>5789</v>
      </c>
      <c r="C5754" s="4">
        <v>6.4955964612953796</v>
      </c>
      <c r="K5754" s="8">
        <v>39650</v>
      </c>
      <c r="L5754">
        <v>1819.76</v>
      </c>
      <c r="M5754">
        <v>2323.7247000000002</v>
      </c>
      <c r="N5754" s="9">
        <f t="shared" si="287"/>
        <v>-0.10615556909051616</v>
      </c>
      <c r="O5754" s="9">
        <f t="shared" si="288"/>
        <v>0.14138588718392042</v>
      </c>
    </row>
    <row r="5755" spans="1:15" ht="13.5">
      <c r="A5755">
        <f t="shared" si="289"/>
        <v>7</v>
      </c>
      <c r="B5755" s="3" t="s">
        <v>5790</v>
      </c>
      <c r="C5755" s="4">
        <v>6.4955964612953796</v>
      </c>
      <c r="K5755" s="8">
        <v>39651</v>
      </c>
      <c r="L5755">
        <v>1821.62</v>
      </c>
      <c r="M5755">
        <v>2286.1626000000001</v>
      </c>
      <c r="N5755" s="9">
        <f t="shared" si="287"/>
        <v>-0.10543968806627613</v>
      </c>
      <c r="O5755" s="9">
        <f t="shared" si="288"/>
        <v>0.12268767832325822</v>
      </c>
    </row>
    <row r="5756" spans="1:15" ht="13.5">
      <c r="A5756">
        <f t="shared" si="289"/>
        <v>1</v>
      </c>
      <c r="B5756" s="3" t="s">
        <v>5791</v>
      </c>
      <c r="C5756" s="4">
        <v>5.1464595043742198</v>
      </c>
      <c r="K5756" s="8">
        <v>39652</v>
      </c>
      <c r="L5756">
        <v>1845.56</v>
      </c>
      <c r="M5756">
        <v>2309.1235000000001</v>
      </c>
      <c r="N5756" s="9">
        <f t="shared" si="287"/>
        <v>-7.7473694733948162E-2</v>
      </c>
      <c r="O5756" s="9">
        <f t="shared" si="288"/>
        <v>0.15424433280847771</v>
      </c>
    </row>
    <row r="5757" spans="1:15" ht="13.5">
      <c r="A5757">
        <f t="shared" si="289"/>
        <v>2</v>
      </c>
      <c r="B5757" s="3" t="s">
        <v>5792</v>
      </c>
      <c r="C5757" s="4">
        <v>3.8291251734676499</v>
      </c>
      <c r="K5757" s="8">
        <v>39653</v>
      </c>
      <c r="L5757">
        <v>1816.98</v>
      </c>
      <c r="M5757">
        <v>2286.2172999999998</v>
      </c>
      <c r="N5757" s="9">
        <f t="shared" si="287"/>
        <v>-9.6542259613950354E-2</v>
      </c>
      <c r="O5757" s="9">
        <f t="shared" si="288"/>
        <v>0.13677680320614161</v>
      </c>
    </row>
    <row r="5758" spans="1:15" ht="13.5">
      <c r="A5758">
        <f t="shared" si="289"/>
        <v>3</v>
      </c>
      <c r="B5758" s="3" t="s">
        <v>5793</v>
      </c>
      <c r="C5758" s="4">
        <v>4.1013517948043798</v>
      </c>
      <c r="K5758" s="8">
        <v>39654</v>
      </c>
      <c r="L5758">
        <v>1846.55</v>
      </c>
      <c r="M5758">
        <v>2286.2172999999998</v>
      </c>
      <c r="N5758" s="9">
        <f t="shared" si="287"/>
        <v>-7.0497332125239121E-2</v>
      </c>
      <c r="O5758" s="9">
        <f t="shared" si="288"/>
        <v>0.15081913822611481</v>
      </c>
    </row>
    <row r="5759" spans="1:15" ht="13.5">
      <c r="A5759">
        <f t="shared" si="289"/>
        <v>4</v>
      </c>
      <c r="B5759" s="3" t="s">
        <v>5794</v>
      </c>
      <c r="C5759" s="4">
        <v>6.0760119886723798</v>
      </c>
      <c r="K5759" s="8">
        <v>39657</v>
      </c>
      <c r="L5759">
        <v>1802.99</v>
      </c>
      <c r="M5759">
        <v>2269.4495000000002</v>
      </c>
      <c r="N5759" s="9">
        <f t="shared" si="287"/>
        <v>-7.8310789395658942E-2</v>
      </c>
      <c r="O5759" s="9">
        <f t="shared" si="288"/>
        <v>0.16014349395249927</v>
      </c>
    </row>
    <row r="5760" spans="1:15" ht="13.5">
      <c r="A5760">
        <f t="shared" si="289"/>
        <v>5</v>
      </c>
      <c r="B5760" s="3" t="s">
        <v>5795</v>
      </c>
      <c r="C5760" s="4">
        <v>5.3034649338217204</v>
      </c>
      <c r="K5760" s="8">
        <v>39658</v>
      </c>
      <c r="L5760">
        <v>1845.55</v>
      </c>
      <c r="M5760">
        <v>2287.4789999999998</v>
      </c>
      <c r="N5760" s="9">
        <f t="shared" ref="N5760:N5823" si="290">L5760 / INDEX(L:L, MAX(ROW(L5760) - 252, 3)) - 1</f>
        <v>-6.5037767296712734E-2</v>
      </c>
      <c r="O5760" s="9">
        <f t="shared" ref="O5760:O5823" si="291">M5760 / INDEX(L:L, MAX(ROW(M5760) - 252, 3)) - 1</f>
        <v>0.1588450451637089</v>
      </c>
    </row>
    <row r="5761" spans="1:15" ht="13.5">
      <c r="A5761">
        <f t="shared" si="289"/>
        <v>6</v>
      </c>
      <c r="B5761" s="3" t="s">
        <v>5796</v>
      </c>
      <c r="C5761" s="4">
        <v>4.7833626930679198</v>
      </c>
      <c r="K5761" s="8">
        <v>39659</v>
      </c>
      <c r="L5761">
        <v>1852.8</v>
      </c>
      <c r="M5761">
        <v>2295.5363000000002</v>
      </c>
      <c r="N5761" s="9">
        <f t="shared" si="290"/>
        <v>-4.1023570696562262E-2</v>
      </c>
      <c r="O5761" s="9">
        <f t="shared" si="291"/>
        <v>0.1881288883368013</v>
      </c>
    </row>
    <row r="5762" spans="1:15" ht="13.5">
      <c r="A5762">
        <f t="shared" si="289"/>
        <v>7</v>
      </c>
      <c r="B5762" s="3" t="s">
        <v>5797</v>
      </c>
      <c r="C5762" s="4">
        <v>4.7833626930679198</v>
      </c>
      <c r="K5762" s="8">
        <v>39660</v>
      </c>
      <c r="L5762">
        <v>1849.15</v>
      </c>
      <c r="M5762">
        <v>2297.8072000000002</v>
      </c>
      <c r="N5762" s="9">
        <f t="shared" si="290"/>
        <v>-4.9319308203261469E-2</v>
      </c>
      <c r="O5762" s="9">
        <f t="shared" si="291"/>
        <v>0.18134328665144883</v>
      </c>
    </row>
    <row r="5763" spans="1:15" ht="13.5">
      <c r="A5763">
        <f t="shared" ref="A5763:A5826" si="292">WEEKDAY(B5763,2)</f>
        <v>1</v>
      </c>
      <c r="B5763" s="3" t="s">
        <v>5798</v>
      </c>
      <c r="C5763" s="4">
        <v>3.8283893501514599</v>
      </c>
      <c r="K5763" s="8">
        <v>39661</v>
      </c>
      <c r="L5763">
        <v>1826.56</v>
      </c>
      <c r="M5763">
        <v>2297.4014000000002</v>
      </c>
      <c r="N5763" s="9">
        <f t="shared" si="290"/>
        <v>-7.1209193531984072E-2</v>
      </c>
      <c r="O5763" s="9">
        <f t="shared" si="291"/>
        <v>0.16820980372216021</v>
      </c>
    </row>
    <row r="5764" spans="1:15" ht="13.5">
      <c r="A5764">
        <f t="shared" si="292"/>
        <v>2</v>
      </c>
      <c r="B5764" s="3" t="s">
        <v>5799</v>
      </c>
      <c r="C5764" s="4">
        <v>3.9026203921071101</v>
      </c>
      <c r="K5764" s="8">
        <v>39664</v>
      </c>
      <c r="L5764">
        <v>1804.84</v>
      </c>
      <c r="M5764">
        <v>2231.8391999999999</v>
      </c>
      <c r="N5764" s="9">
        <f t="shared" si="290"/>
        <v>-5.9273621883078942E-2</v>
      </c>
      <c r="O5764" s="9">
        <f t="shared" si="291"/>
        <v>0.16328871653740307</v>
      </c>
    </row>
    <row r="5765" spans="1:15" ht="13.5">
      <c r="A5765">
        <f t="shared" si="292"/>
        <v>3</v>
      </c>
      <c r="B5765" s="3" t="s">
        <v>5800</v>
      </c>
      <c r="C5765" s="4">
        <v>5.1313970169189096</v>
      </c>
      <c r="K5765" s="8">
        <v>39665</v>
      </c>
      <c r="L5765">
        <v>1869.76</v>
      </c>
      <c r="M5765">
        <v>2258.3616999999999</v>
      </c>
      <c r="N5765" s="9">
        <f t="shared" si="290"/>
        <v>-4.3292723486340834E-2</v>
      </c>
      <c r="O5765" s="9">
        <f t="shared" si="291"/>
        <v>0.15554460005014414</v>
      </c>
    </row>
    <row r="5766" spans="1:15" ht="13.5">
      <c r="A5766">
        <f t="shared" si="292"/>
        <v>4</v>
      </c>
      <c r="B5766" s="3" t="s">
        <v>5801</v>
      </c>
      <c r="C5766" s="4">
        <v>4.5759028737734102</v>
      </c>
      <c r="K5766" s="8">
        <v>39666</v>
      </c>
      <c r="L5766">
        <v>1895.21</v>
      </c>
      <c r="M5766">
        <v>2292.3791999999999</v>
      </c>
      <c r="N5766" s="9">
        <f t="shared" si="290"/>
        <v>-3.38645215228075E-2</v>
      </c>
      <c r="O5766" s="9">
        <f t="shared" si="291"/>
        <v>0.16860341347036134</v>
      </c>
    </row>
    <row r="5767" spans="1:15" ht="13.5">
      <c r="A5767">
        <f t="shared" si="292"/>
        <v>5</v>
      </c>
      <c r="B5767" s="3" t="s">
        <v>5802</v>
      </c>
      <c r="C5767" s="4">
        <v>5.6061297948126798</v>
      </c>
      <c r="K5767" s="8">
        <v>39667</v>
      </c>
      <c r="L5767">
        <v>1880.09</v>
      </c>
      <c r="M5767">
        <v>2276.1338999999998</v>
      </c>
      <c r="N5767" s="9">
        <f t="shared" si="290"/>
        <v>-5.3966608632644686E-2</v>
      </c>
      <c r="O5767" s="9">
        <f t="shared" si="291"/>
        <v>0.14531680537804292</v>
      </c>
    </row>
    <row r="5768" spans="1:15" ht="13.5">
      <c r="A5768">
        <f t="shared" si="292"/>
        <v>6</v>
      </c>
      <c r="B5768" s="3" t="s">
        <v>5803</v>
      </c>
      <c r="C5768" s="4">
        <v>6.4181680466632898</v>
      </c>
      <c r="K5768" s="8">
        <v>39668</v>
      </c>
      <c r="L5768">
        <v>1926.23</v>
      </c>
      <c r="M5768">
        <v>2219.8503000000001</v>
      </c>
      <c r="N5768" s="9">
        <f t="shared" si="290"/>
        <v>-5.4369152605382443E-3</v>
      </c>
      <c r="O5768" s="9">
        <f t="shared" si="291"/>
        <v>0.14616694892500881</v>
      </c>
    </row>
    <row r="5769" spans="1:15" ht="13.5">
      <c r="A5769">
        <f t="shared" si="292"/>
        <v>7</v>
      </c>
      <c r="B5769" s="3" t="s">
        <v>5804</v>
      </c>
      <c r="C5769" s="4">
        <v>6.4181680466632898</v>
      </c>
      <c r="K5769" s="8">
        <v>39671</v>
      </c>
      <c r="L5769">
        <v>1941.23</v>
      </c>
      <c r="M5769">
        <v>2210.9533000000001</v>
      </c>
      <c r="N5769" s="9">
        <f t="shared" si="290"/>
        <v>8.3578337159895266E-3</v>
      </c>
      <c r="O5769" s="9">
        <f t="shared" si="291"/>
        <v>0.14846364420249958</v>
      </c>
    </row>
    <row r="5770" spans="1:15" ht="13.5">
      <c r="A5770">
        <f t="shared" si="292"/>
        <v>1</v>
      </c>
      <c r="B5770" s="3" t="s">
        <v>5805</v>
      </c>
      <c r="C5770" s="4">
        <v>6.9360972104437302</v>
      </c>
      <c r="K5770" s="8">
        <v>39672</v>
      </c>
      <c r="L5770">
        <v>1941.06</v>
      </c>
      <c r="M5770">
        <v>2197.9832999999999</v>
      </c>
      <c r="N5770" s="9">
        <f t="shared" si="290"/>
        <v>3.4377407064685173E-3</v>
      </c>
      <c r="O5770" s="9">
        <f t="shared" si="291"/>
        <v>0.1362551372253038</v>
      </c>
    </row>
    <row r="5771" spans="1:15" ht="13.5">
      <c r="A5771">
        <f t="shared" si="292"/>
        <v>2</v>
      </c>
      <c r="B5771" s="3" t="s">
        <v>5806</v>
      </c>
      <c r="C5771" s="4">
        <v>6.04377749179947</v>
      </c>
      <c r="K5771" s="8">
        <v>39673</v>
      </c>
      <c r="L5771">
        <v>1942.02</v>
      </c>
      <c r="M5771">
        <v>2191.6435000000001</v>
      </c>
      <c r="N5771" s="9">
        <f t="shared" si="290"/>
        <v>2.141155308708198E-2</v>
      </c>
      <c r="O5771" s="9">
        <f t="shared" si="291"/>
        <v>0.15270182137578847</v>
      </c>
    </row>
    <row r="5772" spans="1:15" ht="13.5">
      <c r="A5772">
        <f t="shared" si="292"/>
        <v>3</v>
      </c>
      <c r="B5772" s="3" t="s">
        <v>5807</v>
      </c>
      <c r="C5772" s="4">
        <v>5.6618263072938602</v>
      </c>
      <c r="K5772" s="8">
        <v>39674</v>
      </c>
      <c r="L5772">
        <v>1964.38</v>
      </c>
      <c r="M5772">
        <v>2224.2293</v>
      </c>
      <c r="N5772" s="9">
        <f t="shared" si="290"/>
        <v>5.3332046414859668E-2</v>
      </c>
      <c r="O5772" s="9">
        <f t="shared" si="291"/>
        <v>0.1926674066447891</v>
      </c>
    </row>
    <row r="5773" spans="1:15" ht="13.5">
      <c r="A5773">
        <f t="shared" si="292"/>
        <v>4</v>
      </c>
      <c r="B5773" s="3" t="s">
        <v>5808</v>
      </c>
      <c r="C5773" s="4">
        <v>8.0856958196371398</v>
      </c>
      <c r="K5773" s="8">
        <v>39675</v>
      </c>
      <c r="L5773">
        <v>1957.56</v>
      </c>
      <c r="M5773">
        <v>2256.2310000000002</v>
      </c>
      <c r="N5773" s="9">
        <f t="shared" si="290"/>
        <v>6.0381671532807157E-2</v>
      </c>
      <c r="O5773" s="9">
        <f t="shared" si="291"/>
        <v>0.22216739162229371</v>
      </c>
    </row>
    <row r="5774" spans="1:15" ht="13.5">
      <c r="A5774">
        <f t="shared" si="292"/>
        <v>5</v>
      </c>
      <c r="B5774" s="3" t="s">
        <v>5809</v>
      </c>
      <c r="C5774" s="4">
        <v>8.6301442573460694</v>
      </c>
      <c r="K5774" s="8">
        <v>39678</v>
      </c>
      <c r="L5774">
        <v>1932.7</v>
      </c>
      <c r="M5774">
        <v>2247.2323000000001</v>
      </c>
      <c r="N5774" s="9">
        <f t="shared" si="290"/>
        <v>2.3253105179004585E-2</v>
      </c>
      <c r="O5774" s="9">
        <f t="shared" si="291"/>
        <v>0.18977980495346203</v>
      </c>
    </row>
    <row r="5775" spans="1:15" ht="13.5">
      <c r="A5775">
        <f t="shared" si="292"/>
        <v>6</v>
      </c>
      <c r="B5775" s="3" t="s">
        <v>5810</v>
      </c>
      <c r="C5775" s="4">
        <v>8.3350569303445994</v>
      </c>
      <c r="K5775" s="8">
        <v>39679</v>
      </c>
      <c r="L5775">
        <v>1908.68</v>
      </c>
      <c r="M5775">
        <v>2270.3382000000001</v>
      </c>
      <c r="N5775" s="9">
        <f t="shared" si="290"/>
        <v>8.2565172605055803E-3</v>
      </c>
      <c r="O5775" s="9">
        <f t="shared" si="291"/>
        <v>0.19930176170729785</v>
      </c>
    </row>
    <row r="5776" spans="1:15" ht="13.5">
      <c r="A5776">
        <f t="shared" si="292"/>
        <v>7</v>
      </c>
      <c r="B5776" s="3" t="s">
        <v>5811</v>
      </c>
      <c r="C5776" s="4">
        <v>8.3350569303445994</v>
      </c>
      <c r="K5776" s="8">
        <v>39680</v>
      </c>
      <c r="L5776">
        <v>1913.02</v>
      </c>
      <c r="M5776">
        <v>2266.4005999999999</v>
      </c>
      <c r="N5776" s="9">
        <f t="shared" si="290"/>
        <v>1.062276621018432E-3</v>
      </c>
      <c r="O5776" s="9">
        <f t="shared" si="291"/>
        <v>0.18598244888774929</v>
      </c>
    </row>
    <row r="5777" spans="1:15" ht="13.5">
      <c r="A5777">
        <f t="shared" si="292"/>
        <v>1</v>
      </c>
      <c r="B5777" s="3" t="s">
        <v>5812</v>
      </c>
      <c r="C5777" s="4">
        <v>9.1985596667969194</v>
      </c>
      <c r="K5777" s="8">
        <v>39681</v>
      </c>
      <c r="L5777">
        <v>1906.74</v>
      </c>
      <c r="M5777">
        <v>2241.5230999999999</v>
      </c>
      <c r="N5777" s="9">
        <f t="shared" si="290"/>
        <v>-1.5505196796728571E-2</v>
      </c>
      <c r="O5777" s="9">
        <f t="shared" si="291"/>
        <v>0.15735120845531481</v>
      </c>
    </row>
    <row r="5778" spans="1:15" ht="13.5">
      <c r="A5778">
        <f t="shared" si="292"/>
        <v>2</v>
      </c>
      <c r="B5778" s="3" t="s">
        <v>5813</v>
      </c>
      <c r="C5778" s="4">
        <v>9.1985596667969194</v>
      </c>
      <c r="K5778" s="8">
        <v>39682</v>
      </c>
      <c r="L5778">
        <v>1931.47</v>
      </c>
      <c r="M5778">
        <v>2241.5230999999999</v>
      </c>
      <c r="N5778" s="9">
        <f t="shared" si="290"/>
        <v>-2.1222850280555594E-4</v>
      </c>
      <c r="O5778" s="9">
        <f t="shared" si="291"/>
        <v>0.16028071101724728</v>
      </c>
    </row>
    <row r="5779" spans="1:15" ht="13.5">
      <c r="A5779">
        <f t="shared" si="292"/>
        <v>3</v>
      </c>
      <c r="B5779" s="3" t="s">
        <v>5814</v>
      </c>
      <c r="C5779" s="4">
        <v>7.4694315074314703</v>
      </c>
      <c r="K5779" s="8">
        <v>39685</v>
      </c>
      <c r="L5779">
        <v>1889.72</v>
      </c>
      <c r="M5779">
        <v>2199.2525000000001</v>
      </c>
      <c r="N5779" s="9">
        <f t="shared" si="290"/>
        <v>-3.6535500514943586E-2</v>
      </c>
      <c r="O5779" s="9">
        <f t="shared" si="291"/>
        <v>0.12127813070389215</v>
      </c>
    </row>
    <row r="5780" spans="1:15" ht="13.5">
      <c r="A5780">
        <f t="shared" si="292"/>
        <v>4</v>
      </c>
      <c r="B5780" s="3" t="s">
        <v>5815</v>
      </c>
      <c r="C5780" s="4">
        <v>8.6453999552554599</v>
      </c>
      <c r="K5780" s="8">
        <v>39686</v>
      </c>
      <c r="L5780">
        <v>1886.31</v>
      </c>
      <c r="M5780">
        <v>2229.1221</v>
      </c>
      <c r="N5780" s="9">
        <f t="shared" si="290"/>
        <v>-3.1414795454662192E-2</v>
      </c>
      <c r="O5780" s="9">
        <f t="shared" si="291"/>
        <v>0.14461286065653733</v>
      </c>
    </row>
    <row r="5781" spans="1:15" ht="13.5">
      <c r="A5781">
        <f t="shared" si="292"/>
        <v>5</v>
      </c>
      <c r="B5781" s="3" t="s">
        <v>5816</v>
      </c>
      <c r="C5781" s="4">
        <v>7.6415924568106401</v>
      </c>
      <c r="K5781" s="8">
        <v>39687</v>
      </c>
      <c r="L5781">
        <v>1900.3</v>
      </c>
      <c r="M5781">
        <v>2194.5992000000001</v>
      </c>
      <c r="N5781" s="9">
        <f t="shared" si="290"/>
        <v>5.5811798403571089E-4</v>
      </c>
      <c r="O5781" s="9">
        <f t="shared" si="291"/>
        <v>0.15551441629283302</v>
      </c>
    </row>
    <row r="5782" spans="1:15" ht="13.5">
      <c r="A5782">
        <f t="shared" si="292"/>
        <v>6</v>
      </c>
      <c r="B5782" s="3" t="s">
        <v>5817</v>
      </c>
      <c r="C5782" s="4">
        <v>6.39875311098921</v>
      </c>
      <c r="K5782" s="8">
        <v>39688</v>
      </c>
      <c r="L5782">
        <v>1915.12</v>
      </c>
      <c r="M5782">
        <v>2212.6590999999999</v>
      </c>
      <c r="N5782" s="9">
        <f t="shared" si="290"/>
        <v>-2.0323810010998256E-2</v>
      </c>
      <c r="O5782" s="9">
        <f t="shared" si="291"/>
        <v>0.1318817812108346</v>
      </c>
    </row>
    <row r="5783" spans="1:15" ht="13.5">
      <c r="A5783">
        <f t="shared" si="292"/>
        <v>7</v>
      </c>
      <c r="B5783" s="3" t="s">
        <v>5818</v>
      </c>
      <c r="C5783" s="4">
        <v>6.39875311098921</v>
      </c>
      <c r="K5783" s="8">
        <v>39689</v>
      </c>
      <c r="L5783">
        <v>1872.54</v>
      </c>
      <c r="M5783">
        <v>2252.4602</v>
      </c>
      <c r="N5783" s="9">
        <f t="shared" si="290"/>
        <v>-4.6446849140674762E-2</v>
      </c>
      <c r="O5783" s="9">
        <f t="shared" si="291"/>
        <v>0.14701983450031819</v>
      </c>
    </row>
    <row r="5784" spans="1:15" ht="13.5">
      <c r="A5784">
        <f t="shared" si="292"/>
        <v>1</v>
      </c>
      <c r="B5784" s="3" t="s">
        <v>5819</v>
      </c>
      <c r="C5784" s="4">
        <v>6.5562425612314401</v>
      </c>
      <c r="K5784" s="8">
        <v>39693</v>
      </c>
      <c r="L5784">
        <v>1850.14</v>
      </c>
      <c r="M5784">
        <v>2252.5288999999998</v>
      </c>
      <c r="N5784" s="9">
        <f t="shared" si="290"/>
        <v>-6.9687690133904523E-2</v>
      </c>
      <c r="O5784" s="9">
        <f t="shared" si="291"/>
        <v>0.13264691536809914</v>
      </c>
    </row>
    <row r="5785" spans="1:15" ht="13.5">
      <c r="A5785">
        <f t="shared" si="292"/>
        <v>2</v>
      </c>
      <c r="B5785" s="3" t="s">
        <v>5820</v>
      </c>
      <c r="C5785" s="4">
        <v>6.3324671016537799</v>
      </c>
      <c r="K5785" s="8">
        <v>39694</v>
      </c>
      <c r="L5785">
        <v>1833.09</v>
      </c>
      <c r="M5785">
        <v>2254.4697999999999</v>
      </c>
      <c r="N5785" s="9">
        <f t="shared" si="290"/>
        <v>-9.2758758927201534E-2</v>
      </c>
      <c r="O5785" s="9">
        <f t="shared" si="291"/>
        <v>0.11579244844123515</v>
      </c>
    </row>
    <row r="5786" spans="1:15" ht="13.5">
      <c r="A5786">
        <f t="shared" si="292"/>
        <v>3</v>
      </c>
      <c r="B5786" s="3" t="s">
        <v>5821</v>
      </c>
      <c r="C5786" s="4">
        <v>4.9379729471338702</v>
      </c>
      <c r="K5786" s="8">
        <v>39695</v>
      </c>
      <c r="L5786">
        <v>1774.78</v>
      </c>
      <c r="M5786">
        <v>2248.1210000000001</v>
      </c>
      <c r="N5786" s="9">
        <f t="shared" si="290"/>
        <v>-0.11010940743489206</v>
      </c>
      <c r="O5786" s="9">
        <f t="shared" si="291"/>
        <v>0.12722801071009537</v>
      </c>
    </row>
    <row r="5787" spans="1:15" ht="13.5">
      <c r="A5787">
        <f t="shared" si="292"/>
        <v>4</v>
      </c>
      <c r="B5787" s="3" t="s">
        <v>5822</v>
      </c>
      <c r="C5787" s="4">
        <v>3.4761622277920998</v>
      </c>
      <c r="K5787" s="8">
        <v>39696</v>
      </c>
      <c r="L5787">
        <v>1768.23</v>
      </c>
      <c r="M5787">
        <v>2299.0391</v>
      </c>
      <c r="N5787" s="9">
        <f t="shared" si="290"/>
        <v>-0.11529667228707097</v>
      </c>
      <c r="O5787" s="9">
        <f t="shared" si="291"/>
        <v>0.15028448918530812</v>
      </c>
    </row>
    <row r="5788" spans="1:15" ht="13.5">
      <c r="A5788">
        <f t="shared" si="292"/>
        <v>5</v>
      </c>
      <c r="B5788" s="3" t="s">
        <v>5823</v>
      </c>
      <c r="C5788" s="4">
        <v>2.6993231584666599</v>
      </c>
      <c r="K5788" s="8">
        <v>39699</v>
      </c>
      <c r="L5788">
        <v>1762.95</v>
      </c>
      <c r="M5788">
        <v>2343.9052000000001</v>
      </c>
      <c r="N5788" s="9">
        <f t="shared" si="290"/>
        <v>-9.9777874230857599E-2</v>
      </c>
      <c r="O5788" s="9">
        <f t="shared" si="291"/>
        <v>0.19687757550999585</v>
      </c>
    </row>
    <row r="5789" spans="1:15" ht="13.5">
      <c r="A5789">
        <f t="shared" si="292"/>
        <v>6</v>
      </c>
      <c r="B5789" s="3" t="s">
        <v>5824</v>
      </c>
      <c r="C5789" s="4">
        <v>2.5803868207791201</v>
      </c>
      <c r="K5789" s="8">
        <v>39700</v>
      </c>
      <c r="L5789">
        <v>1721.55</v>
      </c>
      <c r="M5789">
        <v>2328.2701999999999</v>
      </c>
      <c r="N5789" s="9">
        <f t="shared" si="290"/>
        <v>-0.12174778083868998</v>
      </c>
      <c r="O5789" s="9">
        <f t="shared" si="291"/>
        <v>0.18777175798387913</v>
      </c>
    </row>
    <row r="5790" spans="1:15" ht="13.5">
      <c r="A5790">
        <f t="shared" si="292"/>
        <v>7</v>
      </c>
      <c r="B5790" s="3" t="s">
        <v>5825</v>
      </c>
      <c r="C5790" s="4">
        <v>2.5803868207791201</v>
      </c>
      <c r="K5790" s="8">
        <v>39701</v>
      </c>
      <c r="L5790">
        <v>1738.06</v>
      </c>
      <c r="M5790">
        <v>2362.5154000000002</v>
      </c>
      <c r="N5790" s="9">
        <f t="shared" si="290"/>
        <v>-0.12615511468189733</v>
      </c>
      <c r="O5790" s="9">
        <f t="shared" si="291"/>
        <v>0.1878024917294292</v>
      </c>
    </row>
    <row r="5791" spans="1:15" ht="13.5">
      <c r="A5791">
        <f t="shared" si="292"/>
        <v>1</v>
      </c>
      <c r="B5791" s="3" t="s">
        <v>5826</v>
      </c>
      <c r="C5791" s="4">
        <v>2.4385675982366601</v>
      </c>
      <c r="K5791" s="8">
        <v>39702</v>
      </c>
      <c r="L5791">
        <v>1773.65</v>
      </c>
      <c r="M5791">
        <v>2351.9731000000002</v>
      </c>
      <c r="N5791" s="9">
        <f t="shared" si="290"/>
        <v>-0.10825255409862433</v>
      </c>
      <c r="O5791" s="9">
        <f t="shared" si="291"/>
        <v>0.18251402743142142</v>
      </c>
    </row>
    <row r="5792" spans="1:15" ht="13.5">
      <c r="A5792">
        <f t="shared" si="292"/>
        <v>2</v>
      </c>
      <c r="B5792" s="3" t="s">
        <v>5827</v>
      </c>
      <c r="C5792" s="4">
        <v>3.2081855775923702</v>
      </c>
      <c r="K5792" s="8">
        <v>39703</v>
      </c>
      <c r="L5792">
        <v>1767.13</v>
      </c>
      <c r="M5792">
        <v>2365.7314000000001</v>
      </c>
      <c r="N5792" s="9">
        <f t="shared" si="290"/>
        <v>-0.11582934310002346</v>
      </c>
      <c r="O5792" s="9">
        <f t="shared" si="291"/>
        <v>0.18367651841511434</v>
      </c>
    </row>
    <row r="5793" spans="1:15" ht="13.5">
      <c r="A5793">
        <f t="shared" si="292"/>
        <v>3</v>
      </c>
      <c r="B5793" s="3" t="s">
        <v>5828</v>
      </c>
      <c r="C5793" s="4">
        <v>4.4308538101853996</v>
      </c>
      <c r="K5793" s="8">
        <v>39706</v>
      </c>
      <c r="L5793">
        <v>1705.46</v>
      </c>
      <c r="M5793">
        <v>2373.7831000000001</v>
      </c>
      <c r="N5793" s="9">
        <f t="shared" si="290"/>
        <v>-0.14761521583758574</v>
      </c>
      <c r="O5793" s="9">
        <f t="shared" si="291"/>
        <v>0.18641105352332321</v>
      </c>
    </row>
    <row r="5794" spans="1:15" ht="13.5">
      <c r="A5794">
        <f t="shared" si="292"/>
        <v>4</v>
      </c>
      <c r="B5794" s="3" t="s">
        <v>5829</v>
      </c>
      <c r="C5794" s="4">
        <v>3.0454120428495601</v>
      </c>
      <c r="K5794" s="8">
        <v>39707</v>
      </c>
      <c r="L5794">
        <v>1724.08</v>
      </c>
      <c r="M5794">
        <v>2368.3834000000002</v>
      </c>
      <c r="N5794" s="9">
        <f t="shared" si="290"/>
        <v>-0.1306049176029207</v>
      </c>
      <c r="O5794" s="9">
        <f t="shared" si="291"/>
        <v>0.19429543941747185</v>
      </c>
    </row>
    <row r="5795" spans="1:15" ht="13.5">
      <c r="A5795">
        <f t="shared" si="292"/>
        <v>5</v>
      </c>
      <c r="B5795" s="3" t="s">
        <v>5830</v>
      </c>
      <c r="C5795" s="4">
        <v>2.9973485129190598</v>
      </c>
      <c r="K5795" s="8">
        <v>39708</v>
      </c>
      <c r="L5795">
        <v>1632.45</v>
      </c>
      <c r="M5795">
        <v>2345.6396</v>
      </c>
      <c r="N5795" s="9">
        <f t="shared" si="290"/>
        <v>-0.19795909343264362</v>
      </c>
      <c r="O5795" s="9">
        <f t="shared" si="291"/>
        <v>0.15243891773977225</v>
      </c>
    </row>
    <row r="5796" spans="1:15" ht="13.5">
      <c r="A5796">
        <f t="shared" si="292"/>
        <v>6</v>
      </c>
      <c r="B5796" s="3" t="s">
        <v>5831</v>
      </c>
      <c r="C5796" s="4">
        <v>2.4398116639907199</v>
      </c>
      <c r="K5796" s="8">
        <v>39709</v>
      </c>
      <c r="L5796">
        <v>1697.42</v>
      </c>
      <c r="M5796">
        <v>2343.5488999999998</v>
      </c>
      <c r="N5796" s="9">
        <f t="shared" si="290"/>
        <v>-0.1684857154054159</v>
      </c>
      <c r="O5796" s="9">
        <f t="shared" si="291"/>
        <v>0.14803312497550647</v>
      </c>
    </row>
    <row r="5797" spans="1:15" ht="13.5">
      <c r="A5797">
        <f t="shared" si="292"/>
        <v>7</v>
      </c>
      <c r="B5797" s="3" t="s">
        <v>5832</v>
      </c>
      <c r="C5797" s="4">
        <v>2.4398116639907199</v>
      </c>
      <c r="K5797" s="8">
        <v>39710</v>
      </c>
      <c r="L5797">
        <v>1745.06</v>
      </c>
      <c r="M5797">
        <v>2370.2190999999998</v>
      </c>
      <c r="N5797" s="9">
        <f t="shared" si="290"/>
        <v>-0.14146835841602667</v>
      </c>
      <c r="O5797" s="9">
        <f t="shared" si="291"/>
        <v>0.16609634902908077</v>
      </c>
    </row>
    <row r="5798" spans="1:15" ht="13.5">
      <c r="A5798">
        <f t="shared" si="292"/>
        <v>1</v>
      </c>
      <c r="B5798" s="3" t="s">
        <v>5833</v>
      </c>
      <c r="C5798" s="4">
        <v>4.1458164204664998</v>
      </c>
      <c r="K5798" s="8">
        <v>39713</v>
      </c>
      <c r="L5798">
        <v>1665.94</v>
      </c>
      <c r="M5798">
        <v>2369.0219999999999</v>
      </c>
      <c r="N5798" s="9">
        <f t="shared" si="290"/>
        <v>-0.18714015262408024</v>
      </c>
      <c r="O5798" s="9">
        <f t="shared" si="291"/>
        <v>0.15591369518121656</v>
      </c>
    </row>
    <row r="5799" spans="1:15" ht="13.5">
      <c r="A5799">
        <f t="shared" si="292"/>
        <v>2</v>
      </c>
      <c r="B5799" s="3" t="s">
        <v>5834</v>
      </c>
      <c r="C5799" s="4">
        <v>5.2001538854315799</v>
      </c>
      <c r="K5799" s="8">
        <v>39714</v>
      </c>
      <c r="L5799">
        <v>1648.4</v>
      </c>
      <c r="M5799">
        <v>2378.6700999999998</v>
      </c>
      <c r="N5799" s="9">
        <f t="shared" si="290"/>
        <v>-0.19873617693522905</v>
      </c>
      <c r="O5799" s="9">
        <f t="shared" si="291"/>
        <v>0.15623774456191519</v>
      </c>
    </row>
    <row r="5800" spans="1:15" ht="13.5">
      <c r="A5800">
        <f t="shared" si="292"/>
        <v>3</v>
      </c>
      <c r="B5800" s="3" t="s">
        <v>5835</v>
      </c>
      <c r="C5800" s="4">
        <v>4.9795846019155903</v>
      </c>
      <c r="K5800" s="8">
        <v>39715</v>
      </c>
      <c r="L5800">
        <v>1661.33</v>
      </c>
      <c r="M5800">
        <v>2341.2894999999999</v>
      </c>
      <c r="N5800" s="9">
        <f t="shared" si="290"/>
        <v>-0.20006452141003361</v>
      </c>
      <c r="O5800" s="9">
        <f t="shared" si="291"/>
        <v>0.12733805848336166</v>
      </c>
    </row>
    <row r="5801" spans="1:15" ht="13.5">
      <c r="A5801">
        <f t="shared" si="292"/>
        <v>4</v>
      </c>
      <c r="B5801" s="3" t="s">
        <v>5836</v>
      </c>
      <c r="C5801" s="4">
        <v>4.0760046169119502</v>
      </c>
      <c r="K5801" s="8">
        <v>39716</v>
      </c>
      <c r="L5801">
        <v>1687.55</v>
      </c>
      <c r="M5801">
        <v>2344.8856999999998</v>
      </c>
      <c r="N5801" s="9">
        <f t="shared" si="290"/>
        <v>-0.19192959102074825</v>
      </c>
      <c r="O5801" s="9">
        <f t="shared" si="291"/>
        <v>0.12283058078788711</v>
      </c>
    </row>
    <row r="5802" spans="1:15" ht="13.5">
      <c r="A5802">
        <f t="shared" si="292"/>
        <v>5</v>
      </c>
      <c r="B5802" s="3" t="s">
        <v>5837</v>
      </c>
      <c r="C5802" s="4">
        <v>4.7286668460213104</v>
      </c>
      <c r="K5802" s="8">
        <v>39717</v>
      </c>
      <c r="L5802">
        <v>1672.04</v>
      </c>
      <c r="M5802">
        <v>2334.9546999999998</v>
      </c>
      <c r="N5802" s="9">
        <f t="shared" si="290"/>
        <v>-0.20241559259294595</v>
      </c>
      <c r="O5802" s="9">
        <f t="shared" si="291"/>
        <v>0.11380317499689929</v>
      </c>
    </row>
    <row r="5803" spans="1:15" ht="13.5">
      <c r="A5803">
        <f t="shared" si="292"/>
        <v>6</v>
      </c>
      <c r="B5803" s="3" t="s">
        <v>5838</v>
      </c>
      <c r="C5803" s="4">
        <v>5.5358398172263401</v>
      </c>
      <c r="K5803" s="8">
        <v>39720</v>
      </c>
      <c r="L5803">
        <v>1496.15</v>
      </c>
      <c r="M5803">
        <v>2300.7444</v>
      </c>
      <c r="N5803" s="9">
        <f t="shared" si="290"/>
        <v>-0.28451874841591307</v>
      </c>
      <c r="O5803" s="9">
        <f t="shared" si="291"/>
        <v>0.10025029768878735</v>
      </c>
    </row>
    <row r="5804" spans="1:15" ht="13.5">
      <c r="A5804">
        <f t="shared" si="292"/>
        <v>7</v>
      </c>
      <c r="B5804" s="3" t="s">
        <v>5839</v>
      </c>
      <c r="C5804" s="4">
        <v>5.5358398172263401</v>
      </c>
      <c r="K5804" s="8">
        <v>39721</v>
      </c>
      <c r="L5804">
        <v>1584.6</v>
      </c>
      <c r="M5804">
        <v>2314.5419000000002</v>
      </c>
      <c r="N5804" s="9">
        <f t="shared" si="290"/>
        <v>-0.25147734734077476</v>
      </c>
      <c r="O5804" s="9">
        <f t="shared" si="291"/>
        <v>9.3327680600103102E-2</v>
      </c>
    </row>
    <row r="5805" spans="1:15" ht="13.5">
      <c r="A5805">
        <f t="shared" si="292"/>
        <v>1</v>
      </c>
      <c r="B5805" s="3" t="s">
        <v>5840</v>
      </c>
      <c r="C5805" s="4">
        <v>5.3812648783373698</v>
      </c>
      <c r="K5805" s="8">
        <v>39722</v>
      </c>
      <c r="L5805">
        <v>1563.8</v>
      </c>
      <c r="M5805">
        <v>2326.9562000000001</v>
      </c>
      <c r="N5805" s="9">
        <f t="shared" si="290"/>
        <v>-0.26092216949921554</v>
      </c>
      <c r="O5805" s="9">
        <f t="shared" si="291"/>
        <v>9.9758114826927757E-2</v>
      </c>
    </row>
    <row r="5806" spans="1:15" ht="13.5">
      <c r="A5806">
        <f t="shared" si="292"/>
        <v>2</v>
      </c>
      <c r="B5806" s="3" t="s">
        <v>5841</v>
      </c>
      <c r="C5806" s="4">
        <v>4.8075995022984097</v>
      </c>
      <c r="K5806" s="8">
        <v>39723</v>
      </c>
      <c r="L5806">
        <v>1491.11</v>
      </c>
      <c r="M5806">
        <v>2332.6707000000001</v>
      </c>
      <c r="N5806" s="9">
        <f t="shared" si="290"/>
        <v>-0.2909639041183828</v>
      </c>
      <c r="O5806" s="9">
        <f t="shared" si="291"/>
        <v>0.10920570991103218</v>
      </c>
    </row>
    <row r="5807" spans="1:15" ht="13.5">
      <c r="A5807">
        <f t="shared" si="292"/>
        <v>3</v>
      </c>
      <c r="B5807" s="3" t="s">
        <v>5842</v>
      </c>
      <c r="C5807" s="4">
        <v>4.7096936997799803</v>
      </c>
      <c r="K5807" s="8">
        <v>39724</v>
      </c>
      <c r="L5807">
        <v>1470.84</v>
      </c>
      <c r="M5807">
        <v>2332.6707000000001</v>
      </c>
      <c r="N5807" s="9">
        <f t="shared" si="290"/>
        <v>-0.30144949562111745</v>
      </c>
      <c r="O5807" s="9">
        <f t="shared" si="291"/>
        <v>0.10786237390527953</v>
      </c>
    </row>
    <row r="5808" spans="1:15" ht="13.5">
      <c r="A5808">
        <f t="shared" si="292"/>
        <v>4</v>
      </c>
      <c r="B5808" s="3" t="s">
        <v>5843</v>
      </c>
      <c r="C5808" s="4">
        <v>4.78345385735002</v>
      </c>
      <c r="K5808" s="8">
        <v>39727</v>
      </c>
      <c r="L5808">
        <v>1411.28</v>
      </c>
      <c r="M5808">
        <v>2330.9630000000002</v>
      </c>
      <c r="N5808" s="9">
        <f t="shared" si="290"/>
        <v>-0.34348687699450142</v>
      </c>
      <c r="O5808" s="9">
        <f t="shared" si="291"/>
        <v>8.4340314282258744E-2</v>
      </c>
    </row>
    <row r="5809" spans="1:15" ht="13.5">
      <c r="A5809">
        <f t="shared" si="292"/>
        <v>5</v>
      </c>
      <c r="B5809" s="3" t="s">
        <v>5844</v>
      </c>
      <c r="C5809" s="4">
        <v>5.4870071524905102</v>
      </c>
      <c r="K5809" s="8">
        <v>39728</v>
      </c>
      <c r="L5809">
        <v>1329.98</v>
      </c>
      <c r="M5809">
        <v>2311.0841999999998</v>
      </c>
      <c r="N5809" s="9">
        <f t="shared" si="290"/>
        <v>-0.38519641651951231</v>
      </c>
      <c r="O5809" s="9">
        <f t="shared" si="291"/>
        <v>6.8333995913574697E-2</v>
      </c>
    </row>
    <row r="5810" spans="1:15" ht="13.5">
      <c r="A5810">
        <f t="shared" si="292"/>
        <v>6</v>
      </c>
      <c r="B5810" s="3" t="s">
        <v>5845</v>
      </c>
      <c r="C5810" s="4">
        <v>6.2959296128527198</v>
      </c>
      <c r="K5810" s="8">
        <v>39729</v>
      </c>
      <c r="L5810">
        <v>1330.61</v>
      </c>
      <c r="M5810">
        <v>2288.3683000000001</v>
      </c>
      <c r="N5810" s="9">
        <f t="shared" si="290"/>
        <v>-0.38715739150059192</v>
      </c>
      <c r="O5810" s="9">
        <f t="shared" si="291"/>
        <v>5.395991175427528E-2</v>
      </c>
    </row>
    <row r="5811" spans="1:15" ht="13.5">
      <c r="A5811">
        <f t="shared" si="292"/>
        <v>7</v>
      </c>
      <c r="B5811" s="3" t="s">
        <v>5846</v>
      </c>
      <c r="C5811" s="4">
        <v>6.2959296128527198</v>
      </c>
      <c r="K5811" s="8">
        <v>39730</v>
      </c>
      <c r="L5811">
        <v>1275.0999999999999</v>
      </c>
      <c r="M5811">
        <v>2290.3276999999998</v>
      </c>
      <c r="N5811" s="9">
        <f t="shared" si="290"/>
        <v>-0.4142803333057723</v>
      </c>
      <c r="O5811" s="9">
        <f t="shared" si="291"/>
        <v>5.2066486600703676E-2</v>
      </c>
    </row>
    <row r="5812" spans="1:15" ht="13.5">
      <c r="A5812">
        <f t="shared" si="292"/>
        <v>1</v>
      </c>
      <c r="B5812" s="3" t="s">
        <v>5847</v>
      </c>
      <c r="C5812" s="4">
        <v>6.0016535916393297</v>
      </c>
      <c r="K5812" s="8">
        <v>39731</v>
      </c>
      <c r="L5812">
        <v>1269.8</v>
      </c>
      <c r="M5812">
        <v>2283.0194000000001</v>
      </c>
      <c r="N5812" s="9">
        <f t="shared" si="290"/>
        <v>-0.40688772531306783</v>
      </c>
      <c r="O5812" s="9">
        <f t="shared" si="291"/>
        <v>6.6378035508265265E-2</v>
      </c>
    </row>
    <row r="5813" spans="1:15" ht="13.5">
      <c r="A5813">
        <f t="shared" si="292"/>
        <v>2</v>
      </c>
      <c r="B5813" s="3" t="s">
        <v>5848</v>
      </c>
      <c r="C5813" s="4">
        <v>5.9304268341049804</v>
      </c>
      <c r="K5813" s="8">
        <v>39734</v>
      </c>
      <c r="L5813">
        <v>1429.54</v>
      </c>
      <c r="M5813">
        <v>2288.7786999999998</v>
      </c>
      <c r="N5813" s="9">
        <f t="shared" si="290"/>
        <v>-0.34364253279399803</v>
      </c>
      <c r="O5813" s="9">
        <f t="shared" si="291"/>
        <v>5.0867405268160137E-2</v>
      </c>
    </row>
    <row r="5814" spans="1:15" ht="13.5">
      <c r="A5814">
        <f t="shared" si="292"/>
        <v>3</v>
      </c>
      <c r="B5814" s="3" t="s">
        <v>5849</v>
      </c>
      <c r="C5814" s="4">
        <v>4.7915980389288304</v>
      </c>
      <c r="K5814" s="8">
        <v>39735</v>
      </c>
      <c r="L5814">
        <v>1364.59</v>
      </c>
      <c r="M5814">
        <v>2273.6635999999999</v>
      </c>
      <c r="N5814" s="9">
        <f t="shared" si="290"/>
        <v>-0.36792640730739123</v>
      </c>
      <c r="O5814" s="9">
        <f t="shared" si="291"/>
        <v>5.3153489492382633E-2</v>
      </c>
    </row>
    <row r="5815" spans="1:15" ht="13.5">
      <c r="A5815">
        <f t="shared" si="292"/>
        <v>4</v>
      </c>
      <c r="B5815" s="3" t="s">
        <v>5850</v>
      </c>
      <c r="C5815" s="4">
        <v>5.4437417483866204</v>
      </c>
      <c r="K5815" s="8">
        <v>39736</v>
      </c>
      <c r="L5815">
        <v>1244.23</v>
      </c>
      <c r="M5815">
        <v>2299.4998000000001</v>
      </c>
      <c r="N5815" s="9">
        <f t="shared" si="290"/>
        <v>-0.42159237238102765</v>
      </c>
      <c r="O5815" s="9">
        <f t="shared" si="291"/>
        <v>6.8972958398609174E-2</v>
      </c>
    </row>
    <row r="5816" spans="1:15" ht="13.5">
      <c r="A5816">
        <f t="shared" si="292"/>
        <v>5</v>
      </c>
      <c r="B5816" s="3" t="s">
        <v>5851</v>
      </c>
      <c r="C5816" s="4">
        <v>4.2886534253446804</v>
      </c>
      <c r="K5816" s="8">
        <v>39737</v>
      </c>
      <c r="L5816">
        <v>1312.97</v>
      </c>
      <c r="M5816">
        <v>2245.1549</v>
      </c>
      <c r="N5816" s="9">
        <f t="shared" si="290"/>
        <v>-0.3974797281483895</v>
      </c>
      <c r="O5816" s="9">
        <f t="shared" si="291"/>
        <v>3.0298743076365264E-2</v>
      </c>
    </row>
    <row r="5817" spans="1:15" ht="13.5">
      <c r="A5817">
        <f t="shared" si="292"/>
        <v>6</v>
      </c>
      <c r="B5817" s="3" t="s">
        <v>5852</v>
      </c>
      <c r="C5817" s="4">
        <v>4.9162306363251602</v>
      </c>
      <c r="K5817" s="8">
        <v>39738</v>
      </c>
      <c r="L5817">
        <v>1311.72</v>
      </c>
      <c r="M5817">
        <v>2260.0497999999998</v>
      </c>
      <c r="N5817" s="9">
        <f t="shared" si="290"/>
        <v>-0.40036205383265067</v>
      </c>
      <c r="O5817" s="9">
        <f t="shared" si="291"/>
        <v>3.315617685781147E-2</v>
      </c>
    </row>
    <row r="5818" spans="1:15" ht="13.5">
      <c r="A5818">
        <f t="shared" si="292"/>
        <v>7</v>
      </c>
      <c r="B5818" s="3" t="s">
        <v>5853</v>
      </c>
      <c r="C5818" s="4">
        <v>4.9162306363251602</v>
      </c>
      <c r="K5818" s="8">
        <v>39741</v>
      </c>
      <c r="L5818">
        <v>1352.76</v>
      </c>
      <c r="M5818">
        <v>2242.8539999999998</v>
      </c>
      <c r="N5818" s="9">
        <f t="shared" si="290"/>
        <v>-0.36522326707584885</v>
      </c>
      <c r="O5818" s="9">
        <f t="shared" si="291"/>
        <v>5.2449462244495759E-2</v>
      </c>
    </row>
    <row r="5819" spans="1:15" ht="13.5">
      <c r="A5819">
        <f t="shared" si="292"/>
        <v>1</v>
      </c>
      <c r="B5819" s="3" t="s">
        <v>5854</v>
      </c>
      <c r="C5819" s="4">
        <v>5.0444253080902604</v>
      </c>
      <c r="K5819" s="8">
        <v>39742</v>
      </c>
      <c r="L5819">
        <v>1283.43</v>
      </c>
      <c r="M5819">
        <v>2295.3780999999999</v>
      </c>
      <c r="N5819" s="9">
        <f t="shared" si="290"/>
        <v>-0.40511715219356181</v>
      </c>
      <c r="O5819" s="9">
        <f t="shared" si="291"/>
        <v>6.3931076038842294E-2</v>
      </c>
    </row>
    <row r="5820" spans="1:15" ht="13.5">
      <c r="A5820">
        <f t="shared" si="292"/>
        <v>2</v>
      </c>
      <c r="B5820" s="3" t="s">
        <v>5855</v>
      </c>
      <c r="C5820" s="4">
        <v>6.1785570586905498</v>
      </c>
      <c r="K5820" s="8">
        <v>39743</v>
      </c>
      <c r="L5820">
        <v>1237.0899999999999</v>
      </c>
      <c r="M5820">
        <v>2290.8453</v>
      </c>
      <c r="N5820" s="9">
        <f t="shared" si="290"/>
        <v>-0.43900470258528823</v>
      </c>
      <c r="O5820" s="9">
        <f t="shared" si="291"/>
        <v>3.8852015944348839E-2</v>
      </c>
    </row>
    <row r="5821" spans="1:15" ht="13.5">
      <c r="A5821">
        <f t="shared" si="292"/>
        <v>3</v>
      </c>
      <c r="B5821" s="3" t="s">
        <v>5856</v>
      </c>
      <c r="C5821" s="4">
        <v>8.2919287582162298</v>
      </c>
      <c r="K5821" s="8">
        <v>39744</v>
      </c>
      <c r="L5821">
        <v>1239.1600000000001</v>
      </c>
      <c r="M5821">
        <v>2287.6201000000001</v>
      </c>
      <c r="N5821" s="9">
        <f t="shared" si="290"/>
        <v>-0.43380898203866414</v>
      </c>
      <c r="O5821" s="9">
        <f t="shared" si="291"/>
        <v>4.5248356247629795E-2</v>
      </c>
    </row>
    <row r="5822" spans="1:15" ht="13.5">
      <c r="A5822">
        <f t="shared" si="292"/>
        <v>4</v>
      </c>
      <c r="B5822" s="3" t="s">
        <v>5857</v>
      </c>
      <c r="C5822" s="4">
        <v>8.3600936112672795</v>
      </c>
      <c r="K5822" s="8">
        <v>39745</v>
      </c>
      <c r="L5822">
        <v>1202.27</v>
      </c>
      <c r="M5822">
        <v>2289.0491000000002</v>
      </c>
      <c r="N5822" s="9">
        <f t="shared" si="290"/>
        <v>-0.44378492912394985</v>
      </c>
      <c r="O5822" s="9">
        <f t="shared" si="291"/>
        <v>5.8999731670306144E-2</v>
      </c>
    </row>
    <row r="5823" spans="1:15" ht="13.5">
      <c r="A5823">
        <f t="shared" si="292"/>
        <v>5</v>
      </c>
      <c r="B5823" s="3" t="s">
        <v>5858</v>
      </c>
      <c r="C5823" s="4">
        <v>8.8659321277122896</v>
      </c>
      <c r="K5823" s="8">
        <v>39748</v>
      </c>
      <c r="L5823">
        <v>1169.78</v>
      </c>
      <c r="M5823">
        <v>2253.7725999999998</v>
      </c>
      <c r="N5823" s="9">
        <f t="shared" si="290"/>
        <v>-0.46697105154037888</v>
      </c>
      <c r="O5823" s="9">
        <f t="shared" si="291"/>
        <v>2.6967497345745439E-2</v>
      </c>
    </row>
    <row r="5824" spans="1:15" ht="13.5">
      <c r="A5824">
        <f t="shared" si="292"/>
        <v>6</v>
      </c>
      <c r="B5824" s="3" t="s">
        <v>5859</v>
      </c>
      <c r="C5824" s="4">
        <v>8.7943442732943709</v>
      </c>
      <c r="K5824" s="8">
        <v>39749</v>
      </c>
      <c r="L5824">
        <v>1297.57</v>
      </c>
      <c r="M5824">
        <v>2239.7962000000002</v>
      </c>
      <c r="N5824" s="9">
        <f t="shared" ref="N5824:N5887" si="293">L5824 / INDEX(L:L, MAX(ROW(L5824) - 252, 3)) - 1</f>
        <v>-0.41110823677844799</v>
      </c>
      <c r="O5824" s="9">
        <f t="shared" ref="O5824:O5887" si="294">M5824 / INDEX(L:L, MAX(ROW(M5824) - 252, 3)) - 1</f>
        <v>1.6513585760253635E-2</v>
      </c>
    </row>
    <row r="5825" spans="1:15" ht="13.5">
      <c r="A5825">
        <f t="shared" si="292"/>
        <v>7</v>
      </c>
      <c r="B5825" s="3" t="s">
        <v>5860</v>
      </c>
      <c r="C5825" s="4">
        <v>8.7943442732943709</v>
      </c>
      <c r="K5825" s="8">
        <v>39750</v>
      </c>
      <c r="L5825">
        <v>1302.1199999999999</v>
      </c>
      <c r="M5825">
        <v>2223.9128000000001</v>
      </c>
      <c r="N5825" s="9">
        <f t="shared" si="293"/>
        <v>-0.4101675567695382</v>
      </c>
      <c r="O5825" s="9">
        <f t="shared" si="294"/>
        <v>7.3848188765226475E-3</v>
      </c>
    </row>
    <row r="5826" spans="1:15" ht="13.5">
      <c r="A5826">
        <f t="shared" si="292"/>
        <v>1</v>
      </c>
      <c r="B5826" s="3" t="s">
        <v>5861</v>
      </c>
      <c r="C5826" s="4">
        <v>8.3949797051267296</v>
      </c>
      <c r="K5826" s="8">
        <v>39751</v>
      </c>
      <c r="L5826">
        <v>1333.94</v>
      </c>
      <c r="M5826">
        <v>2220.5459999999998</v>
      </c>
      <c r="N5826" s="9">
        <f t="shared" si="293"/>
        <v>-0.40421977864920633</v>
      </c>
      <c r="O5826" s="9">
        <f t="shared" si="294"/>
        <v>-8.2332133382165829E-3</v>
      </c>
    </row>
    <row r="5827" spans="1:15" ht="13.5">
      <c r="A5827">
        <f t="shared" ref="A5827:A5890" si="295">WEEKDAY(B5827,2)</f>
        <v>2</v>
      </c>
      <c r="B5827" s="3" t="s">
        <v>5862</v>
      </c>
      <c r="C5827" s="4">
        <v>8.3246077781084598</v>
      </c>
      <c r="K5827" s="8">
        <v>39752</v>
      </c>
      <c r="L5827">
        <v>1334.78</v>
      </c>
      <c r="M5827">
        <v>2189.8798000000002</v>
      </c>
      <c r="N5827" s="9">
        <f t="shared" si="293"/>
        <v>-0.39247270228076492</v>
      </c>
      <c r="O5827" s="9">
        <f t="shared" si="294"/>
        <v>-3.2726312771099719E-3</v>
      </c>
    </row>
    <row r="5828" spans="1:15" ht="13.5">
      <c r="A5828">
        <f t="shared" si="295"/>
        <v>3</v>
      </c>
      <c r="B5828" s="3" t="s">
        <v>5863</v>
      </c>
      <c r="C5828" s="4">
        <v>8.2136898536788703</v>
      </c>
      <c r="K5828" s="8">
        <v>39755</v>
      </c>
      <c r="L5828">
        <v>1334.75</v>
      </c>
      <c r="M5828">
        <v>2167.8811999999998</v>
      </c>
      <c r="N5828" s="9">
        <f t="shared" si="293"/>
        <v>-0.39709376383330475</v>
      </c>
      <c r="O5828" s="9">
        <f t="shared" si="294"/>
        <v>-2.0768612288040056E-2</v>
      </c>
    </row>
    <row r="5829" spans="1:15" ht="13.5">
      <c r="A5829">
        <f t="shared" si="295"/>
        <v>4</v>
      </c>
      <c r="B5829" s="3" t="s">
        <v>5864</v>
      </c>
      <c r="C5829" s="4">
        <v>9.1827329756807092</v>
      </c>
      <c r="K5829" s="8">
        <v>39756</v>
      </c>
      <c r="L5829">
        <v>1378.4</v>
      </c>
      <c r="M5829">
        <v>2191.2121999999999</v>
      </c>
      <c r="N5829" s="9">
        <f t="shared" si="293"/>
        <v>-0.37359121646186289</v>
      </c>
      <c r="O5829" s="9">
        <f t="shared" si="294"/>
        <v>-4.2117174434669336E-3</v>
      </c>
    </row>
    <row r="5830" spans="1:15" ht="13.5">
      <c r="A5830">
        <f t="shared" si="295"/>
        <v>5</v>
      </c>
      <c r="B5830" s="3" t="s">
        <v>5865</v>
      </c>
      <c r="C5830" s="4">
        <v>8.8583897896527901</v>
      </c>
      <c r="K5830" s="8">
        <v>39757</v>
      </c>
      <c r="L5830">
        <v>1334.32</v>
      </c>
      <c r="M5830">
        <v>2210.8143</v>
      </c>
      <c r="N5830" s="9">
        <f t="shared" si="293"/>
        <v>-0.40002787807389484</v>
      </c>
      <c r="O5830" s="9">
        <f t="shared" si="294"/>
        <v>-5.9154125280466152E-3</v>
      </c>
    </row>
    <row r="5831" spans="1:15" ht="13.5">
      <c r="A5831">
        <f t="shared" si="295"/>
        <v>6</v>
      </c>
      <c r="B5831" s="3" t="s">
        <v>5866</v>
      </c>
      <c r="C5831" s="4">
        <v>9.5159132065397092</v>
      </c>
      <c r="K5831" s="8">
        <v>39758</v>
      </c>
      <c r="L5831">
        <v>1241.97</v>
      </c>
      <c r="M5831">
        <v>2207.2368999999999</v>
      </c>
      <c r="N5831" s="9">
        <f t="shared" si="293"/>
        <v>-0.42751057886439692</v>
      </c>
      <c r="O5831" s="9">
        <f t="shared" si="294"/>
        <v>1.743180204847361E-2</v>
      </c>
    </row>
    <row r="5832" spans="1:15" ht="13.5">
      <c r="A5832">
        <f t="shared" si="295"/>
        <v>7</v>
      </c>
      <c r="B5832" s="3" t="s">
        <v>5867</v>
      </c>
      <c r="C5832" s="4">
        <v>9.5159132065397092</v>
      </c>
      <c r="K5832" s="8">
        <v>39759</v>
      </c>
      <c r="L5832">
        <v>1271.6199999999999</v>
      </c>
      <c r="M5832">
        <v>2184.6511999999998</v>
      </c>
      <c r="N5832" s="9">
        <f t="shared" si="293"/>
        <v>-0.39623483607530341</v>
      </c>
      <c r="O5832" s="9">
        <f t="shared" si="294"/>
        <v>3.7272369014552442E-2</v>
      </c>
    </row>
    <row r="5833" spans="1:15" ht="13.5">
      <c r="A5833">
        <f t="shared" si="295"/>
        <v>1</v>
      </c>
      <c r="B5833" s="3" t="s">
        <v>5868</v>
      </c>
      <c r="C5833" s="4">
        <v>10.0822016838557</v>
      </c>
      <c r="K5833" s="8">
        <v>39762</v>
      </c>
      <c r="L5833">
        <v>1251</v>
      </c>
      <c r="M5833">
        <v>2142.4268999999999</v>
      </c>
      <c r="N5833" s="9">
        <f t="shared" si="293"/>
        <v>-0.38504645332546816</v>
      </c>
      <c r="O5833" s="9">
        <f t="shared" si="294"/>
        <v>5.3151895000737248E-2</v>
      </c>
    </row>
    <row r="5834" spans="1:15" ht="13.5">
      <c r="A5834">
        <f t="shared" si="295"/>
        <v>2</v>
      </c>
      <c r="B5834" s="3" t="s">
        <v>5869</v>
      </c>
      <c r="C5834" s="4">
        <v>9.6426480035642506</v>
      </c>
      <c r="K5834" s="8">
        <v>39763</v>
      </c>
      <c r="L5834">
        <v>1225.5899999999999</v>
      </c>
      <c r="M5834">
        <v>2135.9902000000002</v>
      </c>
      <c r="N5834" s="9">
        <f t="shared" si="293"/>
        <v>-0.3816896718731082</v>
      </c>
      <c r="O5834" s="9">
        <f t="shared" si="294"/>
        <v>7.7607357630060214E-2</v>
      </c>
    </row>
    <row r="5835" spans="1:15" ht="13.5">
      <c r="A5835">
        <f t="shared" si="295"/>
        <v>3</v>
      </c>
      <c r="B5835" s="3" t="s">
        <v>5870</v>
      </c>
      <c r="C5835" s="4">
        <v>10.0280971080848</v>
      </c>
      <c r="K5835" s="8">
        <v>39764</v>
      </c>
      <c r="L5835">
        <v>1165.3800000000001</v>
      </c>
      <c r="M5835">
        <v>2216.3987000000002</v>
      </c>
      <c r="N5835" s="9">
        <f t="shared" si="293"/>
        <v>-0.43594633315263676</v>
      </c>
      <c r="O5835" s="9">
        <f t="shared" si="294"/>
        <v>7.2755508015178716E-2</v>
      </c>
    </row>
    <row r="5836" spans="1:15" ht="13.5">
      <c r="A5836">
        <f t="shared" si="295"/>
        <v>4</v>
      </c>
      <c r="B5836" s="3" t="s">
        <v>5871</v>
      </c>
      <c r="C5836" s="4">
        <v>8.8820502484711508</v>
      </c>
      <c r="K5836" s="8">
        <v>39765</v>
      </c>
      <c r="L5836">
        <v>1240.93</v>
      </c>
      <c r="M5836">
        <v>2184.5846999999999</v>
      </c>
      <c r="N5836" s="9">
        <f t="shared" si="293"/>
        <v>-0.3911189617526557</v>
      </c>
      <c r="O5836" s="9">
        <f t="shared" si="294"/>
        <v>7.1899462721719321E-2</v>
      </c>
    </row>
    <row r="5837" spans="1:15" ht="13.5">
      <c r="A5837">
        <f t="shared" si="295"/>
        <v>5</v>
      </c>
      <c r="B5837" s="3" t="s">
        <v>5872</v>
      </c>
      <c r="C5837" s="4">
        <v>9.3715614848043405</v>
      </c>
      <c r="K5837" s="8">
        <v>39766</v>
      </c>
      <c r="L5837">
        <v>1179.6300000000001</v>
      </c>
      <c r="M5837">
        <v>2147.9168</v>
      </c>
      <c r="N5837" s="9">
        <f t="shared" si="293"/>
        <v>-0.41718749228025265</v>
      </c>
      <c r="O5837" s="9">
        <f t="shared" si="294"/>
        <v>6.1207986047637553E-2</v>
      </c>
    </row>
    <row r="5838" spans="1:15" ht="13.5">
      <c r="A5838">
        <f t="shared" si="295"/>
        <v>6</v>
      </c>
      <c r="B5838" s="3" t="s">
        <v>5873</v>
      </c>
      <c r="C5838" s="4">
        <v>9.6889012708998301</v>
      </c>
      <c r="K5838" s="8">
        <v>39769</v>
      </c>
      <c r="L5838">
        <v>1151.96</v>
      </c>
      <c r="M5838">
        <v>2188.0457999999999</v>
      </c>
      <c r="N5838" s="9">
        <f t="shared" si="293"/>
        <v>-0.43768976188849074</v>
      </c>
      <c r="O5838" s="9">
        <f t="shared" si="294"/>
        <v>6.8058400288975029E-2</v>
      </c>
    </row>
    <row r="5839" spans="1:15" ht="13.5">
      <c r="A5839">
        <f t="shared" si="295"/>
        <v>7</v>
      </c>
      <c r="B5839" s="3" t="s">
        <v>5874</v>
      </c>
      <c r="C5839" s="4">
        <v>9.6889012708998301</v>
      </c>
      <c r="K5839" s="8">
        <v>39770</v>
      </c>
      <c r="L5839">
        <v>1155.75</v>
      </c>
      <c r="M5839">
        <v>2234.3685</v>
      </c>
      <c r="N5839" s="9">
        <f t="shared" si="293"/>
        <v>-0.42816925101675296</v>
      </c>
      <c r="O5839" s="9">
        <f t="shared" si="294"/>
        <v>0.10549912425660768</v>
      </c>
    </row>
    <row r="5840" spans="1:15" ht="13.5">
      <c r="A5840">
        <f t="shared" si="295"/>
        <v>1</v>
      </c>
      <c r="B5840" s="3" t="s">
        <v>5875</v>
      </c>
      <c r="C5840" s="4">
        <v>9.6889012708998301</v>
      </c>
      <c r="K5840" s="8">
        <v>39771</v>
      </c>
      <c r="L5840">
        <v>1087.5999999999999</v>
      </c>
      <c r="M5840">
        <v>2222.4252000000001</v>
      </c>
      <c r="N5840" s="9">
        <f t="shared" si="293"/>
        <v>-0.46421797795983122</v>
      </c>
      <c r="O5840" s="9">
        <f t="shared" si="294"/>
        <v>9.4828491622863886E-2</v>
      </c>
    </row>
    <row r="5841" spans="1:15" ht="13.5">
      <c r="A5841">
        <f t="shared" si="295"/>
        <v>2</v>
      </c>
      <c r="B5841" s="3" t="s">
        <v>5876</v>
      </c>
      <c r="C5841" s="4">
        <v>9.8816886950657192</v>
      </c>
      <c r="K5841" s="8">
        <v>39772</v>
      </c>
      <c r="L5841">
        <v>1036.51</v>
      </c>
      <c r="M5841">
        <v>2237.0796</v>
      </c>
      <c r="N5841" s="9">
        <f t="shared" si="293"/>
        <v>-0.48339297640526724</v>
      </c>
      <c r="O5841" s="9">
        <f t="shared" si="294"/>
        <v>0.11498300421654917</v>
      </c>
    </row>
    <row r="5842" spans="1:15" ht="13.5">
      <c r="A5842">
        <f t="shared" si="295"/>
        <v>3</v>
      </c>
      <c r="B5842" s="3" t="s">
        <v>5877</v>
      </c>
      <c r="C5842" s="4">
        <v>7.4525967152135699</v>
      </c>
      <c r="K5842" s="8">
        <v>39773</v>
      </c>
      <c r="L5842">
        <v>1085.57</v>
      </c>
      <c r="M5842">
        <v>2254.6734000000001</v>
      </c>
      <c r="N5842" s="9">
        <f t="shared" si="293"/>
        <v>-0.46494652274631576</v>
      </c>
      <c r="O5842" s="9">
        <f t="shared" si="294"/>
        <v>0.11127872246044657</v>
      </c>
    </row>
    <row r="5843" spans="1:15" ht="13.5">
      <c r="A5843">
        <f t="shared" si="295"/>
        <v>4</v>
      </c>
      <c r="B5843" s="3" t="s">
        <v>5878</v>
      </c>
      <c r="C5843" s="4">
        <v>6.6663898793292198</v>
      </c>
      <c r="K5843" s="8">
        <v>39776</v>
      </c>
      <c r="L5843">
        <v>1154.3399999999999</v>
      </c>
      <c r="M5843">
        <v>2224.7017999999998</v>
      </c>
      <c r="N5843" s="9">
        <f t="shared" si="293"/>
        <v>-0.41974303293521531</v>
      </c>
      <c r="O5843" s="9">
        <f t="shared" si="294"/>
        <v>0.11830025736920424</v>
      </c>
    </row>
    <row r="5844" spans="1:15" ht="13.5">
      <c r="A5844">
        <f t="shared" si="295"/>
        <v>5</v>
      </c>
      <c r="B5844" s="3" t="s">
        <v>5879</v>
      </c>
      <c r="C5844" s="4">
        <v>7.4752769767189902</v>
      </c>
      <c r="K5844" s="8">
        <v>39777</v>
      </c>
      <c r="L5844">
        <v>1142.58</v>
      </c>
      <c r="M5844">
        <v>2200.2817</v>
      </c>
      <c r="N5844" s="9">
        <f t="shared" si="293"/>
        <v>-0.43819329714420585</v>
      </c>
      <c r="O5844" s="9">
        <f t="shared" si="294"/>
        <v>8.1878736920777184E-2</v>
      </c>
    </row>
    <row r="5845" spans="1:15" ht="13.5">
      <c r="A5845">
        <f t="shared" si="295"/>
        <v>6</v>
      </c>
      <c r="B5845" s="3" t="s">
        <v>5880</v>
      </c>
      <c r="C5845" s="4">
        <v>6.6266691886882398</v>
      </c>
      <c r="K5845" s="8">
        <v>39778</v>
      </c>
      <c r="L5845">
        <v>1193.0899999999999</v>
      </c>
      <c r="M5845">
        <v>2212.9268999999999</v>
      </c>
      <c r="N5845" s="9">
        <f t="shared" si="293"/>
        <v>-0.4306092451011273</v>
      </c>
      <c r="O5845" s="9">
        <f t="shared" si="294"/>
        <v>5.6098130172092864E-2</v>
      </c>
    </row>
    <row r="5846" spans="1:15" ht="13.5">
      <c r="A5846">
        <f t="shared" si="295"/>
        <v>7</v>
      </c>
      <c r="B5846" s="3" t="s">
        <v>5881</v>
      </c>
      <c r="C5846" s="4">
        <v>6.6266691886882398</v>
      </c>
      <c r="K5846" s="8">
        <v>39780</v>
      </c>
      <c r="L5846">
        <v>1185.75</v>
      </c>
      <c r="M5846">
        <v>2235.4868999999999</v>
      </c>
      <c r="N5846" s="9">
        <f t="shared" si="293"/>
        <v>-0.43600439495626442</v>
      </c>
      <c r="O5846" s="9">
        <f t="shared" si="294"/>
        <v>6.3297311180978033E-2</v>
      </c>
    </row>
    <row r="5847" spans="1:15" ht="13.5">
      <c r="A5847">
        <f t="shared" si="295"/>
        <v>1</v>
      </c>
      <c r="B5847" s="3" t="s">
        <v>5882</v>
      </c>
      <c r="C5847" s="4">
        <v>6.6829195105430701</v>
      </c>
      <c r="K5847" s="8">
        <v>39783</v>
      </c>
      <c r="L5847">
        <v>1091.1600000000001</v>
      </c>
      <c r="M5847">
        <v>2208.482</v>
      </c>
      <c r="N5847" s="9">
        <f t="shared" si="293"/>
        <v>-0.477688956967115</v>
      </c>
      <c r="O5847" s="9">
        <f t="shared" si="294"/>
        <v>5.7145182135847961E-2</v>
      </c>
    </row>
    <row r="5848" spans="1:15" ht="13.5">
      <c r="A5848">
        <f t="shared" si="295"/>
        <v>2</v>
      </c>
      <c r="B5848" s="3" t="s">
        <v>5883</v>
      </c>
      <c r="C5848" s="4">
        <v>7.8729340283928897</v>
      </c>
      <c r="K5848" s="8">
        <v>39784</v>
      </c>
      <c r="L5848">
        <v>1130</v>
      </c>
      <c r="M5848">
        <v>2208.482</v>
      </c>
      <c r="N5848" s="9">
        <f t="shared" si="293"/>
        <v>-0.45343297298604557</v>
      </c>
      <c r="O5848" s="9">
        <f t="shared" si="294"/>
        <v>6.8215434472417735E-2</v>
      </c>
    </row>
    <row r="5849" spans="1:15" ht="13.5">
      <c r="A5849">
        <f t="shared" si="295"/>
        <v>3</v>
      </c>
      <c r="B5849" s="3" t="s">
        <v>5884</v>
      </c>
      <c r="C5849" s="4">
        <v>9.1058535756577399</v>
      </c>
      <c r="K5849" s="8">
        <v>39785</v>
      </c>
      <c r="L5849">
        <v>1166.2</v>
      </c>
      <c r="M5849">
        <v>2189.6145999999999</v>
      </c>
      <c r="N5849" s="9">
        <f t="shared" si="293"/>
        <v>-0.43362505220828917</v>
      </c>
      <c r="O5849" s="9">
        <f t="shared" si="294"/>
        <v>6.340495177411043E-2</v>
      </c>
    </row>
    <row r="5850" spans="1:15" ht="13.5">
      <c r="A5850">
        <f t="shared" si="295"/>
        <v>4</v>
      </c>
      <c r="B5850" s="3" t="s">
        <v>5885</v>
      </c>
      <c r="C5850" s="4">
        <v>9.3194118836680495</v>
      </c>
      <c r="K5850" s="8">
        <v>39786</v>
      </c>
      <c r="L5850">
        <v>1127.75</v>
      </c>
      <c r="M5850">
        <v>2175.8751000000002</v>
      </c>
      <c r="N5850" s="9">
        <f t="shared" si="293"/>
        <v>-0.46279968180021058</v>
      </c>
      <c r="O5850" s="9">
        <f t="shared" si="294"/>
        <v>3.6471554939480288E-2</v>
      </c>
    </row>
    <row r="5851" spans="1:15" ht="13.5">
      <c r="A5851">
        <f t="shared" si="295"/>
        <v>5</v>
      </c>
      <c r="B5851" s="3" t="s">
        <v>5886</v>
      </c>
      <c r="C5851" s="4">
        <v>9.5620145135106593</v>
      </c>
      <c r="K5851" s="8">
        <v>39787</v>
      </c>
      <c r="L5851">
        <v>1177.8699999999999</v>
      </c>
      <c r="M5851">
        <v>2170.0135</v>
      </c>
      <c r="N5851" s="9">
        <f t="shared" si="293"/>
        <v>-0.44639600684326297</v>
      </c>
      <c r="O5851" s="9">
        <f t="shared" si="294"/>
        <v>1.991572822469978E-2</v>
      </c>
    </row>
    <row r="5852" spans="1:15" ht="13.5">
      <c r="A5852">
        <f t="shared" si="295"/>
        <v>6</v>
      </c>
      <c r="B5852" s="3" t="s">
        <v>5887</v>
      </c>
      <c r="C5852" s="4">
        <v>8.6592632874012807</v>
      </c>
      <c r="K5852" s="8">
        <v>39790</v>
      </c>
      <c r="L5852">
        <v>1225.06</v>
      </c>
      <c r="M5852">
        <v>2175.0682999999999</v>
      </c>
      <c r="N5852" s="9">
        <f t="shared" si="293"/>
        <v>-0.42485446009389671</v>
      </c>
      <c r="O5852" s="9">
        <f t="shared" si="294"/>
        <v>2.1158826291079791E-2</v>
      </c>
    </row>
    <row r="5853" spans="1:15" ht="13.5">
      <c r="A5853">
        <f t="shared" si="295"/>
        <v>7</v>
      </c>
      <c r="B5853" s="3" t="s">
        <v>5888</v>
      </c>
      <c r="C5853" s="4">
        <v>8.6592632874012807</v>
      </c>
      <c r="K5853" s="8">
        <v>39791</v>
      </c>
      <c r="L5853">
        <v>1212.45</v>
      </c>
      <c r="M5853">
        <v>2121.3712</v>
      </c>
      <c r="N5853" s="9">
        <f t="shared" si="293"/>
        <v>-0.43207314731107749</v>
      </c>
      <c r="O5853" s="9">
        <f t="shared" si="294"/>
        <v>-6.3230079583299625E-3</v>
      </c>
    </row>
    <row r="5854" spans="1:15" ht="13.5">
      <c r="A5854">
        <f t="shared" si="295"/>
        <v>1</v>
      </c>
      <c r="B5854" s="3" t="s">
        <v>5889</v>
      </c>
      <c r="C5854" s="4">
        <v>8.7686684316768098</v>
      </c>
      <c r="K5854" s="8">
        <v>39792</v>
      </c>
      <c r="L5854">
        <v>1222.3800000000001</v>
      </c>
      <c r="M5854">
        <v>2121.4088999999999</v>
      </c>
      <c r="N5854" s="9">
        <f t="shared" si="293"/>
        <v>-0.41336647918146385</v>
      </c>
      <c r="O5854" s="9">
        <f t="shared" si="294"/>
        <v>1.8087314994337023E-2</v>
      </c>
    </row>
    <row r="5855" spans="1:15" ht="13.5">
      <c r="A5855">
        <f t="shared" si="295"/>
        <v>2</v>
      </c>
      <c r="B5855" s="3" t="s">
        <v>5890</v>
      </c>
      <c r="C5855" s="4">
        <v>9.1408240840807196</v>
      </c>
      <c r="K5855" s="8">
        <v>39793</v>
      </c>
      <c r="L5855">
        <v>1180.46</v>
      </c>
      <c r="M5855">
        <v>2140.944</v>
      </c>
      <c r="N5855" s="9">
        <f t="shared" si="293"/>
        <v>-0.43823999695435334</v>
      </c>
      <c r="O5855" s="9">
        <f t="shared" si="294"/>
        <v>1.8837324399436417E-2</v>
      </c>
    </row>
    <row r="5856" spans="1:15" ht="13.5">
      <c r="A5856">
        <f t="shared" si="295"/>
        <v>3</v>
      </c>
      <c r="B5856" s="3" t="s">
        <v>5891</v>
      </c>
      <c r="C5856" s="4">
        <v>10.580911297334</v>
      </c>
      <c r="K5856" s="8">
        <v>39794</v>
      </c>
      <c r="L5856">
        <v>1206.6500000000001</v>
      </c>
      <c r="M5856">
        <v>2098.7338</v>
      </c>
      <c r="N5856" s="9">
        <f t="shared" si="293"/>
        <v>-0.42394267354762327</v>
      </c>
      <c r="O5856" s="9">
        <f t="shared" si="294"/>
        <v>1.9400669317839458E-3</v>
      </c>
    </row>
    <row r="5857" spans="1:15" ht="13.5">
      <c r="A5857">
        <f t="shared" si="295"/>
        <v>4</v>
      </c>
      <c r="B5857" s="3" t="s">
        <v>5892</v>
      </c>
      <c r="C5857" s="4">
        <v>11.018671169993301</v>
      </c>
      <c r="K5857" s="8">
        <v>39797</v>
      </c>
      <c r="L5857">
        <v>1181.8699999999999</v>
      </c>
      <c r="M5857">
        <v>2095.4324999999999</v>
      </c>
      <c r="N5857" s="9">
        <f t="shared" si="293"/>
        <v>-0.42962970112590559</v>
      </c>
      <c r="O5857" s="9">
        <f t="shared" si="294"/>
        <v>1.1255435280945303E-2</v>
      </c>
    </row>
    <row r="5858" spans="1:15" ht="13.5">
      <c r="A5858">
        <f t="shared" si="295"/>
        <v>5</v>
      </c>
      <c r="B5858" s="3" t="s">
        <v>5893</v>
      </c>
      <c r="C5858" s="4">
        <v>10.3175108958495</v>
      </c>
      <c r="K5858" s="8">
        <v>39798</v>
      </c>
      <c r="L5858">
        <v>1243.49</v>
      </c>
      <c r="M5858">
        <v>2102.0043999999998</v>
      </c>
      <c r="N5858" s="9">
        <f t="shared" si="293"/>
        <v>-0.38465459224069676</v>
      </c>
      <c r="O5858" s="9">
        <f t="shared" si="294"/>
        <v>4.0184283452098013E-2</v>
      </c>
    </row>
    <row r="5859" spans="1:15" ht="13.5">
      <c r="A5859">
        <f t="shared" si="295"/>
        <v>6</v>
      </c>
      <c r="B5859" s="3" t="s">
        <v>5894</v>
      </c>
      <c r="C5859" s="4">
        <v>10.256725873120899</v>
      </c>
      <c r="K5859" s="8">
        <v>39799</v>
      </c>
      <c r="L5859">
        <v>1225.8599999999999</v>
      </c>
      <c r="M5859">
        <v>2067.0765999999999</v>
      </c>
      <c r="N5859" s="9">
        <f t="shared" si="293"/>
        <v>-0.39597632902847524</v>
      </c>
      <c r="O5859" s="9">
        <f t="shared" si="294"/>
        <v>1.8520219365456336E-2</v>
      </c>
    </row>
    <row r="5860" spans="1:15" ht="13.5">
      <c r="A5860">
        <f t="shared" si="295"/>
        <v>7</v>
      </c>
      <c r="B5860" s="3" t="s">
        <v>5895</v>
      </c>
      <c r="C5860" s="4">
        <v>10.256725873120899</v>
      </c>
      <c r="K5860" s="8">
        <v>39800</v>
      </c>
      <c r="L5860">
        <v>1204.69</v>
      </c>
      <c r="M5860">
        <v>2080.9978999999998</v>
      </c>
      <c r="N5860" s="9">
        <f t="shared" si="293"/>
        <v>-0.40684884293451495</v>
      </c>
      <c r="O5860" s="9">
        <f t="shared" si="294"/>
        <v>2.4617380600689298E-2</v>
      </c>
    </row>
    <row r="5861" spans="1:15" ht="13.5">
      <c r="A5861">
        <f t="shared" si="295"/>
        <v>1</v>
      </c>
      <c r="B5861" s="3" t="s">
        <v>5896</v>
      </c>
      <c r="C5861" s="4">
        <v>11.229039858579601</v>
      </c>
      <c r="K5861" s="8">
        <v>39801</v>
      </c>
      <c r="L5861">
        <v>1217.19</v>
      </c>
      <c r="M5861">
        <v>2059.2309</v>
      </c>
      <c r="N5861" s="9">
        <f t="shared" si="293"/>
        <v>-0.41189175085883256</v>
      </c>
      <c r="O5861" s="9">
        <f t="shared" si="294"/>
        <v>-5.0438475699025043E-3</v>
      </c>
    </row>
    <row r="5862" spans="1:15" ht="13.5">
      <c r="A5862">
        <f t="shared" si="295"/>
        <v>2</v>
      </c>
      <c r="B5862" s="3" t="s">
        <v>5897</v>
      </c>
      <c r="C5862" s="4">
        <v>12.0363620467599</v>
      </c>
      <c r="K5862" s="8">
        <v>39804</v>
      </c>
      <c r="L5862">
        <v>1189.1500000000001</v>
      </c>
      <c r="M5862">
        <v>2054.6048000000001</v>
      </c>
      <c r="N5862" s="9">
        <f t="shared" si="293"/>
        <v>-0.43689416934609349</v>
      </c>
      <c r="O5862" s="9">
        <f t="shared" si="294"/>
        <v>-2.7069804003276854E-2</v>
      </c>
    </row>
    <row r="5863" spans="1:15" ht="13.5">
      <c r="A5863">
        <f t="shared" si="295"/>
        <v>3</v>
      </c>
      <c r="B5863" s="3" t="s">
        <v>5898</v>
      </c>
      <c r="C5863" s="4">
        <v>12.073335430508401</v>
      </c>
      <c r="K5863" s="8">
        <v>39805</v>
      </c>
      <c r="L5863">
        <v>1183.19</v>
      </c>
      <c r="M5863">
        <v>2113.5871000000002</v>
      </c>
      <c r="N5863" s="9">
        <f t="shared" si="293"/>
        <v>-0.44415160996326253</v>
      </c>
      <c r="O5863" s="9">
        <f t="shared" si="294"/>
        <v>-7.0622750890246833E-3</v>
      </c>
    </row>
    <row r="5864" spans="1:15" ht="13.5">
      <c r="A5864">
        <f t="shared" si="295"/>
        <v>4</v>
      </c>
      <c r="B5864" s="3" t="s">
        <v>5899</v>
      </c>
      <c r="C5864" s="4">
        <v>12.1558815720803</v>
      </c>
      <c r="K5864" s="8">
        <v>39806</v>
      </c>
      <c r="L5864">
        <v>1184.3</v>
      </c>
      <c r="M5864">
        <v>2115.6116000000002</v>
      </c>
      <c r="N5864" s="9">
        <f t="shared" si="293"/>
        <v>-0.4457937321297375</v>
      </c>
      <c r="O5864" s="9">
        <f t="shared" si="294"/>
        <v>-9.9761807827114524E-3</v>
      </c>
    </row>
    <row r="5865" spans="1:15" ht="13.5">
      <c r="A5865">
        <f t="shared" si="295"/>
        <v>5</v>
      </c>
      <c r="B5865" s="3" t="s">
        <v>5900</v>
      </c>
      <c r="C5865" s="4">
        <v>10.893400578430599</v>
      </c>
      <c r="K5865" s="8">
        <v>39808</v>
      </c>
      <c r="L5865">
        <v>1185.44</v>
      </c>
      <c r="M5865">
        <v>2080.7357000000002</v>
      </c>
      <c r="N5865" s="9">
        <f t="shared" si="293"/>
        <v>-0.43713706441794986</v>
      </c>
      <c r="O5865" s="9">
        <f t="shared" si="294"/>
        <v>-1.2038564353849979E-2</v>
      </c>
    </row>
    <row r="5866" spans="1:15" ht="13.5">
      <c r="A5866">
        <f t="shared" si="295"/>
        <v>6</v>
      </c>
      <c r="B5866" s="3" t="s">
        <v>5901</v>
      </c>
      <c r="C5866" s="4">
        <v>10.790611240051399</v>
      </c>
      <c r="K5866" s="8">
        <v>39811</v>
      </c>
      <c r="L5866">
        <v>1173.1500000000001</v>
      </c>
      <c r="M5866">
        <v>2052.8198000000002</v>
      </c>
      <c r="N5866" s="9">
        <f t="shared" si="293"/>
        <v>-0.44322631166797177</v>
      </c>
      <c r="O5866" s="9">
        <f t="shared" si="294"/>
        <v>-2.573750029662325E-2</v>
      </c>
    </row>
    <row r="5867" spans="1:15" ht="13.5">
      <c r="A5867">
        <f t="shared" si="295"/>
        <v>7</v>
      </c>
      <c r="B5867" s="3" t="s">
        <v>5902</v>
      </c>
      <c r="C5867" s="4">
        <v>10.790611240051399</v>
      </c>
      <c r="K5867" s="8">
        <v>39812</v>
      </c>
      <c r="L5867">
        <v>1201.3399999999999</v>
      </c>
      <c r="M5867">
        <v>2017.8352</v>
      </c>
      <c r="N5867" s="9">
        <f t="shared" si="293"/>
        <v>-0.42379563724267599</v>
      </c>
      <c r="O5867" s="9">
        <f t="shared" si="294"/>
        <v>-3.2176198607140827E-2</v>
      </c>
    </row>
    <row r="5868" spans="1:15" ht="13.5">
      <c r="A5868">
        <f t="shared" si="295"/>
        <v>1</v>
      </c>
      <c r="B5868" s="3" t="s">
        <v>5903</v>
      </c>
      <c r="C5868" s="4">
        <v>10.4176939053932</v>
      </c>
      <c r="K5868" s="8">
        <v>39813</v>
      </c>
      <c r="L5868">
        <v>1211.6500000000001</v>
      </c>
      <c r="M5868">
        <v>2025.1550999999999</v>
      </c>
      <c r="N5868" s="9">
        <f t="shared" si="293"/>
        <v>-0.40886759590381072</v>
      </c>
      <c r="O5868" s="9">
        <f t="shared" si="294"/>
        <v>-1.1979694688517006E-2</v>
      </c>
    </row>
    <row r="5869" spans="1:15" ht="13.5">
      <c r="A5869">
        <f t="shared" si="295"/>
        <v>2</v>
      </c>
      <c r="B5869" s="3" t="s">
        <v>5904</v>
      </c>
      <c r="C5869" s="4">
        <v>10.8395924566579</v>
      </c>
      <c r="K5869" s="8">
        <v>39815</v>
      </c>
      <c r="L5869">
        <v>1263.7</v>
      </c>
      <c r="M5869">
        <v>1991.3356000000001</v>
      </c>
      <c r="N5869" s="9">
        <f t="shared" si="293"/>
        <v>-0.38408975708659887</v>
      </c>
      <c r="O5869" s="9">
        <f t="shared" si="294"/>
        <v>-2.9450033142277898E-2</v>
      </c>
    </row>
    <row r="5870" spans="1:15" ht="13.5">
      <c r="A5870">
        <f t="shared" si="295"/>
        <v>3</v>
      </c>
      <c r="B5870" s="3" t="s">
        <v>5905</v>
      </c>
      <c r="C5870" s="4">
        <v>13.3204253466472</v>
      </c>
      <c r="K5870" s="8">
        <v>39818</v>
      </c>
      <c r="L5870">
        <v>1262.52</v>
      </c>
      <c r="M5870">
        <v>1987.048</v>
      </c>
      <c r="N5870" s="9">
        <f t="shared" si="293"/>
        <v>-0.35701189700130376</v>
      </c>
      <c r="O5870" s="9">
        <f t="shared" si="294"/>
        <v>1.1982561929595903E-2</v>
      </c>
    </row>
    <row r="5871" spans="1:15" ht="13.5">
      <c r="A5871">
        <f t="shared" si="295"/>
        <v>4</v>
      </c>
      <c r="B5871" s="3" t="s">
        <v>5906</v>
      </c>
      <c r="C5871" s="4">
        <v>15.278604473598801</v>
      </c>
      <c r="K5871" s="8">
        <v>39819</v>
      </c>
      <c r="L5871">
        <v>1274.49</v>
      </c>
      <c r="M5871">
        <v>2022.0043000000001</v>
      </c>
      <c r="N5871" s="9">
        <f t="shared" si="293"/>
        <v>-0.34889625682655323</v>
      </c>
      <c r="O5871" s="9">
        <f t="shared" si="294"/>
        <v>3.2989327843141236E-2</v>
      </c>
    </row>
    <row r="5872" spans="1:15" ht="13.5">
      <c r="A5872">
        <f t="shared" si="295"/>
        <v>5</v>
      </c>
      <c r="B5872" s="3" t="s">
        <v>5907</v>
      </c>
      <c r="C5872" s="4">
        <v>15.4407612582258</v>
      </c>
      <c r="K5872" s="8">
        <v>39820</v>
      </c>
      <c r="L5872">
        <v>1238.5999999999999</v>
      </c>
      <c r="M5872">
        <v>2020.3101999999999</v>
      </c>
      <c r="N5872" s="9">
        <f t="shared" si="293"/>
        <v>-0.35163034658933279</v>
      </c>
      <c r="O5872" s="9">
        <f t="shared" si="294"/>
        <v>5.7571309669010029E-2</v>
      </c>
    </row>
    <row r="5873" spans="1:15" ht="13.5">
      <c r="A5873">
        <f t="shared" si="295"/>
        <v>6</v>
      </c>
      <c r="B5873" s="3" t="s">
        <v>5908</v>
      </c>
      <c r="C5873" s="4">
        <v>15.0132449124317</v>
      </c>
      <c r="K5873" s="8">
        <v>39821</v>
      </c>
      <c r="L5873">
        <v>1252.52</v>
      </c>
      <c r="M5873">
        <v>1977.1203</v>
      </c>
      <c r="N5873" s="9">
        <f t="shared" si="293"/>
        <v>-0.35741842807305568</v>
      </c>
      <c r="O5873" s="9">
        <f t="shared" si="294"/>
        <v>1.4323979068335824E-2</v>
      </c>
    </row>
    <row r="5874" spans="1:15" ht="13.5">
      <c r="A5874">
        <f t="shared" si="295"/>
        <v>7</v>
      </c>
      <c r="B5874" s="3" t="s">
        <v>5909</v>
      </c>
      <c r="C5874" s="4">
        <v>15.0132449124317</v>
      </c>
      <c r="K5874" s="8">
        <v>39822</v>
      </c>
      <c r="L5874">
        <v>1223.01</v>
      </c>
      <c r="M5874">
        <v>1935.5726</v>
      </c>
      <c r="N5874" s="9">
        <f t="shared" si="293"/>
        <v>-0.37398394791261447</v>
      </c>
      <c r="O5874" s="9">
        <f t="shared" si="294"/>
        <v>-9.2480702688315652E-3</v>
      </c>
    </row>
    <row r="5875" spans="1:15" ht="13.5">
      <c r="A5875">
        <f t="shared" si="295"/>
        <v>1</v>
      </c>
      <c r="B5875" s="3" t="s">
        <v>5910</v>
      </c>
      <c r="C5875" s="4">
        <v>15.105129006037499</v>
      </c>
      <c r="K5875" s="8">
        <v>39825</v>
      </c>
      <c r="L5875">
        <v>1201.1300000000001</v>
      </c>
      <c r="M5875">
        <v>1947.6869999999999</v>
      </c>
      <c r="N5875" s="9">
        <f t="shared" si="293"/>
        <v>-0.37205995368071054</v>
      </c>
      <c r="O5875" s="9">
        <f t="shared" si="294"/>
        <v>1.8233384392595253E-2</v>
      </c>
    </row>
    <row r="5876" spans="1:15" ht="13.5">
      <c r="A5876">
        <f t="shared" si="295"/>
        <v>2</v>
      </c>
      <c r="B5876" s="3" t="s">
        <v>5911</v>
      </c>
      <c r="C5876" s="4">
        <v>16.176832126121401</v>
      </c>
      <c r="K5876" s="8">
        <v>39826</v>
      </c>
      <c r="L5876">
        <v>1202.6500000000001</v>
      </c>
      <c r="M5876">
        <v>1947.6869999999999</v>
      </c>
      <c r="N5876" s="9">
        <f t="shared" si="293"/>
        <v>-0.38298745607059481</v>
      </c>
      <c r="O5876" s="9">
        <f t="shared" si="294"/>
        <v>-7.5058358771784572E-4</v>
      </c>
    </row>
    <row r="5877" spans="1:15" ht="13.5">
      <c r="A5877">
        <f t="shared" si="295"/>
        <v>3</v>
      </c>
      <c r="B5877" s="3" t="s">
        <v>5912</v>
      </c>
      <c r="C5877" s="4">
        <v>16.123297649243099</v>
      </c>
      <c r="K5877" s="8">
        <v>39827</v>
      </c>
      <c r="L5877">
        <v>1163.42</v>
      </c>
      <c r="M5877">
        <v>2019.2596000000001</v>
      </c>
      <c r="N5877" s="9">
        <f t="shared" si="293"/>
        <v>-0.38576308411955074</v>
      </c>
      <c r="O5877" s="9">
        <f t="shared" si="294"/>
        <v>6.6084293776959013E-2</v>
      </c>
    </row>
    <row r="5878" spans="1:15" ht="13.5">
      <c r="A5878">
        <f t="shared" si="295"/>
        <v>4</v>
      </c>
      <c r="B5878" s="3" t="s">
        <v>5913</v>
      </c>
      <c r="C5878" s="4">
        <v>17.9342462912009</v>
      </c>
      <c r="K5878" s="8">
        <v>39828</v>
      </c>
      <c r="L5878">
        <v>1183.52</v>
      </c>
      <c r="M5878">
        <v>1995.1719000000001</v>
      </c>
      <c r="N5878" s="9">
        <f t="shared" si="293"/>
        <v>-0.36787570301609263</v>
      </c>
      <c r="O5878" s="9">
        <f t="shared" si="294"/>
        <v>6.5631873267496088E-2</v>
      </c>
    </row>
    <row r="5879" spans="1:15" ht="13.5">
      <c r="A5879">
        <f t="shared" si="295"/>
        <v>5</v>
      </c>
      <c r="B5879" s="3" t="s">
        <v>5914</v>
      </c>
      <c r="C5879" s="4">
        <v>18.2591536376497</v>
      </c>
      <c r="K5879" s="8">
        <v>39829</v>
      </c>
      <c r="L5879">
        <v>1198.1400000000001</v>
      </c>
      <c r="M5879">
        <v>1946.0166999999999</v>
      </c>
      <c r="N5879" s="9">
        <f t="shared" si="293"/>
        <v>-0.34957928451224141</v>
      </c>
      <c r="O5879" s="9">
        <f t="shared" si="294"/>
        <v>5.6412084034525911E-2</v>
      </c>
    </row>
    <row r="5880" spans="1:15" ht="13.5">
      <c r="A5880">
        <f t="shared" si="295"/>
        <v>6</v>
      </c>
      <c r="B5880" s="3" t="s">
        <v>5915</v>
      </c>
      <c r="C5880" s="4">
        <v>17.289527710118001</v>
      </c>
      <c r="K5880" s="8">
        <v>39833</v>
      </c>
      <c r="L5880">
        <v>1136.6099999999999</v>
      </c>
      <c r="M5880">
        <v>1880.0120999999999</v>
      </c>
      <c r="N5880" s="9">
        <f t="shared" si="293"/>
        <v>-0.38364721895352183</v>
      </c>
      <c r="O5880" s="9">
        <f t="shared" si="294"/>
        <v>1.9479580714607314E-2</v>
      </c>
    </row>
    <row r="5881" spans="1:15" ht="13.5">
      <c r="A5881">
        <f t="shared" si="295"/>
        <v>7</v>
      </c>
      <c r="B5881" s="3" t="s">
        <v>5916</v>
      </c>
      <c r="C5881" s="4">
        <v>17.289527710118001</v>
      </c>
      <c r="K5881" s="8">
        <v>39834</v>
      </c>
      <c r="L5881">
        <v>1185.76</v>
      </c>
      <c r="M5881">
        <v>1894.2057</v>
      </c>
      <c r="N5881" s="9">
        <f t="shared" si="293"/>
        <v>-0.33963388486363966</v>
      </c>
      <c r="O5881" s="9">
        <f t="shared" si="294"/>
        <v>5.4909306586619744E-2</v>
      </c>
    </row>
    <row r="5882" spans="1:15" ht="13.5">
      <c r="A5882">
        <f t="shared" si="295"/>
        <v>1</v>
      </c>
      <c r="B5882" s="3" t="s">
        <v>5917</v>
      </c>
      <c r="C5882" s="4">
        <v>17.5857000759847</v>
      </c>
      <c r="K5882" s="8">
        <v>39835</v>
      </c>
      <c r="L5882">
        <v>1168.08</v>
      </c>
      <c r="M5882">
        <v>1881.9911999999999</v>
      </c>
      <c r="N5882" s="9">
        <f t="shared" si="293"/>
        <v>-0.3472699535632261</v>
      </c>
      <c r="O5882" s="9">
        <f t="shared" si="294"/>
        <v>5.1667868099445124E-2</v>
      </c>
    </row>
    <row r="5883" spans="1:15" ht="13.5">
      <c r="A5883">
        <f t="shared" si="295"/>
        <v>2</v>
      </c>
      <c r="B5883" s="3" t="s">
        <v>5918</v>
      </c>
      <c r="C5883" s="4">
        <v>16.807698436806099</v>
      </c>
      <c r="K5883" s="8">
        <v>39836</v>
      </c>
      <c r="L5883">
        <v>1175.8900000000001</v>
      </c>
      <c r="M5883">
        <v>1874.9284</v>
      </c>
      <c r="N5883" s="9">
        <f t="shared" si="293"/>
        <v>-0.35635386333282237</v>
      </c>
      <c r="O5883" s="9">
        <f t="shared" si="294"/>
        <v>2.6278326363496918E-2</v>
      </c>
    </row>
    <row r="5884" spans="1:15" ht="13.5">
      <c r="A5884">
        <f t="shared" si="295"/>
        <v>3</v>
      </c>
      <c r="B5884" s="3" t="s">
        <v>5919</v>
      </c>
      <c r="C5884" s="4">
        <v>18.169341367464</v>
      </c>
      <c r="K5884" s="8">
        <v>39839</v>
      </c>
      <c r="L5884">
        <v>1184.56</v>
      </c>
      <c r="M5884">
        <v>1840.4638</v>
      </c>
      <c r="N5884" s="9">
        <f t="shared" si="293"/>
        <v>-0.33792764242637652</v>
      </c>
      <c r="O5884" s="9">
        <f t="shared" si="294"/>
        <v>2.8669047658970381E-2</v>
      </c>
    </row>
    <row r="5885" spans="1:15" ht="13.5">
      <c r="A5885">
        <f t="shared" si="295"/>
        <v>4</v>
      </c>
      <c r="B5885" s="3" t="s">
        <v>5920</v>
      </c>
      <c r="C5885" s="4">
        <v>16.507748648724299</v>
      </c>
      <c r="K5885" s="8">
        <v>39840</v>
      </c>
      <c r="L5885">
        <v>1194.4100000000001</v>
      </c>
      <c r="M5885">
        <v>1850.8108999999999</v>
      </c>
      <c r="N5885" s="9">
        <f t="shared" si="293"/>
        <v>-0.33830633545327626</v>
      </c>
      <c r="O5885" s="9">
        <f t="shared" si="294"/>
        <v>2.5334555809160886E-2</v>
      </c>
    </row>
    <row r="5886" spans="1:15" ht="13.5">
      <c r="A5886">
        <f t="shared" si="295"/>
        <v>5</v>
      </c>
      <c r="B5886" s="3" t="s">
        <v>5921</v>
      </c>
      <c r="C5886" s="4">
        <v>18.423590649399198</v>
      </c>
      <c r="K5886" s="8">
        <v>39841</v>
      </c>
      <c r="L5886">
        <v>1235.9100000000001</v>
      </c>
      <c r="M5886">
        <v>1800.8420000000001</v>
      </c>
      <c r="N5886" s="9">
        <f t="shared" si="293"/>
        <v>-0.31629666919293897</v>
      </c>
      <c r="O5886" s="9">
        <f t="shared" si="294"/>
        <v>-3.7772381020871881E-3</v>
      </c>
    </row>
    <row r="5887" spans="1:15" ht="13.5">
      <c r="A5887">
        <f t="shared" si="295"/>
        <v>6</v>
      </c>
      <c r="B5887" s="3" t="s">
        <v>5922</v>
      </c>
      <c r="C5887" s="4">
        <v>18.2432594130984</v>
      </c>
      <c r="K5887" s="8">
        <v>39842</v>
      </c>
      <c r="L5887">
        <v>1203.8499999999999</v>
      </c>
      <c r="M5887">
        <v>1731.797</v>
      </c>
      <c r="N5887" s="9">
        <f t="shared" si="293"/>
        <v>-0.33434152976759879</v>
      </c>
      <c r="O5887" s="9">
        <f t="shared" si="294"/>
        <v>-4.2417791441573427E-2</v>
      </c>
    </row>
    <row r="5888" spans="1:15" ht="13.5">
      <c r="A5888">
        <f t="shared" si="295"/>
        <v>7</v>
      </c>
      <c r="B5888" s="3" t="s">
        <v>5923</v>
      </c>
      <c r="C5888" s="4">
        <v>18.2432594130984</v>
      </c>
      <c r="K5888" s="8">
        <v>39843</v>
      </c>
      <c r="L5888">
        <v>1180.25</v>
      </c>
      <c r="M5888">
        <v>1674.7827</v>
      </c>
      <c r="N5888" s="9">
        <f t="shared" ref="N5888:N5951" si="296">L5888 / INDEX(L:L, MAX(ROW(L5888) - 252, 3)) - 1</f>
        <v>-0.35905442538910193</v>
      </c>
      <c r="O5888" s="9">
        <f t="shared" ref="O5888:O5951" si="297">M5888 / INDEX(L:L, MAX(ROW(M5888) - 252, 3)) - 1</f>
        <v>-9.0493912306806701E-2</v>
      </c>
    </row>
    <row r="5889" spans="1:15" ht="13.5">
      <c r="A5889">
        <f t="shared" si="295"/>
        <v>1</v>
      </c>
      <c r="B5889" s="3" t="s">
        <v>5924</v>
      </c>
      <c r="C5889" s="4">
        <v>18.972776488141999</v>
      </c>
      <c r="K5889" s="8">
        <v>39846</v>
      </c>
      <c r="L5889">
        <v>1195.75</v>
      </c>
      <c r="M5889">
        <v>1629.5347999999999</v>
      </c>
      <c r="N5889" s="9">
        <f t="shared" si="296"/>
        <v>-0.35548464643960176</v>
      </c>
      <c r="O5889" s="9">
        <f t="shared" si="297"/>
        <v>-0.12167242503786513</v>
      </c>
    </row>
    <row r="5890" spans="1:15" ht="13.5">
      <c r="A5890">
        <f t="shared" si="295"/>
        <v>2</v>
      </c>
      <c r="B5890" s="3" t="s">
        <v>5925</v>
      </c>
      <c r="C5890" s="4">
        <v>17.0363844000196</v>
      </c>
      <c r="K5890" s="8">
        <v>39847</v>
      </c>
      <c r="L5890">
        <v>1215.6600000000001</v>
      </c>
      <c r="M5890">
        <v>1722.9621999999999</v>
      </c>
      <c r="N5890" s="9">
        <f t="shared" si="296"/>
        <v>-0.33526902887139098</v>
      </c>
      <c r="O5890" s="9">
        <f t="shared" si="297"/>
        <v>-5.7872812773403282E-2</v>
      </c>
    </row>
    <row r="5891" spans="1:15" ht="13.5">
      <c r="A5891">
        <f t="shared" ref="A5891:A5954" si="298">WEEKDAY(B5891,2)</f>
        <v>3</v>
      </c>
      <c r="B5891" s="3" t="s">
        <v>5926</v>
      </c>
      <c r="C5891" s="4">
        <v>17.729049338122199</v>
      </c>
      <c r="K5891" s="8">
        <v>39848</v>
      </c>
      <c r="L5891">
        <v>1215.43</v>
      </c>
      <c r="M5891">
        <v>1713.2871</v>
      </c>
      <c r="N5891" s="9">
        <f t="shared" si="296"/>
        <v>-0.31466768913272691</v>
      </c>
      <c r="O5891" s="9">
        <f t="shared" si="297"/>
        <v>-3.3946004770255223E-2</v>
      </c>
    </row>
    <row r="5892" spans="1:15" ht="13.5">
      <c r="A5892">
        <f t="shared" si="298"/>
        <v>4</v>
      </c>
      <c r="B5892" s="3" t="s">
        <v>5927</v>
      </c>
      <c r="C5892" s="4">
        <v>18.825111308443301</v>
      </c>
      <c r="K5892" s="8">
        <v>39849</v>
      </c>
      <c r="L5892">
        <v>1245.1099999999999</v>
      </c>
      <c r="M5892">
        <v>1742.2263</v>
      </c>
      <c r="N5892" s="9">
        <f t="shared" si="296"/>
        <v>-0.28481001751917068</v>
      </c>
      <c r="O5892" s="9">
        <f t="shared" si="297"/>
        <v>7.3310548838279033E-4</v>
      </c>
    </row>
    <row r="5893" spans="1:15" ht="13.5">
      <c r="A5893">
        <f t="shared" si="298"/>
        <v>5</v>
      </c>
      <c r="B5893" s="3" t="s">
        <v>5928</v>
      </c>
      <c r="C5893" s="4">
        <v>19.0676753166995</v>
      </c>
      <c r="K5893" s="8">
        <v>39850</v>
      </c>
      <c r="L5893">
        <v>1277.49</v>
      </c>
      <c r="M5893">
        <v>1836.6210000000001</v>
      </c>
      <c r="N5893" s="9">
        <f t="shared" si="296"/>
        <v>-0.27137968402441104</v>
      </c>
      <c r="O5893" s="9">
        <f t="shared" si="297"/>
        <v>4.7522386357155222E-2</v>
      </c>
    </row>
    <row r="5894" spans="1:15" ht="13.5">
      <c r="A5894">
        <f t="shared" si="298"/>
        <v>6</v>
      </c>
      <c r="B5894" s="3" t="s">
        <v>5929</v>
      </c>
      <c r="C5894" s="4">
        <v>17.118833963062901</v>
      </c>
      <c r="K5894" s="8">
        <v>39853</v>
      </c>
      <c r="L5894">
        <v>1281.6500000000001</v>
      </c>
      <c r="M5894">
        <v>1844.5391999999999</v>
      </c>
      <c r="N5894" s="9">
        <f t="shared" si="296"/>
        <v>-0.27743073956724207</v>
      </c>
      <c r="O5894" s="9">
        <f t="shared" si="297"/>
        <v>3.9915207414841003E-2</v>
      </c>
    </row>
    <row r="5895" spans="1:15" ht="13.5">
      <c r="A5895">
        <f t="shared" si="298"/>
        <v>7</v>
      </c>
      <c r="B5895" s="3" t="s">
        <v>5930</v>
      </c>
      <c r="C5895" s="4">
        <v>17.118833963062901</v>
      </c>
      <c r="K5895" s="8">
        <v>39854</v>
      </c>
      <c r="L5895">
        <v>1229.29</v>
      </c>
      <c r="M5895">
        <v>1862.8341</v>
      </c>
      <c r="N5895" s="9">
        <f t="shared" si="296"/>
        <v>-0.3144292812965328</v>
      </c>
      <c r="O5895" s="9">
        <f t="shared" si="297"/>
        <v>3.889603979722156E-2</v>
      </c>
    </row>
    <row r="5896" spans="1:15" ht="13.5">
      <c r="A5896">
        <f t="shared" si="298"/>
        <v>1</v>
      </c>
      <c r="B5896" s="3" t="s">
        <v>5931</v>
      </c>
      <c r="C5896" s="4">
        <v>17.173381237324602</v>
      </c>
      <c r="K5896" s="8">
        <v>39855</v>
      </c>
      <c r="L5896">
        <v>1227.05</v>
      </c>
      <c r="M5896">
        <v>1808.0507</v>
      </c>
      <c r="N5896" s="9">
        <f t="shared" si="296"/>
        <v>-0.31085513383580266</v>
      </c>
      <c r="O5896" s="9">
        <f t="shared" si="297"/>
        <v>1.5450762128343065E-2</v>
      </c>
    </row>
    <row r="5897" spans="1:15" ht="13.5">
      <c r="A5897">
        <f t="shared" si="298"/>
        <v>2</v>
      </c>
      <c r="B5897" s="3" t="s">
        <v>5932</v>
      </c>
      <c r="C5897" s="4">
        <v>16.3403111329228</v>
      </c>
      <c r="K5897" s="8">
        <v>39856</v>
      </c>
      <c r="L5897">
        <v>1242.81</v>
      </c>
      <c r="M5897">
        <v>1766.3277</v>
      </c>
      <c r="N5897" s="9">
        <f t="shared" si="296"/>
        <v>-0.31826110806363139</v>
      </c>
      <c r="O5897" s="9">
        <f t="shared" si="297"/>
        <v>-3.1087383433900162E-2</v>
      </c>
    </row>
    <row r="5898" spans="1:15" ht="13.5">
      <c r="A5898">
        <f t="shared" si="298"/>
        <v>3</v>
      </c>
      <c r="B5898" s="3" t="s">
        <v>5933</v>
      </c>
      <c r="C5898" s="4">
        <v>15.907168798841001</v>
      </c>
      <c r="K5898" s="8">
        <v>39857</v>
      </c>
      <c r="L5898">
        <v>1236.8499999999999</v>
      </c>
      <c r="M5898">
        <v>1705.8092999999999</v>
      </c>
      <c r="N5898" s="9">
        <f t="shared" si="296"/>
        <v>-0.30809078144317215</v>
      </c>
      <c r="O5898" s="9">
        <f t="shared" si="297"/>
        <v>-4.5749137106383508E-2</v>
      </c>
    </row>
    <row r="5899" spans="1:15" ht="13.5">
      <c r="A5899">
        <f t="shared" si="298"/>
        <v>4</v>
      </c>
      <c r="B5899" s="3" t="s">
        <v>5934</v>
      </c>
      <c r="C5899" s="4">
        <v>14.738609017041499</v>
      </c>
      <c r="K5899" s="8">
        <v>39861</v>
      </c>
      <c r="L5899">
        <v>1187.04</v>
      </c>
      <c r="M5899">
        <v>1756.8527999999999</v>
      </c>
      <c r="N5899" s="9">
        <f t="shared" si="296"/>
        <v>-0.33326593199204668</v>
      </c>
      <c r="O5899" s="9">
        <f t="shared" si="297"/>
        <v>-1.321470697266891E-2</v>
      </c>
    </row>
    <row r="5900" spans="1:15" ht="13.5">
      <c r="A5900">
        <f t="shared" si="298"/>
        <v>5</v>
      </c>
      <c r="B5900" s="3" t="s">
        <v>5935</v>
      </c>
      <c r="C5900" s="4">
        <v>13.9665472824378</v>
      </c>
      <c r="K5900" s="8">
        <v>39862</v>
      </c>
      <c r="L5900">
        <v>1188.77</v>
      </c>
      <c r="M5900">
        <v>1792.2896000000001</v>
      </c>
      <c r="N5900" s="9">
        <f t="shared" si="296"/>
        <v>-0.32640340886554364</v>
      </c>
      <c r="O5900" s="9">
        <f t="shared" si="297"/>
        <v>1.5570854652908972E-2</v>
      </c>
    </row>
    <row r="5901" spans="1:15" ht="13.5">
      <c r="A5901">
        <f t="shared" si="298"/>
        <v>6</v>
      </c>
      <c r="B5901" s="3" t="s">
        <v>5936</v>
      </c>
      <c r="C5901" s="4">
        <v>13.947760042579199</v>
      </c>
      <c r="K5901" s="8">
        <v>39863</v>
      </c>
      <c r="L5901">
        <v>1167.8900000000001</v>
      </c>
      <c r="M5901">
        <v>1850.9882</v>
      </c>
      <c r="N5901" s="9">
        <f t="shared" si="296"/>
        <v>-0.34661668857870143</v>
      </c>
      <c r="O5901" s="9">
        <f t="shared" si="297"/>
        <v>3.5546840471062158E-2</v>
      </c>
    </row>
    <row r="5902" spans="1:15" ht="13.5">
      <c r="A5902">
        <f t="shared" si="298"/>
        <v>7</v>
      </c>
      <c r="B5902" s="3" t="s">
        <v>5937</v>
      </c>
      <c r="C5902" s="4">
        <v>13.947760042579199</v>
      </c>
      <c r="K5902" s="8">
        <v>39864</v>
      </c>
      <c r="L5902">
        <v>1172.71</v>
      </c>
      <c r="M5902">
        <v>1857.9186</v>
      </c>
      <c r="N5902" s="9">
        <f t="shared" si="296"/>
        <v>-0.33606408877314153</v>
      </c>
      <c r="O5902" s="9">
        <f t="shared" si="297"/>
        <v>5.1870350450093472E-2</v>
      </c>
    </row>
    <row r="5903" spans="1:15" ht="13.5">
      <c r="A5903">
        <f t="shared" si="298"/>
        <v>1</v>
      </c>
      <c r="B5903" s="3" t="s">
        <v>5938</v>
      </c>
      <c r="C5903" s="4">
        <v>15.2445616255291</v>
      </c>
      <c r="K5903" s="8">
        <v>39867</v>
      </c>
      <c r="L5903">
        <v>1128.97</v>
      </c>
      <c r="M5903">
        <v>1848.0676000000001</v>
      </c>
      <c r="N5903" s="9">
        <f t="shared" si="296"/>
        <v>-0.36339748397173843</v>
      </c>
      <c r="O5903" s="9">
        <f t="shared" si="297"/>
        <v>4.2086577987290097E-2</v>
      </c>
    </row>
    <row r="5904" spans="1:15" ht="13.5">
      <c r="A5904">
        <f t="shared" si="298"/>
        <v>2</v>
      </c>
      <c r="B5904" s="3" t="s">
        <v>5939</v>
      </c>
      <c r="C5904" s="4">
        <v>15.2449763107325</v>
      </c>
      <c r="K5904" s="8">
        <v>39868</v>
      </c>
      <c r="L5904">
        <v>1171.45</v>
      </c>
      <c r="M5904">
        <v>1808.2148</v>
      </c>
      <c r="N5904" s="9">
        <f t="shared" si="296"/>
        <v>-0.34389457058685158</v>
      </c>
      <c r="O5904" s="9">
        <f t="shared" si="297"/>
        <v>1.2744502817201075E-2</v>
      </c>
    </row>
    <row r="5905" spans="1:15" ht="13.5">
      <c r="A5905">
        <f t="shared" si="298"/>
        <v>3</v>
      </c>
      <c r="B5905" s="3" t="s">
        <v>5940</v>
      </c>
      <c r="C5905" s="4">
        <v>15.8572780097261</v>
      </c>
      <c r="K5905" s="8">
        <v>39869</v>
      </c>
      <c r="L5905">
        <v>1160.83</v>
      </c>
      <c r="M5905">
        <v>1881.0349000000001</v>
      </c>
      <c r="N5905" s="9">
        <f t="shared" si="296"/>
        <v>-0.35196587971931159</v>
      </c>
      <c r="O5905" s="9">
        <f t="shared" si="297"/>
        <v>5.0088985156114818E-2</v>
      </c>
    </row>
    <row r="5906" spans="1:15" ht="13.5">
      <c r="A5906">
        <f t="shared" si="298"/>
        <v>4</v>
      </c>
      <c r="B5906" s="3" t="s">
        <v>5941</v>
      </c>
      <c r="C5906" s="4">
        <v>15.0633894270536</v>
      </c>
      <c r="K5906" s="8">
        <v>39870</v>
      </c>
      <c r="L5906">
        <v>1127.0999999999999</v>
      </c>
      <c r="M5906">
        <v>1902.9872</v>
      </c>
      <c r="N5906" s="9">
        <f t="shared" si="296"/>
        <v>-0.37380898146039021</v>
      </c>
      <c r="O5906" s="9">
        <f t="shared" si="297"/>
        <v>5.7256226631035689E-2</v>
      </c>
    </row>
    <row r="5907" spans="1:15" ht="13.5">
      <c r="A5907">
        <f t="shared" si="298"/>
        <v>5</v>
      </c>
      <c r="B5907" s="3" t="s">
        <v>5942</v>
      </c>
      <c r="C5907" s="4">
        <v>14.2903274782132</v>
      </c>
      <c r="K5907" s="8">
        <v>39871</v>
      </c>
      <c r="L5907">
        <v>1116.99</v>
      </c>
      <c r="M5907">
        <v>1900.1838</v>
      </c>
      <c r="N5907" s="9">
        <f t="shared" si="296"/>
        <v>-0.37753418855811782</v>
      </c>
      <c r="O5907" s="9">
        <f t="shared" si="297"/>
        <v>5.8916777192024261E-2</v>
      </c>
    </row>
    <row r="5908" spans="1:15" ht="13.5">
      <c r="A5908">
        <f t="shared" si="298"/>
        <v>6</v>
      </c>
      <c r="B5908" s="3" t="s">
        <v>5943</v>
      </c>
      <c r="C5908" s="4">
        <v>13.9431206214732</v>
      </c>
      <c r="K5908" s="8">
        <v>39874</v>
      </c>
      <c r="L5908">
        <v>1076.67</v>
      </c>
      <c r="M5908">
        <v>1945.1137000000001</v>
      </c>
      <c r="N5908" s="9">
        <f t="shared" si="296"/>
        <v>-0.38309258739335461</v>
      </c>
      <c r="O5908" s="9">
        <f t="shared" si="297"/>
        <v>0.11450589307098613</v>
      </c>
    </row>
    <row r="5909" spans="1:15" ht="13.5">
      <c r="A5909">
        <f t="shared" si="298"/>
        <v>7</v>
      </c>
      <c r="B5909" s="3" t="s">
        <v>5944</v>
      </c>
      <c r="C5909" s="4">
        <v>13.9431206214732</v>
      </c>
      <c r="K5909" s="8">
        <v>39875</v>
      </c>
      <c r="L5909">
        <v>1080.67</v>
      </c>
      <c r="M5909">
        <v>1917.9304</v>
      </c>
      <c r="N5909" s="9">
        <f t="shared" si="296"/>
        <v>-0.37651375723343727</v>
      </c>
      <c r="O5909" s="9">
        <f t="shared" si="297"/>
        <v>0.1065387389154604</v>
      </c>
    </row>
    <row r="5910" spans="1:15" ht="13.5">
      <c r="A5910">
        <f t="shared" si="298"/>
        <v>1</v>
      </c>
      <c r="B5910" s="3" t="s">
        <v>5945</v>
      </c>
      <c r="C5910" s="4">
        <v>14.2605142334922</v>
      </c>
      <c r="K5910" s="8">
        <v>39876</v>
      </c>
      <c r="L5910">
        <v>1110.3</v>
      </c>
      <c r="M5910">
        <v>1942.5069000000001</v>
      </c>
      <c r="N5910" s="9">
        <f t="shared" si="296"/>
        <v>-0.36325055915581816</v>
      </c>
      <c r="O5910" s="9">
        <f t="shared" si="297"/>
        <v>0.11401439467798369</v>
      </c>
    </row>
    <row r="5911" spans="1:15" ht="13.5">
      <c r="A5911">
        <f t="shared" si="298"/>
        <v>2</v>
      </c>
      <c r="B5911" s="3" t="s">
        <v>5946</v>
      </c>
      <c r="C5911" s="4">
        <v>15.081144447471001</v>
      </c>
      <c r="K5911" s="8">
        <v>39877</v>
      </c>
      <c r="L5911">
        <v>1074.52</v>
      </c>
      <c r="M5911">
        <v>1969.8594000000001</v>
      </c>
      <c r="N5911" s="9">
        <f t="shared" si="296"/>
        <v>-0.38723511028992452</v>
      </c>
      <c r="O5911" s="9">
        <f t="shared" si="297"/>
        <v>0.12334873058235818</v>
      </c>
    </row>
    <row r="5912" spans="1:15" ht="13.5">
      <c r="A5912">
        <f t="shared" si="298"/>
        <v>3</v>
      </c>
      <c r="B5912" s="3" t="s">
        <v>5947</v>
      </c>
      <c r="C5912" s="4">
        <v>15.8188173451162</v>
      </c>
      <c r="K5912" s="8">
        <v>39878</v>
      </c>
      <c r="L5912">
        <v>1064.7</v>
      </c>
      <c r="M5912">
        <v>1925.2154</v>
      </c>
      <c r="N5912" s="9">
        <f t="shared" si="296"/>
        <v>-0.37827737226277369</v>
      </c>
      <c r="O5912" s="9">
        <f t="shared" si="297"/>
        <v>0.12421337226277385</v>
      </c>
    </row>
    <row r="5913" spans="1:15" ht="13.5">
      <c r="A5913">
        <f t="shared" si="298"/>
        <v>4</v>
      </c>
      <c r="B5913" s="3" t="s">
        <v>5948</v>
      </c>
      <c r="C5913" s="4">
        <v>15.8559303462019</v>
      </c>
      <c r="K5913" s="8">
        <v>39881</v>
      </c>
      <c r="L5913">
        <v>1043.8699999999999</v>
      </c>
      <c r="M5913">
        <v>1939.7230999999999</v>
      </c>
      <c r="N5913" s="9">
        <f t="shared" si="296"/>
        <v>-0.38865592972181562</v>
      </c>
      <c r="O5913" s="9">
        <f t="shared" si="297"/>
        <v>0.13600181551976576</v>
      </c>
    </row>
    <row r="5914" spans="1:15" ht="13.5">
      <c r="A5914">
        <f t="shared" si="298"/>
        <v>5</v>
      </c>
      <c r="B5914" s="3" t="s">
        <v>5949</v>
      </c>
      <c r="C5914" s="4">
        <v>14.892255389448399</v>
      </c>
      <c r="K5914" s="8">
        <v>39882</v>
      </c>
      <c r="L5914">
        <v>1112.44</v>
      </c>
      <c r="M5914">
        <v>1912.8719000000001</v>
      </c>
      <c r="N5914" s="9">
        <f t="shared" si="296"/>
        <v>-0.33507468485323033</v>
      </c>
      <c r="O5914" s="9">
        <f t="shared" si="297"/>
        <v>0.14335779991990583</v>
      </c>
    </row>
    <row r="5915" spans="1:15" ht="13.5">
      <c r="A5915">
        <f t="shared" si="298"/>
        <v>6</v>
      </c>
      <c r="B5915" s="3" t="s">
        <v>5950</v>
      </c>
      <c r="C5915" s="4">
        <v>14.3738835162473</v>
      </c>
      <c r="K5915" s="8">
        <v>39883</v>
      </c>
      <c r="L5915">
        <v>1125.95</v>
      </c>
      <c r="M5915">
        <v>1878.5054</v>
      </c>
      <c r="N5915" s="9">
        <f t="shared" si="296"/>
        <v>-0.35325540653091703</v>
      </c>
      <c r="O5915" s="9">
        <f t="shared" si="297"/>
        <v>7.9011689020362486E-2</v>
      </c>
    </row>
    <row r="5916" spans="1:15" ht="13.5">
      <c r="A5916">
        <f t="shared" si="298"/>
        <v>7</v>
      </c>
      <c r="B5916" s="3" t="s">
        <v>5951</v>
      </c>
      <c r="C5916" s="4">
        <v>14.3738835162473</v>
      </c>
      <c r="K5916" s="8">
        <v>39884</v>
      </c>
      <c r="L5916">
        <v>1164.71</v>
      </c>
      <c r="M5916">
        <v>1878.5201</v>
      </c>
      <c r="N5916" s="9">
        <f t="shared" si="296"/>
        <v>-0.32876704434122106</v>
      </c>
      <c r="O5916" s="9">
        <f t="shared" si="297"/>
        <v>8.2608202030913125E-2</v>
      </c>
    </row>
    <row r="5917" spans="1:15" ht="13.5">
      <c r="A5917">
        <f t="shared" si="298"/>
        <v>1</v>
      </c>
      <c r="B5917" s="3" t="s">
        <v>5952</v>
      </c>
      <c r="C5917" s="4">
        <v>14.3189332584962</v>
      </c>
      <c r="K5917" s="8">
        <v>39885</v>
      </c>
      <c r="L5917">
        <v>1153.3399999999999</v>
      </c>
      <c r="M5917">
        <v>1875.0244</v>
      </c>
      <c r="N5917" s="9">
        <f t="shared" si="296"/>
        <v>-0.3410991773308959</v>
      </c>
      <c r="O5917" s="9">
        <f t="shared" si="297"/>
        <v>7.1197669104204664E-2</v>
      </c>
    </row>
    <row r="5918" spans="1:15" ht="13.5">
      <c r="A5918">
        <f t="shared" si="298"/>
        <v>2</v>
      </c>
      <c r="B5918" s="3" t="s">
        <v>5953</v>
      </c>
      <c r="C5918" s="4">
        <v>13.9124516614408</v>
      </c>
      <c r="K5918" s="8">
        <v>39888</v>
      </c>
      <c r="L5918">
        <v>1145.45</v>
      </c>
      <c r="M5918">
        <v>1875.0244</v>
      </c>
      <c r="N5918" s="9">
        <f t="shared" si="296"/>
        <v>-0.33164316180718034</v>
      </c>
      <c r="O5918" s="9">
        <f t="shared" si="297"/>
        <v>9.4055069639345845E-2</v>
      </c>
    </row>
    <row r="5919" spans="1:15" ht="13.5">
      <c r="A5919">
        <f t="shared" si="298"/>
        <v>3</v>
      </c>
      <c r="B5919" s="3" t="s">
        <v>5954</v>
      </c>
      <c r="C5919" s="4">
        <v>13.605027955131099</v>
      </c>
      <c r="K5919" s="8">
        <v>39889</v>
      </c>
      <c r="L5919">
        <v>1192.17</v>
      </c>
      <c r="M5919">
        <v>1797.1831</v>
      </c>
      <c r="N5919" s="9">
        <f t="shared" si="296"/>
        <v>-0.29339489562465182</v>
      </c>
      <c r="O5919" s="9">
        <f t="shared" si="297"/>
        <v>6.5199385957633416E-2</v>
      </c>
    </row>
    <row r="5920" spans="1:15" ht="13.5">
      <c r="A5920">
        <f t="shared" si="298"/>
        <v>4</v>
      </c>
      <c r="B5920" s="3" t="s">
        <v>5955</v>
      </c>
      <c r="C5920" s="4">
        <v>13.2043752339096</v>
      </c>
      <c r="K5920" s="8">
        <v>39890</v>
      </c>
      <c r="L5920">
        <v>1206.96</v>
      </c>
      <c r="M5920">
        <v>1829.3036</v>
      </c>
      <c r="N5920" s="9">
        <f t="shared" si="296"/>
        <v>-0.31463615456687766</v>
      </c>
      <c r="O5920" s="9">
        <f t="shared" si="297"/>
        <v>3.8757332273359646E-2</v>
      </c>
    </row>
    <row r="5921" spans="1:15" ht="13.5">
      <c r="A5921">
        <f t="shared" si="298"/>
        <v>5</v>
      </c>
      <c r="B5921" s="3" t="s">
        <v>5956</v>
      </c>
      <c r="C5921" s="4">
        <v>12.802008158142399</v>
      </c>
      <c r="K5921" s="8">
        <v>39891</v>
      </c>
      <c r="L5921">
        <v>1204.21</v>
      </c>
      <c r="M5921">
        <v>1800.1889000000001</v>
      </c>
      <c r="N5921" s="9">
        <f t="shared" si="296"/>
        <v>-0.29807821216024799</v>
      </c>
      <c r="O5921" s="9">
        <f t="shared" si="297"/>
        <v>4.9311840241549554E-2</v>
      </c>
    </row>
    <row r="5922" spans="1:15" ht="13.5">
      <c r="A5922">
        <f t="shared" si="298"/>
        <v>6</v>
      </c>
      <c r="B5922" s="3" t="s">
        <v>5957</v>
      </c>
      <c r="C5922" s="4">
        <v>12.5656864427913</v>
      </c>
      <c r="K5922" s="8">
        <v>39892</v>
      </c>
      <c r="L5922">
        <v>1187.18</v>
      </c>
      <c r="M5922">
        <v>1830.5282999999999</v>
      </c>
      <c r="N5922" s="9">
        <f t="shared" si="296"/>
        <v>-0.32238197706607907</v>
      </c>
      <c r="O5922" s="9">
        <f t="shared" si="297"/>
        <v>4.4828052671533447E-2</v>
      </c>
    </row>
    <row r="5923" spans="1:15" ht="13.5">
      <c r="A5923">
        <f t="shared" si="298"/>
        <v>7</v>
      </c>
      <c r="B5923" s="3" t="s">
        <v>5958</v>
      </c>
      <c r="C5923" s="4">
        <v>12.5656864427913</v>
      </c>
      <c r="K5923" s="8">
        <v>39895</v>
      </c>
      <c r="L5923">
        <v>1259.81</v>
      </c>
      <c r="M5923">
        <v>1849.0757000000001</v>
      </c>
      <c r="N5923" s="9">
        <f t="shared" si="296"/>
        <v>-0.30566027336860679</v>
      </c>
      <c r="O5923" s="9">
        <f t="shared" si="297"/>
        <v>1.9111386684303344E-2</v>
      </c>
    </row>
    <row r="5924" spans="1:15" ht="13.5">
      <c r="A5924">
        <f t="shared" si="298"/>
        <v>1</v>
      </c>
      <c r="B5924" s="3" t="s">
        <v>5959</v>
      </c>
      <c r="C5924" s="4">
        <v>11.035587947227199</v>
      </c>
      <c r="K5924" s="8">
        <v>39896</v>
      </c>
      <c r="L5924">
        <v>1234.3399999999999</v>
      </c>
      <c r="M5924">
        <v>1862.6424</v>
      </c>
      <c r="N5924" s="9">
        <f t="shared" si="296"/>
        <v>-0.32347879465509122</v>
      </c>
      <c r="O5924" s="9">
        <f t="shared" si="297"/>
        <v>2.0883291130915138E-2</v>
      </c>
    </row>
    <row r="5925" spans="1:15" ht="13.5">
      <c r="A5925">
        <f t="shared" si="298"/>
        <v>2</v>
      </c>
      <c r="B5925" s="3" t="s">
        <v>5960</v>
      </c>
      <c r="C5925" s="4">
        <v>12.3869604075061</v>
      </c>
      <c r="K5925" s="8">
        <v>39897</v>
      </c>
      <c r="L5925">
        <v>1236.6600000000001</v>
      </c>
      <c r="M5925">
        <v>1862.6754000000001</v>
      </c>
      <c r="N5925" s="9">
        <f t="shared" si="296"/>
        <v>-0.31949947173798199</v>
      </c>
      <c r="O5925" s="9">
        <f t="shared" si="297"/>
        <v>2.4979860010565291E-2</v>
      </c>
    </row>
    <row r="5926" spans="1:15" ht="13.5">
      <c r="A5926">
        <f t="shared" si="298"/>
        <v>3</v>
      </c>
      <c r="B5926" s="3" t="s">
        <v>5961</v>
      </c>
      <c r="C5926" s="4">
        <v>13.4481294814483</v>
      </c>
      <c r="K5926" s="8">
        <v>39898</v>
      </c>
      <c r="L5926">
        <v>1281.3</v>
      </c>
      <c r="M5926">
        <v>1816.9295</v>
      </c>
      <c r="N5926" s="9">
        <f t="shared" si="296"/>
        <v>-0.27931424328839249</v>
      </c>
      <c r="O5926" s="9">
        <f t="shared" si="297"/>
        <v>2.1958332630252597E-2</v>
      </c>
    </row>
    <row r="5927" spans="1:15" ht="13.5">
      <c r="A5927">
        <f t="shared" si="298"/>
        <v>4</v>
      </c>
      <c r="B5927" s="3" t="s">
        <v>5962</v>
      </c>
      <c r="C5927" s="4">
        <v>14.2321522327707</v>
      </c>
      <c r="K5927" s="8">
        <v>39899</v>
      </c>
      <c r="L5927">
        <v>1251.47</v>
      </c>
      <c r="M5927">
        <v>1822.8920000000001</v>
      </c>
      <c r="N5927" s="9">
        <f t="shared" si="296"/>
        <v>-0.29197877299780484</v>
      </c>
      <c r="O5927" s="9">
        <f t="shared" si="297"/>
        <v>3.130417072122027E-2</v>
      </c>
    </row>
    <row r="5928" spans="1:15" ht="13.5">
      <c r="A5928">
        <f t="shared" si="298"/>
        <v>5</v>
      </c>
      <c r="B5928" s="3" t="s">
        <v>5963</v>
      </c>
      <c r="C5928" s="4">
        <v>12.5438789537028</v>
      </c>
      <c r="K5928" s="8">
        <v>39902</v>
      </c>
      <c r="L5928">
        <v>1220.81</v>
      </c>
      <c r="M5928">
        <v>1825.5906</v>
      </c>
      <c r="N5928" s="9">
        <f t="shared" si="296"/>
        <v>-0.3148945244762702</v>
      </c>
      <c r="O5928" s="9">
        <f t="shared" si="297"/>
        <v>2.450186034243762E-2</v>
      </c>
    </row>
    <row r="5929" spans="1:15" ht="13.5">
      <c r="A5929">
        <f t="shared" si="298"/>
        <v>6</v>
      </c>
      <c r="B5929" s="3" t="s">
        <v>5964</v>
      </c>
      <c r="C5929" s="4">
        <v>12.5070987340793</v>
      </c>
      <c r="K5929" s="8">
        <v>39903</v>
      </c>
      <c r="L5929">
        <v>1237.01</v>
      </c>
      <c r="M5929">
        <v>1789.5842</v>
      </c>
      <c r="N5929" s="9">
        <f t="shared" si="296"/>
        <v>-0.33332075797098326</v>
      </c>
      <c r="O5929" s="9">
        <f t="shared" si="297"/>
        <v>-3.5514152672084909E-2</v>
      </c>
    </row>
    <row r="5930" spans="1:15" ht="13.5">
      <c r="A5930">
        <f t="shared" si="298"/>
        <v>7</v>
      </c>
      <c r="B5930" s="3" t="s">
        <v>5965</v>
      </c>
      <c r="C5930" s="4">
        <v>12.5070987340793</v>
      </c>
      <c r="K5930" s="8">
        <v>39904</v>
      </c>
      <c r="L5930">
        <v>1252.51</v>
      </c>
      <c r="M5930">
        <v>1781.4178999999999</v>
      </c>
      <c r="N5930" s="9">
        <f t="shared" si="296"/>
        <v>-0.32252812635222849</v>
      </c>
      <c r="O5930" s="9">
        <f t="shared" si="297"/>
        <v>-3.6446397663349228E-2</v>
      </c>
    </row>
    <row r="5931" spans="1:15" ht="13.5">
      <c r="A5931">
        <f t="shared" si="298"/>
        <v>1</v>
      </c>
      <c r="B5931" s="3" t="s">
        <v>5966</v>
      </c>
      <c r="C5931" s="4">
        <v>13.5094835217461</v>
      </c>
      <c r="K5931" s="8">
        <v>39905</v>
      </c>
      <c r="L5931">
        <v>1294.3</v>
      </c>
      <c r="M5931">
        <v>1727.8965000000001</v>
      </c>
      <c r="N5931" s="9">
        <f t="shared" si="296"/>
        <v>-0.30233184920061673</v>
      </c>
      <c r="O5931" s="9">
        <f t="shared" si="297"/>
        <v>-6.8609784495305082E-2</v>
      </c>
    </row>
    <row r="5932" spans="1:15" ht="13.5">
      <c r="A5932">
        <f t="shared" si="298"/>
        <v>2</v>
      </c>
      <c r="B5932" s="3" t="s">
        <v>5967</v>
      </c>
      <c r="C5932" s="4">
        <v>14.232137454472101</v>
      </c>
      <c r="K5932" s="8">
        <v>39906</v>
      </c>
      <c r="L5932">
        <v>1316.16</v>
      </c>
      <c r="M5932">
        <v>1732.144</v>
      </c>
      <c r="N5932" s="9">
        <f t="shared" si="296"/>
        <v>-0.29461323672067175</v>
      </c>
      <c r="O5932" s="9">
        <f t="shared" si="297"/>
        <v>-7.1669516097048525E-2</v>
      </c>
    </row>
    <row r="5933" spans="1:15" ht="13.5">
      <c r="A5933">
        <f t="shared" si="298"/>
        <v>3</v>
      </c>
      <c r="B5933" s="3" t="s">
        <v>5968</v>
      </c>
      <c r="C5933" s="4">
        <v>13.9641380245405</v>
      </c>
      <c r="K5933" s="8">
        <v>39909</v>
      </c>
      <c r="L5933">
        <v>1313.1</v>
      </c>
      <c r="M5933">
        <v>1708.2038</v>
      </c>
      <c r="N5933" s="9">
        <f t="shared" si="296"/>
        <v>-0.29434714616595825</v>
      </c>
      <c r="O5933" s="9">
        <f t="shared" si="297"/>
        <v>-8.202049623017682E-2</v>
      </c>
    </row>
    <row r="5934" spans="1:15" ht="13.5">
      <c r="A5934">
        <f t="shared" si="298"/>
        <v>4</v>
      </c>
      <c r="B5934" s="3" t="s">
        <v>5969</v>
      </c>
      <c r="C5934" s="4">
        <v>14.0641570071903</v>
      </c>
      <c r="K5934" s="8">
        <v>39910</v>
      </c>
      <c r="L5934">
        <v>1275.42</v>
      </c>
      <c r="M5934">
        <v>1678.7009</v>
      </c>
      <c r="N5934" s="9">
        <f t="shared" si="296"/>
        <v>-0.30914231856738927</v>
      </c>
      <c r="O5934" s="9">
        <f t="shared" si="297"/>
        <v>-9.0696859393112117E-2</v>
      </c>
    </row>
    <row r="5935" spans="1:15" ht="13.5">
      <c r="A5935">
        <f t="shared" si="298"/>
        <v>5</v>
      </c>
      <c r="B5935" s="3" t="s">
        <v>5970</v>
      </c>
      <c r="C5935" s="4">
        <v>14.4007676954158</v>
      </c>
      <c r="K5935" s="8">
        <v>39911</v>
      </c>
      <c r="L5935">
        <v>1300.75</v>
      </c>
      <c r="M5935">
        <v>1720.8547000000001</v>
      </c>
      <c r="N5935" s="9">
        <f t="shared" si="296"/>
        <v>-0.28772081612984479</v>
      </c>
      <c r="O5935" s="9">
        <f t="shared" si="297"/>
        <v>-5.7675201787337538E-2</v>
      </c>
    </row>
    <row r="5936" spans="1:15" ht="13.5">
      <c r="A5936">
        <f t="shared" si="298"/>
        <v>6</v>
      </c>
      <c r="B5936" s="3" t="s">
        <v>5971</v>
      </c>
      <c r="C5936" s="4">
        <v>14.0793235672144</v>
      </c>
      <c r="K5936" s="8">
        <v>39912</v>
      </c>
      <c r="L5936">
        <v>1340.28</v>
      </c>
      <c r="M5936">
        <v>1752.5288</v>
      </c>
      <c r="N5936" s="9">
        <f t="shared" si="296"/>
        <v>-0.27668553727259482</v>
      </c>
      <c r="O5936" s="9">
        <f t="shared" si="297"/>
        <v>-5.4205518707804212E-2</v>
      </c>
    </row>
    <row r="5937" spans="1:15" ht="13.5">
      <c r="A5937">
        <f t="shared" si="298"/>
        <v>7</v>
      </c>
      <c r="B5937" s="3" t="s">
        <v>5972</v>
      </c>
      <c r="C5937" s="4">
        <v>14.0793235672144</v>
      </c>
      <c r="K5937" s="8">
        <v>39916</v>
      </c>
      <c r="L5937">
        <v>1336.67</v>
      </c>
      <c r="M5937">
        <v>1696.0271</v>
      </c>
      <c r="N5937" s="9">
        <f t="shared" si="296"/>
        <v>-0.25687711261341395</v>
      </c>
      <c r="O5937" s="9">
        <f t="shared" si="297"/>
        <v>-5.7092210016011391E-2</v>
      </c>
    </row>
    <row r="5938" spans="1:15" ht="13.5">
      <c r="A5938">
        <f t="shared" si="298"/>
        <v>1</v>
      </c>
      <c r="B5938" s="3" t="s">
        <v>5973</v>
      </c>
      <c r="C5938" s="4">
        <v>14.340242932128501</v>
      </c>
      <c r="K5938" s="8">
        <v>39917</v>
      </c>
      <c r="L5938">
        <v>1322.31</v>
      </c>
      <c r="M5938">
        <v>1671.2438</v>
      </c>
      <c r="N5938" s="9">
        <f t="shared" si="296"/>
        <v>-0.2616629348997449</v>
      </c>
      <c r="O5938" s="9">
        <f t="shared" si="297"/>
        <v>-6.6829077630058187E-2</v>
      </c>
    </row>
    <row r="5939" spans="1:15" ht="13.5">
      <c r="A5939">
        <f t="shared" si="298"/>
        <v>2</v>
      </c>
      <c r="B5939" s="3" t="s">
        <v>5974</v>
      </c>
      <c r="C5939" s="4">
        <v>14.123010426635901</v>
      </c>
      <c r="K5939" s="8">
        <v>39918</v>
      </c>
      <c r="L5939">
        <v>1316.51</v>
      </c>
      <c r="M5939">
        <v>1738.1321</v>
      </c>
      <c r="N5939" s="9">
        <f t="shared" si="296"/>
        <v>-0.26645790731753527</v>
      </c>
      <c r="O5939" s="9">
        <f t="shared" si="297"/>
        <v>-3.1535607027240897E-2</v>
      </c>
    </row>
    <row r="5940" spans="1:15" ht="13.5">
      <c r="A5940">
        <f t="shared" si="298"/>
        <v>3</v>
      </c>
      <c r="B5940" s="3" t="s">
        <v>5975</v>
      </c>
      <c r="C5940" s="4">
        <v>13.638557310212001</v>
      </c>
      <c r="K5940" s="8">
        <v>39919</v>
      </c>
      <c r="L5940">
        <v>1352.98</v>
      </c>
      <c r="M5940">
        <v>1697.5183</v>
      </c>
      <c r="N5940" s="9">
        <f t="shared" si="296"/>
        <v>-0.26742794643969059</v>
      </c>
      <c r="O5940" s="9">
        <f t="shared" si="297"/>
        <v>-8.08774209617249E-2</v>
      </c>
    </row>
    <row r="5941" spans="1:15" ht="13.5">
      <c r="A5941">
        <f t="shared" si="298"/>
        <v>4</v>
      </c>
      <c r="B5941" s="3" t="s">
        <v>5976</v>
      </c>
      <c r="C5941" s="4">
        <v>14.1495080442005</v>
      </c>
      <c r="K5941" s="8">
        <v>39920</v>
      </c>
      <c r="L5941">
        <v>1353.92</v>
      </c>
      <c r="M5941">
        <v>1679.1864</v>
      </c>
      <c r="N5941" s="9">
        <f t="shared" si="296"/>
        <v>-0.26452566164008517</v>
      </c>
      <c r="O5941" s="9">
        <f t="shared" si="297"/>
        <v>-8.7834948502889976E-2</v>
      </c>
    </row>
    <row r="5942" spans="1:15" ht="13.5">
      <c r="A5942">
        <f t="shared" si="298"/>
        <v>5</v>
      </c>
      <c r="B5942" s="3" t="s">
        <v>5977</v>
      </c>
      <c r="C5942" s="4">
        <v>14.4322472822256</v>
      </c>
      <c r="K5942" s="8">
        <v>39923</v>
      </c>
      <c r="L5942">
        <v>1309.3699999999999</v>
      </c>
      <c r="M5942">
        <v>1641.5202999999999</v>
      </c>
      <c r="N5942" s="9">
        <f t="shared" si="296"/>
        <v>-0.31095943755657063</v>
      </c>
      <c r="O5942" s="9">
        <f t="shared" si="297"/>
        <v>-0.13616924874229064</v>
      </c>
    </row>
    <row r="5943" spans="1:15" ht="13.5">
      <c r="A5943">
        <f t="shared" si="298"/>
        <v>6</v>
      </c>
      <c r="B5943" s="3" t="s">
        <v>5978</v>
      </c>
      <c r="C5943" s="4">
        <v>14.7576208131794</v>
      </c>
      <c r="K5943" s="8">
        <v>39924</v>
      </c>
      <c r="L5943">
        <v>1329.06</v>
      </c>
      <c r="M5943">
        <v>1610.1488999999999</v>
      </c>
      <c r="N5943" s="9">
        <f t="shared" si="296"/>
        <v>-0.30529187923392154</v>
      </c>
      <c r="O5943" s="9">
        <f t="shared" si="297"/>
        <v>-0.15836492222129295</v>
      </c>
    </row>
    <row r="5944" spans="1:15" ht="13.5">
      <c r="A5944">
        <f t="shared" si="298"/>
        <v>7</v>
      </c>
      <c r="B5944" s="3" t="s">
        <v>5979</v>
      </c>
      <c r="C5944" s="4">
        <v>14.7576208131794</v>
      </c>
      <c r="K5944" s="8">
        <v>39925</v>
      </c>
      <c r="L5944">
        <v>1335.72</v>
      </c>
      <c r="M5944">
        <v>1638.0021999999999</v>
      </c>
      <c r="N5944" s="9">
        <f t="shared" si="296"/>
        <v>-0.29013365928839052</v>
      </c>
      <c r="O5944" s="9">
        <f t="shared" si="297"/>
        <v>-0.12948624877102555</v>
      </c>
    </row>
    <row r="5945" spans="1:15" ht="13.5">
      <c r="A5945">
        <f t="shared" si="298"/>
        <v>1</v>
      </c>
      <c r="B5945" s="3" t="s">
        <v>5980</v>
      </c>
      <c r="C5945" s="4">
        <v>14.387190924371099</v>
      </c>
      <c r="K5945" s="8">
        <v>39926</v>
      </c>
      <c r="L5945">
        <v>1344.41</v>
      </c>
      <c r="M5945">
        <v>1593.4576</v>
      </c>
      <c r="N5945" s="9">
        <f t="shared" si="296"/>
        <v>-0.29488739471117031</v>
      </c>
      <c r="O5945" s="9">
        <f t="shared" si="297"/>
        <v>-0.16426756736911674</v>
      </c>
    </row>
    <row r="5946" spans="1:15" ht="13.5">
      <c r="A5946">
        <f t="shared" si="298"/>
        <v>2</v>
      </c>
      <c r="B5946" s="3" t="s">
        <v>5981</v>
      </c>
      <c r="C5946" s="4">
        <v>15.312680286988501</v>
      </c>
      <c r="K5946" s="8">
        <v>39927</v>
      </c>
      <c r="L5946">
        <v>1373.28</v>
      </c>
      <c r="M5946">
        <v>1649.3472999999999</v>
      </c>
      <c r="N5946" s="9">
        <f t="shared" si="296"/>
        <v>-0.28645210903158091</v>
      </c>
      <c r="O5946" s="9">
        <f t="shared" si="297"/>
        <v>-0.14300922798740501</v>
      </c>
    </row>
    <row r="5947" spans="1:15" ht="13.5">
      <c r="A5947">
        <f t="shared" si="298"/>
        <v>3</v>
      </c>
      <c r="B5947" s="3" t="s">
        <v>5982</v>
      </c>
      <c r="C5947" s="4">
        <v>15.177009885900601</v>
      </c>
      <c r="K5947" s="8">
        <v>39930</v>
      </c>
      <c r="L5947">
        <v>1369.94</v>
      </c>
      <c r="M5947">
        <v>1713.7686000000001</v>
      </c>
      <c r="N5947" s="9">
        <f t="shared" si="296"/>
        <v>-0.28596149235371993</v>
      </c>
      <c r="O5947" s="9">
        <f t="shared" si="297"/>
        <v>-0.10675155583817186</v>
      </c>
    </row>
    <row r="5948" spans="1:15" ht="13.5">
      <c r="A5948">
        <f t="shared" si="298"/>
        <v>4</v>
      </c>
      <c r="B5948" s="3" t="s">
        <v>5983</v>
      </c>
      <c r="C5948" s="4">
        <v>14.4899376305516</v>
      </c>
      <c r="K5948" s="8">
        <v>39931</v>
      </c>
      <c r="L5948">
        <v>1361.92</v>
      </c>
      <c r="M5948">
        <v>1726.3244999999999</v>
      </c>
      <c r="N5948" s="9">
        <f t="shared" si="296"/>
        <v>-0.29186901406986054</v>
      </c>
      <c r="O5948" s="9">
        <f t="shared" si="297"/>
        <v>-0.10239671183303356</v>
      </c>
    </row>
    <row r="5949" spans="1:15" ht="13.5">
      <c r="A5949">
        <f t="shared" si="298"/>
        <v>5</v>
      </c>
      <c r="B5949" s="3" t="s">
        <v>5984</v>
      </c>
      <c r="C5949" s="4">
        <v>13.391871554055299</v>
      </c>
      <c r="K5949" s="8">
        <v>39932</v>
      </c>
      <c r="L5949">
        <v>1382.38</v>
      </c>
      <c r="M5949">
        <v>1808.0458000000001</v>
      </c>
      <c r="N5949" s="9">
        <f t="shared" si="296"/>
        <v>-0.28507447248655349</v>
      </c>
      <c r="O5949" s="9">
        <f t="shared" si="297"/>
        <v>-6.4932871328092556E-2</v>
      </c>
    </row>
    <row r="5950" spans="1:15" ht="13.5">
      <c r="A5950">
        <f t="shared" si="298"/>
        <v>6</v>
      </c>
      <c r="B5950" s="3" t="s">
        <v>5985</v>
      </c>
      <c r="C5950" s="4">
        <v>13.327041791609901</v>
      </c>
      <c r="K5950" s="8">
        <v>39933</v>
      </c>
      <c r="L5950">
        <v>1394.33</v>
      </c>
      <c r="M5950">
        <v>1764.6031</v>
      </c>
      <c r="N5950" s="9">
        <f t="shared" si="296"/>
        <v>-0.27291547165875796</v>
      </c>
      <c r="O5950" s="9">
        <f t="shared" si="297"/>
        <v>-7.9833602753298205E-2</v>
      </c>
    </row>
    <row r="5951" spans="1:15" ht="13.5">
      <c r="A5951">
        <f t="shared" si="298"/>
        <v>7</v>
      </c>
      <c r="B5951" s="3" t="s">
        <v>5986</v>
      </c>
      <c r="C5951" s="4">
        <v>13.327041791609901</v>
      </c>
      <c r="K5951" s="8">
        <v>39934</v>
      </c>
      <c r="L5951">
        <v>1396.62</v>
      </c>
      <c r="M5951">
        <v>1803.9912999999999</v>
      </c>
      <c r="N5951" s="9">
        <f t="shared" si="296"/>
        <v>-0.29478951540827003</v>
      </c>
      <c r="O5951" s="9">
        <f t="shared" si="297"/>
        <v>-8.9091106476876347E-2</v>
      </c>
    </row>
    <row r="5952" spans="1:15" ht="13.5">
      <c r="A5952">
        <f t="shared" si="298"/>
        <v>1</v>
      </c>
      <c r="B5952" s="3" t="s">
        <v>5987</v>
      </c>
      <c r="C5952" s="4">
        <v>13.327041791609901</v>
      </c>
      <c r="K5952" s="8">
        <v>39937</v>
      </c>
      <c r="L5952">
        <v>1427.96</v>
      </c>
      <c r="M5952">
        <v>1814.6436000000001</v>
      </c>
      <c r="N5952" s="9">
        <f t="shared" ref="N5952:N6015" si="299">L5952 / INDEX(L:L, MAX(ROW(L5952) - 252, 3)) - 1</f>
        <v>-0.27948856383112908</v>
      </c>
      <c r="O5952" s="9">
        <f t="shared" ref="O5952:O6015" si="300">M5952 / INDEX(L:L, MAX(ROW(M5952) - 252, 3)) - 1</f>
        <v>-8.4378087361935861E-2</v>
      </c>
    </row>
    <row r="5953" spans="1:15" ht="13.5">
      <c r="A5953">
        <f t="shared" si="298"/>
        <v>2</v>
      </c>
      <c r="B5953" s="3" t="s">
        <v>5988</v>
      </c>
      <c r="C5953" s="4">
        <v>13.8212418317974</v>
      </c>
      <c r="K5953" s="8">
        <v>39938</v>
      </c>
      <c r="L5953">
        <v>1423.81</v>
      </c>
      <c r="M5953">
        <v>1846.0986</v>
      </c>
      <c r="N5953" s="9">
        <f t="shared" si="299"/>
        <v>-0.2793790900946953</v>
      </c>
      <c r="O5953" s="9">
        <f t="shared" si="300"/>
        <v>-6.5649733527009091E-2</v>
      </c>
    </row>
    <row r="5954" spans="1:15" ht="13.5">
      <c r="A5954">
        <f t="shared" si="298"/>
        <v>3</v>
      </c>
      <c r="B5954" s="3" t="s">
        <v>5989</v>
      </c>
      <c r="C5954" s="4">
        <v>15.7494044962631</v>
      </c>
      <c r="K5954" s="8">
        <v>39939</v>
      </c>
      <c r="L5954">
        <v>1423.85</v>
      </c>
      <c r="M5954">
        <v>1826.4853000000001</v>
      </c>
      <c r="N5954" s="9">
        <f t="shared" si="299"/>
        <v>-0.28471674511833056</v>
      </c>
      <c r="O5954" s="9">
        <f t="shared" si="300"/>
        <v>-8.2449450168541216E-2</v>
      </c>
    </row>
    <row r="5955" spans="1:15" ht="13.5">
      <c r="A5955">
        <f t="shared" ref="A5955:A6018" si="301">WEEKDAY(B5955,2)</f>
        <v>4</v>
      </c>
      <c r="B5955" s="3" t="s">
        <v>5990</v>
      </c>
      <c r="C5955" s="4">
        <v>15.412520515689801</v>
      </c>
      <c r="K5955" s="8">
        <v>39940</v>
      </c>
      <c r="L5955">
        <v>1389.83</v>
      </c>
      <c r="M5955">
        <v>1838.7898</v>
      </c>
      <c r="N5955" s="9">
        <f t="shared" si="299"/>
        <v>-0.28778530505990518</v>
      </c>
      <c r="O5955" s="9">
        <f t="shared" si="300"/>
        <v>-5.7717047073413186E-2</v>
      </c>
    </row>
    <row r="5956" spans="1:15" ht="13.5">
      <c r="A5956">
        <f t="shared" si="301"/>
        <v>5</v>
      </c>
      <c r="B5956" s="3" t="s">
        <v>5991</v>
      </c>
      <c r="C5956" s="4">
        <v>15.2293407233743</v>
      </c>
      <c r="K5956" s="8">
        <v>39941</v>
      </c>
      <c r="L5956">
        <v>1394.16</v>
      </c>
      <c r="M5956">
        <v>1810.8226999999999</v>
      </c>
      <c r="N5956" s="9">
        <f t="shared" si="299"/>
        <v>-0.29117476587047364</v>
      </c>
      <c r="O5956" s="9">
        <f t="shared" si="300"/>
        <v>-7.9333201142938514E-2</v>
      </c>
    </row>
    <row r="5957" spans="1:15" ht="13.5">
      <c r="A5957">
        <f t="shared" si="301"/>
        <v>6</v>
      </c>
      <c r="B5957" s="3" t="s">
        <v>5992</v>
      </c>
      <c r="C5957" s="4">
        <v>15.794266622635201</v>
      </c>
      <c r="K5957" s="8">
        <v>39944</v>
      </c>
      <c r="L5957">
        <v>1395.79</v>
      </c>
      <c r="M5957">
        <v>1841.9105999999999</v>
      </c>
      <c r="N5957" s="9">
        <f t="shared" si="299"/>
        <v>-0.28796759663111071</v>
      </c>
      <c r="O5957" s="9">
        <f t="shared" si="300"/>
        <v>-6.0388717995806807E-2</v>
      </c>
    </row>
    <row r="5958" spans="1:15" ht="13.5">
      <c r="A5958">
        <f t="shared" si="301"/>
        <v>7</v>
      </c>
      <c r="B5958" s="3" t="s">
        <v>5993</v>
      </c>
      <c r="C5958" s="4">
        <v>15.794266622635201</v>
      </c>
      <c r="K5958" s="8">
        <v>39945</v>
      </c>
      <c r="L5958">
        <v>1377.4</v>
      </c>
      <c r="M5958">
        <v>1826.6853000000001</v>
      </c>
      <c r="N5958" s="9">
        <f t="shared" si="299"/>
        <v>-0.31027230573554587</v>
      </c>
      <c r="O5958" s="9">
        <f t="shared" si="300"/>
        <v>-8.5294438713683363E-2</v>
      </c>
    </row>
    <row r="5959" spans="1:15" ht="13.5">
      <c r="A5959">
        <f t="shared" si="301"/>
        <v>1</v>
      </c>
      <c r="B5959" s="3" t="s">
        <v>5994</v>
      </c>
      <c r="C5959" s="4">
        <v>15.794266622635201</v>
      </c>
      <c r="K5959" s="8">
        <v>39946</v>
      </c>
      <c r="L5959">
        <v>1339.83</v>
      </c>
      <c r="M5959">
        <v>1810.2872</v>
      </c>
      <c r="N5959" s="9">
        <f t="shared" si="299"/>
        <v>-0.3302892617751586</v>
      </c>
      <c r="O5959" s="9">
        <f t="shared" si="300"/>
        <v>-9.5132384622690025E-2</v>
      </c>
    </row>
    <row r="5960" spans="1:15" ht="13.5">
      <c r="A5960">
        <f t="shared" si="301"/>
        <v>2</v>
      </c>
      <c r="B5960" s="3" t="s">
        <v>5995</v>
      </c>
      <c r="C5960" s="4">
        <v>15.794266622635201</v>
      </c>
      <c r="K5960" s="8">
        <v>39947</v>
      </c>
      <c r="L5960">
        <v>1359.67</v>
      </c>
      <c r="M5960">
        <v>1828.1646000000001</v>
      </c>
      <c r="N5960" s="9">
        <f t="shared" si="299"/>
        <v>-0.31924598207580224</v>
      </c>
      <c r="O5960" s="9">
        <f t="shared" si="300"/>
        <v>-8.4682020727982699E-2</v>
      </c>
    </row>
    <row r="5961" spans="1:15" ht="13.5">
      <c r="A5961">
        <f t="shared" si="301"/>
        <v>3</v>
      </c>
      <c r="B5961" s="3" t="s">
        <v>5996</v>
      </c>
      <c r="C5961" s="4">
        <v>13.807667019101499</v>
      </c>
      <c r="K5961" s="8">
        <v>39948</v>
      </c>
      <c r="L5961">
        <v>1355.11</v>
      </c>
      <c r="M5961">
        <v>1818.345</v>
      </c>
      <c r="N5961" s="9">
        <f t="shared" si="299"/>
        <v>-0.33289848080577356</v>
      </c>
      <c r="O5961" s="9">
        <f t="shared" si="300"/>
        <v>-0.10485443106520809</v>
      </c>
    </row>
    <row r="5962" spans="1:15" ht="13.5">
      <c r="A5962">
        <f t="shared" si="301"/>
        <v>4</v>
      </c>
      <c r="B5962" s="3" t="s">
        <v>5997</v>
      </c>
      <c r="C5962" s="4">
        <v>13.5079273873629</v>
      </c>
      <c r="K5962" s="8">
        <v>39951</v>
      </c>
      <c r="L5962">
        <v>1392.73</v>
      </c>
      <c r="M5962">
        <v>1849.5485000000001</v>
      </c>
      <c r="N5962" s="9">
        <f t="shared" si="299"/>
        <v>-0.31435505865788393</v>
      </c>
      <c r="O5962" s="9">
        <f t="shared" si="300"/>
        <v>-8.9462011450964107E-2</v>
      </c>
    </row>
    <row r="5963" spans="1:15" ht="13.5">
      <c r="A5963">
        <f t="shared" si="301"/>
        <v>5</v>
      </c>
      <c r="B5963" s="3" t="s">
        <v>5998</v>
      </c>
      <c r="C5963" s="4">
        <v>12.8139442491058</v>
      </c>
      <c r="K5963" s="8">
        <v>39952</v>
      </c>
      <c r="L5963">
        <v>1398.05</v>
      </c>
      <c r="M5963">
        <v>1864.7451000000001</v>
      </c>
      <c r="N5963" s="9">
        <f t="shared" si="299"/>
        <v>-0.30672914807101059</v>
      </c>
      <c r="O5963" s="9">
        <f t="shared" si="300"/>
        <v>-7.5302439750074335E-2</v>
      </c>
    </row>
    <row r="5964" spans="1:15" ht="13.5">
      <c r="A5964">
        <f t="shared" si="301"/>
        <v>6</v>
      </c>
      <c r="B5964" s="3" t="s">
        <v>5999</v>
      </c>
      <c r="C5964" s="4">
        <v>11.7365356539987</v>
      </c>
      <c r="K5964" s="8">
        <v>39953</v>
      </c>
      <c r="L5964">
        <v>1393.72</v>
      </c>
      <c r="M5964">
        <v>1879.2556</v>
      </c>
      <c r="N5964" s="9">
        <f t="shared" si="299"/>
        <v>-0.30337336992107644</v>
      </c>
      <c r="O5964" s="9">
        <f t="shared" si="300"/>
        <v>-6.0686869898584073E-2</v>
      </c>
    </row>
    <row r="5965" spans="1:15" ht="13.5">
      <c r="A5965">
        <f t="shared" si="301"/>
        <v>7</v>
      </c>
      <c r="B5965" s="3" t="s">
        <v>6000</v>
      </c>
      <c r="C5965" s="4">
        <v>11.7365356539987</v>
      </c>
      <c r="K5965" s="8">
        <v>39954</v>
      </c>
      <c r="L5965">
        <v>1367.39</v>
      </c>
      <c r="M5965">
        <v>1896.8544999999999</v>
      </c>
      <c r="N5965" s="9">
        <f t="shared" si="299"/>
        <v>-0.30121116107931312</v>
      </c>
      <c r="O5965" s="9">
        <f t="shared" si="300"/>
        <v>-3.0634454210956674E-2</v>
      </c>
    </row>
    <row r="5966" spans="1:15" ht="13.5">
      <c r="A5966">
        <f t="shared" si="301"/>
        <v>1</v>
      </c>
      <c r="B5966" s="3" t="s">
        <v>6001</v>
      </c>
      <c r="C5966" s="4">
        <v>12.0198705080827</v>
      </c>
      <c r="K5966" s="8">
        <v>39955</v>
      </c>
      <c r="L5966">
        <v>1363.17</v>
      </c>
      <c r="M5966">
        <v>1853.9068</v>
      </c>
      <c r="N5966" s="9">
        <f t="shared" si="299"/>
        <v>-0.30624656474563849</v>
      </c>
      <c r="O5966" s="9">
        <f t="shared" si="300"/>
        <v>-5.6497567330985543E-2</v>
      </c>
    </row>
    <row r="5967" spans="1:15" ht="13.5">
      <c r="A5967">
        <f t="shared" si="301"/>
        <v>2</v>
      </c>
      <c r="B5967" s="3" t="s">
        <v>6002</v>
      </c>
      <c r="C5967" s="4">
        <v>11.554009727165401</v>
      </c>
      <c r="K5967" s="8">
        <v>39959</v>
      </c>
      <c r="L5967">
        <v>1412.61</v>
      </c>
      <c r="M5967">
        <v>1837.7902999999999</v>
      </c>
      <c r="N5967" s="9">
        <f t="shared" si="299"/>
        <v>-0.27889798668681343</v>
      </c>
      <c r="O5967" s="9">
        <f t="shared" si="300"/>
        <v>-6.1854096050965923E-2</v>
      </c>
    </row>
    <row r="5968" spans="1:15" ht="13.5">
      <c r="A5968">
        <f t="shared" si="301"/>
        <v>3</v>
      </c>
      <c r="B5968" s="3" t="s">
        <v>6003</v>
      </c>
      <c r="C5968" s="4">
        <v>11.817991282508601</v>
      </c>
      <c r="K5968" s="8">
        <v>39960</v>
      </c>
      <c r="L5968">
        <v>1401.88</v>
      </c>
      <c r="M5968">
        <v>1799.6887999999999</v>
      </c>
      <c r="N5968" s="9">
        <f t="shared" si="299"/>
        <v>-0.29745468395283214</v>
      </c>
      <c r="O5968" s="9">
        <f t="shared" si="300"/>
        <v>-9.8094746495742902E-2</v>
      </c>
    </row>
    <row r="5969" spans="1:15" ht="13.5">
      <c r="A5969">
        <f t="shared" si="301"/>
        <v>4</v>
      </c>
      <c r="B5969" s="3" t="s">
        <v>6004</v>
      </c>
      <c r="C5969" s="4">
        <v>12.124429237213199</v>
      </c>
      <c r="K5969" s="8">
        <v>39961</v>
      </c>
      <c r="L5969">
        <v>1420.31</v>
      </c>
      <c r="M5969">
        <v>1813.6456000000001</v>
      </c>
      <c r="N5969" s="9">
        <f t="shared" si="299"/>
        <v>-0.28986630401087965</v>
      </c>
      <c r="O5969" s="9">
        <f t="shared" si="300"/>
        <v>-9.3204403867883867E-2</v>
      </c>
    </row>
    <row r="5970" spans="1:15" ht="13.5">
      <c r="A5970">
        <f t="shared" si="301"/>
        <v>5</v>
      </c>
      <c r="B5970" s="3" t="s">
        <v>6005</v>
      </c>
      <c r="C5970" s="4">
        <v>13.3791699634404</v>
      </c>
      <c r="K5970" s="8">
        <v>39962</v>
      </c>
      <c r="L5970">
        <v>1435.57</v>
      </c>
      <c r="M5970">
        <v>1813.414</v>
      </c>
      <c r="N5970" s="9">
        <f t="shared" si="299"/>
        <v>-0.28897683034343402</v>
      </c>
      <c r="O5970" s="9">
        <f t="shared" si="300"/>
        <v>-0.10183455339719272</v>
      </c>
    </row>
    <row r="5971" spans="1:15" ht="13.5">
      <c r="A5971">
        <f t="shared" si="301"/>
        <v>6</v>
      </c>
      <c r="B5971" s="3" t="s">
        <v>6006</v>
      </c>
      <c r="C5971" s="4">
        <v>13.242053968337499</v>
      </c>
      <c r="K5971" s="8">
        <v>39965</v>
      </c>
      <c r="L5971">
        <v>1477.12</v>
      </c>
      <c r="M5971">
        <v>1858.3117</v>
      </c>
      <c r="N5971" s="9">
        <f t="shared" si="299"/>
        <v>-0.2732711457472351</v>
      </c>
      <c r="O5971" s="9">
        <f t="shared" si="300"/>
        <v>-8.5728490179871719E-2</v>
      </c>
    </row>
    <row r="5972" spans="1:15" ht="13.5">
      <c r="A5972">
        <f t="shared" si="301"/>
        <v>7</v>
      </c>
      <c r="B5972" s="3" t="s">
        <v>6007</v>
      </c>
      <c r="C5972" s="4">
        <v>13.242053968337499</v>
      </c>
      <c r="K5972" s="8">
        <v>39966</v>
      </c>
      <c r="L5972">
        <v>1480.31</v>
      </c>
      <c r="M5972">
        <v>1869.8855000000001</v>
      </c>
      <c r="N5972" s="9">
        <f t="shared" si="299"/>
        <v>-0.262367702457595</v>
      </c>
      <c r="O5972" s="9">
        <f t="shared" si="300"/>
        <v>-6.8243856012437432E-2</v>
      </c>
    </row>
    <row r="5973" spans="1:15" ht="13.5">
      <c r="A5973">
        <f t="shared" si="301"/>
        <v>1</v>
      </c>
      <c r="B5973" s="3" t="s">
        <v>6008</v>
      </c>
      <c r="C5973" s="4">
        <v>13.242053968337499</v>
      </c>
      <c r="K5973" s="8">
        <v>39967</v>
      </c>
      <c r="L5973">
        <v>1475.44</v>
      </c>
      <c r="M5973">
        <v>1850.5101</v>
      </c>
      <c r="N5973" s="9">
        <f t="shared" si="299"/>
        <v>-0.2610940559598155</v>
      </c>
      <c r="O5973" s="9">
        <f t="shared" si="300"/>
        <v>-7.3257528332974386E-2</v>
      </c>
    </row>
    <row r="5974" spans="1:15" ht="13.5">
      <c r="A5974">
        <f t="shared" si="301"/>
        <v>2</v>
      </c>
      <c r="B5974" s="3" t="s">
        <v>6009</v>
      </c>
      <c r="C5974" s="4">
        <v>13.334694720734101</v>
      </c>
      <c r="K5974" s="8">
        <v>39968</v>
      </c>
      <c r="L5974">
        <v>1492.74</v>
      </c>
      <c r="M5974">
        <v>1843.0699</v>
      </c>
      <c r="N5974" s="9">
        <f t="shared" si="299"/>
        <v>-0.26154987756313541</v>
      </c>
      <c r="O5974" s="9">
        <f t="shared" si="300"/>
        <v>-8.8243636993247443E-2</v>
      </c>
    </row>
    <row r="5975" spans="1:15" ht="13.5">
      <c r="A5975">
        <f t="shared" si="301"/>
        <v>3</v>
      </c>
      <c r="B5975" s="3" t="s">
        <v>6010</v>
      </c>
      <c r="C5975" s="4">
        <v>13.655560400972</v>
      </c>
      <c r="K5975" s="8">
        <v>39969</v>
      </c>
      <c r="L5975">
        <v>1493.21</v>
      </c>
      <c r="M5975">
        <v>1878.9974</v>
      </c>
      <c r="N5975" s="9">
        <f t="shared" si="299"/>
        <v>-0.27341602152682831</v>
      </c>
      <c r="O5975" s="9">
        <f t="shared" si="300"/>
        <v>-8.5694974964843795E-2</v>
      </c>
    </row>
    <row r="5976" spans="1:15" ht="13.5">
      <c r="A5976">
        <f t="shared" si="301"/>
        <v>4</v>
      </c>
      <c r="B5976" s="3" t="s">
        <v>6011</v>
      </c>
      <c r="C5976" s="4">
        <v>13.7517511667078</v>
      </c>
      <c r="K5976" s="8">
        <v>39972</v>
      </c>
      <c r="L5976">
        <v>1488.49</v>
      </c>
      <c r="M5976">
        <v>1919.4191000000001</v>
      </c>
      <c r="N5976" s="9">
        <f t="shared" si="299"/>
        <v>-0.25216163666417135</v>
      </c>
      <c r="O5976" s="9">
        <f t="shared" si="300"/>
        <v>-3.5656780831897272E-2</v>
      </c>
    </row>
    <row r="5977" spans="1:15" ht="13.5">
      <c r="A5977">
        <f t="shared" si="301"/>
        <v>5</v>
      </c>
      <c r="B5977" s="3" t="s">
        <v>6012</v>
      </c>
      <c r="C5977" s="4">
        <v>13.450795709421</v>
      </c>
      <c r="K5977" s="8">
        <v>39973</v>
      </c>
      <c r="L5977">
        <v>1501.55</v>
      </c>
      <c r="M5977">
        <v>1912.8418999999999</v>
      </c>
      <c r="N5977" s="9">
        <f t="shared" si="299"/>
        <v>-0.24153032514863293</v>
      </c>
      <c r="O5977" s="9">
        <f t="shared" si="300"/>
        <v>-3.3776714771355465E-2</v>
      </c>
    </row>
    <row r="5978" spans="1:15" ht="13.5">
      <c r="A5978">
        <f t="shared" si="301"/>
        <v>6</v>
      </c>
      <c r="B5978" s="3" t="s">
        <v>6013</v>
      </c>
      <c r="C5978" s="4">
        <v>15.5684049775481</v>
      </c>
      <c r="K5978" s="8">
        <v>39974</v>
      </c>
      <c r="L5978">
        <v>1495.27</v>
      </c>
      <c r="M5978">
        <v>1917.6601000000001</v>
      </c>
      <c r="N5978" s="9">
        <f t="shared" si="299"/>
        <v>-0.24195707057905036</v>
      </c>
      <c r="O5978" s="9">
        <f t="shared" si="300"/>
        <v>-2.7821945309093765E-2</v>
      </c>
    </row>
    <row r="5979" spans="1:15" ht="13.5">
      <c r="A5979">
        <f t="shared" si="301"/>
        <v>7</v>
      </c>
      <c r="B5979" s="3" t="s">
        <v>6014</v>
      </c>
      <c r="C5979" s="4">
        <v>15.5684049775481</v>
      </c>
      <c r="K5979" s="8">
        <v>39975</v>
      </c>
      <c r="L5979">
        <v>1497.01</v>
      </c>
      <c r="M5979">
        <v>1877.8114</v>
      </c>
      <c r="N5979" s="9">
        <f t="shared" si="299"/>
        <v>-0.222061704593287</v>
      </c>
      <c r="O5979" s="9">
        <f t="shared" si="300"/>
        <v>-2.4173920273549698E-2</v>
      </c>
    </row>
    <row r="5980" spans="1:15" ht="13.5">
      <c r="A5980">
        <f t="shared" si="301"/>
        <v>1</v>
      </c>
      <c r="B5980" s="3" t="s">
        <v>6015</v>
      </c>
      <c r="C5980" s="4">
        <v>14.9610132087679</v>
      </c>
      <c r="K5980" s="8">
        <v>39976</v>
      </c>
      <c r="L5980">
        <v>1489.97</v>
      </c>
      <c r="M5980">
        <v>1930.5224000000001</v>
      </c>
      <c r="N5980" s="9">
        <f t="shared" si="299"/>
        <v>-0.22569195430970868</v>
      </c>
      <c r="O5980" s="9">
        <f t="shared" si="300"/>
        <v>3.2544458649039765E-3</v>
      </c>
    </row>
    <row r="5981" spans="1:15" ht="13.5">
      <c r="A5981">
        <f t="shared" si="301"/>
        <v>2</v>
      </c>
      <c r="B5981" s="3" t="s">
        <v>6016</v>
      </c>
      <c r="C5981" s="4">
        <v>15.152481570392</v>
      </c>
      <c r="K5981" s="8">
        <v>39979</v>
      </c>
      <c r="L5981">
        <v>1456.96</v>
      </c>
      <c r="M5981">
        <v>1930.5224000000001</v>
      </c>
      <c r="N5981" s="9">
        <f t="shared" si="299"/>
        <v>-0.25892543781567745</v>
      </c>
      <c r="O5981" s="9">
        <f t="shared" si="300"/>
        <v>-1.8050569427418894E-2</v>
      </c>
    </row>
    <row r="5982" spans="1:15" ht="13.5">
      <c r="A5982">
        <f t="shared" si="301"/>
        <v>3</v>
      </c>
      <c r="B5982" s="3" t="s">
        <v>6017</v>
      </c>
      <c r="C5982" s="4">
        <v>15.854606753055499</v>
      </c>
      <c r="K5982" s="8">
        <v>39980</v>
      </c>
      <c r="L5982">
        <v>1443.25</v>
      </c>
      <c r="M5982">
        <v>1925.37</v>
      </c>
      <c r="N5982" s="9">
        <f t="shared" si="299"/>
        <v>-0.27283399504222172</v>
      </c>
      <c r="O5982" s="9">
        <f t="shared" si="300"/>
        <v>-2.992301336181713E-2</v>
      </c>
    </row>
    <row r="5983" spans="1:15" ht="13.5">
      <c r="A5983">
        <f t="shared" si="301"/>
        <v>4</v>
      </c>
      <c r="B5983" s="3" t="s">
        <v>6018</v>
      </c>
      <c r="C5983" s="4">
        <v>14.745309022991901</v>
      </c>
      <c r="K5983" s="8">
        <v>39981</v>
      </c>
      <c r="L5983">
        <v>1455.89</v>
      </c>
      <c r="M5983">
        <v>1921.7252000000001</v>
      </c>
      <c r="N5983" s="9">
        <f t="shared" si="299"/>
        <v>-0.26202219169610852</v>
      </c>
      <c r="O5983" s="9">
        <f t="shared" si="300"/>
        <v>-2.589443484167242E-2</v>
      </c>
    </row>
    <row r="5984" spans="1:15" ht="13.5">
      <c r="A5984">
        <f t="shared" si="301"/>
        <v>5</v>
      </c>
      <c r="B5984" s="3" t="s">
        <v>6019</v>
      </c>
      <c r="C5984" s="4">
        <v>13.7805997588691</v>
      </c>
      <c r="K5984" s="8">
        <v>39982</v>
      </c>
      <c r="L5984">
        <v>1453.8</v>
      </c>
      <c r="M5984">
        <v>1893.4201</v>
      </c>
      <c r="N5984" s="9">
        <f t="shared" si="299"/>
        <v>-0.2548818615140177</v>
      </c>
      <c r="O5984" s="9">
        <f t="shared" si="300"/>
        <v>-2.956275946901743E-2</v>
      </c>
    </row>
    <row r="5985" spans="1:15" ht="13.5">
      <c r="A5985">
        <f t="shared" si="301"/>
        <v>6</v>
      </c>
      <c r="B5985" s="3" t="s">
        <v>6020</v>
      </c>
      <c r="C5985" s="4">
        <v>12.892426405519601</v>
      </c>
      <c r="K5985" s="8">
        <v>39983</v>
      </c>
      <c r="L5985">
        <v>1471.23</v>
      </c>
      <c r="M5985">
        <v>1887.4974</v>
      </c>
      <c r="N5985" s="9">
        <f t="shared" si="299"/>
        <v>-0.25795892428430212</v>
      </c>
      <c r="O5985" s="9">
        <f t="shared" si="300"/>
        <v>-4.8007040974842208E-2</v>
      </c>
    </row>
    <row r="5986" spans="1:15" ht="13.5">
      <c r="A5986">
        <f t="shared" si="301"/>
        <v>7</v>
      </c>
      <c r="B5986" s="3" t="s">
        <v>6021</v>
      </c>
      <c r="C5986" s="4">
        <v>12.892426405519601</v>
      </c>
      <c r="K5986" s="8">
        <v>39986</v>
      </c>
      <c r="L5986">
        <v>1426.61</v>
      </c>
      <c r="M5986">
        <v>1864.9043999999999</v>
      </c>
      <c r="N5986" s="9">
        <f t="shared" si="299"/>
        <v>-0.26020670092667986</v>
      </c>
      <c r="O5986" s="9">
        <f t="shared" si="300"/>
        <v>-3.2921556324187584E-2</v>
      </c>
    </row>
    <row r="5987" spans="1:15" ht="13.5">
      <c r="A5987">
        <f t="shared" si="301"/>
        <v>1</v>
      </c>
      <c r="B5987" s="3" t="s">
        <v>6022</v>
      </c>
      <c r="C5987" s="4">
        <v>12.780507573071301</v>
      </c>
      <c r="K5987" s="8">
        <v>39987</v>
      </c>
      <c r="L5987">
        <v>1424.46</v>
      </c>
      <c r="M5987">
        <v>1876.6496</v>
      </c>
      <c r="N5987" s="9">
        <f t="shared" si="299"/>
        <v>-0.25549963152860744</v>
      </c>
      <c r="O5987" s="9">
        <f t="shared" si="300"/>
        <v>-1.9160721472213038E-2</v>
      </c>
    </row>
    <row r="5988" spans="1:15" ht="13.5">
      <c r="A5988">
        <f t="shared" si="301"/>
        <v>2</v>
      </c>
      <c r="B5988" s="3" t="s">
        <v>6023</v>
      </c>
      <c r="C5988" s="4">
        <v>13.297991508806399</v>
      </c>
      <c r="K5988" s="8">
        <v>39988</v>
      </c>
      <c r="L5988">
        <v>1447.06</v>
      </c>
      <c r="M5988">
        <v>1835.0749000000001</v>
      </c>
      <c r="N5988" s="9">
        <f t="shared" si="299"/>
        <v>-0.23988569867734044</v>
      </c>
      <c r="O5988" s="9">
        <f t="shared" si="300"/>
        <v>-3.6068528265414401E-2</v>
      </c>
    </row>
    <row r="5989" spans="1:15" ht="13.5">
      <c r="A5989">
        <f t="shared" si="301"/>
        <v>3</v>
      </c>
      <c r="B5989" s="3" t="s">
        <v>6024</v>
      </c>
      <c r="C5989" s="4">
        <v>14.5133764420654</v>
      </c>
      <c r="K5989" s="8">
        <v>39989</v>
      </c>
      <c r="L5989">
        <v>1475.82</v>
      </c>
      <c r="M5989">
        <v>1860.7284999999999</v>
      </c>
      <c r="N5989" s="9">
        <f t="shared" si="299"/>
        <v>-0.23685271943160313</v>
      </c>
      <c r="O5989" s="9">
        <f t="shared" si="300"/>
        <v>-3.7816336239438253E-2</v>
      </c>
    </row>
    <row r="5990" spans="1:15" ht="13.5">
      <c r="A5990">
        <f t="shared" si="301"/>
        <v>4</v>
      </c>
      <c r="B5990" s="3" t="s">
        <v>6025</v>
      </c>
      <c r="C5990" s="4">
        <v>14.927498942611001</v>
      </c>
      <c r="K5990" s="8">
        <v>39990</v>
      </c>
      <c r="L5990">
        <v>1480.2</v>
      </c>
      <c r="M5990">
        <v>1862.1805999999999</v>
      </c>
      <c r="N5990" s="9">
        <f t="shared" si="299"/>
        <v>-0.20221624564107821</v>
      </c>
      <c r="O5990" s="9">
        <f t="shared" si="300"/>
        <v>3.6599313351908247E-3</v>
      </c>
    </row>
    <row r="5991" spans="1:15" ht="13.5">
      <c r="A5991">
        <f t="shared" si="301"/>
        <v>5</v>
      </c>
      <c r="B5991" s="3" t="s">
        <v>6026</v>
      </c>
      <c r="C5991" s="4">
        <v>16.143990721430399</v>
      </c>
      <c r="K5991" s="8">
        <v>39993</v>
      </c>
      <c r="L5991">
        <v>1483.83</v>
      </c>
      <c r="M5991">
        <v>1855.3488</v>
      </c>
      <c r="N5991" s="9">
        <f t="shared" si="299"/>
        <v>-0.20040200030176969</v>
      </c>
      <c r="O5991" s="9">
        <f t="shared" si="300"/>
        <v>-2.0003017696634817E-4</v>
      </c>
    </row>
    <row r="5992" spans="1:15" ht="13.5">
      <c r="A5992">
        <f t="shared" si="301"/>
        <v>6</v>
      </c>
      <c r="B5992" s="3" t="s">
        <v>6027</v>
      </c>
      <c r="C5992" s="4">
        <v>16.761043706986101</v>
      </c>
      <c r="K5992" s="8">
        <v>39994</v>
      </c>
      <c r="L5992">
        <v>1477.25</v>
      </c>
      <c r="M5992">
        <v>1830.4521999999999</v>
      </c>
      <c r="N5992" s="9">
        <f t="shared" si="299"/>
        <v>-0.1958749979587282</v>
      </c>
      <c r="O5992" s="9">
        <f t="shared" si="300"/>
        <v>-3.6132143770855052E-3</v>
      </c>
    </row>
    <row r="5993" spans="1:15" ht="13.5">
      <c r="A5993">
        <f t="shared" si="301"/>
        <v>7</v>
      </c>
      <c r="B5993" s="3" t="s">
        <v>6028</v>
      </c>
      <c r="C5993" s="4">
        <v>16.761043706986101</v>
      </c>
      <c r="K5993" s="8">
        <v>39995</v>
      </c>
      <c r="L5993">
        <v>1481.34</v>
      </c>
      <c r="M5993">
        <v>1873.5577000000001</v>
      </c>
      <c r="N5993" s="9">
        <f t="shared" si="299"/>
        <v>-0.20473933140424438</v>
      </c>
      <c r="O5993" s="9">
        <f t="shared" si="300"/>
        <v>5.8236118343704124E-3</v>
      </c>
    </row>
    <row r="5994" spans="1:15" ht="13.5">
      <c r="A5994">
        <f t="shared" si="301"/>
        <v>1</v>
      </c>
      <c r="B5994" s="3" t="s">
        <v>6029</v>
      </c>
      <c r="C5994" s="4">
        <v>16.659267622579598</v>
      </c>
      <c r="K5994" s="8">
        <v>39996</v>
      </c>
      <c r="L5994">
        <v>1446.28</v>
      </c>
      <c r="M5994">
        <v>1858.3456000000001</v>
      </c>
      <c r="N5994" s="9">
        <f t="shared" si="299"/>
        <v>-0.20365608567574267</v>
      </c>
      <c r="O5994" s="9">
        <f t="shared" si="300"/>
        <v>2.3233543484844299E-2</v>
      </c>
    </row>
    <row r="5995" spans="1:15" ht="13.5">
      <c r="A5995">
        <f t="shared" si="301"/>
        <v>2</v>
      </c>
      <c r="B5995" s="3" t="s">
        <v>6030</v>
      </c>
      <c r="C5995" s="4">
        <v>16.6479044669152</v>
      </c>
      <c r="K5995" s="8">
        <v>40000</v>
      </c>
      <c r="L5995">
        <v>1441.01</v>
      </c>
      <c r="M5995">
        <v>1834.0715</v>
      </c>
      <c r="N5995" s="9">
        <f t="shared" si="299"/>
        <v>-0.2066451950339967</v>
      </c>
      <c r="O5995" s="9">
        <f t="shared" si="300"/>
        <v>9.7566548297409739E-3</v>
      </c>
    </row>
    <row r="5996" spans="1:15" ht="13.5">
      <c r="A5996">
        <f t="shared" si="301"/>
        <v>3</v>
      </c>
      <c r="B5996" s="3" t="s">
        <v>6031</v>
      </c>
      <c r="C5996" s="4">
        <v>17.808840100906998</v>
      </c>
      <c r="K5996" s="8">
        <v>40001</v>
      </c>
      <c r="L5996">
        <v>1404.78</v>
      </c>
      <c r="M5996">
        <v>1820.3054</v>
      </c>
      <c r="N5996" s="9">
        <f t="shared" si="299"/>
        <v>-0.23107070331101909</v>
      </c>
      <c r="O5996" s="9">
        <f t="shared" si="300"/>
        <v>-3.6260831011588612E-3</v>
      </c>
    </row>
    <row r="5997" spans="1:15" ht="13.5">
      <c r="A5997">
        <f t="shared" si="301"/>
        <v>4</v>
      </c>
      <c r="B5997" s="3" t="s">
        <v>6032</v>
      </c>
      <c r="C5997" s="4">
        <v>16.6134694218863</v>
      </c>
      <c r="K5997" s="8">
        <v>40002</v>
      </c>
      <c r="L5997">
        <v>1411.53</v>
      </c>
      <c r="M5997">
        <v>1843.9822999999999</v>
      </c>
      <c r="N5997" s="9">
        <f t="shared" si="299"/>
        <v>-0.24568744388867514</v>
      </c>
      <c r="O5997" s="9">
        <f t="shared" si="300"/>
        <v>-1.4587715360608877E-2</v>
      </c>
    </row>
    <row r="5998" spans="1:15" ht="13.5">
      <c r="A5998">
        <f t="shared" si="301"/>
        <v>5</v>
      </c>
      <c r="B5998" s="3" t="s">
        <v>6033</v>
      </c>
      <c r="C5998" s="4">
        <v>15.958482726033001</v>
      </c>
      <c r="K5998" s="8">
        <v>40003</v>
      </c>
      <c r="L5998">
        <v>1414.98</v>
      </c>
      <c r="M5998">
        <v>1847.3496</v>
      </c>
      <c r="N5998" s="9">
        <f t="shared" si="299"/>
        <v>-0.22218801877769101</v>
      </c>
      <c r="O5998" s="9">
        <f t="shared" si="300"/>
        <v>1.5484778856407866E-2</v>
      </c>
    </row>
    <row r="5999" spans="1:15" ht="13.5">
      <c r="A5999">
        <f t="shared" si="301"/>
        <v>6</v>
      </c>
      <c r="B5999" s="3" t="s">
        <v>6034</v>
      </c>
      <c r="C5999" s="4">
        <v>15.6625241555545</v>
      </c>
      <c r="K5999" s="8">
        <v>40004</v>
      </c>
      <c r="L5999">
        <v>1419.84</v>
      </c>
      <c r="M5999">
        <v>1837.2573</v>
      </c>
      <c r="N5999" s="9">
        <f t="shared" si="299"/>
        <v>-0.22816325643088564</v>
      </c>
      <c r="O5999" s="9">
        <f t="shared" si="300"/>
        <v>-1.2517667268259203E-3</v>
      </c>
    </row>
    <row r="6000" spans="1:15" ht="13.5">
      <c r="A6000">
        <f t="shared" si="301"/>
        <v>7</v>
      </c>
      <c r="B6000" s="3" t="s">
        <v>6035</v>
      </c>
      <c r="C6000" s="4">
        <v>15.6625241555545</v>
      </c>
      <c r="K6000" s="8">
        <v>40007</v>
      </c>
      <c r="L6000">
        <v>1447.7</v>
      </c>
      <c r="M6000">
        <v>1837.2573</v>
      </c>
      <c r="N6000" s="9">
        <f t="shared" si="299"/>
        <v>-0.20055442657713374</v>
      </c>
      <c r="O6000" s="9">
        <f t="shared" si="300"/>
        <v>1.4566012104612058E-2</v>
      </c>
    </row>
    <row r="6001" spans="1:15" ht="13.5">
      <c r="A6001">
        <f t="shared" si="301"/>
        <v>1</v>
      </c>
      <c r="B6001" s="3" t="s">
        <v>6036</v>
      </c>
      <c r="C6001" s="4">
        <v>15.2908632066252</v>
      </c>
      <c r="K6001" s="8">
        <v>40008</v>
      </c>
      <c r="L6001">
        <v>1452.84</v>
      </c>
      <c r="M6001">
        <v>1831.4726000000001</v>
      </c>
      <c r="N6001" s="9">
        <f t="shared" si="299"/>
        <v>-0.19198233622353356</v>
      </c>
      <c r="O6001" s="9">
        <f t="shared" si="300"/>
        <v>1.8599578427501262E-2</v>
      </c>
    </row>
    <row r="6002" spans="1:15" ht="13.5">
      <c r="A6002">
        <f t="shared" si="301"/>
        <v>2</v>
      </c>
      <c r="B6002" s="3" t="s">
        <v>6037</v>
      </c>
      <c r="C6002" s="4">
        <v>16.550710814645001</v>
      </c>
      <c r="K6002" s="8">
        <v>40009</v>
      </c>
      <c r="L6002">
        <v>1500.98</v>
      </c>
      <c r="M6002">
        <v>1802.8880999999999</v>
      </c>
      <c r="N6002" s="9">
        <f t="shared" si="299"/>
        <v>-0.16535713292740561</v>
      </c>
      <c r="O6002" s="9">
        <f t="shared" si="300"/>
        <v>2.5234798565352268E-3</v>
      </c>
    </row>
    <row r="6003" spans="1:15" ht="13.5">
      <c r="A6003">
        <f t="shared" si="301"/>
        <v>3</v>
      </c>
      <c r="B6003" s="3" t="s">
        <v>6038</v>
      </c>
      <c r="C6003" s="4">
        <v>16.289178825303399</v>
      </c>
      <c r="K6003" s="8">
        <v>40010</v>
      </c>
      <c r="L6003">
        <v>1518.87</v>
      </c>
      <c r="M6003">
        <v>1811.1550999999999</v>
      </c>
      <c r="N6003" s="9">
        <f t="shared" si="299"/>
        <v>-0.17625971462196355</v>
      </c>
      <c r="O6003" s="9">
        <f t="shared" si="300"/>
        <v>-1.7742519808880197E-2</v>
      </c>
    </row>
    <row r="6004" spans="1:15" ht="13.5">
      <c r="A6004">
        <f t="shared" si="301"/>
        <v>4</v>
      </c>
      <c r="B6004" s="3" t="s">
        <v>6039</v>
      </c>
      <c r="C6004" s="4">
        <v>15.9883869772396</v>
      </c>
      <c r="K6004" s="8">
        <v>40011</v>
      </c>
      <c r="L6004">
        <v>1527.26</v>
      </c>
      <c r="M6004">
        <v>1812.2505000000001</v>
      </c>
      <c r="N6004" s="9">
        <f t="shared" si="299"/>
        <v>-0.17599961153943688</v>
      </c>
      <c r="O6004" s="9">
        <f t="shared" si="300"/>
        <v>-2.2239097476624892E-2</v>
      </c>
    </row>
    <row r="6005" spans="1:15" ht="13.5">
      <c r="A6005">
        <f t="shared" si="301"/>
        <v>5</v>
      </c>
      <c r="B6005" s="3" t="s">
        <v>6040</v>
      </c>
      <c r="C6005" s="4">
        <v>15.038143739880701</v>
      </c>
      <c r="K6005" s="8">
        <v>40014</v>
      </c>
      <c r="L6005">
        <v>1544</v>
      </c>
      <c r="M6005">
        <v>1812.2505000000001</v>
      </c>
      <c r="N6005" s="9">
        <f t="shared" si="299"/>
        <v>-0.15315127548361973</v>
      </c>
      <c r="O6005" s="9">
        <f t="shared" si="300"/>
        <v>-6.0220049033856693E-3</v>
      </c>
    </row>
    <row r="6006" spans="1:15" ht="13.5">
      <c r="A6006">
        <f t="shared" si="301"/>
        <v>6</v>
      </c>
      <c r="B6006" s="3" t="s">
        <v>6041</v>
      </c>
      <c r="C6006" s="4">
        <v>15.228330358891199</v>
      </c>
      <c r="K6006" s="8">
        <v>40015</v>
      </c>
      <c r="L6006">
        <v>1553.01</v>
      </c>
      <c r="M6006">
        <v>1872.6025</v>
      </c>
      <c r="N6006" s="9">
        <f t="shared" si="299"/>
        <v>-0.14658526399085592</v>
      </c>
      <c r="O6006" s="9">
        <f t="shared" si="300"/>
        <v>2.9038169868554009E-2</v>
      </c>
    </row>
    <row r="6007" spans="1:15" ht="13.5">
      <c r="A6007">
        <f t="shared" si="301"/>
        <v>7</v>
      </c>
      <c r="B6007" s="3" t="s">
        <v>6042</v>
      </c>
      <c r="C6007" s="4">
        <v>15.228330358891199</v>
      </c>
      <c r="K6007" s="8">
        <v>40016</v>
      </c>
      <c r="L6007">
        <v>1565</v>
      </c>
      <c r="M6007">
        <v>1871.6960999999999</v>
      </c>
      <c r="N6007" s="9">
        <f t="shared" si="299"/>
        <v>-0.14087460611982738</v>
      </c>
      <c r="O6007" s="9">
        <f t="shared" si="300"/>
        <v>2.7489871652704778E-2</v>
      </c>
    </row>
    <row r="6008" spans="1:15" ht="13.5">
      <c r="A6008">
        <f t="shared" si="301"/>
        <v>1</v>
      </c>
      <c r="B6008" s="3" t="s">
        <v>6043</v>
      </c>
      <c r="C6008" s="4">
        <v>15.228330358891199</v>
      </c>
      <c r="K6008" s="8">
        <v>40017</v>
      </c>
      <c r="L6008">
        <v>1601.52</v>
      </c>
      <c r="M6008">
        <v>1913.7637</v>
      </c>
      <c r="N6008" s="9">
        <f t="shared" si="299"/>
        <v>-0.13223086759574332</v>
      </c>
      <c r="O6008" s="9">
        <f t="shared" si="300"/>
        <v>3.6955558204555761E-2</v>
      </c>
    </row>
    <row r="6009" spans="1:15" ht="13.5">
      <c r="A6009">
        <f t="shared" si="301"/>
        <v>2</v>
      </c>
      <c r="B6009" s="3" t="s">
        <v>6044</v>
      </c>
      <c r="C6009" s="4">
        <v>15.5569199761034</v>
      </c>
      <c r="K6009" s="8">
        <v>40018</v>
      </c>
      <c r="L6009">
        <v>1599.06</v>
      </c>
      <c r="M6009">
        <v>1901.3226999999999</v>
      </c>
      <c r="N6009" s="9">
        <f t="shared" si="299"/>
        <v>-0.11993527721824127</v>
      </c>
      <c r="O6009" s="9">
        <f t="shared" si="300"/>
        <v>4.6419168070094274E-2</v>
      </c>
    </row>
    <row r="6010" spans="1:15" ht="13.5">
      <c r="A6010">
        <f t="shared" si="301"/>
        <v>3</v>
      </c>
      <c r="B6010" s="3" t="s">
        <v>6045</v>
      </c>
      <c r="C6010" s="4">
        <v>15.7797948060322</v>
      </c>
      <c r="K6010" s="8">
        <v>40021</v>
      </c>
      <c r="L6010">
        <v>1599.31</v>
      </c>
      <c r="M6010">
        <v>1875.1458</v>
      </c>
      <c r="N6010" s="9">
        <f t="shared" si="299"/>
        <v>-0.13389293547426284</v>
      </c>
      <c r="O6010" s="9">
        <f t="shared" si="300"/>
        <v>1.5486068614443127E-2</v>
      </c>
    </row>
    <row r="6011" spans="1:15" ht="13.5">
      <c r="A6011">
        <f t="shared" si="301"/>
        <v>4</v>
      </c>
      <c r="B6011" s="3" t="s">
        <v>6046</v>
      </c>
      <c r="C6011" s="4">
        <v>14.833315729215901</v>
      </c>
      <c r="K6011" s="8">
        <v>40022</v>
      </c>
      <c r="L6011">
        <v>1605.47</v>
      </c>
      <c r="M6011">
        <v>1911.5904</v>
      </c>
      <c r="N6011" s="9">
        <f t="shared" si="299"/>
        <v>-0.10955135635804969</v>
      </c>
      <c r="O6011" s="9">
        <f t="shared" si="300"/>
        <v>6.0233501017753932E-2</v>
      </c>
    </row>
    <row r="6012" spans="1:15" ht="13.5">
      <c r="A6012">
        <f t="shared" si="301"/>
        <v>5</v>
      </c>
      <c r="B6012" s="3" t="s">
        <v>6047</v>
      </c>
      <c r="C6012" s="4">
        <v>14.8406858308827</v>
      </c>
      <c r="K6012" s="8">
        <v>40023</v>
      </c>
      <c r="L6012">
        <v>1599.61</v>
      </c>
      <c r="M6012">
        <v>1911.5698</v>
      </c>
      <c r="N6012" s="9">
        <f t="shared" si="299"/>
        <v>-0.13326108748069687</v>
      </c>
      <c r="O6012" s="9">
        <f t="shared" si="300"/>
        <v>3.577242556419491E-2</v>
      </c>
    </row>
    <row r="6013" spans="1:15" ht="13.5">
      <c r="A6013">
        <f t="shared" si="301"/>
        <v>6</v>
      </c>
      <c r="B6013" s="3" t="s">
        <v>6048</v>
      </c>
      <c r="C6013" s="4">
        <v>14.6782243144294</v>
      </c>
      <c r="K6013" s="8">
        <v>40024</v>
      </c>
      <c r="L6013">
        <v>1609.87</v>
      </c>
      <c r="M6013">
        <v>1908.9928</v>
      </c>
      <c r="N6013" s="9">
        <f t="shared" si="299"/>
        <v>-0.13111506908462867</v>
      </c>
      <c r="O6013" s="9">
        <f t="shared" si="300"/>
        <v>3.0328583765112382E-2</v>
      </c>
    </row>
    <row r="6014" spans="1:15" ht="13.5">
      <c r="A6014">
        <f t="shared" si="301"/>
        <v>7</v>
      </c>
      <c r="B6014" s="3" t="s">
        <v>6049</v>
      </c>
      <c r="C6014" s="4">
        <v>14.6782243144294</v>
      </c>
      <c r="K6014" s="8">
        <v>40025</v>
      </c>
      <c r="L6014">
        <v>1603.36</v>
      </c>
      <c r="M6014">
        <v>1920.1221</v>
      </c>
      <c r="N6014" s="9">
        <f t="shared" si="299"/>
        <v>-0.13292053105480905</v>
      </c>
      <c r="O6014" s="9">
        <f t="shared" si="300"/>
        <v>3.838093177946611E-2</v>
      </c>
    </row>
    <row r="6015" spans="1:15" ht="13.5">
      <c r="A6015">
        <f t="shared" si="301"/>
        <v>1</v>
      </c>
      <c r="B6015" s="3" t="s">
        <v>6050</v>
      </c>
      <c r="C6015" s="4">
        <v>14.548726706083199</v>
      </c>
      <c r="K6015" s="8">
        <v>40028</v>
      </c>
      <c r="L6015">
        <v>1628.12</v>
      </c>
      <c r="M6015">
        <v>1892.7265</v>
      </c>
      <c r="N6015" s="9">
        <f t="shared" si="299"/>
        <v>-0.10864138051857042</v>
      </c>
      <c r="O6015" s="9">
        <f t="shared" si="300"/>
        <v>3.6224651804484864E-2</v>
      </c>
    </row>
    <row r="6016" spans="1:15" ht="13.5">
      <c r="A6016">
        <f t="shared" si="301"/>
        <v>2</v>
      </c>
      <c r="B6016" s="3" t="s">
        <v>6051</v>
      </c>
      <c r="C6016" s="4">
        <v>10.1615204539067</v>
      </c>
      <c r="K6016" s="8">
        <v>40029</v>
      </c>
      <c r="L6016">
        <v>1628.49</v>
      </c>
      <c r="M6016">
        <v>1885.2916</v>
      </c>
      <c r="N6016" s="9">
        <f t="shared" ref="N6016:N6079" si="302">L6016 / INDEX(L:L, MAX(ROW(L6016) - 252, 3)) - 1</f>
        <v>-9.7709492254161034E-2</v>
      </c>
      <c r="O6016" s="9">
        <f t="shared" ref="O6016:O6079" si="303">M6016 / INDEX(L:L, MAX(ROW(M6016) - 252, 3)) - 1</f>
        <v>4.4575474834334328E-2</v>
      </c>
    </row>
    <row r="6017" spans="1:15" ht="13.5">
      <c r="A6017">
        <f t="shared" si="301"/>
        <v>3</v>
      </c>
      <c r="B6017" s="3" t="s">
        <v>6052</v>
      </c>
      <c r="C6017" s="4">
        <v>11.969832286636001</v>
      </c>
      <c r="K6017" s="8">
        <v>40030</v>
      </c>
      <c r="L6017">
        <v>1614.44</v>
      </c>
      <c r="M6017">
        <v>1858.8686</v>
      </c>
      <c r="N6017" s="9">
        <f t="shared" si="302"/>
        <v>-0.13655228478521308</v>
      </c>
      <c r="O6017" s="9">
        <f t="shared" si="303"/>
        <v>-5.8250256717439219E-3</v>
      </c>
    </row>
    <row r="6018" spans="1:15" ht="13.5">
      <c r="A6018">
        <f t="shared" si="301"/>
        <v>4</v>
      </c>
      <c r="B6018" s="3" t="s">
        <v>6053</v>
      </c>
      <c r="C6018" s="4">
        <v>10.7362952803109</v>
      </c>
      <c r="K6018" s="8">
        <v>40031</v>
      </c>
      <c r="L6018">
        <v>1600.29</v>
      </c>
      <c r="M6018">
        <v>1858.8686</v>
      </c>
      <c r="N6018" s="9">
        <f t="shared" si="302"/>
        <v>-0.15561336210762922</v>
      </c>
      <c r="O6018" s="9">
        <f t="shared" si="303"/>
        <v>-1.9175394811129176E-2</v>
      </c>
    </row>
    <row r="6019" spans="1:15" ht="13.5">
      <c r="A6019">
        <f t="shared" ref="A6019:A6082" si="304">WEEKDAY(B6019,2)</f>
        <v>5</v>
      </c>
      <c r="B6019" s="3" t="s">
        <v>6054</v>
      </c>
      <c r="C6019" s="4">
        <v>9.6506902882964205</v>
      </c>
      <c r="K6019" s="8">
        <v>40032</v>
      </c>
      <c r="L6019">
        <v>1619.49</v>
      </c>
      <c r="M6019">
        <v>1829.6850999999999</v>
      </c>
      <c r="N6019" s="9">
        <f t="shared" si="302"/>
        <v>-0.1386103856730263</v>
      </c>
      <c r="O6019" s="9">
        <f t="shared" si="303"/>
        <v>-2.6809833571797115E-2</v>
      </c>
    </row>
    <row r="6020" spans="1:15" ht="13.5">
      <c r="A6020">
        <f t="shared" si="304"/>
        <v>6</v>
      </c>
      <c r="B6020" s="3" t="s">
        <v>6055</v>
      </c>
      <c r="C6020" s="4">
        <v>9.8111977457182409</v>
      </c>
      <c r="K6020" s="8">
        <v>40035</v>
      </c>
      <c r="L6020">
        <v>1610.43</v>
      </c>
      <c r="M6020">
        <v>1810.7777000000001</v>
      </c>
      <c r="N6020" s="9">
        <f t="shared" si="302"/>
        <v>-0.16394719218369558</v>
      </c>
      <c r="O6020" s="9">
        <f t="shared" si="303"/>
        <v>-5.9936923420359944E-2</v>
      </c>
    </row>
    <row r="6021" spans="1:15" ht="13.5">
      <c r="A6021">
        <f t="shared" si="304"/>
        <v>7</v>
      </c>
      <c r="B6021" s="3" t="s">
        <v>6056</v>
      </c>
      <c r="C6021" s="4">
        <v>9.8111977457182409</v>
      </c>
      <c r="K6021" s="8">
        <v>40036</v>
      </c>
      <c r="L6021">
        <v>1594.69</v>
      </c>
      <c r="M6021">
        <v>1829.2983999999999</v>
      </c>
      <c r="N6021" s="9">
        <f t="shared" si="302"/>
        <v>-0.17851568335539836</v>
      </c>
      <c r="O6021" s="9">
        <f t="shared" si="303"/>
        <v>-5.7660143311199619E-2</v>
      </c>
    </row>
    <row r="6022" spans="1:15" ht="13.5">
      <c r="A6022">
        <f t="shared" si="304"/>
        <v>1</v>
      </c>
      <c r="B6022" s="3" t="s">
        <v>6057</v>
      </c>
      <c r="C6022" s="4">
        <v>8.7831263825206793</v>
      </c>
      <c r="K6022" s="8">
        <v>40037</v>
      </c>
      <c r="L6022">
        <v>1619.59</v>
      </c>
      <c r="M6022">
        <v>1775.8344999999999</v>
      </c>
      <c r="N6022" s="9">
        <f t="shared" si="302"/>
        <v>-0.16561569451742864</v>
      </c>
      <c r="O6022" s="9">
        <f t="shared" si="303"/>
        <v>-8.5121273943103315E-2</v>
      </c>
    </row>
    <row r="6023" spans="1:15" ht="13.5">
      <c r="A6023">
        <f t="shared" si="304"/>
        <v>2</v>
      </c>
      <c r="B6023" s="3" t="s">
        <v>6058</v>
      </c>
      <c r="C6023" s="4">
        <v>11.243913826452401</v>
      </c>
      <c r="K6023" s="8">
        <v>40038</v>
      </c>
      <c r="L6023">
        <v>1628.65</v>
      </c>
      <c r="M6023">
        <v>1747.1375</v>
      </c>
      <c r="N6023" s="9">
        <f t="shared" si="302"/>
        <v>-0.16136291078361698</v>
      </c>
      <c r="O6023" s="9">
        <f t="shared" si="303"/>
        <v>-0.10035040833771014</v>
      </c>
    </row>
    <row r="6024" spans="1:15" ht="13.5">
      <c r="A6024">
        <f t="shared" si="304"/>
        <v>3</v>
      </c>
      <c r="B6024" s="3" t="s">
        <v>6059</v>
      </c>
      <c r="C6024" s="4">
        <v>11.2027831080539</v>
      </c>
      <c r="K6024" s="8">
        <v>40039</v>
      </c>
      <c r="L6024">
        <v>1611.58</v>
      </c>
      <c r="M6024">
        <v>1769.9384</v>
      </c>
      <c r="N6024" s="9">
        <f t="shared" si="302"/>
        <v>-0.17959865199197722</v>
      </c>
      <c r="O6024" s="9">
        <f t="shared" si="303"/>
        <v>-9.8983699691505778E-2</v>
      </c>
    </row>
    <row r="6025" spans="1:15" ht="13.5">
      <c r="A6025">
        <f t="shared" si="304"/>
        <v>4</v>
      </c>
      <c r="B6025" s="3" t="s">
        <v>6060</v>
      </c>
      <c r="C6025" s="4">
        <v>11.743768175015299</v>
      </c>
      <c r="K6025" s="8">
        <v>40042</v>
      </c>
      <c r="L6025">
        <v>1564.89</v>
      </c>
      <c r="M6025">
        <v>1782.2702999999999</v>
      </c>
      <c r="N6025" s="9">
        <f t="shared" si="302"/>
        <v>-0.20059155274934093</v>
      </c>
      <c r="O6025" s="9">
        <f t="shared" si="303"/>
        <v>-8.9544994789431787E-2</v>
      </c>
    </row>
    <row r="6026" spans="1:15" ht="13.5">
      <c r="A6026">
        <f t="shared" si="304"/>
        <v>5</v>
      </c>
      <c r="B6026" s="3" t="s">
        <v>6061</v>
      </c>
      <c r="C6026" s="4">
        <v>12.366360345574201</v>
      </c>
      <c r="K6026" s="8">
        <v>40043</v>
      </c>
      <c r="L6026">
        <v>1586.5</v>
      </c>
      <c r="M6026">
        <v>1741.9024999999999</v>
      </c>
      <c r="N6026" s="9">
        <f t="shared" si="302"/>
        <v>-0.17912764526310343</v>
      </c>
      <c r="O6026" s="9">
        <f t="shared" si="303"/>
        <v>-9.8720701609147921E-2</v>
      </c>
    </row>
    <row r="6027" spans="1:15" ht="13.5">
      <c r="A6027">
        <f t="shared" si="304"/>
        <v>6</v>
      </c>
      <c r="B6027" s="3" t="s">
        <v>6062</v>
      </c>
      <c r="C6027" s="4">
        <v>11.5468610353795</v>
      </c>
      <c r="K6027" s="8">
        <v>40044</v>
      </c>
      <c r="L6027">
        <v>1596.61</v>
      </c>
      <c r="M6027">
        <v>1764.7742000000001</v>
      </c>
      <c r="N6027" s="9">
        <f t="shared" si="302"/>
        <v>-0.16350042961627942</v>
      </c>
      <c r="O6027" s="9">
        <f t="shared" si="303"/>
        <v>-7.5395456545885087E-2</v>
      </c>
    </row>
    <row r="6028" spans="1:15" ht="13.5">
      <c r="A6028">
        <f t="shared" si="304"/>
        <v>7</v>
      </c>
      <c r="B6028" s="3" t="s">
        <v>6063</v>
      </c>
      <c r="C6028" s="4">
        <v>11.5468610353795</v>
      </c>
      <c r="K6028" s="8">
        <v>40045</v>
      </c>
      <c r="L6028">
        <v>1614.22</v>
      </c>
      <c r="M6028">
        <v>1774.3228999999999</v>
      </c>
      <c r="N6028" s="9">
        <f t="shared" si="302"/>
        <v>-0.15619282600286455</v>
      </c>
      <c r="O6028" s="9">
        <f t="shared" si="303"/>
        <v>-7.2501646611117576E-2</v>
      </c>
    </row>
    <row r="6029" spans="1:15" ht="13.5">
      <c r="A6029">
        <f t="shared" si="304"/>
        <v>1</v>
      </c>
      <c r="B6029" s="3" t="s">
        <v>6064</v>
      </c>
      <c r="C6029" s="4">
        <v>11.8492063850207</v>
      </c>
      <c r="K6029" s="8">
        <v>40046</v>
      </c>
      <c r="L6029">
        <v>1637.78</v>
      </c>
      <c r="M6029">
        <v>1749.3413</v>
      </c>
      <c r="N6029" s="9">
        <f t="shared" si="302"/>
        <v>-0.1410575117740227</v>
      </c>
      <c r="O6029" s="9">
        <f t="shared" si="303"/>
        <v>-8.2548590788466103E-2</v>
      </c>
    </row>
    <row r="6030" spans="1:15" ht="13.5">
      <c r="A6030">
        <f t="shared" si="304"/>
        <v>2</v>
      </c>
      <c r="B6030" s="3" t="s">
        <v>6065</v>
      </c>
      <c r="C6030" s="4">
        <v>9.3507001899731002</v>
      </c>
      <c r="K6030" s="8">
        <v>40049</v>
      </c>
      <c r="L6030">
        <v>1634.78</v>
      </c>
      <c r="M6030">
        <v>1740.2067</v>
      </c>
      <c r="N6030" s="9">
        <f t="shared" si="302"/>
        <v>-0.15360839153598038</v>
      </c>
      <c r="O6030" s="9">
        <f t="shared" si="303"/>
        <v>-9.9024732457661857E-2</v>
      </c>
    </row>
    <row r="6031" spans="1:15" ht="13.5">
      <c r="A6031">
        <f t="shared" si="304"/>
        <v>3</v>
      </c>
      <c r="B6031" s="3" t="s">
        <v>6066</v>
      </c>
      <c r="C6031" s="4">
        <v>8.9576835995747608</v>
      </c>
      <c r="K6031" s="8">
        <v>40050</v>
      </c>
      <c r="L6031">
        <v>1639.9</v>
      </c>
      <c r="M6031">
        <v>1729.4973</v>
      </c>
      <c r="N6031" s="9">
        <f t="shared" si="302"/>
        <v>-0.13219947928793685</v>
      </c>
      <c r="O6031" s="9">
        <f t="shared" si="303"/>
        <v>-8.4786476303367664E-2</v>
      </c>
    </row>
    <row r="6032" spans="1:15" ht="13.5">
      <c r="A6032">
        <f t="shared" si="304"/>
        <v>4</v>
      </c>
      <c r="B6032" s="3" t="s">
        <v>6067</v>
      </c>
      <c r="C6032" s="4">
        <v>8.8910589928118409</v>
      </c>
      <c r="K6032" s="8">
        <v>40051</v>
      </c>
      <c r="L6032">
        <v>1637</v>
      </c>
      <c r="M6032">
        <v>1712.0610999999999</v>
      </c>
      <c r="N6032" s="9">
        <f t="shared" si="302"/>
        <v>-0.13216809538198915</v>
      </c>
      <c r="O6032" s="9">
        <f t="shared" si="303"/>
        <v>-9.2375537424919552E-2</v>
      </c>
    </row>
    <row r="6033" spans="1:15" ht="13.5">
      <c r="A6033">
        <f t="shared" si="304"/>
        <v>5</v>
      </c>
      <c r="B6033" s="3" t="s">
        <v>6068</v>
      </c>
      <c r="C6033" s="4">
        <v>8.2797315790418509</v>
      </c>
      <c r="K6033" s="8">
        <v>40052</v>
      </c>
      <c r="L6033">
        <v>1640.97</v>
      </c>
      <c r="M6033">
        <v>1725.0761</v>
      </c>
      <c r="N6033" s="9">
        <f t="shared" si="302"/>
        <v>-0.13646792611692882</v>
      </c>
      <c r="O6033" s="9">
        <f t="shared" si="303"/>
        <v>-9.2208546019049598E-2</v>
      </c>
    </row>
    <row r="6034" spans="1:15" ht="13.5">
      <c r="A6034">
        <f t="shared" si="304"/>
        <v>6</v>
      </c>
      <c r="B6034" s="3" t="s">
        <v>6069</v>
      </c>
      <c r="C6034" s="4">
        <v>8.1203029568809999</v>
      </c>
      <c r="K6034" s="8">
        <v>40053</v>
      </c>
      <c r="L6034">
        <v>1643.24</v>
      </c>
      <c r="M6034">
        <v>1711.1741</v>
      </c>
      <c r="N6034" s="9">
        <f t="shared" si="302"/>
        <v>-0.14196499436066667</v>
      </c>
      <c r="O6034" s="9">
        <f t="shared" si="303"/>
        <v>-0.10649249133213579</v>
      </c>
    </row>
    <row r="6035" spans="1:15" ht="13.5">
      <c r="A6035">
        <f t="shared" si="304"/>
        <v>7</v>
      </c>
      <c r="B6035" s="3" t="s">
        <v>6070</v>
      </c>
      <c r="C6035" s="4">
        <v>8.1203029568809999</v>
      </c>
      <c r="K6035" s="8">
        <v>40056</v>
      </c>
      <c r="L6035">
        <v>1625.19</v>
      </c>
      <c r="M6035">
        <v>1690.0839000000001</v>
      </c>
      <c r="N6035" s="9">
        <f t="shared" si="302"/>
        <v>-0.13209330641802042</v>
      </c>
      <c r="O6035" s="9">
        <f t="shared" si="303"/>
        <v>-9.7437758338940639E-2</v>
      </c>
    </row>
    <row r="6036" spans="1:15" ht="13.5">
      <c r="A6036">
        <f t="shared" si="304"/>
        <v>1</v>
      </c>
      <c r="B6036" s="3" t="s">
        <v>6071</v>
      </c>
      <c r="C6036" s="4">
        <v>9.2984841216697092</v>
      </c>
      <c r="K6036" s="8">
        <v>40057</v>
      </c>
      <c r="L6036">
        <v>1595.84</v>
      </c>
      <c r="M6036">
        <v>1687.5931</v>
      </c>
      <c r="N6036" s="9">
        <f t="shared" si="302"/>
        <v>-0.13744905790913131</v>
      </c>
      <c r="O6036" s="9">
        <f t="shared" si="303"/>
        <v>-8.7856540586117804E-2</v>
      </c>
    </row>
    <row r="6037" spans="1:15" ht="13.5">
      <c r="A6037">
        <f t="shared" si="304"/>
        <v>2</v>
      </c>
      <c r="B6037" s="3" t="s">
        <v>6072</v>
      </c>
      <c r="C6037" s="4">
        <v>10.174385802943901</v>
      </c>
      <c r="K6037" s="8">
        <v>40058</v>
      </c>
      <c r="L6037">
        <v>1594.28</v>
      </c>
      <c r="M6037">
        <v>1723.7858000000001</v>
      </c>
      <c r="N6037" s="9">
        <f t="shared" si="302"/>
        <v>-0.13027729134957911</v>
      </c>
      <c r="O6037" s="9">
        <f t="shared" si="303"/>
        <v>-5.9628387040461583E-2</v>
      </c>
    </row>
    <row r="6038" spans="1:15" ht="13.5">
      <c r="A6038">
        <f t="shared" si="304"/>
        <v>3</v>
      </c>
      <c r="B6038" s="3" t="s">
        <v>6073</v>
      </c>
      <c r="C6038" s="4">
        <v>12.735916322121</v>
      </c>
      <c r="K6038" s="8">
        <v>40059</v>
      </c>
      <c r="L6038">
        <v>1605.98</v>
      </c>
      <c r="M6038">
        <v>1723.7858000000001</v>
      </c>
      <c r="N6038" s="9">
        <f t="shared" si="302"/>
        <v>-9.5110379878069362E-2</v>
      </c>
      <c r="O6038" s="9">
        <f t="shared" si="303"/>
        <v>-2.8732687995131734E-2</v>
      </c>
    </row>
    <row r="6039" spans="1:15" ht="13.5">
      <c r="A6039">
        <f t="shared" si="304"/>
        <v>4</v>
      </c>
      <c r="B6039" s="3" t="s">
        <v>6074</v>
      </c>
      <c r="C6039" s="4">
        <v>12.0196431289963</v>
      </c>
      <c r="K6039" s="8">
        <v>40060</v>
      </c>
      <c r="L6039">
        <v>1638.07</v>
      </c>
      <c r="M6039">
        <v>1757.5497</v>
      </c>
      <c r="N6039" s="9">
        <f t="shared" si="302"/>
        <v>-7.3610333497339142E-2</v>
      </c>
      <c r="O6039" s="9">
        <f t="shared" si="303"/>
        <v>-6.0401079045147021E-3</v>
      </c>
    </row>
    <row r="6040" spans="1:15" ht="13.5">
      <c r="A6040">
        <f t="shared" si="304"/>
        <v>5</v>
      </c>
      <c r="B6040" s="3" t="s">
        <v>6075</v>
      </c>
      <c r="C6040" s="4">
        <v>12.432411585483401</v>
      </c>
      <c r="K6040" s="8">
        <v>40064</v>
      </c>
      <c r="L6040">
        <v>1654.81</v>
      </c>
      <c r="M6040">
        <v>1745.3987999999999</v>
      </c>
      <c r="N6040" s="9">
        <f t="shared" si="302"/>
        <v>-6.1340366998496876E-2</v>
      </c>
      <c r="O6040" s="9">
        <f t="shared" si="303"/>
        <v>-9.9555858078789194E-3</v>
      </c>
    </row>
    <row r="6041" spans="1:15" ht="13.5">
      <c r="A6041">
        <f t="shared" si="304"/>
        <v>6</v>
      </c>
      <c r="B6041" s="3" t="s">
        <v>6076</v>
      </c>
      <c r="C6041" s="4">
        <v>12.3219611385147</v>
      </c>
      <c r="K6041" s="8">
        <v>40065</v>
      </c>
      <c r="L6041">
        <v>1669.23</v>
      </c>
      <c r="M6041">
        <v>1728.9074000000001</v>
      </c>
      <c r="N6041" s="9">
        <f t="shared" si="302"/>
        <v>-3.0391217217042743E-2</v>
      </c>
      <c r="O6041" s="9">
        <f t="shared" si="303"/>
        <v>4.2737068339577799E-3</v>
      </c>
    </row>
    <row r="6042" spans="1:15" ht="13.5">
      <c r="A6042">
        <f t="shared" si="304"/>
        <v>7</v>
      </c>
      <c r="B6042" s="3" t="s">
        <v>6077</v>
      </c>
      <c r="C6042" s="4">
        <v>12.3219611385147</v>
      </c>
      <c r="K6042" s="8">
        <v>40066</v>
      </c>
      <c r="L6042">
        <v>1686.16</v>
      </c>
      <c r="M6042">
        <v>1751.7867000000001</v>
      </c>
      <c r="N6042" s="9">
        <f t="shared" si="302"/>
        <v>-2.9860879371252924E-2</v>
      </c>
      <c r="O6042" s="9">
        <f t="shared" si="303"/>
        <v>7.8977135426856471E-3</v>
      </c>
    </row>
    <row r="6043" spans="1:15" ht="13.5">
      <c r="A6043">
        <f t="shared" si="304"/>
        <v>1</v>
      </c>
      <c r="B6043" s="3" t="s">
        <v>6078</v>
      </c>
      <c r="C6043" s="4">
        <v>12.4301691631882</v>
      </c>
      <c r="K6043" s="8">
        <v>40067</v>
      </c>
      <c r="L6043">
        <v>1685.46</v>
      </c>
      <c r="M6043">
        <v>1719.5993000000001</v>
      </c>
      <c r="N6043" s="9">
        <f t="shared" si="302"/>
        <v>-4.972232402108645E-2</v>
      </c>
      <c r="O6043" s="9">
        <f t="shared" si="303"/>
        <v>-3.0474276210075257E-2</v>
      </c>
    </row>
    <row r="6044" spans="1:15" ht="13.5">
      <c r="A6044">
        <f t="shared" si="304"/>
        <v>2</v>
      </c>
      <c r="B6044" s="3" t="s">
        <v>6079</v>
      </c>
      <c r="C6044" s="4">
        <v>11.851657059508501</v>
      </c>
      <c r="K6044" s="8">
        <v>40070</v>
      </c>
      <c r="L6044">
        <v>1693.76</v>
      </c>
      <c r="M6044">
        <v>1731.9784</v>
      </c>
      <c r="N6044" s="9">
        <f t="shared" si="302"/>
        <v>-4.1519299655373487E-2</v>
      </c>
      <c r="O6044" s="9">
        <f t="shared" si="303"/>
        <v>-1.989191513923716E-2</v>
      </c>
    </row>
    <row r="6045" spans="1:15" ht="13.5">
      <c r="A6045">
        <f t="shared" si="304"/>
        <v>3</v>
      </c>
      <c r="B6045" s="3" t="s">
        <v>6080</v>
      </c>
      <c r="C6045" s="4">
        <v>11.703452895143601</v>
      </c>
      <c r="K6045" s="8">
        <v>40071</v>
      </c>
      <c r="L6045">
        <v>1699.53</v>
      </c>
      <c r="M6045">
        <v>1709.9405999999999</v>
      </c>
      <c r="N6045" s="9">
        <f t="shared" si="302"/>
        <v>-3.4770677705722175E-3</v>
      </c>
      <c r="O6045" s="9">
        <f t="shared" si="303"/>
        <v>2.6272090814207782E-3</v>
      </c>
    </row>
    <row r="6046" spans="1:15" ht="13.5">
      <c r="A6046">
        <f t="shared" si="304"/>
        <v>4</v>
      </c>
      <c r="B6046" s="3" t="s">
        <v>6081</v>
      </c>
      <c r="C6046" s="4">
        <v>11.2743425932607</v>
      </c>
      <c r="K6046" s="8">
        <v>40072</v>
      </c>
      <c r="L6046">
        <v>1723.73</v>
      </c>
      <c r="M6046">
        <v>1730.2630999999999</v>
      </c>
      <c r="N6046" s="9">
        <f t="shared" si="302"/>
        <v>-2.0300682102913914E-4</v>
      </c>
      <c r="O6046" s="9">
        <f t="shared" si="303"/>
        <v>3.5863185003015552E-3</v>
      </c>
    </row>
    <row r="6047" spans="1:15" ht="13.5">
      <c r="A6047">
        <f t="shared" si="304"/>
        <v>5</v>
      </c>
      <c r="B6047" s="3" t="s">
        <v>6082</v>
      </c>
      <c r="C6047" s="4">
        <v>11.364513100663</v>
      </c>
      <c r="K6047" s="8">
        <v>40073</v>
      </c>
      <c r="L6047">
        <v>1721.09</v>
      </c>
      <c r="M6047">
        <v>1738.2953</v>
      </c>
      <c r="N6047" s="9">
        <f t="shared" si="302"/>
        <v>5.4298753407455047E-2</v>
      </c>
      <c r="O6047" s="9">
        <f t="shared" si="303"/>
        <v>6.4838310514870212E-2</v>
      </c>
    </row>
    <row r="6048" spans="1:15" ht="13.5">
      <c r="A6048">
        <f t="shared" si="304"/>
        <v>6</v>
      </c>
      <c r="B6048" s="3" t="s">
        <v>6083</v>
      </c>
      <c r="C6048" s="4">
        <v>11.830185412575601</v>
      </c>
      <c r="K6048" s="8">
        <v>40074</v>
      </c>
      <c r="L6048">
        <v>1725.24</v>
      </c>
      <c r="M6048">
        <v>1725.2057</v>
      </c>
      <c r="N6048" s="9">
        <f t="shared" si="302"/>
        <v>1.6389579479445304E-2</v>
      </c>
      <c r="O6048" s="9">
        <f t="shared" si="303"/>
        <v>1.6369372341553667E-2</v>
      </c>
    </row>
    <row r="6049" spans="1:15" ht="13.5">
      <c r="A6049">
        <f t="shared" si="304"/>
        <v>7</v>
      </c>
      <c r="B6049" s="3" t="s">
        <v>6084</v>
      </c>
      <c r="C6049" s="4">
        <v>11.830185412575601</v>
      </c>
      <c r="K6049" s="8">
        <v>40077</v>
      </c>
      <c r="L6049">
        <v>1731.58</v>
      </c>
      <c r="M6049">
        <v>1698.7251000000001</v>
      </c>
      <c r="N6049" s="9">
        <f t="shared" si="302"/>
        <v>-7.7246627623118735E-3</v>
      </c>
      <c r="O6049" s="9">
        <f t="shared" si="303"/>
        <v>-2.6552038325329708E-2</v>
      </c>
    </row>
    <row r="6050" spans="1:15" ht="13.5">
      <c r="A6050">
        <f t="shared" si="304"/>
        <v>1</v>
      </c>
      <c r="B6050" s="3" t="s">
        <v>6085</v>
      </c>
      <c r="C6050" s="4">
        <v>12.12150541095</v>
      </c>
      <c r="K6050" s="8">
        <v>40078</v>
      </c>
      <c r="L6050">
        <v>1734.09</v>
      </c>
      <c r="M6050">
        <v>1715.5184999999999</v>
      </c>
      <c r="N6050" s="9">
        <f t="shared" si="302"/>
        <v>4.0907835816415883E-2</v>
      </c>
      <c r="O6050" s="9">
        <f t="shared" si="303"/>
        <v>2.9760075392871288E-2</v>
      </c>
    </row>
    <row r="6051" spans="1:15" ht="13.5">
      <c r="A6051">
        <f t="shared" si="304"/>
        <v>2</v>
      </c>
      <c r="B6051" s="3" t="s">
        <v>6086</v>
      </c>
      <c r="C6051" s="4">
        <v>12.9230871634438</v>
      </c>
      <c r="K6051" s="8">
        <v>40079</v>
      </c>
      <c r="L6051">
        <v>1724.27</v>
      </c>
      <c r="M6051">
        <v>1699.64</v>
      </c>
      <c r="N6051" s="9">
        <f t="shared" si="302"/>
        <v>4.6026449890803178E-2</v>
      </c>
      <c r="O6051" s="9">
        <f t="shared" si="303"/>
        <v>3.1084688182480003E-2</v>
      </c>
    </row>
    <row r="6052" spans="1:15" ht="13.5">
      <c r="A6052">
        <f t="shared" si="304"/>
        <v>3</v>
      </c>
      <c r="B6052" s="3" t="s">
        <v>6087</v>
      </c>
      <c r="C6052" s="4">
        <v>12.335193063878799</v>
      </c>
      <c r="K6052" s="8">
        <v>40080</v>
      </c>
      <c r="L6052">
        <v>1709.76</v>
      </c>
      <c r="M6052">
        <v>1713.7279000000001</v>
      </c>
      <c r="N6052" s="9">
        <f t="shared" si="302"/>
        <v>2.9151342599001984E-2</v>
      </c>
      <c r="O6052" s="9">
        <f t="shared" si="303"/>
        <v>3.1539730216152195E-2</v>
      </c>
    </row>
    <row r="6053" spans="1:15" ht="13.5">
      <c r="A6053">
        <f t="shared" si="304"/>
        <v>4</v>
      </c>
      <c r="B6053" s="3" t="s">
        <v>6088</v>
      </c>
      <c r="C6053" s="4">
        <v>12.216299714937399</v>
      </c>
      <c r="K6053" s="8">
        <v>40081</v>
      </c>
      <c r="L6053">
        <v>1694.15</v>
      </c>
      <c r="M6053">
        <v>1669.5125</v>
      </c>
      <c r="N6053" s="9">
        <f t="shared" si="302"/>
        <v>3.9109952297711192E-3</v>
      </c>
      <c r="O6053" s="9">
        <f t="shared" si="303"/>
        <v>-1.0688572190453605E-2</v>
      </c>
    </row>
    <row r="6054" spans="1:15" ht="13.5">
      <c r="A6054">
        <f t="shared" si="304"/>
        <v>5</v>
      </c>
      <c r="B6054" s="3" t="s">
        <v>6089</v>
      </c>
      <c r="C6054" s="4">
        <v>12.4050578556372</v>
      </c>
      <c r="K6054" s="8">
        <v>40084</v>
      </c>
      <c r="L6054">
        <v>1724.59</v>
      </c>
      <c r="M6054">
        <v>1655.5878</v>
      </c>
      <c r="N6054" s="9">
        <f t="shared" si="302"/>
        <v>3.1428673955168573E-2</v>
      </c>
      <c r="O6054" s="9">
        <f t="shared" si="303"/>
        <v>-9.8395971388244297E-3</v>
      </c>
    </row>
    <row r="6055" spans="1:15" ht="13.5">
      <c r="A6055">
        <f t="shared" si="304"/>
        <v>6</v>
      </c>
      <c r="B6055" s="3" t="s">
        <v>6090</v>
      </c>
      <c r="C6055" s="4">
        <v>13.579067972903999</v>
      </c>
      <c r="K6055" s="8">
        <v>40085</v>
      </c>
      <c r="L6055">
        <v>1717.67</v>
      </c>
      <c r="M6055">
        <v>1663.4269999999999</v>
      </c>
      <c r="N6055" s="9">
        <f t="shared" si="302"/>
        <v>0.1480600207198477</v>
      </c>
      <c r="O6055" s="9">
        <f t="shared" si="303"/>
        <v>0.11180496607960411</v>
      </c>
    </row>
    <row r="6056" spans="1:15" ht="13.5">
      <c r="A6056">
        <f t="shared" si="304"/>
        <v>7</v>
      </c>
      <c r="B6056" s="3" t="s">
        <v>6091</v>
      </c>
      <c r="C6056" s="4">
        <v>13.579067972903999</v>
      </c>
      <c r="K6056" s="8">
        <v>40086</v>
      </c>
      <c r="L6056">
        <v>1718.99</v>
      </c>
      <c r="M6056">
        <v>1720.8193000000001</v>
      </c>
      <c r="N6056" s="9">
        <f t="shared" si="302"/>
        <v>8.4810046699482555E-2</v>
      </c>
      <c r="O6056" s="9">
        <f t="shared" si="303"/>
        <v>8.5964470528840264E-2</v>
      </c>
    </row>
    <row r="6057" spans="1:15" ht="13.5">
      <c r="A6057">
        <f t="shared" si="304"/>
        <v>1</v>
      </c>
      <c r="B6057" s="3" t="s">
        <v>6092</v>
      </c>
      <c r="C6057" s="4">
        <v>13.6461781669621</v>
      </c>
      <c r="K6057" s="8">
        <v>40087</v>
      </c>
      <c r="L6057">
        <v>1666.41</v>
      </c>
      <c r="M6057">
        <v>1723.6763000000001</v>
      </c>
      <c r="N6057" s="9">
        <f t="shared" si="302"/>
        <v>6.5615807648036872E-2</v>
      </c>
      <c r="O6057" s="9">
        <f t="shared" si="303"/>
        <v>0.10223577183783106</v>
      </c>
    </row>
    <row r="6058" spans="1:15" ht="13.5">
      <c r="A6058">
        <f t="shared" si="304"/>
        <v>2</v>
      </c>
      <c r="B6058" s="3" t="s">
        <v>6093</v>
      </c>
      <c r="C6058" s="4">
        <v>13.845997645335901</v>
      </c>
      <c r="K6058" s="8">
        <v>40088</v>
      </c>
      <c r="L6058">
        <v>1662.49</v>
      </c>
      <c r="M6058">
        <v>1784.8036999999999</v>
      </c>
      <c r="N6058" s="9">
        <f t="shared" si="302"/>
        <v>0.11493451187370485</v>
      </c>
      <c r="O6058" s="9">
        <f t="shared" si="303"/>
        <v>0.19696313484585315</v>
      </c>
    </row>
    <row r="6059" spans="1:15" ht="13.5">
      <c r="A6059">
        <f t="shared" si="304"/>
        <v>3</v>
      </c>
      <c r="B6059" s="3" t="s">
        <v>6094</v>
      </c>
      <c r="C6059" s="4">
        <v>13.972921217304799</v>
      </c>
      <c r="K6059" s="8">
        <v>40091</v>
      </c>
      <c r="L6059">
        <v>1675.64</v>
      </c>
      <c r="M6059">
        <v>1792.4291000000001</v>
      </c>
      <c r="N6059" s="9">
        <f t="shared" si="302"/>
        <v>0.13924016208425138</v>
      </c>
      <c r="O6059" s="9">
        <f t="shared" si="303"/>
        <v>0.21864315629164288</v>
      </c>
    </row>
    <row r="6060" spans="1:15" ht="13.5">
      <c r="A6060">
        <f t="shared" si="304"/>
        <v>4</v>
      </c>
      <c r="B6060" s="3" t="s">
        <v>6095</v>
      </c>
      <c r="C6060" s="4">
        <v>14.5424562830993</v>
      </c>
      <c r="K6060" s="8">
        <v>40092</v>
      </c>
      <c r="L6060">
        <v>1705.25</v>
      </c>
      <c r="M6060">
        <v>1808.1871000000001</v>
      </c>
      <c r="N6060" s="9">
        <f t="shared" si="302"/>
        <v>0.20830026642480592</v>
      </c>
      <c r="O6060" s="9">
        <f t="shared" si="303"/>
        <v>0.28123908792018604</v>
      </c>
    </row>
    <row r="6061" spans="1:15" ht="13.5">
      <c r="A6061">
        <f t="shared" si="304"/>
        <v>5</v>
      </c>
      <c r="B6061" s="3" t="s">
        <v>6096</v>
      </c>
      <c r="C6061" s="4">
        <v>14.8529104531457</v>
      </c>
      <c r="K6061" s="8">
        <v>40093</v>
      </c>
      <c r="L6061">
        <v>1710.45</v>
      </c>
      <c r="M6061">
        <v>1811.6420000000001</v>
      </c>
      <c r="N6061" s="9">
        <f t="shared" si="302"/>
        <v>0.28607197100708293</v>
      </c>
      <c r="O6061" s="9">
        <f t="shared" si="303"/>
        <v>0.36215732567407022</v>
      </c>
    </row>
    <row r="6062" spans="1:15" ht="13.5">
      <c r="A6062">
        <f t="shared" si="304"/>
        <v>6</v>
      </c>
      <c r="B6062" s="3" t="s">
        <v>6097</v>
      </c>
      <c r="C6062" s="4">
        <v>14.8529104531457</v>
      </c>
      <c r="K6062" s="8">
        <v>40094</v>
      </c>
      <c r="L6062">
        <v>1717.79</v>
      </c>
      <c r="M6062">
        <v>1853.2674999999999</v>
      </c>
      <c r="N6062" s="9">
        <f t="shared" si="302"/>
        <v>0.29097932527186776</v>
      </c>
      <c r="O6062" s="9">
        <f t="shared" si="303"/>
        <v>0.39279540962415749</v>
      </c>
    </row>
    <row r="6063" spans="1:15" ht="13.5">
      <c r="A6063">
        <f t="shared" si="304"/>
        <v>7</v>
      </c>
      <c r="B6063" s="3" t="s">
        <v>6098</v>
      </c>
      <c r="C6063" s="4">
        <v>14.8529104531457</v>
      </c>
      <c r="K6063" s="8">
        <v>40095</v>
      </c>
      <c r="L6063">
        <v>1727.76</v>
      </c>
      <c r="M6063">
        <v>1787.9864</v>
      </c>
      <c r="N6063" s="9">
        <f t="shared" si="302"/>
        <v>0.3549996078738924</v>
      </c>
      <c r="O6063" s="9">
        <f t="shared" si="303"/>
        <v>0.40223229550623496</v>
      </c>
    </row>
    <row r="6064" spans="1:15" ht="13.5">
      <c r="A6064">
        <f t="shared" si="304"/>
        <v>1</v>
      </c>
      <c r="B6064" s="3" t="s">
        <v>6099</v>
      </c>
      <c r="C6064" s="4">
        <v>16.089090817343202</v>
      </c>
      <c r="K6064" s="8">
        <v>40098</v>
      </c>
      <c r="L6064">
        <v>1729.63</v>
      </c>
      <c r="M6064">
        <v>1809.7302999999999</v>
      </c>
      <c r="N6064" s="9">
        <f t="shared" si="302"/>
        <v>0.36212789415656021</v>
      </c>
      <c r="O6064" s="9">
        <f t="shared" si="303"/>
        <v>0.42520893054024267</v>
      </c>
    </row>
    <row r="6065" spans="1:15" ht="13.5">
      <c r="A6065">
        <f t="shared" si="304"/>
        <v>2</v>
      </c>
      <c r="B6065" s="3" t="s">
        <v>6100</v>
      </c>
      <c r="C6065" s="4">
        <v>16.669607083108101</v>
      </c>
      <c r="K6065" s="8">
        <v>40099</v>
      </c>
      <c r="L6065">
        <v>1730.27</v>
      </c>
      <c r="M6065">
        <v>1799.8896</v>
      </c>
      <c r="N6065" s="9">
        <f t="shared" si="302"/>
        <v>0.2103683702449739</v>
      </c>
      <c r="O6065" s="9">
        <f t="shared" si="303"/>
        <v>0.25906907116974698</v>
      </c>
    </row>
    <row r="6066" spans="1:15" ht="13.5">
      <c r="A6066">
        <f t="shared" si="304"/>
        <v>3</v>
      </c>
      <c r="B6066" s="3" t="s">
        <v>6101</v>
      </c>
      <c r="C6066" s="4">
        <v>14.7588001153922</v>
      </c>
      <c r="K6066" s="8">
        <v>40100</v>
      </c>
      <c r="L6066">
        <v>1754.26</v>
      </c>
      <c r="M6066">
        <v>1797.2041999999999</v>
      </c>
      <c r="N6066" s="9">
        <f t="shared" si="302"/>
        <v>0.28555829956250611</v>
      </c>
      <c r="O6066" s="9">
        <f t="shared" si="303"/>
        <v>0.31702870459258836</v>
      </c>
    </row>
    <row r="6067" spans="1:15" ht="13.5">
      <c r="A6067">
        <f t="shared" si="304"/>
        <v>4</v>
      </c>
      <c r="B6067" s="3" t="s">
        <v>6102</v>
      </c>
      <c r="C6067" s="4">
        <v>14.412303768485</v>
      </c>
      <c r="K6067" s="8">
        <v>40101</v>
      </c>
      <c r="L6067">
        <v>1753.36</v>
      </c>
      <c r="M6067">
        <v>1786.8534</v>
      </c>
      <c r="N6067" s="9">
        <f t="shared" si="302"/>
        <v>0.40919283412230856</v>
      </c>
      <c r="O6067" s="9">
        <f t="shared" si="303"/>
        <v>0.43611181212476779</v>
      </c>
    </row>
    <row r="6068" spans="1:15" ht="13.5">
      <c r="A6068">
        <f t="shared" si="304"/>
        <v>5</v>
      </c>
      <c r="B6068" s="3" t="s">
        <v>6103</v>
      </c>
      <c r="C6068" s="4">
        <v>15.337153864561801</v>
      </c>
      <c r="K6068" s="8">
        <v>40102</v>
      </c>
      <c r="L6068">
        <v>1739.32</v>
      </c>
      <c r="M6068">
        <v>1755.1561999999999</v>
      </c>
      <c r="N6068" s="9">
        <f t="shared" si="302"/>
        <v>0.32472181390283095</v>
      </c>
      <c r="O6068" s="9">
        <f t="shared" si="303"/>
        <v>0.33678317097877319</v>
      </c>
    </row>
    <row r="6069" spans="1:15" ht="13.5">
      <c r="A6069">
        <f t="shared" si="304"/>
        <v>6</v>
      </c>
      <c r="B6069" s="3" t="s">
        <v>6104</v>
      </c>
      <c r="C6069" s="4">
        <v>15.3508609276433</v>
      </c>
      <c r="K6069" s="8">
        <v>40105</v>
      </c>
      <c r="L6069">
        <v>1756.68</v>
      </c>
      <c r="M6069">
        <v>1776.4891</v>
      </c>
      <c r="N6069" s="9">
        <f t="shared" si="302"/>
        <v>0.33921873570579097</v>
      </c>
      <c r="O6069" s="9">
        <f t="shared" si="303"/>
        <v>0.35432035800323236</v>
      </c>
    </row>
    <row r="6070" spans="1:15" ht="13.5">
      <c r="A6070">
        <f t="shared" si="304"/>
        <v>7</v>
      </c>
      <c r="B6070" s="3" t="s">
        <v>6105</v>
      </c>
      <c r="C6070" s="4">
        <v>15.3508609276433</v>
      </c>
      <c r="K6070" s="8">
        <v>40106</v>
      </c>
      <c r="L6070">
        <v>1756.19</v>
      </c>
      <c r="M6070">
        <v>1823.2154</v>
      </c>
      <c r="N6070" s="9">
        <f t="shared" si="302"/>
        <v>0.29822732783346639</v>
      </c>
      <c r="O6070" s="9">
        <f t="shared" si="303"/>
        <v>0.34777447588633614</v>
      </c>
    </row>
    <row r="6071" spans="1:15" ht="13.5">
      <c r="A6071">
        <f t="shared" si="304"/>
        <v>1</v>
      </c>
      <c r="B6071" s="3" t="s">
        <v>6106</v>
      </c>
      <c r="C6071" s="4">
        <v>15.0870940586163</v>
      </c>
      <c r="K6071" s="8">
        <v>40107</v>
      </c>
      <c r="L6071">
        <v>1753.56</v>
      </c>
      <c r="M6071">
        <v>1814.0356999999999</v>
      </c>
      <c r="N6071" s="9">
        <f t="shared" si="302"/>
        <v>0.36630747294359645</v>
      </c>
      <c r="O6071" s="9">
        <f t="shared" si="303"/>
        <v>0.41342784569473978</v>
      </c>
    </row>
    <row r="6072" spans="1:15" ht="13.5">
      <c r="A6072">
        <f t="shared" si="304"/>
        <v>2</v>
      </c>
      <c r="B6072" s="3" t="s">
        <v>6107</v>
      </c>
      <c r="C6072" s="4">
        <v>15.323740656177799</v>
      </c>
      <c r="K6072" s="8">
        <v>40108</v>
      </c>
      <c r="L6072">
        <v>1763.15</v>
      </c>
      <c r="M6072">
        <v>1819.0101</v>
      </c>
      <c r="N6072" s="9">
        <f t="shared" si="302"/>
        <v>0.42523987745434866</v>
      </c>
      <c r="O6072" s="9">
        <f t="shared" si="303"/>
        <v>0.47039431245907748</v>
      </c>
    </row>
    <row r="6073" spans="1:15" ht="13.5">
      <c r="A6073">
        <f t="shared" si="304"/>
        <v>3</v>
      </c>
      <c r="B6073" s="3" t="s">
        <v>6108</v>
      </c>
      <c r="C6073" s="4">
        <v>17.0742897114066</v>
      </c>
      <c r="K6073" s="8">
        <v>40109</v>
      </c>
      <c r="L6073">
        <v>1753.63</v>
      </c>
      <c r="M6073">
        <v>1821.2925</v>
      </c>
      <c r="N6073" s="9">
        <f t="shared" si="302"/>
        <v>0.41517640982601112</v>
      </c>
      <c r="O6073" s="9">
        <f t="shared" si="303"/>
        <v>0.46977993156654496</v>
      </c>
    </row>
    <row r="6074" spans="1:15" ht="13.5">
      <c r="A6074">
        <f t="shared" si="304"/>
        <v>4</v>
      </c>
      <c r="B6074" s="3" t="s">
        <v>6109</v>
      </c>
      <c r="C6074" s="4">
        <v>16.653719252413001</v>
      </c>
      <c r="K6074" s="8">
        <v>40112</v>
      </c>
      <c r="L6074">
        <v>1746.75</v>
      </c>
      <c r="M6074">
        <v>1818.5061000000001</v>
      </c>
      <c r="N6074" s="9">
        <f t="shared" si="302"/>
        <v>0.45287664168614383</v>
      </c>
      <c r="O6074" s="9">
        <f t="shared" si="303"/>
        <v>0.51256048974024138</v>
      </c>
    </row>
    <row r="6075" spans="1:15" ht="13.5">
      <c r="A6075">
        <f t="shared" si="304"/>
        <v>5</v>
      </c>
      <c r="B6075" s="3" t="s">
        <v>6110</v>
      </c>
      <c r="C6075" s="4">
        <v>16.2272979695</v>
      </c>
      <c r="K6075" s="8">
        <v>40113</v>
      </c>
      <c r="L6075">
        <v>1722.46</v>
      </c>
      <c r="M6075">
        <v>1793.2481</v>
      </c>
      <c r="N6075" s="9">
        <f t="shared" si="302"/>
        <v>0.47246490793140605</v>
      </c>
      <c r="O6075" s="9">
        <f t="shared" si="303"/>
        <v>0.53297893621022752</v>
      </c>
    </row>
    <row r="6076" spans="1:15" ht="13.5">
      <c r="A6076">
        <f t="shared" si="304"/>
        <v>6</v>
      </c>
      <c r="B6076" s="3" t="s">
        <v>6111</v>
      </c>
      <c r="C6076" s="4">
        <v>16.145583057544599</v>
      </c>
      <c r="K6076" s="8">
        <v>40114</v>
      </c>
      <c r="L6076">
        <v>1682.06</v>
      </c>
      <c r="M6076">
        <v>1804.8241</v>
      </c>
      <c r="N6076" s="9">
        <f t="shared" si="302"/>
        <v>0.29631542036267788</v>
      </c>
      <c r="O6076" s="9">
        <f t="shared" si="303"/>
        <v>0.39092619280655394</v>
      </c>
    </row>
    <row r="6077" spans="1:15" ht="13.5">
      <c r="A6077">
        <f t="shared" si="304"/>
        <v>7</v>
      </c>
      <c r="B6077" s="3" t="s">
        <v>6112</v>
      </c>
      <c r="C6077" s="4">
        <v>16.145583057544599</v>
      </c>
      <c r="K6077" s="8">
        <v>40115</v>
      </c>
      <c r="L6077">
        <v>1711.27</v>
      </c>
      <c r="M6077">
        <v>1798.1484</v>
      </c>
      <c r="N6077" s="9">
        <f t="shared" si="302"/>
        <v>0.31421835161121869</v>
      </c>
      <c r="O6077" s="9">
        <f t="shared" si="303"/>
        <v>0.38093908395539589</v>
      </c>
    </row>
    <row r="6078" spans="1:15" ht="13.5">
      <c r="A6078">
        <f t="shared" si="304"/>
        <v>1</v>
      </c>
      <c r="B6078" s="3" t="s">
        <v>6113</v>
      </c>
      <c r="C6078" s="4">
        <v>15.2363785645357</v>
      </c>
      <c r="K6078" s="8">
        <v>40116</v>
      </c>
      <c r="L6078">
        <v>1667.13</v>
      </c>
      <c r="M6078">
        <v>1833.2289000000001</v>
      </c>
      <c r="N6078" s="9">
        <f t="shared" si="302"/>
        <v>0.24977885062296656</v>
      </c>
      <c r="O6078" s="9">
        <f t="shared" si="303"/>
        <v>0.37429637015158113</v>
      </c>
    </row>
    <row r="6079" spans="1:15" ht="13.5">
      <c r="A6079">
        <f t="shared" si="304"/>
        <v>2</v>
      </c>
      <c r="B6079" s="3" t="s">
        <v>6114</v>
      </c>
      <c r="C6079" s="4">
        <v>16.021804567981999</v>
      </c>
      <c r="K6079" s="8">
        <v>40119</v>
      </c>
      <c r="L6079">
        <v>1672.91</v>
      </c>
      <c r="M6079">
        <v>1844.9427000000001</v>
      </c>
      <c r="N6079" s="9">
        <f t="shared" si="302"/>
        <v>0.25332264493025081</v>
      </c>
      <c r="O6079" s="9">
        <f t="shared" si="303"/>
        <v>0.38220733004689911</v>
      </c>
    </row>
    <row r="6080" spans="1:15" ht="13.5">
      <c r="A6080">
        <f t="shared" si="304"/>
        <v>3</v>
      </c>
      <c r="B6080" s="3" t="s">
        <v>6115</v>
      </c>
      <c r="C6080" s="4">
        <v>16.0724654914662</v>
      </c>
      <c r="K6080" s="8">
        <v>40120</v>
      </c>
      <c r="L6080">
        <v>1679.2</v>
      </c>
      <c r="M6080">
        <v>1822.3949</v>
      </c>
      <c r="N6080" s="9">
        <f t="shared" ref="N6080:N6143" si="305">L6080 / INDEX(L:L, MAX(ROW(L6080) - 252, 3)) - 1</f>
        <v>0.25806330773553099</v>
      </c>
      <c r="O6080" s="9">
        <f t="shared" ref="O6080:O6143" si="306">M6080 / INDEX(L:L, MAX(ROW(M6080) - 252, 3)) - 1</f>
        <v>0.36534549541112571</v>
      </c>
    </row>
    <row r="6081" spans="1:15" ht="13.5">
      <c r="A6081">
        <f t="shared" si="304"/>
        <v>4</v>
      </c>
      <c r="B6081" s="3" t="s">
        <v>6116</v>
      </c>
      <c r="C6081" s="4">
        <v>17.0643124013956</v>
      </c>
      <c r="K6081" s="8">
        <v>40121</v>
      </c>
      <c r="L6081">
        <v>1680.67</v>
      </c>
      <c r="M6081">
        <v>1850.7157</v>
      </c>
      <c r="N6081" s="9">
        <f t="shared" si="305"/>
        <v>0.21929048171793375</v>
      </c>
      <c r="O6081" s="9">
        <f t="shared" si="306"/>
        <v>0.3426550348229831</v>
      </c>
    </row>
    <row r="6082" spans="1:15" ht="13.5">
      <c r="A6082">
        <f t="shared" si="304"/>
        <v>5</v>
      </c>
      <c r="B6082" s="3" t="s">
        <v>6117</v>
      </c>
      <c r="C6082" s="4">
        <v>16.9208231982035</v>
      </c>
      <c r="K6082" s="8">
        <v>40122</v>
      </c>
      <c r="L6082">
        <v>1721.09</v>
      </c>
      <c r="M6082">
        <v>1850.7157</v>
      </c>
      <c r="N6082" s="9">
        <f t="shared" si="305"/>
        <v>0.28986300137897958</v>
      </c>
      <c r="O6082" s="9">
        <f t="shared" si="306"/>
        <v>0.3870103873133881</v>
      </c>
    </row>
    <row r="6083" spans="1:15" ht="13.5">
      <c r="A6083">
        <f t="shared" ref="A6083:A6146" si="307">WEEKDAY(B6083,2)</f>
        <v>6</v>
      </c>
      <c r="B6083" s="3" t="s">
        <v>6118</v>
      </c>
      <c r="C6083" s="4">
        <v>15.727167279391001</v>
      </c>
      <c r="K6083" s="8">
        <v>40123</v>
      </c>
      <c r="L6083">
        <v>1730.76</v>
      </c>
      <c r="M6083">
        <v>1847.4640999999999</v>
      </c>
      <c r="N6083" s="9">
        <f t="shared" si="305"/>
        <v>0.39356023092345227</v>
      </c>
      <c r="O6083" s="9">
        <f t="shared" si="306"/>
        <v>0.48752715444012318</v>
      </c>
    </row>
    <row r="6084" spans="1:15" ht="13.5">
      <c r="A6084">
        <f t="shared" si="307"/>
        <v>7</v>
      </c>
      <c r="B6084" s="3" t="s">
        <v>6119</v>
      </c>
      <c r="C6084" s="4">
        <v>15.727167279391001</v>
      </c>
      <c r="K6084" s="8">
        <v>40126</v>
      </c>
      <c r="L6084">
        <v>1768.4</v>
      </c>
      <c r="M6084">
        <v>1887.5627999999999</v>
      </c>
      <c r="N6084" s="9">
        <f t="shared" si="305"/>
        <v>0.39066702316729862</v>
      </c>
      <c r="O6084" s="9">
        <f t="shared" si="306"/>
        <v>0.48437646466711759</v>
      </c>
    </row>
    <row r="6085" spans="1:15" ht="13.5">
      <c r="A6085">
        <f t="shared" si="307"/>
        <v>1</v>
      </c>
      <c r="B6085" s="3" t="s">
        <v>6120</v>
      </c>
      <c r="C6085" s="4">
        <v>16.0280884165178</v>
      </c>
      <c r="K6085" s="8">
        <v>40127</v>
      </c>
      <c r="L6085">
        <v>1773.17</v>
      </c>
      <c r="M6085">
        <v>1903.4499000000001</v>
      </c>
      <c r="N6085" s="9">
        <f t="shared" si="305"/>
        <v>0.41740207833733023</v>
      </c>
      <c r="O6085" s="9">
        <f t="shared" si="306"/>
        <v>0.52154268585131902</v>
      </c>
    </row>
    <row r="6086" spans="1:15" ht="13.5">
      <c r="A6086">
        <f t="shared" si="307"/>
        <v>2</v>
      </c>
      <c r="B6086" s="3" t="s">
        <v>6121</v>
      </c>
      <c r="C6086" s="4">
        <v>15.9882220019205</v>
      </c>
      <c r="K6086" s="8">
        <v>40128</v>
      </c>
      <c r="L6086">
        <v>1782.95</v>
      </c>
      <c r="M6086">
        <v>1887.7322999999999</v>
      </c>
      <c r="N6086" s="9">
        <f t="shared" si="305"/>
        <v>0.4547687236351472</v>
      </c>
      <c r="O6086" s="9">
        <f t="shared" si="306"/>
        <v>0.5402641176902554</v>
      </c>
    </row>
    <row r="6087" spans="1:15" ht="13.5">
      <c r="A6087">
        <f t="shared" si="307"/>
        <v>3</v>
      </c>
      <c r="B6087" s="3" t="s">
        <v>6122</v>
      </c>
      <c r="C6087" s="4">
        <v>16.349725794101602</v>
      </c>
      <c r="K6087" s="8">
        <v>40129</v>
      </c>
      <c r="L6087">
        <v>1773.14</v>
      </c>
      <c r="M6087">
        <v>1861.6079</v>
      </c>
      <c r="N6087" s="9">
        <f t="shared" si="305"/>
        <v>0.52151229641833563</v>
      </c>
      <c r="O6087" s="9">
        <f t="shared" si="306"/>
        <v>0.59742564657021724</v>
      </c>
    </row>
    <row r="6088" spans="1:15" ht="13.5">
      <c r="A6088">
        <f t="shared" si="307"/>
        <v>4</v>
      </c>
      <c r="B6088" s="3" t="s">
        <v>6123</v>
      </c>
      <c r="C6088" s="4">
        <v>14.8933894946514</v>
      </c>
      <c r="K6088" s="8">
        <v>40130</v>
      </c>
      <c r="L6088">
        <v>1788.61</v>
      </c>
      <c r="M6088">
        <v>1895.0759</v>
      </c>
      <c r="N6088" s="9">
        <f t="shared" si="305"/>
        <v>0.44134640954767779</v>
      </c>
      <c r="O6088" s="9">
        <f t="shared" si="306"/>
        <v>0.52714165988411921</v>
      </c>
    </row>
    <row r="6089" spans="1:15" ht="13.5">
      <c r="A6089">
        <f t="shared" si="307"/>
        <v>5</v>
      </c>
      <c r="B6089" s="3" t="s">
        <v>6124</v>
      </c>
      <c r="C6089" s="4">
        <v>17.496283701182499</v>
      </c>
      <c r="K6089" s="8">
        <v>40133</v>
      </c>
      <c r="L6089">
        <v>1807.56</v>
      </c>
      <c r="M6089">
        <v>1901.3887</v>
      </c>
      <c r="N6089" s="9">
        <f t="shared" si="305"/>
        <v>0.53231097886625456</v>
      </c>
      <c r="O6089" s="9">
        <f t="shared" si="306"/>
        <v>0.61185176707950784</v>
      </c>
    </row>
    <row r="6090" spans="1:15" ht="13.5">
      <c r="A6090">
        <f t="shared" si="307"/>
        <v>6</v>
      </c>
      <c r="B6090" s="3" t="s">
        <v>6125</v>
      </c>
      <c r="C6090" s="4">
        <v>18.828407921807401</v>
      </c>
      <c r="K6090" s="8">
        <v>40134</v>
      </c>
      <c r="L6090">
        <v>1812.21</v>
      </c>
      <c r="M6090">
        <v>1899.6959999999999</v>
      </c>
      <c r="N6090" s="9">
        <f t="shared" si="305"/>
        <v>0.57315358172158759</v>
      </c>
      <c r="O6090" s="9">
        <f t="shared" si="306"/>
        <v>0.64909892704607786</v>
      </c>
    </row>
    <row r="6091" spans="1:15" ht="13.5">
      <c r="A6091">
        <f t="shared" si="307"/>
        <v>7</v>
      </c>
      <c r="B6091" s="3" t="s">
        <v>6126</v>
      </c>
      <c r="C6091" s="4">
        <v>18.828407921807401</v>
      </c>
      <c r="K6091" s="8">
        <v>40135</v>
      </c>
      <c r="L6091">
        <v>1801.74</v>
      </c>
      <c r="M6091">
        <v>1898.7198000000001</v>
      </c>
      <c r="N6091" s="9">
        <f t="shared" si="305"/>
        <v>0.55893575600259582</v>
      </c>
      <c r="O6091" s="9">
        <f t="shared" si="306"/>
        <v>0.64284646333549644</v>
      </c>
    </row>
    <row r="6092" spans="1:15" ht="13.5">
      <c r="A6092">
        <f t="shared" si="307"/>
        <v>1</v>
      </c>
      <c r="B6092" s="3" t="s">
        <v>6127</v>
      </c>
      <c r="C6092" s="4">
        <v>18.622364014193799</v>
      </c>
      <c r="K6092" s="8">
        <v>40136</v>
      </c>
      <c r="L6092">
        <v>1773.19</v>
      </c>
      <c r="M6092">
        <v>1927.2999</v>
      </c>
      <c r="N6092" s="9">
        <f t="shared" si="305"/>
        <v>0.6303696211842591</v>
      </c>
      <c r="O6092" s="9">
        <f t="shared" si="306"/>
        <v>0.7720668444280987</v>
      </c>
    </row>
    <row r="6093" spans="1:15" ht="13.5">
      <c r="A6093">
        <f t="shared" si="307"/>
        <v>2</v>
      </c>
      <c r="B6093" s="3" t="s">
        <v>6128</v>
      </c>
      <c r="C6093" s="4">
        <v>18.1671577214059</v>
      </c>
      <c r="K6093" s="8">
        <v>40137</v>
      </c>
      <c r="L6093">
        <v>1764.39</v>
      </c>
      <c r="M6093">
        <v>1920.0506</v>
      </c>
      <c r="N6093" s="9">
        <f t="shared" si="305"/>
        <v>0.70224117471129088</v>
      </c>
      <c r="O6093" s="9">
        <f t="shared" si="306"/>
        <v>0.85241878997790677</v>
      </c>
    </row>
    <row r="6094" spans="1:15" ht="13.5">
      <c r="A6094">
        <f t="shared" si="307"/>
        <v>3</v>
      </c>
      <c r="B6094" s="3" t="s">
        <v>6129</v>
      </c>
      <c r="C6094" s="4">
        <v>19.4437330323277</v>
      </c>
      <c r="K6094" s="8">
        <v>40140</v>
      </c>
      <c r="L6094">
        <v>1792.94</v>
      </c>
      <c r="M6094">
        <v>1936.3026</v>
      </c>
      <c r="N6094" s="9">
        <f t="shared" si="305"/>
        <v>0.65161159575154071</v>
      </c>
      <c r="O6094" s="9">
        <f t="shared" si="306"/>
        <v>0.78367364610296897</v>
      </c>
    </row>
    <row r="6095" spans="1:15" ht="13.5">
      <c r="A6095">
        <f t="shared" si="307"/>
        <v>4</v>
      </c>
      <c r="B6095" s="3" t="s">
        <v>6130</v>
      </c>
      <c r="C6095" s="4">
        <v>21.354849453075801</v>
      </c>
      <c r="K6095" s="8">
        <v>40141</v>
      </c>
      <c r="L6095">
        <v>1786.25</v>
      </c>
      <c r="M6095">
        <v>1926.7121</v>
      </c>
      <c r="N6095" s="9">
        <f t="shared" si="305"/>
        <v>0.54742103712944212</v>
      </c>
      <c r="O6095" s="9">
        <f t="shared" si="306"/>
        <v>0.66910277734462986</v>
      </c>
    </row>
    <row r="6096" spans="1:15" ht="13.5">
      <c r="A6096">
        <f t="shared" si="307"/>
        <v>5</v>
      </c>
      <c r="B6096" s="3" t="s">
        <v>6131</v>
      </c>
      <c r="C6096" s="4">
        <v>22.974654952344999</v>
      </c>
      <c r="K6096" s="8">
        <v>40142</v>
      </c>
      <c r="L6096">
        <v>1793.67</v>
      </c>
      <c r="M6096">
        <v>1907.367</v>
      </c>
      <c r="N6096" s="9">
        <f t="shared" si="305"/>
        <v>0.56984193666964256</v>
      </c>
      <c r="O6096" s="9">
        <f t="shared" si="306"/>
        <v>0.66935094260358152</v>
      </c>
    </row>
    <row r="6097" spans="1:15" ht="13.5">
      <c r="A6097">
        <f t="shared" si="307"/>
        <v>6</v>
      </c>
      <c r="B6097" s="3" t="s">
        <v>6132</v>
      </c>
      <c r="C6097" s="4">
        <v>22.468246534461901</v>
      </c>
      <c r="K6097" s="8">
        <v>40144</v>
      </c>
      <c r="L6097">
        <v>1765.46</v>
      </c>
      <c r="M6097">
        <v>1935.0648000000001</v>
      </c>
      <c r="N6097" s="9">
        <f t="shared" si="305"/>
        <v>0.47973748837053387</v>
      </c>
      <c r="O6097" s="9">
        <f t="shared" si="306"/>
        <v>0.62189340284471428</v>
      </c>
    </row>
    <row r="6098" spans="1:15" ht="13.5">
      <c r="A6098">
        <f t="shared" si="307"/>
        <v>7</v>
      </c>
      <c r="B6098" s="3" t="s">
        <v>6133</v>
      </c>
      <c r="C6098" s="4">
        <v>22.468246534461901</v>
      </c>
      <c r="K6098" s="8">
        <v>40147</v>
      </c>
      <c r="L6098">
        <v>1767.43</v>
      </c>
      <c r="M6098">
        <v>1959.3649</v>
      </c>
      <c r="N6098" s="9">
        <f t="shared" si="305"/>
        <v>0.49055871811090035</v>
      </c>
      <c r="O6098" s="9">
        <f t="shared" si="306"/>
        <v>0.65242664979970488</v>
      </c>
    </row>
    <row r="6099" spans="1:15" ht="13.5">
      <c r="A6099">
        <f t="shared" si="307"/>
        <v>1</v>
      </c>
      <c r="B6099" s="3" t="s">
        <v>6134</v>
      </c>
      <c r="C6099" s="4">
        <v>22.657493549703201</v>
      </c>
      <c r="K6099" s="8">
        <v>40148</v>
      </c>
      <c r="L6099">
        <v>1787.71</v>
      </c>
      <c r="M6099">
        <v>1953.8179</v>
      </c>
      <c r="N6099" s="9">
        <f t="shared" si="305"/>
        <v>0.63835734447743686</v>
      </c>
      <c r="O6099" s="9">
        <f t="shared" si="306"/>
        <v>0.79058790644818355</v>
      </c>
    </row>
    <row r="6100" spans="1:15" ht="13.5">
      <c r="A6100">
        <f t="shared" si="307"/>
        <v>2</v>
      </c>
      <c r="B6100" s="3" t="s">
        <v>6135</v>
      </c>
      <c r="C6100" s="4">
        <v>23.059823364855799</v>
      </c>
      <c r="K6100" s="8">
        <v>40149</v>
      </c>
      <c r="L6100">
        <v>1790.82</v>
      </c>
      <c r="M6100">
        <v>1948.0971</v>
      </c>
      <c r="N6100" s="9">
        <f t="shared" si="305"/>
        <v>0.58479646017699105</v>
      </c>
      <c r="O6100" s="9">
        <f t="shared" si="306"/>
        <v>0.72397973451327435</v>
      </c>
    </row>
    <row r="6101" spans="1:15" ht="13.5">
      <c r="A6101">
        <f t="shared" si="307"/>
        <v>3</v>
      </c>
      <c r="B6101" s="3" t="s">
        <v>6136</v>
      </c>
      <c r="C6101" s="4">
        <v>23.449140244292501</v>
      </c>
      <c r="K6101" s="8">
        <v>40150</v>
      </c>
      <c r="L6101">
        <v>1782.91</v>
      </c>
      <c r="M6101">
        <v>1963.6655000000001</v>
      </c>
      <c r="N6101" s="9">
        <f t="shared" si="305"/>
        <v>0.52882009946835873</v>
      </c>
      <c r="O6101" s="9">
        <f t="shared" si="306"/>
        <v>0.68381538329617553</v>
      </c>
    </row>
    <row r="6102" spans="1:15" ht="13.5">
      <c r="A6102">
        <f t="shared" si="307"/>
        <v>4</v>
      </c>
      <c r="B6102" s="3" t="s">
        <v>6137</v>
      </c>
      <c r="C6102" s="4">
        <v>22.068680935947398</v>
      </c>
      <c r="K6102" s="8">
        <v>40151</v>
      </c>
      <c r="L6102">
        <v>1791.91</v>
      </c>
      <c r="M6102">
        <v>1958.9627</v>
      </c>
      <c r="N6102" s="9">
        <f t="shared" si="305"/>
        <v>0.58892485036577269</v>
      </c>
      <c r="O6102" s="9">
        <f t="shared" si="306"/>
        <v>0.7370540456661494</v>
      </c>
    </row>
    <row r="6103" spans="1:15" ht="13.5">
      <c r="A6103">
        <f t="shared" si="307"/>
        <v>5</v>
      </c>
      <c r="B6103" s="3" t="s">
        <v>6138</v>
      </c>
      <c r="C6103" s="4">
        <v>21.340392125651501</v>
      </c>
      <c r="K6103" s="8">
        <v>40154</v>
      </c>
      <c r="L6103">
        <v>1783.65</v>
      </c>
      <c r="M6103">
        <v>1910.1886</v>
      </c>
      <c r="N6103" s="9">
        <f t="shared" si="305"/>
        <v>0.51430123867659439</v>
      </c>
      <c r="O6103" s="9">
        <f t="shared" si="306"/>
        <v>0.6217312606654386</v>
      </c>
    </row>
    <row r="6104" spans="1:15" ht="13.5">
      <c r="A6104">
        <f t="shared" si="307"/>
        <v>6</v>
      </c>
      <c r="B6104" s="3" t="s">
        <v>6139</v>
      </c>
      <c r="C6104" s="4">
        <v>20.6344475792094</v>
      </c>
      <c r="K6104" s="8">
        <v>40155</v>
      </c>
      <c r="L6104">
        <v>1772.73</v>
      </c>
      <c r="M6104">
        <v>1908.0382</v>
      </c>
      <c r="N6104" s="9">
        <f t="shared" si="305"/>
        <v>0.44705565441692663</v>
      </c>
      <c r="O6104" s="9">
        <f t="shared" si="306"/>
        <v>0.55750591807748195</v>
      </c>
    </row>
    <row r="6105" spans="1:15" ht="13.5">
      <c r="A6105">
        <f t="shared" si="307"/>
        <v>7</v>
      </c>
      <c r="B6105" s="3" t="s">
        <v>6140</v>
      </c>
      <c r="C6105" s="4">
        <v>20.6344475792094</v>
      </c>
      <c r="K6105" s="8">
        <v>40156</v>
      </c>
      <c r="L6105">
        <v>1789.7</v>
      </c>
      <c r="M6105">
        <v>1915.8697</v>
      </c>
      <c r="N6105" s="9">
        <f t="shared" si="305"/>
        <v>0.47610210730339397</v>
      </c>
      <c r="O6105" s="9">
        <f t="shared" si="306"/>
        <v>0.58016388304672351</v>
      </c>
    </row>
    <row r="6106" spans="1:15" ht="13.5">
      <c r="A6106">
        <f t="shared" si="307"/>
        <v>1</v>
      </c>
      <c r="B6106" s="3" t="s">
        <v>6141</v>
      </c>
      <c r="C6106" s="4">
        <v>20.6344475792094</v>
      </c>
      <c r="K6106" s="8">
        <v>40157</v>
      </c>
      <c r="L6106">
        <v>1799.37</v>
      </c>
      <c r="M6106">
        <v>1933.4024999999999</v>
      </c>
      <c r="N6106" s="9">
        <f t="shared" si="305"/>
        <v>0.47202179355028684</v>
      </c>
      <c r="O6106" s="9">
        <f t="shared" si="306"/>
        <v>0.58167059343248395</v>
      </c>
    </row>
    <row r="6107" spans="1:15" ht="13.5">
      <c r="A6107">
        <f t="shared" si="307"/>
        <v>2</v>
      </c>
      <c r="B6107" s="3" t="s">
        <v>6142</v>
      </c>
      <c r="C6107" s="4">
        <v>20.8378769525915</v>
      </c>
      <c r="K6107" s="8">
        <v>40158</v>
      </c>
      <c r="L6107">
        <v>1792.06</v>
      </c>
      <c r="M6107">
        <v>1936.2152000000001</v>
      </c>
      <c r="N6107" s="9">
        <f t="shared" si="305"/>
        <v>0.51810311234603446</v>
      </c>
      <c r="O6107" s="9">
        <f t="shared" si="306"/>
        <v>0.64022093082357734</v>
      </c>
    </row>
    <row r="6108" spans="1:15" ht="13.5">
      <c r="A6108">
        <f t="shared" si="307"/>
        <v>3</v>
      </c>
      <c r="B6108" s="3" t="s">
        <v>6143</v>
      </c>
      <c r="C6108" s="4">
        <v>23.800841349307198</v>
      </c>
      <c r="K6108" s="8">
        <v>40161</v>
      </c>
      <c r="L6108">
        <v>1809.09</v>
      </c>
      <c r="M6108">
        <v>1936.2152000000001</v>
      </c>
      <c r="N6108" s="9">
        <f t="shared" si="305"/>
        <v>0.49926656445531004</v>
      </c>
      <c r="O6108" s="9">
        <f t="shared" si="306"/>
        <v>0.60462039530932743</v>
      </c>
    </row>
    <row r="6109" spans="1:15" ht="13.5">
      <c r="A6109">
        <f t="shared" si="307"/>
        <v>4</v>
      </c>
      <c r="B6109" s="3" t="s">
        <v>6144</v>
      </c>
      <c r="C6109" s="4">
        <v>22.791675457799201</v>
      </c>
      <c r="K6109" s="8">
        <v>40162</v>
      </c>
      <c r="L6109">
        <v>1798.21</v>
      </c>
      <c r="M6109">
        <v>1974.1079999999999</v>
      </c>
      <c r="N6109" s="9">
        <f t="shared" si="305"/>
        <v>0.52149559596233108</v>
      </c>
      <c r="O6109" s="9">
        <f t="shared" si="306"/>
        <v>0.67032583955934255</v>
      </c>
    </row>
    <row r="6110" spans="1:15" ht="13.5">
      <c r="A6110">
        <f t="shared" si="307"/>
        <v>5</v>
      </c>
      <c r="B6110" s="3" t="s">
        <v>6145</v>
      </c>
      <c r="C6110" s="4">
        <v>21.749141279933301</v>
      </c>
      <c r="K6110" s="8">
        <v>40163</v>
      </c>
      <c r="L6110">
        <v>1800.82</v>
      </c>
      <c r="M6110">
        <v>1978.0055</v>
      </c>
      <c r="N6110" s="9">
        <f t="shared" si="305"/>
        <v>0.44819821631054535</v>
      </c>
      <c r="O6110" s="9">
        <f t="shared" si="306"/>
        <v>0.59068870678493601</v>
      </c>
    </row>
    <row r="6111" spans="1:15" ht="13.5">
      <c r="A6111">
        <f t="shared" si="307"/>
        <v>6</v>
      </c>
      <c r="B6111" s="3" t="s">
        <v>6146</v>
      </c>
      <c r="C6111" s="4">
        <v>21.5121896352688</v>
      </c>
      <c r="K6111" s="8">
        <v>40164</v>
      </c>
      <c r="L6111">
        <v>1778.27</v>
      </c>
      <c r="M6111">
        <v>1970.7257999999999</v>
      </c>
      <c r="N6111" s="9">
        <f t="shared" si="305"/>
        <v>0.45063057771686821</v>
      </c>
      <c r="O6111" s="9">
        <f t="shared" si="306"/>
        <v>0.60762713523567147</v>
      </c>
    </row>
    <row r="6112" spans="1:15" ht="13.5">
      <c r="A6112">
        <f t="shared" si="307"/>
        <v>7</v>
      </c>
      <c r="B6112" s="3" t="s">
        <v>6147</v>
      </c>
      <c r="C6112" s="4">
        <v>21.5121896352688</v>
      </c>
      <c r="K6112" s="8">
        <v>40165</v>
      </c>
      <c r="L6112">
        <v>1807.36</v>
      </c>
      <c r="M6112">
        <v>1999.7755999999999</v>
      </c>
      <c r="N6112" s="9">
        <f t="shared" si="305"/>
        <v>0.50026977894728097</v>
      </c>
      <c r="O6112" s="9">
        <f t="shared" si="306"/>
        <v>0.65999186512712793</v>
      </c>
    </row>
    <row r="6113" spans="1:15" ht="13.5">
      <c r="A6113">
        <f t="shared" si="307"/>
        <v>1</v>
      </c>
      <c r="B6113" s="3" t="s">
        <v>6148</v>
      </c>
      <c r="C6113" s="4">
        <v>21.7414732791845</v>
      </c>
      <c r="K6113" s="8">
        <v>40168</v>
      </c>
      <c r="L6113">
        <v>1828.79</v>
      </c>
      <c r="M6113">
        <v>2006.9195</v>
      </c>
      <c r="N6113" s="9">
        <f t="shared" si="305"/>
        <v>0.50246880109103742</v>
      </c>
      <c r="O6113" s="9">
        <f t="shared" si="306"/>
        <v>0.64881366097322513</v>
      </c>
    </row>
    <row r="6114" spans="1:15" ht="13.5">
      <c r="A6114">
        <f t="shared" si="307"/>
        <v>2</v>
      </c>
      <c r="B6114" s="3" t="s">
        <v>6149</v>
      </c>
      <c r="C6114" s="4">
        <v>23.284073225141299</v>
      </c>
      <c r="K6114" s="8">
        <v>40169</v>
      </c>
      <c r="L6114">
        <v>1839.51</v>
      </c>
      <c r="M6114">
        <v>2016.3956000000001</v>
      </c>
      <c r="N6114" s="9">
        <f t="shared" si="305"/>
        <v>0.54691165958878174</v>
      </c>
      <c r="O6114" s="9">
        <f t="shared" si="306"/>
        <v>0.69566127065551009</v>
      </c>
    </row>
    <row r="6115" spans="1:15" ht="13.5">
      <c r="A6115">
        <f t="shared" si="307"/>
        <v>3</v>
      </c>
      <c r="B6115" s="3" t="s">
        <v>6150</v>
      </c>
      <c r="C6115" s="4">
        <v>22.3555580603654</v>
      </c>
      <c r="K6115" s="8">
        <v>40170</v>
      </c>
      <c r="L6115">
        <v>1851.99</v>
      </c>
      <c r="M6115">
        <v>2047.4391000000001</v>
      </c>
      <c r="N6115" s="9">
        <f t="shared" si="305"/>
        <v>0.56525156568260382</v>
      </c>
      <c r="O6115" s="9">
        <f t="shared" si="306"/>
        <v>0.73043982792281881</v>
      </c>
    </row>
    <row r="6116" spans="1:15" ht="13.5">
      <c r="A6116">
        <f t="shared" si="307"/>
        <v>4</v>
      </c>
      <c r="B6116" s="3" t="s">
        <v>6151</v>
      </c>
      <c r="C6116" s="4">
        <v>20.923699332719099</v>
      </c>
      <c r="K6116" s="8">
        <v>40171</v>
      </c>
      <c r="L6116">
        <v>1869.84</v>
      </c>
      <c r="M6116">
        <v>2055.6673999999998</v>
      </c>
      <c r="N6116" s="9">
        <f t="shared" si="305"/>
        <v>0.57885670860423888</v>
      </c>
      <c r="O6116" s="9">
        <f t="shared" si="306"/>
        <v>0.7357657688085788</v>
      </c>
    </row>
    <row r="6117" spans="1:15" ht="13.5">
      <c r="A6117">
        <f t="shared" si="307"/>
        <v>5</v>
      </c>
      <c r="B6117" s="3" t="s">
        <v>6152</v>
      </c>
      <c r="C6117" s="4">
        <v>22.119704881101601</v>
      </c>
      <c r="K6117" s="8">
        <v>40175</v>
      </c>
      <c r="L6117">
        <v>1878.18</v>
      </c>
      <c r="M6117">
        <v>2050.8386999999998</v>
      </c>
      <c r="N6117" s="9">
        <f t="shared" si="305"/>
        <v>0.58437373464705078</v>
      </c>
      <c r="O6117" s="9">
        <f t="shared" si="306"/>
        <v>0.73002319813740013</v>
      </c>
    </row>
    <row r="6118" spans="1:15" ht="13.5">
      <c r="A6118">
        <f t="shared" si="307"/>
        <v>6</v>
      </c>
      <c r="B6118" s="3" t="s">
        <v>6153</v>
      </c>
      <c r="C6118" s="4">
        <v>22.668648261100198</v>
      </c>
      <c r="K6118" s="8">
        <v>40176</v>
      </c>
      <c r="L6118">
        <v>1872.02</v>
      </c>
      <c r="M6118">
        <v>2026.318</v>
      </c>
      <c r="N6118" s="9">
        <f t="shared" si="305"/>
        <v>0.59572092230320073</v>
      </c>
      <c r="O6118" s="9">
        <f t="shared" si="306"/>
        <v>0.72724545028342491</v>
      </c>
    </row>
    <row r="6119" spans="1:15" ht="13.5">
      <c r="A6119">
        <f t="shared" si="307"/>
        <v>7</v>
      </c>
      <c r="B6119" s="3" t="s">
        <v>6154</v>
      </c>
      <c r="C6119" s="4">
        <v>22.668648261100198</v>
      </c>
      <c r="K6119" s="8">
        <v>40177</v>
      </c>
      <c r="L6119">
        <v>1878.65</v>
      </c>
      <c r="M6119">
        <v>2044.8525</v>
      </c>
      <c r="N6119" s="9">
        <f t="shared" si="305"/>
        <v>0.56379542843824404</v>
      </c>
      <c r="O6119" s="9">
        <f t="shared" si="306"/>
        <v>0.70214302362362035</v>
      </c>
    </row>
    <row r="6120" spans="1:15" ht="13.5">
      <c r="A6120">
        <f t="shared" si="307"/>
        <v>1</v>
      </c>
      <c r="B6120" s="3" t="s">
        <v>6155</v>
      </c>
      <c r="C6120" s="4">
        <v>22.788792989762999</v>
      </c>
      <c r="K6120" s="8">
        <v>40178</v>
      </c>
      <c r="L6120">
        <v>1860.31</v>
      </c>
      <c r="M6120">
        <v>2071.7930000000001</v>
      </c>
      <c r="N6120" s="9">
        <f t="shared" si="305"/>
        <v>0.53535261833037584</v>
      </c>
      <c r="O6120" s="9">
        <f t="shared" si="306"/>
        <v>0.70989394627161295</v>
      </c>
    </row>
    <row r="6121" spans="1:15" ht="13.5">
      <c r="A6121">
        <f t="shared" si="307"/>
        <v>2</v>
      </c>
      <c r="B6121" s="3" t="s">
        <v>6156</v>
      </c>
      <c r="C6121" s="4">
        <v>23.035557786304398</v>
      </c>
      <c r="K6121" s="8">
        <v>40182</v>
      </c>
      <c r="L6121">
        <v>1886.7</v>
      </c>
      <c r="M6121">
        <v>2074.0230000000001</v>
      </c>
      <c r="N6121" s="9">
        <f t="shared" si="305"/>
        <v>0.49299675555907263</v>
      </c>
      <c r="O6121" s="9">
        <f t="shared" si="306"/>
        <v>0.64123051357125904</v>
      </c>
    </row>
    <row r="6122" spans="1:15" ht="13.5">
      <c r="A6122">
        <f t="shared" si="307"/>
        <v>3</v>
      </c>
      <c r="B6122" s="3" t="s">
        <v>6157</v>
      </c>
      <c r="C6122" s="4">
        <v>26.198468164999198</v>
      </c>
      <c r="K6122" s="8">
        <v>40183</v>
      </c>
      <c r="L6122">
        <v>1888.43</v>
      </c>
      <c r="M6122">
        <v>2053.4850999999999</v>
      </c>
      <c r="N6122" s="9">
        <f t="shared" si="305"/>
        <v>0.49576244336723385</v>
      </c>
      <c r="O6122" s="9">
        <f t="shared" si="306"/>
        <v>0.62649708519468983</v>
      </c>
    </row>
    <row r="6123" spans="1:15" ht="13.5">
      <c r="A6123">
        <f t="shared" si="307"/>
        <v>4</v>
      </c>
      <c r="B6123" s="3" t="s">
        <v>6158</v>
      </c>
      <c r="C6123" s="4">
        <v>26.155398418300699</v>
      </c>
      <c r="K6123" s="8">
        <v>40184</v>
      </c>
      <c r="L6123">
        <v>1878.42</v>
      </c>
      <c r="M6123">
        <v>2099.5072</v>
      </c>
      <c r="N6123" s="9">
        <f t="shared" si="305"/>
        <v>0.47386013228820945</v>
      </c>
      <c r="O6123" s="9">
        <f t="shared" si="306"/>
        <v>0.64733124622397975</v>
      </c>
    </row>
    <row r="6124" spans="1:15" ht="13.5">
      <c r="A6124">
        <f t="shared" si="307"/>
        <v>5</v>
      </c>
      <c r="B6124" s="3" t="s">
        <v>6159</v>
      </c>
      <c r="C6124" s="4">
        <v>24.335297053936799</v>
      </c>
      <c r="K6124" s="8">
        <v>40185</v>
      </c>
      <c r="L6124">
        <v>1876.72</v>
      </c>
      <c r="M6124">
        <v>2101.4234000000001</v>
      </c>
      <c r="N6124" s="9">
        <f t="shared" si="305"/>
        <v>0.51519457451961914</v>
      </c>
      <c r="O6124" s="9">
        <f t="shared" si="306"/>
        <v>0.69661181979654474</v>
      </c>
    </row>
    <row r="6125" spans="1:15" ht="13.5">
      <c r="A6125">
        <f t="shared" si="307"/>
        <v>6</v>
      </c>
      <c r="B6125" s="3" t="s">
        <v>6160</v>
      </c>
      <c r="C6125" s="4">
        <v>24.793859695831198</v>
      </c>
      <c r="K6125" s="8">
        <v>40186</v>
      </c>
      <c r="L6125">
        <v>1892.59</v>
      </c>
      <c r="M6125">
        <v>2098.3175999999999</v>
      </c>
      <c r="N6125" s="9">
        <f t="shared" si="305"/>
        <v>0.51102577204356003</v>
      </c>
      <c r="O6125" s="9">
        <f t="shared" si="306"/>
        <v>0.67527672212818945</v>
      </c>
    </row>
    <row r="6126" spans="1:15" ht="13.5">
      <c r="A6126">
        <f t="shared" si="307"/>
        <v>7</v>
      </c>
      <c r="B6126" s="3" t="s">
        <v>6161</v>
      </c>
      <c r="C6126" s="4">
        <v>24.793859695831198</v>
      </c>
      <c r="K6126" s="8">
        <v>40189</v>
      </c>
      <c r="L6126">
        <v>1886.24</v>
      </c>
      <c r="M6126">
        <v>2066.3787000000002</v>
      </c>
      <c r="N6126" s="9">
        <f t="shared" si="305"/>
        <v>0.54229319465907877</v>
      </c>
      <c r="O6126" s="9">
        <f t="shared" si="306"/>
        <v>0.68958446782937188</v>
      </c>
    </row>
    <row r="6127" spans="1:15" ht="13.5">
      <c r="A6127">
        <f t="shared" si="307"/>
        <v>1</v>
      </c>
      <c r="B6127" s="3" t="s">
        <v>6162</v>
      </c>
      <c r="C6127" s="4">
        <v>24.643145163242298</v>
      </c>
      <c r="K6127" s="8">
        <v>40190</v>
      </c>
      <c r="L6127">
        <v>1861.79</v>
      </c>
      <c r="M6127">
        <v>2068.4567000000002</v>
      </c>
      <c r="N6127" s="9">
        <f t="shared" si="305"/>
        <v>0.5500320531499503</v>
      </c>
      <c r="O6127" s="9">
        <f t="shared" si="306"/>
        <v>0.72209227976988344</v>
      </c>
    </row>
    <row r="6128" spans="1:15" ht="13.5">
      <c r="A6128">
        <f t="shared" si="307"/>
        <v>2</v>
      </c>
      <c r="B6128" s="3" t="s">
        <v>6163</v>
      </c>
      <c r="C6128" s="4">
        <v>26.0097650291391</v>
      </c>
      <c r="K6128" s="8">
        <v>40191</v>
      </c>
      <c r="L6128">
        <v>1886.13</v>
      </c>
      <c r="M6128">
        <v>2039.2885000000001</v>
      </c>
      <c r="N6128" s="9">
        <f t="shared" si="305"/>
        <v>0.56831164511703314</v>
      </c>
      <c r="O6128" s="9">
        <f t="shared" si="306"/>
        <v>0.69566249532282876</v>
      </c>
    </row>
    <row r="6129" spans="1:15" ht="13.5">
      <c r="A6129">
        <f t="shared" si="307"/>
        <v>3</v>
      </c>
      <c r="B6129" s="3" t="s">
        <v>6164</v>
      </c>
      <c r="C6129" s="4">
        <v>24.297225491894</v>
      </c>
      <c r="K6129" s="8">
        <v>40192</v>
      </c>
      <c r="L6129">
        <v>1886.52</v>
      </c>
      <c r="M6129">
        <v>2043.0519999999999</v>
      </c>
      <c r="N6129" s="9">
        <f t="shared" si="305"/>
        <v>0.62152962816523694</v>
      </c>
      <c r="O6129" s="9">
        <f t="shared" si="306"/>
        <v>0.75607433257121226</v>
      </c>
    </row>
    <row r="6130" spans="1:15" ht="13.5">
      <c r="A6130">
        <f t="shared" si="307"/>
        <v>4</v>
      </c>
      <c r="B6130" s="3" t="s">
        <v>6165</v>
      </c>
      <c r="C6130" s="4">
        <v>23.882674064143799</v>
      </c>
      <c r="K6130" s="8">
        <v>40193</v>
      </c>
      <c r="L6130">
        <v>1864.52</v>
      </c>
      <c r="M6130">
        <v>2026.1633999999999</v>
      </c>
      <c r="N6130" s="9">
        <f t="shared" si="305"/>
        <v>0.57540219007705828</v>
      </c>
      <c r="O6130" s="9">
        <f t="shared" si="306"/>
        <v>0.71198070163579819</v>
      </c>
    </row>
    <row r="6131" spans="1:15" ht="13.5">
      <c r="A6131">
        <f t="shared" si="307"/>
        <v>5</v>
      </c>
      <c r="B6131" s="3" t="s">
        <v>6166</v>
      </c>
      <c r="C6131" s="4">
        <v>22.905398998825699</v>
      </c>
      <c r="K6131" s="8">
        <v>40197</v>
      </c>
      <c r="L6131">
        <v>1895.48</v>
      </c>
      <c r="M6131">
        <v>2048.7561000000001</v>
      </c>
      <c r="N6131" s="9">
        <f t="shared" si="305"/>
        <v>0.58201879580015681</v>
      </c>
      <c r="O6131" s="9">
        <f t="shared" si="306"/>
        <v>0.70994716811057135</v>
      </c>
    </row>
    <row r="6132" spans="1:15" ht="13.5">
      <c r="A6132">
        <f t="shared" si="307"/>
        <v>6</v>
      </c>
      <c r="B6132" s="3" t="s">
        <v>6167</v>
      </c>
      <c r="C6132" s="4">
        <v>23.012855094332199</v>
      </c>
      <c r="K6132" s="8">
        <v>40198</v>
      </c>
      <c r="L6132">
        <v>1867.95</v>
      </c>
      <c r="M6132">
        <v>2028.8424</v>
      </c>
      <c r="N6132" s="9">
        <f t="shared" si="305"/>
        <v>0.64343970227254754</v>
      </c>
      <c r="O6132" s="9">
        <f t="shared" si="306"/>
        <v>0.78499432523029022</v>
      </c>
    </row>
    <row r="6133" spans="1:15" ht="13.5">
      <c r="A6133">
        <f t="shared" si="307"/>
        <v>7</v>
      </c>
      <c r="B6133" s="3" t="s">
        <v>6168</v>
      </c>
      <c r="C6133" s="4">
        <v>23.012855094332199</v>
      </c>
      <c r="K6133" s="8">
        <v>40199</v>
      </c>
      <c r="L6133">
        <v>1850.57</v>
      </c>
      <c r="M6133">
        <v>2025.2678000000001</v>
      </c>
      <c r="N6133" s="9">
        <f t="shared" si="305"/>
        <v>0.56066151666441777</v>
      </c>
      <c r="O6133" s="9">
        <f t="shared" si="306"/>
        <v>0.70799133045472962</v>
      </c>
    </row>
    <row r="6134" spans="1:15" ht="13.5">
      <c r="A6134">
        <f t="shared" si="307"/>
        <v>1</v>
      </c>
      <c r="B6134" s="3" t="s">
        <v>6169</v>
      </c>
      <c r="C6134" s="4">
        <v>22.618288938253301</v>
      </c>
      <c r="K6134" s="8">
        <v>40200</v>
      </c>
      <c r="L6134">
        <v>1794.82</v>
      </c>
      <c r="M6134">
        <v>2041.8680999999999</v>
      </c>
      <c r="N6134" s="9">
        <f t="shared" si="305"/>
        <v>0.53655571536196156</v>
      </c>
      <c r="O6134" s="9">
        <f t="shared" si="306"/>
        <v>0.74805501335524971</v>
      </c>
    </row>
    <row r="6135" spans="1:15" ht="13.5">
      <c r="A6135">
        <f t="shared" si="307"/>
        <v>2</v>
      </c>
      <c r="B6135" s="3" t="s">
        <v>6170</v>
      </c>
      <c r="C6135" s="4">
        <v>21.633978096551299</v>
      </c>
      <c r="K6135" s="8">
        <v>40203</v>
      </c>
      <c r="L6135">
        <v>1802.39</v>
      </c>
      <c r="M6135">
        <v>2065.6945999999998</v>
      </c>
      <c r="N6135" s="9">
        <f t="shared" si="305"/>
        <v>0.53278793084387144</v>
      </c>
      <c r="O6135" s="9">
        <f t="shared" si="306"/>
        <v>0.75670734507479409</v>
      </c>
    </row>
    <row r="6136" spans="1:15" ht="13.5">
      <c r="A6136">
        <f t="shared" si="307"/>
        <v>3</v>
      </c>
      <c r="B6136" s="3" t="s">
        <v>6171</v>
      </c>
      <c r="C6136" s="4">
        <v>23.878443830795899</v>
      </c>
      <c r="K6136" s="8">
        <v>40204</v>
      </c>
      <c r="L6136">
        <v>1803.86</v>
      </c>
      <c r="M6136">
        <v>2048.9612000000002</v>
      </c>
      <c r="N6136" s="9">
        <f t="shared" si="305"/>
        <v>0.5228101573580064</v>
      </c>
      <c r="O6136" s="9">
        <f t="shared" si="306"/>
        <v>0.72972344161545233</v>
      </c>
    </row>
    <row r="6137" spans="1:15" ht="13.5">
      <c r="A6137">
        <f t="shared" si="307"/>
        <v>4</v>
      </c>
      <c r="B6137" s="3" t="s">
        <v>6172</v>
      </c>
      <c r="C6137" s="4">
        <v>23.129564781904801</v>
      </c>
      <c r="K6137" s="8">
        <v>40205</v>
      </c>
      <c r="L6137">
        <v>1818.9</v>
      </c>
      <c r="M6137">
        <v>2048.9612000000002</v>
      </c>
      <c r="N6137" s="9">
        <f t="shared" si="305"/>
        <v>0.52284391456869916</v>
      </c>
      <c r="O6137" s="9">
        <f t="shared" si="306"/>
        <v>0.71545884578997176</v>
      </c>
    </row>
    <row r="6138" spans="1:15" ht="13.5">
      <c r="A6138">
        <f t="shared" si="307"/>
        <v>5</v>
      </c>
      <c r="B6138" s="3" t="s">
        <v>6173</v>
      </c>
      <c r="C6138" s="4">
        <v>20.336862125000302</v>
      </c>
      <c r="K6138" s="8">
        <v>40206</v>
      </c>
      <c r="L6138">
        <v>1771.1</v>
      </c>
      <c r="M6138">
        <v>2087.9115999999999</v>
      </c>
      <c r="N6138" s="9">
        <f t="shared" si="305"/>
        <v>0.4330331496630011</v>
      </c>
      <c r="O6138" s="9">
        <f t="shared" si="306"/>
        <v>0.68937187982943726</v>
      </c>
    </row>
    <row r="6139" spans="1:15" ht="13.5">
      <c r="A6139">
        <f t="shared" si="307"/>
        <v>6</v>
      </c>
      <c r="B6139" s="3" t="s">
        <v>6174</v>
      </c>
      <c r="C6139" s="4">
        <v>20.588233892057801</v>
      </c>
      <c r="K6139" s="8">
        <v>40207</v>
      </c>
      <c r="L6139">
        <v>1741.04</v>
      </c>
      <c r="M6139">
        <v>2095.6603</v>
      </c>
      <c r="N6139" s="9">
        <f t="shared" si="305"/>
        <v>0.44622668937159959</v>
      </c>
      <c r="O6139" s="9">
        <f t="shared" si="306"/>
        <v>0.74079852141047486</v>
      </c>
    </row>
    <row r="6140" spans="1:15" ht="13.5">
      <c r="A6140">
        <f t="shared" si="307"/>
        <v>7</v>
      </c>
      <c r="B6140" s="3" t="s">
        <v>6175</v>
      </c>
      <c r="C6140" s="4">
        <v>20.588233892057801</v>
      </c>
      <c r="K6140" s="8">
        <v>40210</v>
      </c>
      <c r="L6140">
        <v>1760.72</v>
      </c>
      <c r="M6140">
        <v>2084.1552000000001</v>
      </c>
      <c r="N6140" s="9">
        <f t="shared" si="305"/>
        <v>0.49181952976064403</v>
      </c>
      <c r="O6140" s="9">
        <f t="shared" si="306"/>
        <v>0.76585909764880333</v>
      </c>
    </row>
    <row r="6141" spans="1:15" ht="13.5">
      <c r="A6141">
        <f t="shared" si="307"/>
        <v>1</v>
      </c>
      <c r="B6141" s="3" t="s">
        <v>6176</v>
      </c>
      <c r="C6141" s="4">
        <v>21.879114519624299</v>
      </c>
      <c r="K6141" s="8">
        <v>40211</v>
      </c>
      <c r="L6141">
        <v>1776.92</v>
      </c>
      <c r="M6141">
        <v>2056.0661</v>
      </c>
      <c r="N6141" s="9">
        <f t="shared" si="305"/>
        <v>0.48602968848003347</v>
      </c>
      <c r="O6141" s="9">
        <f t="shared" si="306"/>
        <v>0.71947823541710232</v>
      </c>
    </row>
    <row r="6142" spans="1:15" ht="13.5">
      <c r="A6142">
        <f t="shared" si="307"/>
        <v>2</v>
      </c>
      <c r="B6142" s="3" t="s">
        <v>6177</v>
      </c>
      <c r="C6142" s="4">
        <v>21.372899034724799</v>
      </c>
      <c r="K6142" s="8">
        <v>40212</v>
      </c>
      <c r="L6142">
        <v>1784.7</v>
      </c>
      <c r="M6142">
        <v>2075.8154</v>
      </c>
      <c r="N6142" s="9">
        <f t="shared" si="305"/>
        <v>0.46809140713686381</v>
      </c>
      <c r="O6142" s="9">
        <f t="shared" si="306"/>
        <v>0.70756247635029523</v>
      </c>
    </row>
    <row r="6143" spans="1:15" ht="13.5">
      <c r="A6143">
        <f t="shared" si="307"/>
        <v>3</v>
      </c>
      <c r="B6143" s="3" t="s">
        <v>6178</v>
      </c>
      <c r="C6143" s="4">
        <v>21.372899034724799</v>
      </c>
      <c r="K6143" s="8">
        <v>40213</v>
      </c>
      <c r="L6143">
        <v>1732.99</v>
      </c>
      <c r="M6143">
        <v>2087.7269999999999</v>
      </c>
      <c r="N6143" s="9">
        <f t="shared" si="305"/>
        <v>0.42582460528372668</v>
      </c>
      <c r="O6143" s="9">
        <f t="shared" si="306"/>
        <v>0.71768592185481661</v>
      </c>
    </row>
    <row r="6144" spans="1:15" ht="13.5">
      <c r="A6144">
        <f t="shared" si="307"/>
        <v>4</v>
      </c>
      <c r="B6144" s="3" t="s">
        <v>6179</v>
      </c>
      <c r="C6144" s="4">
        <v>22.288291489552201</v>
      </c>
      <c r="K6144" s="8">
        <v>40214</v>
      </c>
      <c r="L6144">
        <v>1746.12</v>
      </c>
      <c r="M6144">
        <v>2080.5785999999998</v>
      </c>
      <c r="N6144" s="9">
        <f t="shared" ref="N6144:N6207" si="308">L6144 / INDEX(L:L, MAX(ROW(L6144) - 252, 3)) - 1</f>
        <v>0.40238211884893715</v>
      </c>
      <c r="O6144" s="9">
        <f t="shared" ref="O6144:O6207" si="309">M6144 / INDEX(L:L, MAX(ROW(M6144) - 252, 3)) - 1</f>
        <v>0.6709998313402028</v>
      </c>
    </row>
    <row r="6145" spans="1:15" ht="13.5">
      <c r="A6145">
        <f t="shared" si="307"/>
        <v>5</v>
      </c>
      <c r="B6145" s="3" t="s">
        <v>6180</v>
      </c>
      <c r="C6145" s="4">
        <v>22.390328803393999</v>
      </c>
      <c r="K6145" s="8">
        <v>40217</v>
      </c>
      <c r="L6145">
        <v>1734.88</v>
      </c>
      <c r="M6145">
        <v>2067.3991999999998</v>
      </c>
      <c r="N6145" s="9">
        <f t="shared" si="308"/>
        <v>0.35803802769493309</v>
      </c>
      <c r="O6145" s="9">
        <f t="shared" si="309"/>
        <v>0.61832906715512426</v>
      </c>
    </row>
    <row r="6146" spans="1:15" ht="13.5">
      <c r="A6146">
        <f t="shared" si="307"/>
        <v>6</v>
      </c>
      <c r="B6146" s="3" t="s">
        <v>6181</v>
      </c>
      <c r="C6146" s="4">
        <v>23.2226106668707</v>
      </c>
      <c r="K6146" s="8">
        <v>40218</v>
      </c>
      <c r="L6146">
        <v>1753.84</v>
      </c>
      <c r="M6146">
        <v>2041.914</v>
      </c>
      <c r="N6146" s="9">
        <f t="shared" si="308"/>
        <v>0.36842351656068328</v>
      </c>
      <c r="O6146" s="9">
        <f t="shared" si="309"/>
        <v>0.59319158896734669</v>
      </c>
    </row>
    <row r="6147" spans="1:15" ht="13.5">
      <c r="A6147">
        <f t="shared" ref="A6147:A6210" si="310">WEEKDAY(B6147,2)</f>
        <v>7</v>
      </c>
      <c r="B6147" s="3" t="s">
        <v>6182</v>
      </c>
      <c r="C6147" s="4">
        <v>23.2226106668707</v>
      </c>
      <c r="K6147" s="8">
        <v>40219</v>
      </c>
      <c r="L6147">
        <v>1749.76</v>
      </c>
      <c r="M6147">
        <v>2066.0239000000001</v>
      </c>
      <c r="N6147" s="9">
        <f t="shared" si="308"/>
        <v>0.42339073774292491</v>
      </c>
      <c r="O6147" s="9">
        <f t="shared" si="309"/>
        <v>0.68066436723637236</v>
      </c>
    </row>
    <row r="6148" spans="1:15" ht="13.5">
      <c r="A6148">
        <f t="shared" si="310"/>
        <v>1</v>
      </c>
      <c r="B6148" s="3" t="s">
        <v>6183</v>
      </c>
      <c r="C6148" s="4">
        <v>23.3371752687761</v>
      </c>
      <c r="K6148" s="8">
        <v>40220</v>
      </c>
      <c r="L6148">
        <v>1775.74</v>
      </c>
      <c r="M6148">
        <v>2035.8235</v>
      </c>
      <c r="N6148" s="9">
        <f t="shared" si="308"/>
        <v>0.44716189234342529</v>
      </c>
      <c r="O6148" s="9">
        <f t="shared" si="309"/>
        <v>0.65912024774866551</v>
      </c>
    </row>
    <row r="6149" spans="1:15" ht="13.5">
      <c r="A6149">
        <f t="shared" si="310"/>
        <v>2</v>
      </c>
      <c r="B6149" s="3" t="s">
        <v>6184</v>
      </c>
      <c r="C6149" s="4">
        <v>21.407556153014198</v>
      </c>
      <c r="K6149" s="8">
        <v>40221</v>
      </c>
      <c r="L6149">
        <v>1779.11</v>
      </c>
      <c r="M6149">
        <v>2055.1875</v>
      </c>
      <c r="N6149" s="9">
        <f t="shared" si="308"/>
        <v>0.43152211520666883</v>
      </c>
      <c r="O6149" s="9">
        <f t="shared" si="309"/>
        <v>0.65366186303618412</v>
      </c>
    </row>
    <row r="6150" spans="1:15" ht="13.5">
      <c r="A6150">
        <f t="shared" si="310"/>
        <v>3</v>
      </c>
      <c r="B6150" s="3" t="s">
        <v>6185</v>
      </c>
      <c r="C6150" s="4">
        <v>21.611693217120902</v>
      </c>
      <c r="K6150" s="8">
        <v>40225</v>
      </c>
      <c r="L6150">
        <v>1802.06</v>
      </c>
      <c r="M6150">
        <v>2056.2660999999998</v>
      </c>
      <c r="N6150" s="9">
        <f t="shared" si="308"/>
        <v>0.45697538100820645</v>
      </c>
      <c r="O6150" s="9">
        <f t="shared" si="309"/>
        <v>0.662502405303796</v>
      </c>
    </row>
    <row r="6151" spans="1:15" ht="13.5">
      <c r="A6151">
        <f t="shared" si="310"/>
        <v>4</v>
      </c>
      <c r="B6151" s="3" t="s">
        <v>6186</v>
      </c>
      <c r="C6151" s="4">
        <v>25.2866893221643</v>
      </c>
      <c r="K6151" s="8">
        <v>40226</v>
      </c>
      <c r="L6151">
        <v>1810.86</v>
      </c>
      <c r="M6151">
        <v>2041.6904999999999</v>
      </c>
      <c r="N6151" s="9">
        <f t="shared" si="308"/>
        <v>0.52552567731500188</v>
      </c>
      <c r="O6151" s="9">
        <f t="shared" si="309"/>
        <v>0.71998458350181971</v>
      </c>
    </row>
    <row r="6152" spans="1:15" ht="13.5">
      <c r="A6152">
        <f t="shared" si="310"/>
        <v>5</v>
      </c>
      <c r="B6152" s="3" t="s">
        <v>6187</v>
      </c>
      <c r="C6152" s="4">
        <v>27.324817791117201</v>
      </c>
      <c r="K6152" s="8">
        <v>40227</v>
      </c>
      <c r="L6152">
        <v>1823.39</v>
      </c>
      <c r="M6152">
        <v>2077.2438000000002</v>
      </c>
      <c r="N6152" s="9">
        <f t="shared" si="308"/>
        <v>0.53384590795528153</v>
      </c>
      <c r="O6152" s="9">
        <f t="shared" si="309"/>
        <v>0.74738915012996654</v>
      </c>
    </row>
    <row r="6153" spans="1:15" ht="13.5">
      <c r="A6153">
        <f t="shared" si="310"/>
        <v>6</v>
      </c>
      <c r="B6153" s="3" t="s">
        <v>6188</v>
      </c>
      <c r="C6153" s="4">
        <v>27.951653722947601</v>
      </c>
      <c r="K6153" s="8">
        <v>40228</v>
      </c>
      <c r="L6153">
        <v>1823.32</v>
      </c>
      <c r="M6153">
        <v>2072.7510000000002</v>
      </c>
      <c r="N6153" s="9">
        <f t="shared" si="308"/>
        <v>0.56120867547457354</v>
      </c>
      <c r="O6153" s="9">
        <f t="shared" si="309"/>
        <v>0.77478272782539448</v>
      </c>
    </row>
    <row r="6154" spans="1:15" ht="13.5">
      <c r="A6154">
        <f t="shared" si="310"/>
        <v>7</v>
      </c>
      <c r="B6154" s="3" t="s">
        <v>6189</v>
      </c>
      <c r="C6154" s="4">
        <v>27.951653722947601</v>
      </c>
      <c r="K6154" s="8">
        <v>40231</v>
      </c>
      <c r="L6154">
        <v>1817.63</v>
      </c>
      <c r="M6154">
        <v>2058.0043000000001</v>
      </c>
      <c r="N6154" s="9">
        <f t="shared" si="308"/>
        <v>0.54993988283548356</v>
      </c>
      <c r="O6154" s="9">
        <f t="shared" si="309"/>
        <v>0.7549132351561767</v>
      </c>
    </row>
    <row r="6155" spans="1:15" ht="13.5">
      <c r="A6155">
        <f t="shared" si="310"/>
        <v>1</v>
      </c>
      <c r="B6155" s="3" t="s">
        <v>6190</v>
      </c>
      <c r="C6155" s="4">
        <v>27.706525391560302</v>
      </c>
      <c r="K6155" s="8">
        <v>40232</v>
      </c>
      <c r="L6155">
        <v>1793.82</v>
      </c>
      <c r="M6155">
        <v>2054.5571</v>
      </c>
      <c r="N6155" s="9">
        <f t="shared" si="308"/>
        <v>0.58889961646456501</v>
      </c>
      <c r="O6155" s="9">
        <f t="shared" si="309"/>
        <v>0.81985092606535148</v>
      </c>
    </row>
    <row r="6156" spans="1:15" ht="13.5">
      <c r="A6156">
        <f t="shared" si="310"/>
        <v>2</v>
      </c>
      <c r="B6156" s="3" t="s">
        <v>6191</v>
      </c>
      <c r="C6156" s="4">
        <v>27.870508928838401</v>
      </c>
      <c r="K6156" s="8">
        <v>40233</v>
      </c>
      <c r="L6156">
        <v>1812.51</v>
      </c>
      <c r="M6156">
        <v>2060.9072000000001</v>
      </c>
      <c r="N6156" s="9">
        <f t="shared" si="308"/>
        <v>0.54723633104272484</v>
      </c>
      <c r="O6156" s="9">
        <f t="shared" si="309"/>
        <v>0.75927884246019883</v>
      </c>
    </row>
    <row r="6157" spans="1:15" ht="13.5">
      <c r="A6157">
        <f t="shared" si="310"/>
        <v>3</v>
      </c>
      <c r="B6157" s="3" t="s">
        <v>6192</v>
      </c>
      <c r="C6157" s="4">
        <v>27.3731047718192</v>
      </c>
      <c r="K6157" s="8">
        <v>40234</v>
      </c>
      <c r="L6157">
        <v>1812.91</v>
      </c>
      <c r="M6157">
        <v>2039.7922000000001</v>
      </c>
      <c r="N6157" s="9">
        <f t="shared" si="308"/>
        <v>0.56173599924192197</v>
      </c>
      <c r="O6157" s="9">
        <f t="shared" si="309"/>
        <v>0.75718425609262363</v>
      </c>
    </row>
    <row r="6158" spans="1:15" ht="13.5">
      <c r="A6158">
        <f t="shared" si="310"/>
        <v>4</v>
      </c>
      <c r="B6158" s="3" t="s">
        <v>6193</v>
      </c>
      <c r="C6158" s="4">
        <v>25.6015621285636</v>
      </c>
      <c r="K6158" s="8">
        <v>40235</v>
      </c>
      <c r="L6158">
        <v>1818.68</v>
      </c>
      <c r="M6158">
        <v>2045.3678</v>
      </c>
      <c r="N6158" s="9">
        <f t="shared" si="308"/>
        <v>0.61359240528790715</v>
      </c>
      <c r="O6158" s="9">
        <f t="shared" si="309"/>
        <v>0.81471723893177184</v>
      </c>
    </row>
    <row r="6159" spans="1:15" ht="13.5">
      <c r="A6159">
        <f t="shared" si="310"/>
        <v>5</v>
      </c>
      <c r="B6159" s="3" t="s">
        <v>6194</v>
      </c>
      <c r="C6159" s="4">
        <v>25.127395152372898</v>
      </c>
      <c r="K6159" s="8">
        <v>40238</v>
      </c>
      <c r="L6159">
        <v>1846.4</v>
      </c>
      <c r="M6159">
        <v>2009.3071</v>
      </c>
      <c r="N6159" s="9">
        <f t="shared" si="308"/>
        <v>0.65301390343691534</v>
      </c>
      <c r="O6159" s="9">
        <f t="shared" si="309"/>
        <v>0.79885862899399274</v>
      </c>
    </row>
    <row r="6160" spans="1:15" ht="13.5">
      <c r="A6160">
        <f t="shared" si="310"/>
        <v>6</v>
      </c>
      <c r="B6160" s="3" t="s">
        <v>6195</v>
      </c>
      <c r="C6160" s="4">
        <v>26.0177610172234</v>
      </c>
      <c r="K6160" s="8">
        <v>40239</v>
      </c>
      <c r="L6160">
        <v>1851.21</v>
      </c>
      <c r="M6160">
        <v>2013.0282</v>
      </c>
      <c r="N6160" s="9">
        <f t="shared" si="308"/>
        <v>0.71938476970659515</v>
      </c>
      <c r="O6160" s="9">
        <f t="shared" si="309"/>
        <v>0.86967984619242644</v>
      </c>
    </row>
    <row r="6161" spans="1:15" ht="13.5">
      <c r="A6161">
        <f t="shared" si="310"/>
        <v>7</v>
      </c>
      <c r="B6161" s="3" t="s">
        <v>6196</v>
      </c>
      <c r="C6161" s="4">
        <v>26.0177610172234</v>
      </c>
      <c r="K6161" s="8">
        <v>40240</v>
      </c>
      <c r="L6161">
        <v>1851.57</v>
      </c>
      <c r="M6161">
        <v>2027.7652</v>
      </c>
      <c r="N6161" s="9">
        <f t="shared" si="308"/>
        <v>0.71335375276448842</v>
      </c>
      <c r="O6161" s="9">
        <f t="shared" si="309"/>
        <v>0.87639630969676219</v>
      </c>
    </row>
    <row r="6162" spans="1:15" ht="13.5">
      <c r="A6162">
        <f t="shared" si="310"/>
        <v>1</v>
      </c>
      <c r="B6162" s="3" t="s">
        <v>6197</v>
      </c>
      <c r="C6162" s="4">
        <v>26.6339406595397</v>
      </c>
      <c r="K6162" s="8">
        <v>40241</v>
      </c>
      <c r="L6162">
        <v>1859.72</v>
      </c>
      <c r="M6162">
        <v>2035.0141000000001</v>
      </c>
      <c r="N6162" s="9">
        <f t="shared" si="308"/>
        <v>0.67497072863190133</v>
      </c>
      <c r="O6162" s="9">
        <f t="shared" si="309"/>
        <v>0.83285067098982268</v>
      </c>
    </row>
    <row r="6163" spans="1:15" ht="13.5">
      <c r="A6163">
        <f t="shared" si="310"/>
        <v>2</v>
      </c>
      <c r="B6163" s="3" t="s">
        <v>6198</v>
      </c>
      <c r="C6163" s="4">
        <v>22.0928489091099</v>
      </c>
      <c r="K6163" s="8">
        <v>40242</v>
      </c>
      <c r="L6163">
        <v>1888.56</v>
      </c>
      <c r="M6163">
        <v>2041.7602999999999</v>
      </c>
      <c r="N6163" s="9">
        <f t="shared" si="308"/>
        <v>0.75758478204221413</v>
      </c>
      <c r="O6163" s="9">
        <f t="shared" si="309"/>
        <v>0.90016035066820521</v>
      </c>
    </row>
    <row r="6164" spans="1:15" ht="13.5">
      <c r="A6164">
        <f t="shared" si="310"/>
        <v>3</v>
      </c>
      <c r="B6164" s="3" t="s">
        <v>6199</v>
      </c>
      <c r="C6164" s="4">
        <v>21.893484494361001</v>
      </c>
      <c r="K6164" s="8">
        <v>40245</v>
      </c>
      <c r="L6164">
        <v>1890.89</v>
      </c>
      <c r="M6164">
        <v>2062.1131</v>
      </c>
      <c r="N6164" s="9">
        <f t="shared" si="308"/>
        <v>0.77598384521461439</v>
      </c>
      <c r="O6164" s="9">
        <f t="shared" si="309"/>
        <v>0.93680200995585605</v>
      </c>
    </row>
    <row r="6165" spans="1:15" ht="13.5">
      <c r="A6165">
        <f t="shared" si="310"/>
        <v>4</v>
      </c>
      <c r="B6165" s="3" t="s">
        <v>6200</v>
      </c>
      <c r="C6165" s="4">
        <v>19.0930270715264</v>
      </c>
      <c r="K6165" s="8">
        <v>40246</v>
      </c>
      <c r="L6165">
        <v>1901.38</v>
      </c>
      <c r="M6165">
        <v>2049.7255</v>
      </c>
      <c r="N6165" s="9">
        <f t="shared" si="308"/>
        <v>0.82147202237826589</v>
      </c>
      <c r="O6165" s="9">
        <f t="shared" si="309"/>
        <v>0.96358310900782684</v>
      </c>
    </row>
    <row r="6166" spans="1:15" ht="13.5">
      <c r="A6166">
        <f t="shared" si="310"/>
        <v>5</v>
      </c>
      <c r="B6166" s="3" t="s">
        <v>6201</v>
      </c>
      <c r="C6166" s="4">
        <v>17.670378976427301</v>
      </c>
      <c r="K6166" s="8">
        <v>40247</v>
      </c>
      <c r="L6166">
        <v>1917.35</v>
      </c>
      <c r="M6166">
        <v>2063.2415999999998</v>
      </c>
      <c r="N6166" s="9">
        <f t="shared" si="308"/>
        <v>0.72355362985868887</v>
      </c>
      <c r="O6166" s="9">
        <f t="shared" si="309"/>
        <v>0.85469921973319885</v>
      </c>
    </row>
    <row r="6167" spans="1:15" ht="13.5">
      <c r="A6167">
        <f t="shared" si="310"/>
        <v>6</v>
      </c>
      <c r="B6167" s="3" t="s">
        <v>6202</v>
      </c>
      <c r="C6167" s="4">
        <v>16.252655183343499</v>
      </c>
      <c r="K6167" s="8">
        <v>40248</v>
      </c>
      <c r="L6167">
        <v>1923.81</v>
      </c>
      <c r="M6167">
        <v>2063.9137000000001</v>
      </c>
      <c r="N6167" s="9">
        <f t="shared" si="308"/>
        <v>0.7086105066832451</v>
      </c>
      <c r="O6167" s="9">
        <f t="shared" si="309"/>
        <v>0.8330420533771481</v>
      </c>
    </row>
    <row r="6168" spans="1:15" ht="13.5">
      <c r="A6168">
        <f t="shared" si="310"/>
        <v>7</v>
      </c>
      <c r="B6168" s="3" t="s">
        <v>6203</v>
      </c>
      <c r="C6168" s="4">
        <v>16.252655183343499</v>
      </c>
      <c r="K6168" s="8">
        <v>40249</v>
      </c>
      <c r="L6168">
        <v>1924.43</v>
      </c>
      <c r="M6168">
        <v>2082.9068000000002</v>
      </c>
      <c r="N6168" s="9">
        <f t="shared" si="308"/>
        <v>0.65228254243545614</v>
      </c>
      <c r="O6168" s="9">
        <f t="shared" si="309"/>
        <v>0.78834800078989642</v>
      </c>
    </row>
    <row r="6169" spans="1:15" ht="13.5">
      <c r="A6169">
        <f t="shared" si="310"/>
        <v>1</v>
      </c>
      <c r="B6169" s="3" t="s">
        <v>6204</v>
      </c>
      <c r="C6169" s="4">
        <v>17.447097393780702</v>
      </c>
      <c r="K6169" s="8">
        <v>40252</v>
      </c>
      <c r="L6169">
        <v>1920.09</v>
      </c>
      <c r="M6169">
        <v>2088.3766999999998</v>
      </c>
      <c r="N6169" s="9">
        <f t="shared" si="308"/>
        <v>0.66480829590580415</v>
      </c>
      <c r="O6169" s="9">
        <f t="shared" si="309"/>
        <v>0.81072077618048444</v>
      </c>
    </row>
    <row r="6170" spans="1:15" ht="13.5">
      <c r="A6170">
        <f t="shared" si="310"/>
        <v>2</v>
      </c>
      <c r="B6170" s="3" t="s">
        <v>6205</v>
      </c>
      <c r="C6170" s="4">
        <v>16.133034916477602</v>
      </c>
      <c r="K6170" s="8">
        <v>40253</v>
      </c>
      <c r="L6170">
        <v>1932.24</v>
      </c>
      <c r="M6170">
        <v>2084.2840000000001</v>
      </c>
      <c r="N6170" s="9">
        <f t="shared" si="308"/>
        <v>0.68688288445589074</v>
      </c>
      <c r="O6170" s="9">
        <f t="shared" si="309"/>
        <v>0.81962023658824035</v>
      </c>
    </row>
    <row r="6171" spans="1:15" ht="13.5">
      <c r="A6171">
        <f t="shared" si="310"/>
        <v>3</v>
      </c>
      <c r="B6171" s="3" t="s">
        <v>6206</v>
      </c>
      <c r="C6171" s="4">
        <v>17.509836050750199</v>
      </c>
      <c r="K6171" s="8">
        <v>40254</v>
      </c>
      <c r="L6171">
        <v>1936.22</v>
      </c>
      <c r="M6171">
        <v>2090.5841999999998</v>
      </c>
      <c r="N6171" s="9">
        <f t="shared" si="308"/>
        <v>0.62411401058573857</v>
      </c>
      <c r="O6171" s="9">
        <f t="shared" si="309"/>
        <v>0.75359571202093623</v>
      </c>
    </row>
    <row r="6172" spans="1:15" ht="13.5">
      <c r="A6172">
        <f t="shared" si="310"/>
        <v>4</v>
      </c>
      <c r="B6172" s="3" t="s">
        <v>6207</v>
      </c>
      <c r="C6172" s="4">
        <v>17.327593567028099</v>
      </c>
      <c r="K6172" s="8">
        <v>40255</v>
      </c>
      <c r="L6172">
        <v>1943.94</v>
      </c>
      <c r="M6172">
        <v>2069.2999</v>
      </c>
      <c r="N6172" s="9">
        <f t="shared" si="308"/>
        <v>0.61060847086896008</v>
      </c>
      <c r="O6172" s="9">
        <f t="shared" si="309"/>
        <v>0.71447264200967719</v>
      </c>
    </row>
    <row r="6173" spans="1:15" ht="13.5">
      <c r="A6173">
        <f t="shared" si="310"/>
        <v>5</v>
      </c>
      <c r="B6173" s="3" t="s">
        <v>6208</v>
      </c>
      <c r="C6173" s="4">
        <v>14.026898358714201</v>
      </c>
      <c r="K6173" s="8">
        <v>40256</v>
      </c>
      <c r="L6173">
        <v>1932.43</v>
      </c>
      <c r="M6173">
        <v>2070.66</v>
      </c>
      <c r="N6173" s="9">
        <f t="shared" si="308"/>
        <v>0.60472841115752241</v>
      </c>
      <c r="O6173" s="9">
        <f t="shared" si="309"/>
        <v>0.71951735992891597</v>
      </c>
    </row>
    <row r="6174" spans="1:15" ht="13.5">
      <c r="A6174">
        <f t="shared" si="310"/>
        <v>6</v>
      </c>
      <c r="B6174" s="3" t="s">
        <v>6209</v>
      </c>
      <c r="C6174" s="4">
        <v>14.106646548451</v>
      </c>
      <c r="K6174" s="8">
        <v>40259</v>
      </c>
      <c r="L6174">
        <v>1949.59</v>
      </c>
      <c r="M6174">
        <v>2076.9605999999999</v>
      </c>
      <c r="N6174" s="9">
        <f t="shared" si="308"/>
        <v>0.64220253036607744</v>
      </c>
      <c r="O6174" s="9">
        <f t="shared" si="309"/>
        <v>0.74949089438838246</v>
      </c>
    </row>
    <row r="6175" spans="1:15" ht="13.5">
      <c r="A6175">
        <f t="shared" si="310"/>
        <v>7</v>
      </c>
      <c r="B6175" s="3" t="s">
        <v>6210</v>
      </c>
      <c r="C6175" s="4">
        <v>14.106646548451</v>
      </c>
      <c r="K6175" s="8">
        <v>40260</v>
      </c>
      <c r="L6175">
        <v>1963.2</v>
      </c>
      <c r="M6175">
        <v>2077.4297999999999</v>
      </c>
      <c r="N6175" s="9">
        <f t="shared" si="308"/>
        <v>0.55833022439891744</v>
      </c>
      <c r="O6175" s="9">
        <f t="shared" si="309"/>
        <v>0.64900246862622146</v>
      </c>
    </row>
    <row r="6176" spans="1:15" ht="13.5">
      <c r="A6176">
        <f t="shared" si="310"/>
        <v>1</v>
      </c>
      <c r="B6176" s="3" t="s">
        <v>6211</v>
      </c>
      <c r="C6176" s="4">
        <v>16.8649938083562</v>
      </c>
      <c r="K6176" s="8">
        <v>40261</v>
      </c>
      <c r="L6176">
        <v>1951.84</v>
      </c>
      <c r="M6176">
        <v>2090.1614</v>
      </c>
      <c r="N6176" s="9">
        <f t="shared" si="308"/>
        <v>0.5812823047134501</v>
      </c>
      <c r="O6176" s="9">
        <f t="shared" si="309"/>
        <v>0.69334332517782782</v>
      </c>
    </row>
    <row r="6177" spans="1:15" ht="13.5">
      <c r="A6177">
        <f t="shared" si="310"/>
        <v>2</v>
      </c>
      <c r="B6177" s="3" t="s">
        <v>6212</v>
      </c>
      <c r="C6177" s="4">
        <v>17.915462256551201</v>
      </c>
      <c r="K6177" s="8">
        <v>40262</v>
      </c>
      <c r="L6177">
        <v>1949.15</v>
      </c>
      <c r="M6177">
        <v>2101.0798</v>
      </c>
      <c r="N6177" s="9">
        <f t="shared" si="308"/>
        <v>0.57614057218637305</v>
      </c>
      <c r="O6177" s="9">
        <f t="shared" si="309"/>
        <v>0.69899552019148348</v>
      </c>
    </row>
    <row r="6178" spans="1:15" ht="13.5">
      <c r="A6178">
        <f t="shared" si="310"/>
        <v>3</v>
      </c>
      <c r="B6178" s="3" t="s">
        <v>6213</v>
      </c>
      <c r="C6178" s="4">
        <v>20.009104469628799</v>
      </c>
      <c r="K6178" s="8">
        <v>40263</v>
      </c>
      <c r="L6178">
        <v>1952.63</v>
      </c>
      <c r="M6178">
        <v>2101.0798</v>
      </c>
      <c r="N6178" s="9">
        <f t="shared" si="308"/>
        <v>0.52394443143682201</v>
      </c>
      <c r="O6178" s="9">
        <f t="shared" si="309"/>
        <v>0.63980316865683284</v>
      </c>
    </row>
    <row r="6179" spans="1:15" ht="13.5">
      <c r="A6179">
        <f t="shared" si="310"/>
        <v>4</v>
      </c>
      <c r="B6179" s="3" t="s">
        <v>6214</v>
      </c>
      <c r="C6179" s="4">
        <v>16.950127315621302</v>
      </c>
      <c r="K6179" s="8">
        <v>40266</v>
      </c>
      <c r="L6179">
        <v>1961.22</v>
      </c>
      <c r="M6179">
        <v>2130.2680999999998</v>
      </c>
      <c r="N6179" s="9">
        <f t="shared" si="308"/>
        <v>0.56713305153139904</v>
      </c>
      <c r="O6179" s="9">
        <f t="shared" si="309"/>
        <v>0.70221267789080022</v>
      </c>
    </row>
    <row r="6180" spans="1:15" ht="13.5">
      <c r="A6180">
        <f t="shared" si="310"/>
        <v>5</v>
      </c>
      <c r="B6180" s="3" t="s">
        <v>6215</v>
      </c>
      <c r="C6180" s="4">
        <v>16.434328320272801</v>
      </c>
      <c r="K6180" s="8">
        <v>40267</v>
      </c>
      <c r="L6180">
        <v>1967.96</v>
      </c>
      <c r="M6180">
        <v>2139.7914000000001</v>
      </c>
      <c r="N6180" s="9">
        <f t="shared" si="308"/>
        <v>0.61201169715189097</v>
      </c>
      <c r="O6180" s="9">
        <f t="shared" si="309"/>
        <v>0.75276365691630986</v>
      </c>
    </row>
    <row r="6181" spans="1:15" ht="13.5">
      <c r="A6181">
        <f t="shared" si="310"/>
        <v>6</v>
      </c>
      <c r="B6181" s="3" t="s">
        <v>6216</v>
      </c>
      <c r="C6181" s="4">
        <v>16.883761967783599</v>
      </c>
      <c r="K6181" s="8">
        <v>40268</v>
      </c>
      <c r="L6181">
        <v>1958.34</v>
      </c>
      <c r="M6181">
        <v>2143.4045999999998</v>
      </c>
      <c r="N6181" s="9">
        <f t="shared" si="308"/>
        <v>0.58312382276618613</v>
      </c>
      <c r="O6181" s="9">
        <f t="shared" si="309"/>
        <v>0.73273021236691682</v>
      </c>
    </row>
    <row r="6182" spans="1:15" ht="13.5">
      <c r="A6182">
        <f t="shared" si="310"/>
        <v>7</v>
      </c>
      <c r="B6182" s="3" t="s">
        <v>6217</v>
      </c>
      <c r="C6182" s="4">
        <v>16.883761967783599</v>
      </c>
      <c r="K6182" s="8">
        <v>40269</v>
      </c>
      <c r="L6182">
        <v>1959.56</v>
      </c>
      <c r="M6182">
        <v>2129.7226000000001</v>
      </c>
      <c r="N6182" s="9">
        <f t="shared" si="308"/>
        <v>0.56450647100621953</v>
      </c>
      <c r="O6182" s="9">
        <f t="shared" si="309"/>
        <v>0.7003637495908217</v>
      </c>
    </row>
    <row r="6183" spans="1:15" ht="13.5">
      <c r="A6183">
        <f t="shared" si="310"/>
        <v>1</v>
      </c>
      <c r="B6183" s="3" t="s">
        <v>6218</v>
      </c>
      <c r="C6183" s="4">
        <v>16.8433665987049</v>
      </c>
      <c r="K6183" s="8">
        <v>40273</v>
      </c>
      <c r="L6183">
        <v>1977.83</v>
      </c>
      <c r="M6183">
        <v>2151.2440999999999</v>
      </c>
      <c r="N6183" s="9">
        <f t="shared" si="308"/>
        <v>0.52810785752916645</v>
      </c>
      <c r="O6183" s="9">
        <f t="shared" si="309"/>
        <v>0.66209078266244292</v>
      </c>
    </row>
    <row r="6184" spans="1:15" ht="13.5">
      <c r="A6184">
        <f t="shared" si="310"/>
        <v>2</v>
      </c>
      <c r="B6184" s="3" t="s">
        <v>6219</v>
      </c>
      <c r="C6184" s="4">
        <v>14.5946077261534</v>
      </c>
      <c r="K6184" s="8">
        <v>40274</v>
      </c>
      <c r="L6184">
        <v>1981.95</v>
      </c>
      <c r="M6184">
        <v>2133.5922999999998</v>
      </c>
      <c r="N6184" s="9">
        <f t="shared" si="308"/>
        <v>0.50585795040116688</v>
      </c>
      <c r="O6184" s="9">
        <f t="shared" si="309"/>
        <v>0.62107365365912925</v>
      </c>
    </row>
    <row r="6185" spans="1:15" ht="13.5">
      <c r="A6185">
        <f t="shared" si="310"/>
        <v>3</v>
      </c>
      <c r="B6185" s="3" t="s">
        <v>6220</v>
      </c>
      <c r="C6185" s="4">
        <v>11.495165593346099</v>
      </c>
      <c r="K6185" s="8">
        <v>40275</v>
      </c>
      <c r="L6185">
        <v>1977.3</v>
      </c>
      <c r="M6185">
        <v>2108.2426999999998</v>
      </c>
      <c r="N6185" s="9">
        <f t="shared" si="308"/>
        <v>0.50582590815627149</v>
      </c>
      <c r="O6185" s="9">
        <f t="shared" si="309"/>
        <v>0.60554618840910823</v>
      </c>
    </row>
    <row r="6186" spans="1:15" ht="13.5">
      <c r="A6186">
        <f t="shared" si="310"/>
        <v>4</v>
      </c>
      <c r="B6186" s="3" t="s">
        <v>6221</v>
      </c>
      <c r="C6186" s="4">
        <v>10.984580521805</v>
      </c>
      <c r="K6186" s="8">
        <v>40276</v>
      </c>
      <c r="L6186">
        <v>1980.73</v>
      </c>
      <c r="M6186">
        <v>2120.3425000000002</v>
      </c>
      <c r="N6186" s="9">
        <f t="shared" si="308"/>
        <v>0.55300214831192851</v>
      </c>
      <c r="O6186" s="9">
        <f t="shared" si="309"/>
        <v>0.6624660896018566</v>
      </c>
    </row>
    <row r="6187" spans="1:15" ht="13.5">
      <c r="A6187">
        <f t="shared" si="310"/>
        <v>5</v>
      </c>
      <c r="B6187" s="3" t="s">
        <v>6222</v>
      </c>
      <c r="C6187" s="4">
        <v>13.526489218611101</v>
      </c>
      <c r="K6187" s="8">
        <v>40277</v>
      </c>
      <c r="L6187">
        <v>1994.43</v>
      </c>
      <c r="M6187">
        <v>2124.9625999999998</v>
      </c>
      <c r="N6187" s="9">
        <f t="shared" si="308"/>
        <v>0.5332923313472997</v>
      </c>
      <c r="O6187" s="9">
        <f t="shared" si="309"/>
        <v>0.63364412838746875</v>
      </c>
    </row>
    <row r="6188" spans="1:15" ht="13.5">
      <c r="A6188">
        <f t="shared" si="310"/>
        <v>6</v>
      </c>
      <c r="B6188" s="3" t="s">
        <v>6223</v>
      </c>
      <c r="C6188" s="4">
        <v>13.1057793695824</v>
      </c>
      <c r="K6188" s="8">
        <v>40280</v>
      </c>
      <c r="L6188">
        <v>1995.65</v>
      </c>
      <c r="M6188">
        <v>2117.0698000000002</v>
      </c>
      <c r="N6188" s="9">
        <f t="shared" si="308"/>
        <v>0.48897991464470114</v>
      </c>
      <c r="O6188" s="9">
        <f t="shared" si="309"/>
        <v>0.5795727758378848</v>
      </c>
    </row>
    <row r="6189" spans="1:15" ht="13.5">
      <c r="A6189">
        <f t="shared" si="310"/>
        <v>7</v>
      </c>
      <c r="B6189" s="3" t="s">
        <v>6224</v>
      </c>
      <c r="C6189" s="4">
        <v>13.1057793695824</v>
      </c>
      <c r="K6189" s="8">
        <v>40281</v>
      </c>
      <c r="L6189">
        <v>2003.81</v>
      </c>
      <c r="M6189">
        <v>2147.3402000000001</v>
      </c>
      <c r="N6189" s="9">
        <f t="shared" si="308"/>
        <v>0.49910598726686461</v>
      </c>
      <c r="O6189" s="9">
        <f t="shared" si="309"/>
        <v>0.60648492148398625</v>
      </c>
    </row>
    <row r="6190" spans="1:15" ht="13.5">
      <c r="A6190">
        <f t="shared" si="310"/>
        <v>1</v>
      </c>
      <c r="B6190" s="3" t="s">
        <v>6225</v>
      </c>
      <c r="C6190" s="4">
        <v>13.0751293006313</v>
      </c>
      <c r="K6190" s="8">
        <v>40282</v>
      </c>
      <c r="L6190">
        <v>2028.82</v>
      </c>
      <c r="M6190">
        <v>2140.4222</v>
      </c>
      <c r="N6190" s="9">
        <f t="shared" si="308"/>
        <v>0.53429982379321039</v>
      </c>
      <c r="O6190" s="9">
        <f t="shared" si="309"/>
        <v>0.61869924601644088</v>
      </c>
    </row>
    <row r="6191" spans="1:15" ht="13.5">
      <c r="A6191">
        <f t="shared" si="310"/>
        <v>2</v>
      </c>
      <c r="B6191" s="3" t="s">
        <v>6226</v>
      </c>
      <c r="C6191" s="4">
        <v>13.615184725731201</v>
      </c>
      <c r="K6191" s="8">
        <v>40283</v>
      </c>
      <c r="L6191">
        <v>2038.64</v>
      </c>
      <c r="M6191">
        <v>2168.8413999999998</v>
      </c>
      <c r="N6191" s="9">
        <f t="shared" si="308"/>
        <v>0.54851843130701639</v>
      </c>
      <c r="O6191" s="9">
        <f t="shared" si="309"/>
        <v>0.64741733826556569</v>
      </c>
    </row>
    <row r="6192" spans="1:15" ht="13.5">
      <c r="A6192">
        <f t="shared" si="310"/>
        <v>3</v>
      </c>
      <c r="B6192" s="3" t="s">
        <v>6227</v>
      </c>
      <c r="C6192" s="4">
        <v>14.8375561874547</v>
      </c>
      <c r="K6192" s="8">
        <v>40284</v>
      </c>
      <c r="L6192">
        <v>2012.84</v>
      </c>
      <c r="M6192">
        <v>2162.0322999999999</v>
      </c>
      <c r="N6192" s="9">
        <f t="shared" si="308"/>
        <v>0.4877086135789146</v>
      </c>
      <c r="O6192" s="9">
        <f t="shared" si="309"/>
        <v>0.59797801889163171</v>
      </c>
    </row>
    <row r="6193" spans="1:15" ht="13.5">
      <c r="A6193">
        <f t="shared" si="310"/>
        <v>4</v>
      </c>
      <c r="B6193" s="3" t="s">
        <v>6228</v>
      </c>
      <c r="C6193" s="4">
        <v>15.2238139635668</v>
      </c>
      <c r="K6193" s="8">
        <v>40287</v>
      </c>
      <c r="L6193">
        <v>2013.53</v>
      </c>
      <c r="M6193">
        <v>2133.9180000000001</v>
      </c>
      <c r="N6193" s="9">
        <f t="shared" si="308"/>
        <v>0.48718535807137786</v>
      </c>
      <c r="O6193" s="9">
        <f t="shared" si="309"/>
        <v>0.57610346253840694</v>
      </c>
    </row>
    <row r="6194" spans="1:15" ht="13.5">
      <c r="A6194">
        <f t="shared" si="310"/>
        <v>5</v>
      </c>
      <c r="B6194" s="3" t="s">
        <v>6229</v>
      </c>
      <c r="C6194" s="4">
        <v>16.2863065465049</v>
      </c>
      <c r="K6194" s="8">
        <v>40288</v>
      </c>
      <c r="L6194">
        <v>2023.6</v>
      </c>
      <c r="M6194">
        <v>2146.8838999999998</v>
      </c>
      <c r="N6194" s="9">
        <f t="shared" si="308"/>
        <v>0.54547606864369902</v>
      </c>
      <c r="O6194" s="9">
        <f t="shared" si="309"/>
        <v>0.639631196682374</v>
      </c>
    </row>
    <row r="6195" spans="1:15" ht="13.5">
      <c r="A6195">
        <f t="shared" si="310"/>
        <v>6</v>
      </c>
      <c r="B6195" s="3" t="s">
        <v>6230</v>
      </c>
      <c r="C6195" s="4">
        <v>16.361522887648</v>
      </c>
      <c r="K6195" s="8">
        <v>40289</v>
      </c>
      <c r="L6195">
        <v>2034.53</v>
      </c>
      <c r="M6195">
        <v>2105.902</v>
      </c>
      <c r="N6195" s="9">
        <f t="shared" si="308"/>
        <v>0.53080372594164293</v>
      </c>
      <c r="O6195" s="9">
        <f t="shared" si="309"/>
        <v>0.58450483800580866</v>
      </c>
    </row>
    <row r="6196" spans="1:15" ht="13.5">
      <c r="A6196">
        <f t="shared" si="310"/>
        <v>7</v>
      </c>
      <c r="B6196" s="3" t="s">
        <v>6231</v>
      </c>
      <c r="C6196" s="4">
        <v>16.361522887648</v>
      </c>
      <c r="K6196" s="8">
        <v>40290</v>
      </c>
      <c r="L6196">
        <v>2045.16</v>
      </c>
      <c r="M6196">
        <v>2093.5848000000001</v>
      </c>
      <c r="N6196" s="9">
        <f t="shared" si="308"/>
        <v>0.53112927859132153</v>
      </c>
      <c r="O6196" s="9">
        <f t="shared" si="309"/>
        <v>0.56738298445782043</v>
      </c>
    </row>
    <row r="6197" spans="1:15" ht="13.5">
      <c r="A6197">
        <f t="shared" si="310"/>
        <v>1</v>
      </c>
      <c r="B6197" s="3" t="s">
        <v>6232</v>
      </c>
      <c r="C6197" s="4">
        <v>15.372855178920901</v>
      </c>
      <c r="K6197" s="8">
        <v>40291</v>
      </c>
      <c r="L6197">
        <v>2055.33</v>
      </c>
      <c r="M6197">
        <v>2080.5601000000001</v>
      </c>
      <c r="N6197" s="9">
        <f t="shared" si="308"/>
        <v>0.52879701876659646</v>
      </c>
      <c r="O6197" s="9">
        <f t="shared" si="309"/>
        <v>0.5475636896482472</v>
      </c>
    </row>
    <row r="6198" spans="1:15" ht="13.5">
      <c r="A6198">
        <f t="shared" si="310"/>
        <v>2</v>
      </c>
      <c r="B6198" s="3" t="s">
        <v>6233</v>
      </c>
      <c r="C6198" s="4">
        <v>12.0902689498797</v>
      </c>
      <c r="K6198" s="8">
        <v>40294</v>
      </c>
      <c r="L6198">
        <v>2049.09</v>
      </c>
      <c r="M6198">
        <v>2100.9092000000001</v>
      </c>
      <c r="N6198" s="9">
        <f t="shared" si="308"/>
        <v>0.49211377140859858</v>
      </c>
      <c r="O6198" s="9">
        <f t="shared" si="309"/>
        <v>0.52984766398695093</v>
      </c>
    </row>
    <row r="6199" spans="1:15" ht="13.5">
      <c r="A6199">
        <f t="shared" si="310"/>
        <v>3</v>
      </c>
      <c r="B6199" s="3" t="s">
        <v>6234</v>
      </c>
      <c r="C6199" s="4">
        <v>14.3388720063904</v>
      </c>
      <c r="K6199" s="8">
        <v>40295</v>
      </c>
      <c r="L6199">
        <v>2006.25</v>
      </c>
      <c r="M6199">
        <v>2078.7669000000001</v>
      </c>
      <c r="N6199" s="9">
        <f t="shared" si="308"/>
        <v>0.46448019621297276</v>
      </c>
      <c r="O6199" s="9">
        <f t="shared" si="309"/>
        <v>0.51741455830182348</v>
      </c>
    </row>
    <row r="6200" spans="1:15" ht="13.5">
      <c r="A6200">
        <f t="shared" si="310"/>
        <v>4</v>
      </c>
      <c r="B6200" s="3" t="s">
        <v>6235</v>
      </c>
      <c r="C6200" s="4">
        <v>13.8177304749636</v>
      </c>
      <c r="K6200" s="8">
        <v>40296</v>
      </c>
      <c r="L6200">
        <v>2007.59</v>
      </c>
      <c r="M6200">
        <v>2125.4016999999999</v>
      </c>
      <c r="N6200" s="9">
        <f t="shared" si="308"/>
        <v>0.47408805216165395</v>
      </c>
      <c r="O6200" s="9">
        <f t="shared" si="309"/>
        <v>0.56059217868890965</v>
      </c>
    </row>
    <row r="6201" spans="1:15" ht="13.5">
      <c r="A6201">
        <f t="shared" si="310"/>
        <v>5</v>
      </c>
      <c r="B6201" s="3" t="s">
        <v>6236</v>
      </c>
      <c r="C6201" s="4">
        <v>15.1344755043467</v>
      </c>
      <c r="K6201" s="8">
        <v>40297</v>
      </c>
      <c r="L6201">
        <v>2042.89</v>
      </c>
      <c r="M6201">
        <v>2129.8861999999999</v>
      </c>
      <c r="N6201" s="9">
        <f t="shared" si="308"/>
        <v>0.4778063918748825</v>
      </c>
      <c r="O6201" s="9">
        <f t="shared" si="309"/>
        <v>0.54073858128734487</v>
      </c>
    </row>
    <row r="6202" spans="1:15" ht="13.5">
      <c r="A6202">
        <f t="shared" si="310"/>
        <v>6</v>
      </c>
      <c r="B6202" s="3" t="s">
        <v>6237</v>
      </c>
      <c r="C6202" s="4">
        <v>14.5009859082656</v>
      </c>
      <c r="K6202" s="8">
        <v>40298</v>
      </c>
      <c r="L6202">
        <v>2000.63</v>
      </c>
      <c r="M6202">
        <v>2149.9484000000002</v>
      </c>
      <c r="N6202" s="9">
        <f t="shared" si="308"/>
        <v>0.43483250019722752</v>
      </c>
      <c r="O6202" s="9">
        <f t="shared" si="309"/>
        <v>0.5419222135362507</v>
      </c>
    </row>
    <row r="6203" spans="1:15" ht="13.5">
      <c r="A6203">
        <f t="shared" si="310"/>
        <v>7</v>
      </c>
      <c r="B6203" s="3" t="s">
        <v>6238</v>
      </c>
      <c r="C6203" s="4">
        <v>14.5009859082656</v>
      </c>
      <c r="K6203" s="8">
        <v>40301</v>
      </c>
      <c r="L6203">
        <v>2031.6</v>
      </c>
      <c r="M6203">
        <v>2159.3427000000001</v>
      </c>
      <c r="N6203" s="9">
        <f t="shared" si="308"/>
        <v>0.45465480946857428</v>
      </c>
      <c r="O6203" s="9">
        <f t="shared" si="309"/>
        <v>0.5461204192980198</v>
      </c>
    </row>
    <row r="6204" spans="1:15" ht="13.5">
      <c r="A6204">
        <f t="shared" si="310"/>
        <v>1</v>
      </c>
      <c r="B6204" s="3" t="s">
        <v>6239</v>
      </c>
      <c r="C6204" s="4">
        <v>14.5009859082656</v>
      </c>
      <c r="K6204" s="8">
        <v>40302</v>
      </c>
      <c r="L6204">
        <v>1968.97</v>
      </c>
      <c r="M6204">
        <v>2169.6680999999999</v>
      </c>
      <c r="N6204" s="9">
        <f t="shared" si="308"/>
        <v>0.37886915599876736</v>
      </c>
      <c r="O6204" s="9">
        <f t="shared" si="309"/>
        <v>0.51941798089582325</v>
      </c>
    </row>
    <row r="6205" spans="1:15" ht="13.5">
      <c r="A6205">
        <f t="shared" si="310"/>
        <v>2</v>
      </c>
      <c r="B6205" s="3" t="s">
        <v>6240</v>
      </c>
      <c r="C6205" s="4">
        <v>15.701472177689499</v>
      </c>
      <c r="K6205" s="8">
        <v>40303</v>
      </c>
      <c r="L6205">
        <v>1958.26</v>
      </c>
      <c r="M6205">
        <v>2158.9798000000001</v>
      </c>
      <c r="N6205" s="9">
        <f t="shared" si="308"/>
        <v>0.37536609519528596</v>
      </c>
      <c r="O6205" s="9">
        <f t="shared" si="309"/>
        <v>0.51633982062213368</v>
      </c>
    </row>
    <row r="6206" spans="1:15" ht="13.5">
      <c r="A6206">
        <f t="shared" si="310"/>
        <v>3</v>
      </c>
      <c r="B6206" s="3" t="s">
        <v>6241</v>
      </c>
      <c r="C6206" s="4">
        <v>14.2230043481187</v>
      </c>
      <c r="K6206" s="8">
        <v>40304</v>
      </c>
      <c r="L6206">
        <v>1893.75</v>
      </c>
      <c r="M6206">
        <v>2169.3175000000001</v>
      </c>
      <c r="N6206" s="9">
        <f t="shared" si="308"/>
        <v>0.33002071847455849</v>
      </c>
      <c r="O6206" s="9">
        <f t="shared" si="309"/>
        <v>0.52355760789409023</v>
      </c>
    </row>
    <row r="6207" spans="1:15" ht="13.5">
      <c r="A6207">
        <f t="shared" si="310"/>
        <v>4</v>
      </c>
      <c r="B6207" s="3" t="s">
        <v>6242</v>
      </c>
      <c r="C6207" s="4">
        <v>15.856609008097999</v>
      </c>
      <c r="K6207" s="8">
        <v>40305</v>
      </c>
      <c r="L6207">
        <v>1849.44</v>
      </c>
      <c r="M6207">
        <v>2168.0882999999999</v>
      </c>
      <c r="N6207" s="9">
        <f t="shared" si="308"/>
        <v>0.33069512098602005</v>
      </c>
      <c r="O6207" s="9">
        <f t="shared" si="309"/>
        <v>0.55996654267068635</v>
      </c>
    </row>
    <row r="6208" spans="1:15" ht="13.5">
      <c r="A6208">
        <f t="shared" si="310"/>
        <v>5</v>
      </c>
      <c r="B6208" s="3" t="s">
        <v>6243</v>
      </c>
      <c r="C6208" s="4">
        <v>14.442952513316101</v>
      </c>
      <c r="K6208" s="8">
        <v>40308</v>
      </c>
      <c r="L6208">
        <v>1942.61</v>
      </c>
      <c r="M6208">
        <v>2183.3141999999998</v>
      </c>
      <c r="N6208" s="9">
        <f t="shared" ref="N6208:N6271" si="311">L6208 / INDEX(L:L, MAX(ROW(L6208) - 252, 3)) - 1</f>
        <v>0.39339100246743541</v>
      </c>
      <c r="O6208" s="9">
        <f t="shared" ref="O6208:O6271" si="312">M6208 / INDEX(L:L, MAX(ROW(M6208) - 252, 3)) - 1</f>
        <v>0.56604277844723683</v>
      </c>
    </row>
    <row r="6209" spans="1:15" ht="13.5">
      <c r="A6209">
        <f t="shared" si="310"/>
        <v>6</v>
      </c>
      <c r="B6209" s="3" t="s">
        <v>6244</v>
      </c>
      <c r="C6209" s="4">
        <v>14.0109293677708</v>
      </c>
      <c r="K6209" s="8">
        <v>40309</v>
      </c>
      <c r="L6209">
        <v>1940.48</v>
      </c>
      <c r="M6209">
        <v>2191.9400999999998</v>
      </c>
      <c r="N6209" s="9">
        <f t="shared" si="311"/>
        <v>0.39023778648650587</v>
      </c>
      <c r="O6209" s="9">
        <f t="shared" si="312"/>
        <v>0.57039389879566404</v>
      </c>
    </row>
    <row r="6210" spans="1:15" ht="13.5">
      <c r="A6210">
        <f t="shared" si="310"/>
        <v>7</v>
      </c>
      <c r="B6210" s="3" t="s">
        <v>6245</v>
      </c>
      <c r="C6210" s="4">
        <v>14.0109293677708</v>
      </c>
      <c r="K6210" s="8">
        <v>40310</v>
      </c>
      <c r="L6210">
        <v>1975.58</v>
      </c>
      <c r="M6210">
        <v>2186.7020000000002</v>
      </c>
      <c r="N6210" s="9">
        <f t="shared" si="311"/>
        <v>0.434281980543052</v>
      </c>
      <c r="O6210" s="9">
        <f t="shared" si="312"/>
        <v>0.58755771743865259</v>
      </c>
    </row>
    <row r="6211" spans="1:15" ht="13.5">
      <c r="A6211">
        <f t="shared" ref="A6211:A6274" si="313">WEEKDAY(B6211,2)</f>
        <v>1</v>
      </c>
      <c r="B6211" s="3" t="s">
        <v>6246</v>
      </c>
      <c r="C6211" s="4">
        <v>13.869523271055</v>
      </c>
      <c r="K6211" s="8">
        <v>40311</v>
      </c>
      <c r="L6211">
        <v>1945.52</v>
      </c>
      <c r="M6211">
        <v>2193.6667000000002</v>
      </c>
      <c r="N6211" s="9">
        <f t="shared" si="311"/>
        <v>0.45206481419284539</v>
      </c>
      <c r="O6211" s="9">
        <f t="shared" si="312"/>
        <v>0.63727241515714717</v>
      </c>
    </row>
    <row r="6212" spans="1:15" ht="13.5">
      <c r="A6212">
        <f t="shared" si="313"/>
        <v>2</v>
      </c>
      <c r="B6212" s="3" t="s">
        <v>6247</v>
      </c>
      <c r="C6212" s="4">
        <v>15.3612065118331</v>
      </c>
      <c r="K6212" s="8">
        <v>40312</v>
      </c>
      <c r="L6212">
        <v>1907.1</v>
      </c>
      <c r="M6212">
        <v>2171.2143000000001</v>
      </c>
      <c r="N6212" s="9">
        <f t="shared" si="311"/>
        <v>0.40261975332249733</v>
      </c>
      <c r="O6212" s="9">
        <f t="shared" si="312"/>
        <v>0.59686857840505425</v>
      </c>
    </row>
    <row r="6213" spans="1:15" ht="13.5">
      <c r="A6213">
        <f t="shared" si="313"/>
        <v>3</v>
      </c>
      <c r="B6213" s="3" t="s">
        <v>6248</v>
      </c>
      <c r="C6213" s="4">
        <v>14.2035317743942</v>
      </c>
      <c r="K6213" s="8">
        <v>40315</v>
      </c>
      <c r="L6213">
        <v>1915.45</v>
      </c>
      <c r="M6213">
        <v>2182.4160999999999</v>
      </c>
      <c r="N6213" s="9">
        <f t="shared" si="311"/>
        <v>0.413501486964158</v>
      </c>
      <c r="O6213" s="9">
        <f t="shared" si="312"/>
        <v>0.61050844580882746</v>
      </c>
    </row>
    <row r="6214" spans="1:15" ht="13.5">
      <c r="A6214">
        <f t="shared" si="313"/>
        <v>4</v>
      </c>
      <c r="B6214" s="3" t="s">
        <v>6249</v>
      </c>
      <c r="C6214" s="4">
        <v>14.7059368470174</v>
      </c>
      <c r="K6214" s="8">
        <v>40316</v>
      </c>
      <c r="L6214">
        <v>1887.06</v>
      </c>
      <c r="M6214">
        <v>2185.2372</v>
      </c>
      <c r="N6214" s="9">
        <f t="shared" si="311"/>
        <v>0.35493598902874202</v>
      </c>
      <c r="O6214" s="9">
        <f t="shared" si="312"/>
        <v>0.56903147056500547</v>
      </c>
    </row>
    <row r="6215" spans="1:15" ht="13.5">
      <c r="A6215">
        <f t="shared" si="313"/>
        <v>5</v>
      </c>
      <c r="B6215" s="3" t="s">
        <v>6250</v>
      </c>
      <c r="C6215" s="4">
        <v>14.8796168628008</v>
      </c>
      <c r="K6215" s="8">
        <v>40317</v>
      </c>
      <c r="L6215">
        <v>1873.42</v>
      </c>
      <c r="M6215">
        <v>2152.7011000000002</v>
      </c>
      <c r="N6215" s="9">
        <f t="shared" si="311"/>
        <v>0.34002360430599765</v>
      </c>
      <c r="O6215" s="9">
        <f t="shared" si="312"/>
        <v>0.53978834805622133</v>
      </c>
    </row>
    <row r="6216" spans="1:15" ht="13.5">
      <c r="A6216">
        <f t="shared" si="313"/>
        <v>6</v>
      </c>
      <c r="B6216" s="3" t="s">
        <v>6251</v>
      </c>
      <c r="C6216" s="4">
        <v>14.5676696022886</v>
      </c>
      <c r="K6216" s="8">
        <v>40318</v>
      </c>
      <c r="L6216">
        <v>1800.12</v>
      </c>
      <c r="M6216">
        <v>2159.8573000000001</v>
      </c>
      <c r="N6216" s="9">
        <f t="shared" si="311"/>
        <v>0.29159372040295017</v>
      </c>
      <c r="O6216" s="9">
        <f t="shared" si="312"/>
        <v>0.54970675601986052</v>
      </c>
    </row>
    <row r="6217" spans="1:15" ht="13.5">
      <c r="A6217">
        <f t="shared" si="313"/>
        <v>7</v>
      </c>
      <c r="B6217" s="3" t="s">
        <v>6252</v>
      </c>
      <c r="C6217" s="4">
        <v>14.5676696022886</v>
      </c>
      <c r="K6217" s="8">
        <v>40319</v>
      </c>
      <c r="L6217">
        <v>1822.77</v>
      </c>
      <c r="M6217">
        <v>2149.7033000000001</v>
      </c>
      <c r="N6217" s="9">
        <f t="shared" si="311"/>
        <v>0.33302861656147842</v>
      </c>
      <c r="O6217" s="9">
        <f t="shared" si="312"/>
        <v>0.57212156005236259</v>
      </c>
    </row>
    <row r="6218" spans="1:15" ht="13.5">
      <c r="A6218">
        <f t="shared" si="313"/>
        <v>1</v>
      </c>
      <c r="B6218" s="3" t="s">
        <v>6253</v>
      </c>
      <c r="C6218" s="4">
        <v>13.981701472927501</v>
      </c>
      <c r="K6218" s="8">
        <v>40322</v>
      </c>
      <c r="L6218">
        <v>1815.28</v>
      </c>
      <c r="M6218">
        <v>2154.3415</v>
      </c>
      <c r="N6218" s="9">
        <f t="shared" si="311"/>
        <v>0.33166076131370259</v>
      </c>
      <c r="O6218" s="9">
        <f t="shared" si="312"/>
        <v>0.58039092703037753</v>
      </c>
    </row>
    <row r="6219" spans="1:15" ht="13.5">
      <c r="A6219">
        <f t="shared" si="313"/>
        <v>2</v>
      </c>
      <c r="B6219" s="3" t="s">
        <v>6254</v>
      </c>
      <c r="C6219" s="4">
        <v>17.193947730399</v>
      </c>
      <c r="K6219" s="8">
        <v>40323</v>
      </c>
      <c r="L6219">
        <v>1815.68</v>
      </c>
      <c r="M6219">
        <v>2187.0731999999998</v>
      </c>
      <c r="N6219" s="9">
        <f t="shared" si="311"/>
        <v>0.28533707109534845</v>
      </c>
      <c r="O6219" s="9">
        <f t="shared" si="312"/>
        <v>0.54824983541104766</v>
      </c>
    </row>
    <row r="6220" spans="1:15" ht="13.5">
      <c r="A6220">
        <f t="shared" si="313"/>
        <v>3</v>
      </c>
      <c r="B6220" s="3" t="s">
        <v>6255</v>
      </c>
      <c r="C6220" s="4">
        <v>18.166494354164399</v>
      </c>
      <c r="K6220" s="8">
        <v>40324</v>
      </c>
      <c r="L6220">
        <v>1796.47</v>
      </c>
      <c r="M6220">
        <v>2190.2413000000001</v>
      </c>
      <c r="N6220" s="9">
        <f t="shared" si="311"/>
        <v>0.2814720232830199</v>
      </c>
      <c r="O6220" s="9">
        <f t="shared" si="312"/>
        <v>0.56236004508231807</v>
      </c>
    </row>
    <row r="6221" spans="1:15" ht="13.5">
      <c r="A6221">
        <f t="shared" si="313"/>
        <v>4</v>
      </c>
      <c r="B6221" s="3" t="s">
        <v>6256</v>
      </c>
      <c r="C6221" s="4">
        <v>16.785906109431799</v>
      </c>
      <c r="K6221" s="8">
        <v>40325</v>
      </c>
      <c r="L6221">
        <v>1862.71</v>
      </c>
      <c r="M6221">
        <v>2188.375</v>
      </c>
      <c r="N6221" s="9">
        <f t="shared" si="311"/>
        <v>0.31148129633671529</v>
      </c>
      <c r="O6221" s="9">
        <f t="shared" si="312"/>
        <v>0.5407727890390126</v>
      </c>
    </row>
    <row r="6222" spans="1:15" ht="13.5">
      <c r="A6222">
        <f t="shared" si="313"/>
        <v>5</v>
      </c>
      <c r="B6222" s="3" t="s">
        <v>6257</v>
      </c>
      <c r="C6222" s="4">
        <v>17.934443788658701</v>
      </c>
      <c r="K6222" s="8">
        <v>40326</v>
      </c>
      <c r="L6222">
        <v>1852.39</v>
      </c>
      <c r="M6222">
        <v>2196.2669999999998</v>
      </c>
      <c r="N6222" s="9">
        <f t="shared" si="311"/>
        <v>0.29035156766998482</v>
      </c>
      <c r="O6222" s="9">
        <f t="shared" si="312"/>
        <v>0.52989195929143129</v>
      </c>
    </row>
    <row r="6223" spans="1:15" ht="13.5">
      <c r="A6223">
        <f t="shared" si="313"/>
        <v>6</v>
      </c>
      <c r="B6223" s="3" t="s">
        <v>6258</v>
      </c>
      <c r="C6223" s="4">
        <v>18.2264791085497</v>
      </c>
      <c r="K6223" s="8">
        <v>40330</v>
      </c>
      <c r="L6223">
        <v>1835.04</v>
      </c>
      <c r="M6223">
        <v>2213.6610999999998</v>
      </c>
      <c r="N6223" s="9">
        <f t="shared" si="311"/>
        <v>0.24230935875216653</v>
      </c>
      <c r="O6223" s="9">
        <f t="shared" si="312"/>
        <v>0.49863321869584043</v>
      </c>
    </row>
    <row r="6224" spans="1:15" ht="13.5">
      <c r="A6224">
        <f t="shared" si="313"/>
        <v>7</v>
      </c>
      <c r="B6224" s="3" t="s">
        <v>6259</v>
      </c>
      <c r="C6224" s="4">
        <v>18.2264791085497</v>
      </c>
      <c r="K6224" s="8">
        <v>40331</v>
      </c>
      <c r="L6224">
        <v>1879.59</v>
      </c>
      <c r="M6224">
        <v>2201.6255000000001</v>
      </c>
      <c r="N6224" s="9">
        <f t="shared" si="311"/>
        <v>0.26972728685207836</v>
      </c>
      <c r="O6224" s="9">
        <f t="shared" si="312"/>
        <v>0.48727327384129016</v>
      </c>
    </row>
    <row r="6225" spans="1:15" ht="13.5">
      <c r="A6225">
        <f t="shared" si="313"/>
        <v>1</v>
      </c>
      <c r="B6225" s="3" t="s">
        <v>6260</v>
      </c>
      <c r="C6225" s="4">
        <v>17.6054544466731</v>
      </c>
      <c r="K6225" s="8">
        <v>40332</v>
      </c>
      <c r="L6225">
        <v>1895.66</v>
      </c>
      <c r="M6225">
        <v>2199.0353</v>
      </c>
      <c r="N6225" s="9">
        <f t="shared" si="311"/>
        <v>0.28480995499647555</v>
      </c>
      <c r="O6225" s="9">
        <f t="shared" si="312"/>
        <v>0.4904267879412243</v>
      </c>
    </row>
    <row r="6226" spans="1:15" ht="13.5">
      <c r="A6226">
        <f t="shared" si="313"/>
        <v>2</v>
      </c>
      <c r="B6226" s="3" t="s">
        <v>6261</v>
      </c>
      <c r="C6226" s="4">
        <v>16.5395659062135</v>
      </c>
      <c r="K6226" s="8">
        <v>40333</v>
      </c>
      <c r="L6226">
        <v>1832.04</v>
      </c>
      <c r="M6226">
        <v>2212.2615999999998</v>
      </c>
      <c r="N6226" s="9">
        <f t="shared" si="311"/>
        <v>0.22730013264198723</v>
      </c>
      <c r="O6226" s="9">
        <f t="shared" si="312"/>
        <v>0.48201401449683123</v>
      </c>
    </row>
    <row r="6227" spans="1:15" ht="13.5">
      <c r="A6227">
        <f t="shared" si="313"/>
        <v>3</v>
      </c>
      <c r="B6227" s="3" t="s">
        <v>6262</v>
      </c>
      <c r="C6227" s="4">
        <v>16.314980391873799</v>
      </c>
      <c r="K6227" s="8">
        <v>40336</v>
      </c>
      <c r="L6227">
        <v>1798.16</v>
      </c>
      <c r="M6227">
        <v>2202.6147000000001</v>
      </c>
      <c r="N6227" s="9">
        <f t="shared" si="311"/>
        <v>0.20422445603766382</v>
      </c>
      <c r="O6227" s="9">
        <f t="shared" si="312"/>
        <v>0.47508702727680641</v>
      </c>
    </row>
    <row r="6228" spans="1:15" ht="13.5">
      <c r="A6228">
        <f t="shared" si="313"/>
        <v>4</v>
      </c>
      <c r="B6228" s="3" t="s">
        <v>6263</v>
      </c>
      <c r="C6228" s="4">
        <v>16.729875920182799</v>
      </c>
      <c r="K6228" s="8">
        <v>40337</v>
      </c>
      <c r="L6228">
        <v>1795.7</v>
      </c>
      <c r="M6228">
        <v>2190.0140000000001</v>
      </c>
      <c r="N6228" s="9">
        <f t="shared" si="311"/>
        <v>0.20639036876297467</v>
      </c>
      <c r="O6228" s="9">
        <f t="shared" si="312"/>
        <v>0.47129910177428136</v>
      </c>
    </row>
    <row r="6229" spans="1:15" ht="13.5">
      <c r="A6229">
        <f t="shared" si="313"/>
        <v>5</v>
      </c>
      <c r="B6229" s="3" t="s">
        <v>6264</v>
      </c>
      <c r="C6229" s="4">
        <v>16.153793534549301</v>
      </c>
      <c r="K6229" s="8">
        <v>40338</v>
      </c>
      <c r="L6229">
        <v>1778.92</v>
      </c>
      <c r="M6229">
        <v>2188.8845999999999</v>
      </c>
      <c r="N6229" s="9">
        <f t="shared" si="311"/>
        <v>0.18472245346475313</v>
      </c>
      <c r="O6229" s="9">
        <f t="shared" si="312"/>
        <v>0.45775005827311777</v>
      </c>
    </row>
    <row r="6230" spans="1:15" ht="13.5">
      <c r="A6230">
        <f t="shared" si="313"/>
        <v>6</v>
      </c>
      <c r="B6230" s="3" t="s">
        <v>6265</v>
      </c>
      <c r="C6230" s="4">
        <v>16.4397238022819</v>
      </c>
      <c r="K6230" s="8">
        <v>40339</v>
      </c>
      <c r="L6230">
        <v>1830.09</v>
      </c>
      <c r="M6230">
        <v>2214.7732999999998</v>
      </c>
      <c r="N6230" s="9">
        <f t="shared" si="311"/>
        <v>0.22391942592307745</v>
      </c>
      <c r="O6230" s="9">
        <f t="shared" si="312"/>
        <v>0.48118620717328642</v>
      </c>
    </row>
    <row r="6231" spans="1:15" ht="13.5">
      <c r="A6231">
        <f t="shared" si="313"/>
        <v>7</v>
      </c>
      <c r="B6231" s="3" t="s">
        <v>6266</v>
      </c>
      <c r="C6231" s="4">
        <v>16.4397238022819</v>
      </c>
      <c r="K6231" s="8">
        <v>40340</v>
      </c>
      <c r="L6231">
        <v>1847.15</v>
      </c>
      <c r="M6231">
        <v>2214.4994000000002</v>
      </c>
      <c r="N6231" s="9">
        <f t="shared" si="311"/>
        <v>0.23389289316704631</v>
      </c>
      <c r="O6231" s="9">
        <f t="shared" si="312"/>
        <v>0.47928163472521912</v>
      </c>
    </row>
    <row r="6232" spans="1:15" ht="13.5">
      <c r="A6232">
        <f t="shared" si="313"/>
        <v>1</v>
      </c>
      <c r="B6232" s="3" t="s">
        <v>6267</v>
      </c>
      <c r="C6232" s="4">
        <v>17.9880632527152</v>
      </c>
      <c r="K6232" s="8">
        <v>40343</v>
      </c>
      <c r="L6232">
        <v>1845.48</v>
      </c>
      <c r="M6232">
        <v>2198.0104000000001</v>
      </c>
      <c r="N6232" s="9">
        <f t="shared" si="311"/>
        <v>0.23860211950576193</v>
      </c>
      <c r="O6232" s="9">
        <f t="shared" si="312"/>
        <v>0.47520446720403764</v>
      </c>
    </row>
    <row r="6233" spans="1:15" ht="13.5">
      <c r="A6233">
        <f t="shared" si="313"/>
        <v>2</v>
      </c>
      <c r="B6233" s="3" t="s">
        <v>6268</v>
      </c>
      <c r="C6233" s="4">
        <v>18.3563102284851</v>
      </c>
      <c r="K6233" s="8">
        <v>40344</v>
      </c>
      <c r="L6233">
        <v>1897.48</v>
      </c>
      <c r="M6233">
        <v>2183.9697999999999</v>
      </c>
      <c r="N6233" s="9">
        <f t="shared" si="311"/>
        <v>0.30235558972106302</v>
      </c>
      <c r="O6233" s="9">
        <f t="shared" si="312"/>
        <v>0.49899091258510864</v>
      </c>
    </row>
    <row r="6234" spans="1:15" ht="13.5">
      <c r="A6234">
        <f t="shared" si="313"/>
        <v>3</v>
      </c>
      <c r="B6234" s="3" t="s">
        <v>6269</v>
      </c>
      <c r="C6234" s="4">
        <v>17.593918461709301</v>
      </c>
      <c r="K6234" s="8">
        <v>40345</v>
      </c>
      <c r="L6234">
        <v>1905.31</v>
      </c>
      <c r="M6234">
        <v>2164.2145999999998</v>
      </c>
      <c r="N6234" s="9">
        <f t="shared" si="311"/>
        <v>0.32015243374328772</v>
      </c>
      <c r="O6234" s="9">
        <f t="shared" si="312"/>
        <v>0.4995424216178761</v>
      </c>
    </row>
    <row r="6235" spans="1:15" ht="13.5">
      <c r="A6235">
        <f t="shared" si="313"/>
        <v>4</v>
      </c>
      <c r="B6235" s="3" t="s">
        <v>6270</v>
      </c>
      <c r="C6235" s="4">
        <v>16.411800482817899</v>
      </c>
      <c r="K6235" s="8">
        <v>40346</v>
      </c>
      <c r="L6235">
        <v>1910.65</v>
      </c>
      <c r="M6235">
        <v>2181.7381999999998</v>
      </c>
      <c r="N6235" s="9">
        <f t="shared" si="311"/>
        <v>0.31235876336811152</v>
      </c>
      <c r="O6235" s="9">
        <f t="shared" si="312"/>
        <v>0.4985597813021585</v>
      </c>
    </row>
    <row r="6236" spans="1:15" ht="13.5">
      <c r="A6236">
        <f t="shared" si="313"/>
        <v>5</v>
      </c>
      <c r="B6236" s="3" t="s">
        <v>6271</v>
      </c>
      <c r="C6236" s="4">
        <v>17.265048646540802</v>
      </c>
      <c r="K6236" s="8">
        <v>40347</v>
      </c>
      <c r="L6236">
        <v>1913.48</v>
      </c>
      <c r="M6236">
        <v>2163.4162999999999</v>
      </c>
      <c r="N6236" s="9">
        <f t="shared" si="311"/>
        <v>0.31619204842481774</v>
      </c>
      <c r="O6236" s="9">
        <f t="shared" si="312"/>
        <v>0.48811136332370331</v>
      </c>
    </row>
    <row r="6237" spans="1:15" ht="13.5">
      <c r="A6237">
        <f t="shared" si="313"/>
        <v>6</v>
      </c>
      <c r="B6237" s="3" t="s">
        <v>6272</v>
      </c>
      <c r="C6237" s="4">
        <v>17.580823362516998</v>
      </c>
      <c r="K6237" s="8">
        <v>40350</v>
      </c>
      <c r="L6237">
        <v>1895.84</v>
      </c>
      <c r="M6237">
        <v>2166.9294</v>
      </c>
      <c r="N6237" s="9">
        <f t="shared" si="311"/>
        <v>0.28860885109738099</v>
      </c>
      <c r="O6237" s="9">
        <f t="shared" si="312"/>
        <v>0.47286923186721319</v>
      </c>
    </row>
    <row r="6238" spans="1:15" ht="13.5">
      <c r="A6238">
        <f t="shared" si="313"/>
        <v>7</v>
      </c>
      <c r="B6238" s="3" t="s">
        <v>6273</v>
      </c>
      <c r="C6238" s="4">
        <v>17.580823362516998</v>
      </c>
      <c r="K6238" s="8">
        <v>40351</v>
      </c>
      <c r="L6238">
        <v>1880.54</v>
      </c>
      <c r="M6238">
        <v>2202.1113</v>
      </c>
      <c r="N6238" s="9">
        <f t="shared" si="311"/>
        <v>0.31818787194818499</v>
      </c>
      <c r="O6238" s="9">
        <f t="shared" si="312"/>
        <v>0.54359726905040628</v>
      </c>
    </row>
    <row r="6239" spans="1:15" ht="13.5">
      <c r="A6239">
        <f t="shared" si="313"/>
        <v>1</v>
      </c>
      <c r="B6239" s="3" t="s">
        <v>6274</v>
      </c>
      <c r="C6239" s="4">
        <v>17.202595488088999</v>
      </c>
      <c r="K6239" s="8">
        <v>40352</v>
      </c>
      <c r="L6239">
        <v>1874.42</v>
      </c>
      <c r="M6239">
        <v>2206.1205</v>
      </c>
      <c r="N6239" s="9">
        <f t="shared" si="311"/>
        <v>0.31588110582255724</v>
      </c>
      <c r="O6239" s="9">
        <f t="shared" si="312"/>
        <v>0.54874162840655405</v>
      </c>
    </row>
    <row r="6240" spans="1:15" ht="13.5">
      <c r="A6240">
        <f t="shared" si="313"/>
        <v>2</v>
      </c>
      <c r="B6240" s="3" t="s">
        <v>6275</v>
      </c>
      <c r="C6240" s="4">
        <v>18.059415248283099</v>
      </c>
      <c r="K6240" s="8">
        <v>40353</v>
      </c>
      <c r="L6240">
        <v>1844.59</v>
      </c>
      <c r="M6240">
        <v>2216.0374999999999</v>
      </c>
      <c r="N6240" s="9">
        <f t="shared" si="311"/>
        <v>0.27471563031249557</v>
      </c>
      <c r="O6240" s="9">
        <f t="shared" si="312"/>
        <v>0.53140678340911918</v>
      </c>
    </row>
    <row r="6241" spans="1:15" ht="13.5">
      <c r="A6241">
        <f t="shared" si="313"/>
        <v>3</v>
      </c>
      <c r="B6241" s="3" t="s">
        <v>6276</v>
      </c>
      <c r="C6241" s="4">
        <v>17.622101608262099</v>
      </c>
      <c r="K6241" s="8">
        <v>40354</v>
      </c>
      <c r="L6241">
        <v>1838.52</v>
      </c>
      <c r="M6241">
        <v>2216.0374999999999</v>
      </c>
      <c r="N6241" s="9">
        <f t="shared" si="311"/>
        <v>0.24576167825344553</v>
      </c>
      <c r="O6241" s="9">
        <f t="shared" si="312"/>
        <v>0.5015635375587808</v>
      </c>
    </row>
    <row r="6242" spans="1:15" ht="13.5">
      <c r="A6242">
        <f t="shared" si="313"/>
        <v>4</v>
      </c>
      <c r="B6242" s="3" t="s">
        <v>6277</v>
      </c>
      <c r="C6242" s="4">
        <v>17.309983446319698</v>
      </c>
      <c r="K6242" s="8">
        <v>40357</v>
      </c>
      <c r="L6242">
        <v>1836</v>
      </c>
      <c r="M6242">
        <v>2215.5554999999999</v>
      </c>
      <c r="N6242" s="9">
        <f t="shared" si="311"/>
        <v>0.24037292257803</v>
      </c>
      <c r="O6242" s="9">
        <f t="shared" si="312"/>
        <v>0.49679468990676923</v>
      </c>
    </row>
    <row r="6243" spans="1:15" ht="13.5">
      <c r="A6243">
        <f t="shared" si="313"/>
        <v>5</v>
      </c>
      <c r="B6243" s="3" t="s">
        <v>6278</v>
      </c>
      <c r="C6243" s="4">
        <v>16.753763587926301</v>
      </c>
      <c r="K6243" s="8">
        <v>40358</v>
      </c>
      <c r="L6243">
        <v>1764.06</v>
      </c>
      <c r="M6243">
        <v>2240.6064000000001</v>
      </c>
      <c r="N6243" s="9">
        <f t="shared" si="311"/>
        <v>0.18885586623804618</v>
      </c>
      <c r="O6243" s="9">
        <f t="shared" si="312"/>
        <v>0.51001556782111179</v>
      </c>
    </row>
    <row r="6244" spans="1:15" ht="13.5">
      <c r="A6244">
        <f t="shared" si="313"/>
        <v>6</v>
      </c>
      <c r="B6244" s="3" t="s">
        <v>6279</v>
      </c>
      <c r="C6244" s="4">
        <v>16.514956636899399</v>
      </c>
      <c r="K6244" s="8">
        <v>40359</v>
      </c>
      <c r="L6244">
        <v>1739.14</v>
      </c>
      <c r="M6244">
        <v>2233.3145</v>
      </c>
      <c r="N6244" s="9">
        <f t="shared" si="311"/>
        <v>0.17728211203249278</v>
      </c>
      <c r="O6244" s="9">
        <f t="shared" si="312"/>
        <v>0.51180538162125577</v>
      </c>
    </row>
    <row r="6245" spans="1:15" ht="13.5">
      <c r="A6245">
        <f t="shared" si="313"/>
        <v>7</v>
      </c>
      <c r="B6245" s="3" t="s">
        <v>6280</v>
      </c>
      <c r="C6245" s="4">
        <v>16.514956636899399</v>
      </c>
      <c r="K6245" s="8">
        <v>40360</v>
      </c>
      <c r="L6245">
        <v>1734.41</v>
      </c>
      <c r="M6245">
        <v>2229.9803999999999</v>
      </c>
      <c r="N6245" s="9">
        <f t="shared" si="311"/>
        <v>0.17083856508296558</v>
      </c>
      <c r="O6245" s="9">
        <f t="shared" si="312"/>
        <v>0.5053805338409818</v>
      </c>
    </row>
    <row r="6246" spans="1:15" ht="13.5">
      <c r="A6246">
        <f t="shared" si="313"/>
        <v>1</v>
      </c>
      <c r="B6246" s="3" t="s">
        <v>6281</v>
      </c>
      <c r="C6246" s="4">
        <v>15.539427445223</v>
      </c>
      <c r="K6246" s="8">
        <v>40361</v>
      </c>
      <c r="L6246">
        <v>1728.34</v>
      </c>
      <c r="M6246">
        <v>2240.5729999999999</v>
      </c>
      <c r="N6246" s="9">
        <f t="shared" si="311"/>
        <v>0.19502447658821254</v>
      </c>
      <c r="O6246" s="9">
        <f t="shared" si="312"/>
        <v>0.54919725087811488</v>
      </c>
    </row>
    <row r="6247" spans="1:15" ht="13.5">
      <c r="A6247">
        <f t="shared" si="313"/>
        <v>2</v>
      </c>
      <c r="B6247" s="3" t="s">
        <v>6282</v>
      </c>
      <c r="C6247" s="4">
        <v>14.4911061487417</v>
      </c>
      <c r="K6247" s="8">
        <v>40365</v>
      </c>
      <c r="L6247">
        <v>1734.68</v>
      </c>
      <c r="M6247">
        <v>2223.3883000000001</v>
      </c>
      <c r="N6247" s="9">
        <f t="shared" si="311"/>
        <v>0.20379456075946734</v>
      </c>
      <c r="O6247" s="9">
        <f t="shared" si="312"/>
        <v>0.54293745359157808</v>
      </c>
    </row>
    <row r="6248" spans="1:15" ht="13.5">
      <c r="A6248">
        <f t="shared" si="313"/>
        <v>3</v>
      </c>
      <c r="B6248" s="3" t="s">
        <v>6283</v>
      </c>
      <c r="C6248" s="4">
        <v>15.124120759318901</v>
      </c>
      <c r="K6248" s="8">
        <v>40366</v>
      </c>
      <c r="L6248">
        <v>1789.72</v>
      </c>
      <c r="M6248">
        <v>2239.8463000000002</v>
      </c>
      <c r="N6248" s="9">
        <f t="shared" si="311"/>
        <v>0.2740215549765801</v>
      </c>
      <c r="O6248" s="9">
        <f t="shared" si="312"/>
        <v>0.59444631899656897</v>
      </c>
    </row>
    <row r="6249" spans="1:15" ht="13.5">
      <c r="A6249">
        <f t="shared" si="313"/>
        <v>4</v>
      </c>
      <c r="B6249" s="3" t="s">
        <v>6284</v>
      </c>
      <c r="C6249" s="4">
        <v>14.868965389546201</v>
      </c>
      <c r="K6249" s="8">
        <v>40367</v>
      </c>
      <c r="L6249">
        <v>1798.31</v>
      </c>
      <c r="M6249">
        <v>2220.7532000000001</v>
      </c>
      <c r="N6249" s="9">
        <f t="shared" si="311"/>
        <v>0.27401472161413509</v>
      </c>
      <c r="O6249" s="9">
        <f t="shared" si="312"/>
        <v>0.57329507697321347</v>
      </c>
    </row>
    <row r="6250" spans="1:15" ht="13.5">
      <c r="A6250">
        <f t="shared" si="313"/>
        <v>5</v>
      </c>
      <c r="B6250" s="3" t="s">
        <v>6285</v>
      </c>
      <c r="C6250" s="4">
        <v>11.840620559764499</v>
      </c>
      <c r="K6250" s="8">
        <v>40368</v>
      </c>
      <c r="L6250">
        <v>1814.79</v>
      </c>
      <c r="M6250">
        <v>2218.7977999999998</v>
      </c>
      <c r="N6250" s="9">
        <f t="shared" si="311"/>
        <v>0.28255523046262132</v>
      </c>
      <c r="O6250" s="9">
        <f t="shared" si="312"/>
        <v>0.56807714596672731</v>
      </c>
    </row>
    <row r="6251" spans="1:15" ht="13.5">
      <c r="A6251">
        <f t="shared" si="313"/>
        <v>6</v>
      </c>
      <c r="B6251" s="3" t="s">
        <v>6286</v>
      </c>
      <c r="C6251" s="4">
        <v>11.705422366066699</v>
      </c>
      <c r="K6251" s="8">
        <v>40371</v>
      </c>
      <c r="L6251">
        <v>1821.03</v>
      </c>
      <c r="M6251">
        <v>2244.5263</v>
      </c>
      <c r="N6251" s="9">
        <f t="shared" si="311"/>
        <v>0.2825600067613252</v>
      </c>
      <c r="O6251" s="9">
        <f t="shared" si="312"/>
        <v>0.58083044568402076</v>
      </c>
    </row>
    <row r="6252" spans="1:15" ht="13.5">
      <c r="A6252">
        <f t="shared" si="313"/>
        <v>7</v>
      </c>
      <c r="B6252" s="3" t="s">
        <v>6287</v>
      </c>
      <c r="C6252" s="4">
        <v>11.705422366066699</v>
      </c>
      <c r="K6252" s="8">
        <v>40372</v>
      </c>
      <c r="L6252">
        <v>1845.03</v>
      </c>
      <c r="M6252">
        <v>2250.6759999999999</v>
      </c>
      <c r="N6252" s="9">
        <f t="shared" si="311"/>
        <v>0.27445603370864124</v>
      </c>
      <c r="O6252" s="9">
        <f t="shared" si="312"/>
        <v>0.55465635145403036</v>
      </c>
    </row>
    <row r="6253" spans="1:15" ht="13.5">
      <c r="A6253">
        <f t="shared" si="313"/>
        <v>1</v>
      </c>
      <c r="B6253" s="3" t="s">
        <v>6288</v>
      </c>
      <c r="C6253" s="4">
        <v>12.132005647592299</v>
      </c>
      <c r="K6253" s="8">
        <v>40373</v>
      </c>
      <c r="L6253">
        <v>1853.41</v>
      </c>
      <c r="M6253">
        <v>2237.9744999999998</v>
      </c>
      <c r="N6253" s="9">
        <f t="shared" si="311"/>
        <v>0.27571515101456479</v>
      </c>
      <c r="O6253" s="9">
        <f t="shared" si="312"/>
        <v>0.54041360370033864</v>
      </c>
    </row>
    <row r="6254" spans="1:15" ht="13.5">
      <c r="A6254">
        <f t="shared" si="313"/>
        <v>2</v>
      </c>
      <c r="B6254" s="3" t="s">
        <v>6289</v>
      </c>
      <c r="C6254" s="4">
        <v>12.425478808290601</v>
      </c>
      <c r="K6254" s="8">
        <v>40374</v>
      </c>
      <c r="L6254">
        <v>1856.24</v>
      </c>
      <c r="M6254">
        <v>2252.8462</v>
      </c>
      <c r="N6254" s="9">
        <f t="shared" si="311"/>
        <v>0.23668536556116671</v>
      </c>
      <c r="O6254" s="9">
        <f t="shared" si="312"/>
        <v>0.50091686764647103</v>
      </c>
    </row>
    <row r="6255" spans="1:15" ht="13.5">
      <c r="A6255">
        <f t="shared" si="313"/>
        <v>3</v>
      </c>
      <c r="B6255" s="3" t="s">
        <v>6290</v>
      </c>
      <c r="C6255" s="4">
        <v>12.1240000804394</v>
      </c>
      <c r="K6255" s="8">
        <v>40375</v>
      </c>
      <c r="L6255">
        <v>1803.48</v>
      </c>
      <c r="M6255">
        <v>2255.8771999999999</v>
      </c>
      <c r="N6255" s="9">
        <f t="shared" si="311"/>
        <v>0.18738272531553068</v>
      </c>
      <c r="O6255" s="9">
        <f t="shared" si="312"/>
        <v>0.48523389098474534</v>
      </c>
    </row>
    <row r="6256" spans="1:15" ht="13.5">
      <c r="A6256">
        <f t="shared" si="313"/>
        <v>4</v>
      </c>
      <c r="B6256" s="3" t="s">
        <v>6291</v>
      </c>
      <c r="C6256" s="4">
        <v>11.6217698187882</v>
      </c>
      <c r="K6256" s="8">
        <v>40378</v>
      </c>
      <c r="L6256">
        <v>1819.28</v>
      </c>
      <c r="M6256">
        <v>2282.8344999999999</v>
      </c>
      <c r="N6256" s="9">
        <f t="shared" si="311"/>
        <v>0.19120516480494487</v>
      </c>
      <c r="O6256" s="9">
        <f t="shared" si="312"/>
        <v>0.49472552152220306</v>
      </c>
    </row>
    <row r="6257" spans="1:15" ht="13.5">
      <c r="A6257">
        <f t="shared" si="313"/>
        <v>5</v>
      </c>
      <c r="B6257" s="3" t="s">
        <v>6292</v>
      </c>
      <c r="C6257" s="4">
        <v>12.600368671384899</v>
      </c>
      <c r="K6257" s="8">
        <v>40379</v>
      </c>
      <c r="L6257">
        <v>1840.67</v>
      </c>
      <c r="M6257">
        <v>2281.8168999999998</v>
      </c>
      <c r="N6257" s="9">
        <f t="shared" si="311"/>
        <v>0.19214378238341978</v>
      </c>
      <c r="O6257" s="9">
        <f t="shared" si="312"/>
        <v>0.47786068652849734</v>
      </c>
    </row>
    <row r="6258" spans="1:15" ht="13.5">
      <c r="A6258">
        <f t="shared" si="313"/>
        <v>6</v>
      </c>
      <c r="B6258" s="3" t="s">
        <v>6293</v>
      </c>
      <c r="C6258" s="4">
        <v>13.544881034469601</v>
      </c>
      <c r="K6258" s="8">
        <v>40380</v>
      </c>
      <c r="L6258">
        <v>1817.3</v>
      </c>
      <c r="M6258">
        <v>2290.7705999999998</v>
      </c>
      <c r="N6258" s="9">
        <f t="shared" si="311"/>
        <v>0.1701792003914977</v>
      </c>
      <c r="O6258" s="9">
        <f t="shared" si="312"/>
        <v>0.47505206019278678</v>
      </c>
    </row>
    <row r="6259" spans="1:15" ht="13.5">
      <c r="A6259">
        <f t="shared" si="313"/>
        <v>7</v>
      </c>
      <c r="B6259" s="3" t="s">
        <v>6294</v>
      </c>
      <c r="C6259" s="4">
        <v>13.544881034469601</v>
      </c>
      <c r="K6259" s="8">
        <v>40381</v>
      </c>
      <c r="L6259">
        <v>1863.1</v>
      </c>
      <c r="M6259">
        <v>2297.241</v>
      </c>
      <c r="N6259" s="9">
        <f t="shared" si="311"/>
        <v>0.19047923322683702</v>
      </c>
      <c r="O6259" s="9">
        <f t="shared" si="312"/>
        <v>0.46788562300319492</v>
      </c>
    </row>
    <row r="6260" spans="1:15" ht="13.5">
      <c r="A6260">
        <f t="shared" si="313"/>
        <v>1</v>
      </c>
      <c r="B6260" s="3" t="s">
        <v>6295</v>
      </c>
      <c r="C6260" s="4">
        <v>13.982670689555301</v>
      </c>
      <c r="K6260" s="8">
        <v>40382</v>
      </c>
      <c r="L6260">
        <v>1875.38</v>
      </c>
      <c r="M6260">
        <v>2293.0909999999999</v>
      </c>
      <c r="N6260" s="9">
        <f t="shared" si="311"/>
        <v>0.17100004995254525</v>
      </c>
      <c r="O6260" s="9">
        <f t="shared" si="312"/>
        <v>0.43182164443778404</v>
      </c>
    </row>
    <row r="6261" spans="1:15" ht="13.5">
      <c r="A6261">
        <f t="shared" si="313"/>
        <v>2</v>
      </c>
      <c r="B6261" s="3" t="s">
        <v>6296</v>
      </c>
      <c r="C6261" s="4">
        <v>13.1959299338346</v>
      </c>
      <c r="K6261" s="8">
        <v>40385</v>
      </c>
      <c r="L6261">
        <v>1890.4</v>
      </c>
      <c r="M6261">
        <v>2293.0909999999999</v>
      </c>
      <c r="N6261" s="9">
        <f t="shared" si="311"/>
        <v>0.18219453929183405</v>
      </c>
      <c r="O6261" s="9">
        <f t="shared" si="312"/>
        <v>0.43402436431403446</v>
      </c>
    </row>
    <row r="6262" spans="1:15" ht="13.5">
      <c r="A6262">
        <f t="shared" si="313"/>
        <v>3</v>
      </c>
      <c r="B6262" s="3" t="s">
        <v>6297</v>
      </c>
      <c r="C6262" s="4">
        <v>14.5588949118568</v>
      </c>
      <c r="K6262" s="8">
        <v>40386</v>
      </c>
      <c r="L6262">
        <v>1888.81</v>
      </c>
      <c r="M6262">
        <v>2296.9695999999999</v>
      </c>
      <c r="N6262" s="9">
        <f t="shared" si="311"/>
        <v>0.1810155629615271</v>
      </c>
      <c r="O6262" s="9">
        <f t="shared" si="312"/>
        <v>0.43622537219175772</v>
      </c>
    </row>
    <row r="6263" spans="1:15" ht="13.5">
      <c r="A6263">
        <f t="shared" si="313"/>
        <v>4</v>
      </c>
      <c r="B6263" s="3" t="s">
        <v>6298</v>
      </c>
      <c r="C6263" s="4">
        <v>12.371349525951899</v>
      </c>
      <c r="K6263" s="8">
        <v>40387</v>
      </c>
      <c r="L6263">
        <v>1872.62</v>
      </c>
      <c r="M6263">
        <v>2326.3042</v>
      </c>
      <c r="N6263" s="9">
        <f t="shared" si="311"/>
        <v>0.16639987044292326</v>
      </c>
      <c r="O6263" s="9">
        <f t="shared" si="312"/>
        <v>0.44898640273564761</v>
      </c>
    </row>
    <row r="6264" spans="1:15" ht="13.5">
      <c r="A6264">
        <f t="shared" si="313"/>
        <v>5</v>
      </c>
      <c r="B6264" s="3" t="s">
        <v>6299</v>
      </c>
      <c r="C6264" s="4">
        <v>12.4748665841155</v>
      </c>
      <c r="K6264" s="8">
        <v>40388</v>
      </c>
      <c r="L6264">
        <v>1860.3</v>
      </c>
      <c r="M6264">
        <v>2326.9169999999999</v>
      </c>
      <c r="N6264" s="9">
        <f t="shared" si="311"/>
        <v>0.16297097417495521</v>
      </c>
      <c r="O6264" s="9">
        <f t="shared" si="312"/>
        <v>0.45467770269003083</v>
      </c>
    </row>
    <row r="6265" spans="1:15" ht="13.5">
      <c r="A6265">
        <f t="shared" si="313"/>
        <v>6</v>
      </c>
      <c r="B6265" s="3" t="s">
        <v>6300</v>
      </c>
      <c r="C6265" s="4">
        <v>12.7180752480349</v>
      </c>
      <c r="K6265" s="8">
        <v>40389</v>
      </c>
      <c r="L6265">
        <v>1864</v>
      </c>
      <c r="M6265">
        <v>2331.7354</v>
      </c>
      <c r="N6265" s="9">
        <f t="shared" si="311"/>
        <v>0.15785746675197387</v>
      </c>
      <c r="O6265" s="9">
        <f t="shared" si="312"/>
        <v>0.44839980868020413</v>
      </c>
    </row>
    <row r="6266" spans="1:15" ht="13.5">
      <c r="A6266">
        <f t="shared" si="313"/>
        <v>7</v>
      </c>
      <c r="B6266" s="3" t="s">
        <v>6301</v>
      </c>
      <c r="C6266" s="4">
        <v>12.7180752480349</v>
      </c>
      <c r="K6266" s="8">
        <v>40392</v>
      </c>
      <c r="L6266">
        <v>1898.99</v>
      </c>
      <c r="M6266">
        <v>2331.7354</v>
      </c>
      <c r="N6266" s="9">
        <f t="shared" si="311"/>
        <v>0.18438154874763013</v>
      </c>
      <c r="O6266" s="9">
        <f t="shared" si="312"/>
        <v>0.45428063566510346</v>
      </c>
    </row>
    <row r="6267" spans="1:15" ht="13.5">
      <c r="A6267">
        <f t="shared" si="313"/>
        <v>1</v>
      </c>
      <c r="B6267" s="3" t="s">
        <v>6302</v>
      </c>
      <c r="C6267" s="4">
        <v>12.1684819572147</v>
      </c>
      <c r="K6267" s="8">
        <v>40393</v>
      </c>
      <c r="L6267">
        <v>1891.81</v>
      </c>
      <c r="M6267">
        <v>2324.6936000000001</v>
      </c>
      <c r="N6267" s="9">
        <f t="shared" si="311"/>
        <v>0.16195980640247654</v>
      </c>
      <c r="O6267" s="9">
        <f t="shared" si="312"/>
        <v>0.42783922560990595</v>
      </c>
    </row>
    <row r="6268" spans="1:15" ht="13.5">
      <c r="A6268">
        <f t="shared" si="313"/>
        <v>2</v>
      </c>
      <c r="B6268" s="3" t="s">
        <v>6303</v>
      </c>
      <c r="C6268" s="4">
        <v>12.2443087721044</v>
      </c>
      <c r="K6268" s="8">
        <v>40394</v>
      </c>
      <c r="L6268">
        <v>1909.2</v>
      </c>
      <c r="M6268">
        <v>2353.5192000000002</v>
      </c>
      <c r="N6268" s="9">
        <f t="shared" si="311"/>
        <v>0.17237440819409389</v>
      </c>
      <c r="O6268" s="9">
        <f t="shared" si="312"/>
        <v>0.4452156292025129</v>
      </c>
    </row>
    <row r="6269" spans="1:15" ht="13.5">
      <c r="A6269">
        <f t="shared" si="313"/>
        <v>3</v>
      </c>
      <c r="B6269" s="3" t="s">
        <v>6304</v>
      </c>
      <c r="C6269" s="4">
        <v>8.7622706861141904</v>
      </c>
      <c r="K6269" s="8">
        <v>40395</v>
      </c>
      <c r="L6269">
        <v>1904.95</v>
      </c>
      <c r="M6269">
        <v>2356.6684</v>
      </c>
      <c r="N6269" s="9">
        <f t="shared" si="311"/>
        <v>0.17994474864349241</v>
      </c>
      <c r="O6269" s="9">
        <f t="shared" si="312"/>
        <v>0.45974356433190455</v>
      </c>
    </row>
    <row r="6270" spans="1:15" ht="13.5">
      <c r="A6270">
        <f t="shared" si="313"/>
        <v>4</v>
      </c>
      <c r="B6270" s="3" t="s">
        <v>6305</v>
      </c>
      <c r="C6270" s="4">
        <v>8.4520869907986</v>
      </c>
      <c r="K6270" s="8">
        <v>40396</v>
      </c>
      <c r="L6270">
        <v>1902.88</v>
      </c>
      <c r="M6270">
        <v>2362.8496</v>
      </c>
      <c r="N6270" s="9">
        <f t="shared" si="311"/>
        <v>0.18908447843828324</v>
      </c>
      <c r="O6270" s="9">
        <f t="shared" si="312"/>
        <v>0.47651338194952175</v>
      </c>
    </row>
    <row r="6271" spans="1:15" ht="13.5">
      <c r="A6271">
        <f t="shared" si="313"/>
        <v>5</v>
      </c>
      <c r="B6271" s="3" t="s">
        <v>6306</v>
      </c>
      <c r="C6271" s="4">
        <v>7.4559494456875903</v>
      </c>
      <c r="K6271" s="8">
        <v>40399</v>
      </c>
      <c r="L6271">
        <v>1915.17</v>
      </c>
      <c r="M6271">
        <v>2374.6758</v>
      </c>
      <c r="N6271" s="9">
        <f t="shared" si="311"/>
        <v>0.18257599614693509</v>
      </c>
      <c r="O6271" s="9">
        <f t="shared" si="312"/>
        <v>0.46631087564603679</v>
      </c>
    </row>
    <row r="6272" spans="1:15" ht="13.5">
      <c r="A6272">
        <f t="shared" si="313"/>
        <v>6</v>
      </c>
      <c r="B6272" s="3" t="s">
        <v>6307</v>
      </c>
      <c r="C6272" s="4">
        <v>7.2565050970766896</v>
      </c>
      <c r="K6272" s="8">
        <v>40400</v>
      </c>
      <c r="L6272">
        <v>1899.24</v>
      </c>
      <c r="M6272">
        <v>2353.5708</v>
      </c>
      <c r="N6272" s="9">
        <f t="shared" ref="N6272:N6335" si="314">L6272 / INDEX(L:L, MAX(ROW(L6272) - 252, 3)) - 1</f>
        <v>0.17933719565581852</v>
      </c>
      <c r="O6272" s="9">
        <f t="shared" ref="O6272:O6335" si="315">M6272 / INDEX(L:L, MAX(ROW(M6272) - 252, 3)) - 1</f>
        <v>0.46145489092975156</v>
      </c>
    </row>
    <row r="6273" spans="1:15" ht="13.5">
      <c r="A6273">
        <f t="shared" si="313"/>
        <v>7</v>
      </c>
      <c r="B6273" s="3" t="s">
        <v>6308</v>
      </c>
      <c r="C6273" s="4">
        <v>7.2565050970766896</v>
      </c>
      <c r="K6273" s="8">
        <v>40401</v>
      </c>
      <c r="L6273">
        <v>1845.38</v>
      </c>
      <c r="M6273">
        <v>2364.8998999999999</v>
      </c>
      <c r="N6273" s="9">
        <f t="shared" si="314"/>
        <v>0.15720296734788586</v>
      </c>
      <c r="O6273" s="9">
        <f t="shared" si="315"/>
        <v>0.48298409095184636</v>
      </c>
    </row>
    <row r="6274" spans="1:15" ht="13.5">
      <c r="A6274">
        <f t="shared" si="313"/>
        <v>1</v>
      </c>
      <c r="B6274" s="3" t="s">
        <v>6309</v>
      </c>
      <c r="C6274" s="4">
        <v>6.1855874943864499</v>
      </c>
      <c r="K6274" s="8">
        <v>40402</v>
      </c>
      <c r="L6274">
        <v>1832.17</v>
      </c>
      <c r="M6274">
        <v>2352.3980000000001</v>
      </c>
      <c r="N6274" s="9">
        <f t="shared" si="314"/>
        <v>0.13125544119190669</v>
      </c>
      <c r="O6274" s="9">
        <f t="shared" si="315"/>
        <v>0.45246513006378164</v>
      </c>
    </row>
    <row r="6275" spans="1:15" ht="13.5">
      <c r="A6275">
        <f t="shared" ref="A6275:A6338" si="316">WEEKDAY(B6275,2)</f>
        <v>2</v>
      </c>
      <c r="B6275" s="3" t="s">
        <v>6310</v>
      </c>
      <c r="C6275" s="4">
        <v>9.0071515422910799</v>
      </c>
      <c r="K6275" s="8">
        <v>40403</v>
      </c>
      <c r="L6275">
        <v>1818.8</v>
      </c>
      <c r="M6275">
        <v>2371.9798999999998</v>
      </c>
      <c r="N6275" s="9">
        <f t="shared" si="314"/>
        <v>0.11675313910293794</v>
      </c>
      <c r="O6275" s="9">
        <f t="shared" si="315"/>
        <v>0.45640862063672349</v>
      </c>
    </row>
    <row r="6276" spans="1:15" ht="13.5">
      <c r="A6276">
        <f t="shared" si="316"/>
        <v>3</v>
      </c>
      <c r="B6276" s="3" t="s">
        <v>6311</v>
      </c>
      <c r="C6276" s="4">
        <v>7.5684602752070598</v>
      </c>
      <c r="K6276" s="8">
        <v>40406</v>
      </c>
      <c r="L6276">
        <v>1821.51</v>
      </c>
      <c r="M6276">
        <v>2375.2192</v>
      </c>
      <c r="N6276" s="9">
        <f t="shared" si="314"/>
        <v>0.13026346814926981</v>
      </c>
      <c r="O6276" s="9">
        <f t="shared" si="315"/>
        <v>0.47384504647612902</v>
      </c>
    </row>
    <row r="6277" spans="1:15" ht="13.5">
      <c r="A6277">
        <f t="shared" si="316"/>
        <v>4</v>
      </c>
      <c r="B6277" s="3" t="s">
        <v>6312</v>
      </c>
      <c r="C6277" s="4">
        <v>5.8727194745793501</v>
      </c>
      <c r="K6277" s="8">
        <v>40407</v>
      </c>
      <c r="L6277">
        <v>1845.37</v>
      </c>
      <c r="M6277">
        <v>2391.5428000000002</v>
      </c>
      <c r="N6277" s="9">
        <f t="shared" si="314"/>
        <v>0.17923304513416261</v>
      </c>
      <c r="O6277" s="9">
        <f t="shared" si="315"/>
        <v>0.52824978113477616</v>
      </c>
    </row>
    <row r="6278" spans="1:15" ht="13.5">
      <c r="A6278">
        <f t="shared" si="316"/>
        <v>5</v>
      </c>
      <c r="B6278" s="3" t="s">
        <v>6313</v>
      </c>
      <c r="C6278" s="4">
        <v>6.1834398739076999</v>
      </c>
      <c r="K6278" s="8">
        <v>40408</v>
      </c>
      <c r="L6278">
        <v>1850.8</v>
      </c>
      <c r="M6278">
        <v>2391.5428000000002</v>
      </c>
      <c r="N6278" s="9">
        <f t="shared" si="314"/>
        <v>0.16659312953041283</v>
      </c>
      <c r="O6278" s="9">
        <f t="shared" si="315"/>
        <v>0.50743321777497652</v>
      </c>
    </row>
    <row r="6279" spans="1:15" ht="13.5">
      <c r="A6279">
        <f t="shared" si="316"/>
        <v>6</v>
      </c>
      <c r="B6279" s="3" t="s">
        <v>6314</v>
      </c>
      <c r="C6279" s="4">
        <v>6.0737571779743798</v>
      </c>
      <c r="K6279" s="8">
        <v>40409</v>
      </c>
      <c r="L6279">
        <v>1823</v>
      </c>
      <c r="M6279">
        <v>2389.3290999999999</v>
      </c>
      <c r="N6279" s="9">
        <f t="shared" si="314"/>
        <v>0.14179417641127134</v>
      </c>
      <c r="O6279" s="9">
        <f t="shared" si="315"/>
        <v>0.4965013998409129</v>
      </c>
    </row>
    <row r="6280" spans="1:15" ht="13.5">
      <c r="A6280">
        <f t="shared" si="316"/>
        <v>7</v>
      </c>
      <c r="B6280" s="3" t="s">
        <v>6315</v>
      </c>
      <c r="C6280" s="4">
        <v>6.0737571779743798</v>
      </c>
      <c r="K6280" s="8">
        <v>40410</v>
      </c>
      <c r="L6280">
        <v>1825.75</v>
      </c>
      <c r="M6280">
        <v>2408.0707000000002</v>
      </c>
      <c r="N6280" s="9">
        <f t="shared" si="314"/>
        <v>0.13104161762337219</v>
      </c>
      <c r="O6280" s="9">
        <f t="shared" si="315"/>
        <v>0.49178593995861797</v>
      </c>
    </row>
    <row r="6281" spans="1:15" ht="13.5">
      <c r="A6281">
        <f t="shared" si="316"/>
        <v>1</v>
      </c>
      <c r="B6281" s="3" t="s">
        <v>6316</v>
      </c>
      <c r="C6281" s="4">
        <v>4.2240259371180997</v>
      </c>
      <c r="K6281" s="8">
        <v>40413</v>
      </c>
      <c r="L6281">
        <v>1808.31</v>
      </c>
      <c r="M6281">
        <v>2400.3832000000002</v>
      </c>
      <c r="N6281" s="9">
        <f t="shared" si="314"/>
        <v>0.10412265383629049</v>
      </c>
      <c r="O6281" s="9">
        <f t="shared" si="315"/>
        <v>0.46563225830087074</v>
      </c>
    </row>
    <row r="6282" spans="1:15" ht="13.5">
      <c r="A6282">
        <f t="shared" si="316"/>
        <v>2</v>
      </c>
      <c r="B6282" s="3" t="s">
        <v>6317</v>
      </c>
      <c r="C6282" s="4">
        <v>4.7477389496782401</v>
      </c>
      <c r="K6282" s="8">
        <v>40414</v>
      </c>
      <c r="L6282">
        <v>1775.27</v>
      </c>
      <c r="M6282">
        <v>2395.395</v>
      </c>
      <c r="N6282" s="9">
        <f t="shared" si="314"/>
        <v>8.5938169050269853E-2</v>
      </c>
      <c r="O6282" s="9">
        <f t="shared" si="315"/>
        <v>0.46527055628280256</v>
      </c>
    </row>
    <row r="6283" spans="1:15" ht="13.5">
      <c r="A6283">
        <f t="shared" si="316"/>
        <v>3</v>
      </c>
      <c r="B6283" s="3" t="s">
        <v>6318</v>
      </c>
      <c r="C6283" s="4">
        <v>2.91008646027033</v>
      </c>
      <c r="K6283" s="8">
        <v>40415</v>
      </c>
      <c r="L6283">
        <v>1790.88</v>
      </c>
      <c r="M6283">
        <v>2424.3944999999999</v>
      </c>
      <c r="N6283" s="9">
        <f t="shared" si="314"/>
        <v>9.2066589426184509E-2</v>
      </c>
      <c r="O6283" s="9">
        <f t="shared" si="315"/>
        <v>0.47837947435819239</v>
      </c>
    </row>
    <row r="6284" spans="1:15" ht="13.5">
      <c r="A6284">
        <f t="shared" si="316"/>
        <v>4</v>
      </c>
      <c r="B6284" s="3" t="s">
        <v>6319</v>
      </c>
      <c r="C6284" s="4">
        <v>2.6614183560229199</v>
      </c>
      <c r="K6284" s="8">
        <v>40416</v>
      </c>
      <c r="L6284">
        <v>1769.02</v>
      </c>
      <c r="M6284">
        <v>2400.6538</v>
      </c>
      <c r="N6284" s="9">
        <f t="shared" si="314"/>
        <v>8.0647525962125766E-2</v>
      </c>
      <c r="O6284" s="9">
        <f t="shared" si="315"/>
        <v>0.46649590714722056</v>
      </c>
    </row>
    <row r="6285" spans="1:15" ht="13.5">
      <c r="A6285">
        <f t="shared" si="316"/>
        <v>5</v>
      </c>
      <c r="B6285" s="3" t="s">
        <v>6320</v>
      </c>
      <c r="C6285" s="4">
        <v>4.4068328337267602</v>
      </c>
      <c r="K6285" s="8">
        <v>40417</v>
      </c>
      <c r="L6285">
        <v>1791.64</v>
      </c>
      <c r="M6285">
        <v>2368.3645999999999</v>
      </c>
      <c r="N6285" s="9">
        <f t="shared" si="314"/>
        <v>9.1817644442006907E-2</v>
      </c>
      <c r="O6285" s="9">
        <f t="shared" si="315"/>
        <v>0.44327111403621022</v>
      </c>
    </row>
    <row r="6286" spans="1:15" ht="13.5">
      <c r="A6286">
        <f t="shared" si="316"/>
        <v>6</v>
      </c>
      <c r="B6286" s="3" t="s">
        <v>6321</v>
      </c>
      <c r="C6286" s="4">
        <v>4.7792541469938703</v>
      </c>
      <c r="K6286" s="8">
        <v>40420</v>
      </c>
      <c r="L6286">
        <v>1772.07</v>
      </c>
      <c r="M6286">
        <v>2380.8081999999999</v>
      </c>
      <c r="N6286" s="9">
        <f t="shared" si="314"/>
        <v>7.8399990263138708E-2</v>
      </c>
      <c r="O6286" s="9">
        <f t="shared" si="315"/>
        <v>0.44884995496701641</v>
      </c>
    </row>
    <row r="6287" spans="1:15" ht="13.5">
      <c r="A6287">
        <f t="shared" si="316"/>
        <v>7</v>
      </c>
      <c r="B6287" s="3" t="s">
        <v>6322</v>
      </c>
      <c r="C6287" s="4">
        <v>4.7792541469938703</v>
      </c>
      <c r="K6287" s="8">
        <v>40421</v>
      </c>
      <c r="L6287">
        <v>1767.43</v>
      </c>
      <c r="M6287">
        <v>2374.5315000000001</v>
      </c>
      <c r="N6287" s="9">
        <f t="shared" si="314"/>
        <v>8.7522074342077039E-2</v>
      </c>
      <c r="O6287" s="9">
        <f t="shared" si="315"/>
        <v>0.46107931995643581</v>
      </c>
    </row>
    <row r="6288" spans="1:15" ht="13.5">
      <c r="A6288">
        <f t="shared" si="316"/>
        <v>1</v>
      </c>
      <c r="B6288" s="3" t="s">
        <v>6323</v>
      </c>
      <c r="C6288" s="4">
        <v>2.34449242555046</v>
      </c>
      <c r="K6288" s="8">
        <v>40422</v>
      </c>
      <c r="L6288">
        <v>1820.05</v>
      </c>
      <c r="M6288">
        <v>2383.2262999999998</v>
      </c>
      <c r="N6288" s="9">
        <f t="shared" si="314"/>
        <v>0.14049654100661724</v>
      </c>
      <c r="O6288" s="9">
        <f t="shared" si="315"/>
        <v>0.49339927561660302</v>
      </c>
    </row>
    <row r="6289" spans="1:15" ht="13.5">
      <c r="A6289">
        <f t="shared" si="316"/>
        <v>2</v>
      </c>
      <c r="B6289" s="3" t="s">
        <v>6324</v>
      </c>
      <c r="C6289" s="4">
        <v>5.30885443221689</v>
      </c>
      <c r="K6289" s="8">
        <v>40423</v>
      </c>
      <c r="L6289">
        <v>1840.58</v>
      </c>
      <c r="M6289">
        <v>2384.8552</v>
      </c>
      <c r="N6289" s="9">
        <f t="shared" si="314"/>
        <v>0.15448980103871346</v>
      </c>
      <c r="O6289" s="9">
        <f t="shared" si="315"/>
        <v>0.49588227914795402</v>
      </c>
    </row>
    <row r="6290" spans="1:15" ht="13.5">
      <c r="A6290">
        <f t="shared" si="316"/>
        <v>3</v>
      </c>
      <c r="B6290" s="3" t="s">
        <v>6325</v>
      </c>
      <c r="C6290" s="4">
        <v>7.9516402466208698</v>
      </c>
      <c r="K6290" s="8">
        <v>40424</v>
      </c>
      <c r="L6290">
        <v>1870.31</v>
      </c>
      <c r="M6290">
        <v>2365.2885999999999</v>
      </c>
      <c r="N6290" s="9">
        <f t="shared" si="314"/>
        <v>0.16459109079814183</v>
      </c>
      <c r="O6290" s="9">
        <f t="shared" si="315"/>
        <v>0.47280078207698706</v>
      </c>
    </row>
    <row r="6291" spans="1:15" ht="13.5">
      <c r="A6291">
        <f t="shared" si="316"/>
        <v>4</v>
      </c>
      <c r="B6291" s="3" t="s">
        <v>6326</v>
      </c>
      <c r="C6291" s="4">
        <v>6.9792454931206303</v>
      </c>
      <c r="K6291" s="8">
        <v>40428</v>
      </c>
      <c r="L6291">
        <v>1856.5</v>
      </c>
      <c r="M6291">
        <v>2369.6763999999998</v>
      </c>
      <c r="N6291" s="9">
        <f t="shared" si="314"/>
        <v>0.13334594980678482</v>
      </c>
      <c r="O6291" s="9">
        <f t="shared" si="315"/>
        <v>0.44662706721934953</v>
      </c>
    </row>
    <row r="6292" spans="1:15" ht="13.5">
      <c r="A6292">
        <f t="shared" si="316"/>
        <v>5</v>
      </c>
      <c r="B6292" s="3" t="s">
        <v>6327</v>
      </c>
      <c r="C6292" s="4">
        <v>7.7211376088964601</v>
      </c>
      <c r="K6292" s="8">
        <v>40429</v>
      </c>
      <c r="L6292">
        <v>1880</v>
      </c>
      <c r="M6292">
        <v>2399.5535</v>
      </c>
      <c r="N6292" s="9">
        <f t="shared" si="314"/>
        <v>0.13608208797384602</v>
      </c>
      <c r="O6292" s="9">
        <f t="shared" si="315"/>
        <v>0.45004773961965427</v>
      </c>
    </row>
    <row r="6293" spans="1:15" ht="13.5">
      <c r="A6293">
        <f t="shared" si="316"/>
        <v>6</v>
      </c>
      <c r="B6293" s="3" t="s">
        <v>6328</v>
      </c>
      <c r="C6293" s="4">
        <v>8.0235774351946194</v>
      </c>
      <c r="K6293" s="8">
        <v>40430</v>
      </c>
      <c r="L6293">
        <v>1886.14</v>
      </c>
      <c r="M6293">
        <v>2393.8285000000001</v>
      </c>
      <c r="N6293" s="9">
        <f t="shared" si="314"/>
        <v>0.12994614283232386</v>
      </c>
      <c r="O6293" s="9">
        <f t="shared" si="315"/>
        <v>0.43409146732325676</v>
      </c>
    </row>
    <row r="6294" spans="1:15" ht="13.5">
      <c r="A6294">
        <f t="shared" si="316"/>
        <v>7</v>
      </c>
      <c r="B6294" s="3" t="s">
        <v>6329</v>
      </c>
      <c r="C6294" s="4">
        <v>8.0235774351946194</v>
      </c>
      <c r="K6294" s="8">
        <v>40431</v>
      </c>
      <c r="L6294">
        <v>1892.34</v>
      </c>
      <c r="M6294">
        <v>2405.8780999999999</v>
      </c>
      <c r="N6294" s="9">
        <f t="shared" si="314"/>
        <v>0.12227783840204953</v>
      </c>
      <c r="O6294" s="9">
        <f t="shared" si="315"/>
        <v>0.42683855624614497</v>
      </c>
    </row>
    <row r="6295" spans="1:15" ht="13.5">
      <c r="A6295">
        <f t="shared" si="316"/>
        <v>1</v>
      </c>
      <c r="B6295" s="3" t="s">
        <v>6330</v>
      </c>
      <c r="C6295" s="4">
        <v>7.3907522296922998</v>
      </c>
      <c r="K6295" s="8">
        <v>40434</v>
      </c>
      <c r="L6295">
        <v>1921.67</v>
      </c>
      <c r="M6295">
        <v>2432.4319</v>
      </c>
      <c r="N6295" s="9">
        <f t="shared" si="314"/>
        <v>0.14014571689627764</v>
      </c>
      <c r="O6295" s="9">
        <f t="shared" si="315"/>
        <v>0.44318577717655705</v>
      </c>
    </row>
    <row r="6296" spans="1:15" ht="13.5">
      <c r="A6296">
        <f t="shared" si="316"/>
        <v>2</v>
      </c>
      <c r="B6296" s="3" t="s">
        <v>6331</v>
      </c>
      <c r="C6296" s="4">
        <v>5.7469324614140902</v>
      </c>
      <c r="K6296" s="8">
        <v>40435</v>
      </c>
      <c r="L6296">
        <v>1928.59</v>
      </c>
      <c r="M6296">
        <v>2420.7909</v>
      </c>
      <c r="N6296" s="9">
        <f t="shared" si="314"/>
        <v>0.13864419988664278</v>
      </c>
      <c r="O6296" s="9">
        <f t="shared" si="315"/>
        <v>0.42924080153032307</v>
      </c>
    </row>
    <row r="6297" spans="1:15" ht="13.5">
      <c r="A6297">
        <f t="shared" si="316"/>
        <v>3</v>
      </c>
      <c r="B6297" s="3" t="s">
        <v>6332</v>
      </c>
      <c r="C6297" s="4">
        <v>6.9782148461134996</v>
      </c>
      <c r="K6297" s="8">
        <v>40436</v>
      </c>
      <c r="L6297">
        <v>1939.6</v>
      </c>
      <c r="M6297">
        <v>2407.7642000000001</v>
      </c>
      <c r="N6297" s="9">
        <f t="shared" si="314"/>
        <v>0.14125670038187033</v>
      </c>
      <c r="O6297" s="9">
        <f t="shared" si="315"/>
        <v>0.41672356475025452</v>
      </c>
    </row>
    <row r="6298" spans="1:15" ht="13.5">
      <c r="A6298">
        <f t="shared" si="316"/>
        <v>4</v>
      </c>
      <c r="B6298" s="3" t="s">
        <v>6333</v>
      </c>
      <c r="C6298" s="4">
        <v>8.7120605357340306</v>
      </c>
      <c r="K6298" s="8">
        <v>40437</v>
      </c>
      <c r="L6298">
        <v>1948.11</v>
      </c>
      <c r="M6298">
        <v>2407.7642000000001</v>
      </c>
      <c r="N6298" s="9">
        <f t="shared" si="314"/>
        <v>0.13017119850556624</v>
      </c>
      <c r="O6298" s="9">
        <f t="shared" si="315"/>
        <v>0.39683372685977503</v>
      </c>
    </row>
    <row r="6299" spans="1:15" ht="13.5">
      <c r="A6299">
        <f t="shared" si="316"/>
        <v>5</v>
      </c>
      <c r="B6299" s="3" t="s">
        <v>6334</v>
      </c>
      <c r="C6299" s="4">
        <v>8.9492406487736496</v>
      </c>
      <c r="K6299" s="8">
        <v>40438</v>
      </c>
      <c r="L6299">
        <v>1955.83</v>
      </c>
      <c r="M6299">
        <v>2431.2725999999998</v>
      </c>
      <c r="N6299" s="9">
        <f t="shared" si="314"/>
        <v>0.13639031079141706</v>
      </c>
      <c r="O6299" s="9">
        <f t="shared" si="315"/>
        <v>0.41263536479788976</v>
      </c>
    </row>
    <row r="6300" spans="1:15" ht="13.5">
      <c r="A6300">
        <f t="shared" si="316"/>
        <v>6</v>
      </c>
      <c r="B6300" s="3" t="s">
        <v>6335</v>
      </c>
      <c r="C6300" s="4">
        <v>8.7501099091540393</v>
      </c>
      <c r="K6300" s="8">
        <v>40441</v>
      </c>
      <c r="L6300">
        <v>1989.43</v>
      </c>
      <c r="M6300">
        <v>2420.7352000000001</v>
      </c>
      <c r="N6300" s="9">
        <f t="shared" si="314"/>
        <v>0.15313231782244796</v>
      </c>
      <c r="O6300" s="9">
        <f t="shared" si="315"/>
        <v>0.40312953560084397</v>
      </c>
    </row>
    <row r="6301" spans="1:15" ht="13.5">
      <c r="A6301">
        <f t="shared" si="316"/>
        <v>7</v>
      </c>
      <c r="B6301" s="3" t="s">
        <v>6336</v>
      </c>
      <c r="C6301" s="4">
        <v>8.7501099091540393</v>
      </c>
      <c r="K6301" s="8">
        <v>40442</v>
      </c>
      <c r="L6301">
        <v>1989.11</v>
      </c>
      <c r="M6301">
        <v>2410.8497000000002</v>
      </c>
      <c r="N6301" s="9">
        <f t="shared" si="314"/>
        <v>0.1487254415042909</v>
      </c>
      <c r="O6301" s="9">
        <f t="shared" si="315"/>
        <v>0.39228317490384512</v>
      </c>
    </row>
    <row r="6302" spans="1:15" ht="13.5">
      <c r="A6302">
        <f t="shared" si="316"/>
        <v>1</v>
      </c>
      <c r="B6302" s="3" t="s">
        <v>6337</v>
      </c>
      <c r="C6302" s="4">
        <v>9.5707933109663692</v>
      </c>
      <c r="K6302" s="8">
        <v>40443</v>
      </c>
      <c r="L6302">
        <v>1982.76</v>
      </c>
      <c r="M6302">
        <v>2404.6768000000002</v>
      </c>
      <c r="N6302" s="9">
        <f t="shared" si="314"/>
        <v>0.14340086154697862</v>
      </c>
      <c r="O6302" s="9">
        <f t="shared" si="315"/>
        <v>0.3867081870029816</v>
      </c>
    </row>
    <row r="6303" spans="1:15" ht="13.5">
      <c r="A6303">
        <f t="shared" si="316"/>
        <v>2</v>
      </c>
      <c r="B6303" s="3" t="s">
        <v>6338</v>
      </c>
      <c r="C6303" s="4">
        <v>6.55910908780388</v>
      </c>
      <c r="K6303" s="8">
        <v>40444</v>
      </c>
      <c r="L6303">
        <v>1982.15</v>
      </c>
      <c r="M6303">
        <v>2398.1772999999998</v>
      </c>
      <c r="N6303" s="9">
        <f t="shared" si="314"/>
        <v>0.14955894378490608</v>
      </c>
      <c r="O6303" s="9">
        <f t="shared" si="315"/>
        <v>0.3908362959397309</v>
      </c>
    </row>
    <row r="6304" spans="1:15" ht="13.5">
      <c r="A6304">
        <f t="shared" si="316"/>
        <v>3</v>
      </c>
      <c r="B6304" s="3" t="s">
        <v>6339</v>
      </c>
      <c r="C6304" s="4">
        <v>7.3277197426064404</v>
      </c>
      <c r="K6304" s="8">
        <v>40445</v>
      </c>
      <c r="L6304">
        <v>2023.84</v>
      </c>
      <c r="M6304">
        <v>2394.1923000000002</v>
      </c>
      <c r="N6304" s="9">
        <f t="shared" si="314"/>
        <v>0.18369829683698291</v>
      </c>
      <c r="O6304" s="9">
        <f t="shared" si="315"/>
        <v>0.40030899073554194</v>
      </c>
    </row>
    <row r="6305" spans="1:15" ht="13.5">
      <c r="A6305">
        <f t="shared" si="316"/>
        <v>4</v>
      </c>
      <c r="B6305" s="3" t="s">
        <v>6340</v>
      </c>
      <c r="C6305" s="4">
        <v>7.3179101149839303</v>
      </c>
      <c r="K6305" s="8">
        <v>40448</v>
      </c>
      <c r="L6305">
        <v>2010.99</v>
      </c>
      <c r="M6305">
        <v>2404.1286</v>
      </c>
      <c r="N6305" s="9">
        <f t="shared" si="314"/>
        <v>0.18702003954785584</v>
      </c>
      <c r="O6305" s="9">
        <f t="shared" si="315"/>
        <v>0.41907658707906603</v>
      </c>
    </row>
    <row r="6306" spans="1:15" ht="13.5">
      <c r="A6306">
        <f t="shared" si="316"/>
        <v>5</v>
      </c>
      <c r="B6306" s="3" t="s">
        <v>6341</v>
      </c>
      <c r="C6306" s="4">
        <v>4.9278999979791802</v>
      </c>
      <c r="K6306" s="8">
        <v>40449</v>
      </c>
      <c r="L6306">
        <v>2012.43</v>
      </c>
      <c r="M6306">
        <v>2407.4202</v>
      </c>
      <c r="N6306" s="9">
        <f t="shared" si="314"/>
        <v>0.16690343791857787</v>
      </c>
      <c r="O6306" s="9">
        <f t="shared" si="315"/>
        <v>0.39593770113476245</v>
      </c>
    </row>
    <row r="6307" spans="1:15" ht="13.5">
      <c r="A6307">
        <f t="shared" si="316"/>
        <v>6</v>
      </c>
      <c r="B6307" s="3" t="s">
        <v>6342</v>
      </c>
      <c r="C6307" s="4">
        <v>4.8096240841801299</v>
      </c>
      <c r="K6307" s="8">
        <v>40450</v>
      </c>
      <c r="L6307">
        <v>2009.08</v>
      </c>
      <c r="M6307">
        <v>2407.5128</v>
      </c>
      <c r="N6307" s="9">
        <f t="shared" si="314"/>
        <v>0.16965424091938486</v>
      </c>
      <c r="O6307" s="9">
        <f t="shared" si="315"/>
        <v>0.40161544417728656</v>
      </c>
    </row>
    <row r="6308" spans="1:15" ht="13.5">
      <c r="A6308">
        <f t="shared" si="316"/>
        <v>7</v>
      </c>
      <c r="B6308" s="3" t="s">
        <v>6343</v>
      </c>
      <c r="C6308" s="4">
        <v>4.8096240841801299</v>
      </c>
      <c r="K6308" s="8">
        <v>40451</v>
      </c>
      <c r="L6308">
        <v>1998.04</v>
      </c>
      <c r="M6308">
        <v>2430.7842999999998</v>
      </c>
      <c r="N6308" s="9">
        <f t="shared" si="314"/>
        <v>0.16233369594936553</v>
      </c>
      <c r="O6308" s="9">
        <f t="shared" si="315"/>
        <v>0.41407704524168243</v>
      </c>
    </row>
    <row r="6309" spans="1:15" ht="13.5">
      <c r="A6309">
        <f t="shared" si="316"/>
        <v>1</v>
      </c>
      <c r="B6309" s="3" t="s">
        <v>6344</v>
      </c>
      <c r="C6309" s="4">
        <v>3.2377940636901799</v>
      </c>
      <c r="K6309" s="8">
        <v>40452</v>
      </c>
      <c r="L6309">
        <v>1996.6</v>
      </c>
      <c r="M6309">
        <v>2416.3955000000001</v>
      </c>
      <c r="N6309" s="9">
        <f t="shared" si="314"/>
        <v>0.19814451425519519</v>
      </c>
      <c r="O6309" s="9">
        <f t="shared" si="315"/>
        <v>0.45006060933383729</v>
      </c>
    </row>
    <row r="6310" spans="1:15" ht="13.5">
      <c r="A6310">
        <f t="shared" si="316"/>
        <v>2</v>
      </c>
      <c r="B6310" s="3" t="s">
        <v>6345</v>
      </c>
      <c r="C6310" s="4">
        <v>4.2230014430560701</v>
      </c>
      <c r="K6310" s="8">
        <v>40455</v>
      </c>
      <c r="L6310">
        <v>1975.33</v>
      </c>
      <c r="M6310">
        <v>2421.1255000000001</v>
      </c>
      <c r="N6310" s="9">
        <f t="shared" si="314"/>
        <v>0.18817556797334123</v>
      </c>
      <c r="O6310" s="9">
        <f t="shared" si="315"/>
        <v>0.45632485007428625</v>
      </c>
    </row>
    <row r="6311" spans="1:15" ht="13.5">
      <c r="A6311">
        <f t="shared" si="316"/>
        <v>3</v>
      </c>
      <c r="B6311" s="3" t="s">
        <v>6346</v>
      </c>
      <c r="C6311" s="4">
        <v>3.8559605983909102</v>
      </c>
      <c r="K6311" s="8">
        <v>40456</v>
      </c>
      <c r="L6311">
        <v>2024.63</v>
      </c>
      <c r="M6311">
        <v>2429.2651999999998</v>
      </c>
      <c r="N6311" s="9">
        <f t="shared" si="314"/>
        <v>0.20827265999856781</v>
      </c>
      <c r="O6311" s="9">
        <f t="shared" si="315"/>
        <v>0.44975364636795478</v>
      </c>
    </row>
    <row r="6312" spans="1:15" ht="13.5">
      <c r="A6312">
        <f t="shared" si="316"/>
        <v>4</v>
      </c>
      <c r="B6312" s="3" t="s">
        <v>6347</v>
      </c>
      <c r="C6312" s="4">
        <v>4.53668705037762</v>
      </c>
      <c r="K6312" s="8">
        <v>40457</v>
      </c>
      <c r="L6312">
        <v>2006.52</v>
      </c>
      <c r="M6312">
        <v>2433.4603999999999</v>
      </c>
      <c r="N6312" s="9">
        <f t="shared" si="314"/>
        <v>0.17667204222254806</v>
      </c>
      <c r="O6312" s="9">
        <f t="shared" si="315"/>
        <v>0.42704025802668233</v>
      </c>
    </row>
    <row r="6313" spans="1:15" ht="13.5">
      <c r="A6313">
        <f t="shared" si="316"/>
        <v>5</v>
      </c>
      <c r="B6313" s="3" t="s">
        <v>6348</v>
      </c>
      <c r="C6313" s="4">
        <v>6.6632121831876798</v>
      </c>
      <c r="K6313" s="8">
        <v>40458</v>
      </c>
      <c r="L6313">
        <v>2011.63</v>
      </c>
      <c r="M6313">
        <v>2413.3123999999998</v>
      </c>
      <c r="N6313" s="9">
        <f t="shared" si="314"/>
        <v>0.17608231751878156</v>
      </c>
      <c r="O6313" s="9">
        <f t="shared" si="315"/>
        <v>0.41092250577333433</v>
      </c>
    </row>
    <row r="6314" spans="1:15" ht="13.5">
      <c r="A6314">
        <f t="shared" si="316"/>
        <v>6</v>
      </c>
      <c r="B6314" s="3" t="s">
        <v>6349</v>
      </c>
      <c r="C6314" s="4">
        <v>7.21796988790289</v>
      </c>
      <c r="K6314" s="8">
        <v>40459</v>
      </c>
      <c r="L6314">
        <v>2027.03</v>
      </c>
      <c r="M6314">
        <v>2399.4317000000001</v>
      </c>
      <c r="N6314" s="9">
        <f t="shared" si="314"/>
        <v>0.18002200501807564</v>
      </c>
      <c r="O6314" s="9">
        <f t="shared" si="315"/>
        <v>0.39681317273939198</v>
      </c>
    </row>
    <row r="6315" spans="1:15" ht="13.5">
      <c r="A6315">
        <f t="shared" si="316"/>
        <v>7</v>
      </c>
      <c r="B6315" s="3" t="s">
        <v>6350</v>
      </c>
      <c r="C6315" s="4">
        <v>7.21796988790289</v>
      </c>
      <c r="K6315" s="8">
        <v>40462</v>
      </c>
      <c r="L6315">
        <v>2026.98</v>
      </c>
      <c r="M6315">
        <v>2364.5410999999999</v>
      </c>
      <c r="N6315" s="9">
        <f t="shared" si="314"/>
        <v>0.17318377552437836</v>
      </c>
      <c r="O6315" s="9">
        <f t="shared" si="315"/>
        <v>0.36855876973653734</v>
      </c>
    </row>
    <row r="6316" spans="1:15" ht="13.5">
      <c r="A6316">
        <f t="shared" si="316"/>
        <v>1</v>
      </c>
      <c r="B6316" s="3" t="s">
        <v>6351</v>
      </c>
      <c r="C6316" s="4">
        <v>8.0850974266804005</v>
      </c>
      <c r="K6316" s="8">
        <v>40463</v>
      </c>
      <c r="L6316">
        <v>2041.55</v>
      </c>
      <c r="M6316">
        <v>2329.2296999999999</v>
      </c>
      <c r="N6316" s="9">
        <f t="shared" si="314"/>
        <v>0.18033914767898329</v>
      </c>
      <c r="O6316" s="9">
        <f t="shared" si="315"/>
        <v>0.34666356388360509</v>
      </c>
    </row>
    <row r="6317" spans="1:15" ht="13.5">
      <c r="A6317">
        <f t="shared" si="316"/>
        <v>2</v>
      </c>
      <c r="B6317" s="3" t="s">
        <v>6352</v>
      </c>
      <c r="C6317" s="4">
        <v>8.0850974266804005</v>
      </c>
      <c r="K6317" s="8">
        <v>40464</v>
      </c>
      <c r="L6317">
        <v>2057.25</v>
      </c>
      <c r="M6317">
        <v>2358.2647999999999</v>
      </c>
      <c r="N6317" s="9">
        <f t="shared" si="314"/>
        <v>0.18897628693787683</v>
      </c>
      <c r="O6317" s="9">
        <f t="shared" si="315"/>
        <v>0.36294612979477181</v>
      </c>
    </row>
    <row r="6318" spans="1:15" ht="13.5">
      <c r="A6318">
        <f t="shared" si="316"/>
        <v>3</v>
      </c>
      <c r="B6318" s="3" t="s">
        <v>6353</v>
      </c>
      <c r="C6318" s="4">
        <v>7.7046223458221696</v>
      </c>
      <c r="K6318" s="8">
        <v>40465</v>
      </c>
      <c r="L6318">
        <v>2054.5100000000002</v>
      </c>
      <c r="M6318">
        <v>2324.4794999999999</v>
      </c>
      <c r="N6318" s="9">
        <f t="shared" si="314"/>
        <v>0.17115478891384406</v>
      </c>
      <c r="O6318" s="9">
        <f t="shared" si="315"/>
        <v>0.32504845347895972</v>
      </c>
    </row>
    <row r="6319" spans="1:15" ht="13.5">
      <c r="A6319">
        <f t="shared" si="316"/>
        <v>4</v>
      </c>
      <c r="B6319" s="3" t="s">
        <v>6354</v>
      </c>
      <c r="C6319" s="4">
        <v>5.4370756126623103</v>
      </c>
      <c r="K6319" s="8">
        <v>40466</v>
      </c>
      <c r="L6319">
        <v>2097.73</v>
      </c>
      <c r="M6319">
        <v>2337.5846000000001</v>
      </c>
      <c r="N6319" s="9">
        <f t="shared" si="314"/>
        <v>0.19640575808732952</v>
      </c>
      <c r="O6319" s="9">
        <f t="shared" si="315"/>
        <v>0.33320287904366497</v>
      </c>
    </row>
    <row r="6320" spans="1:15" ht="13.5">
      <c r="A6320">
        <f t="shared" si="316"/>
        <v>5</v>
      </c>
      <c r="B6320" s="3" t="s">
        <v>6355</v>
      </c>
      <c r="C6320" s="4">
        <v>5.7428180574555601</v>
      </c>
      <c r="K6320" s="8">
        <v>40469</v>
      </c>
      <c r="L6320">
        <v>2104.15</v>
      </c>
      <c r="M6320">
        <v>2365.2494999999999</v>
      </c>
      <c r="N6320" s="9">
        <f t="shared" si="314"/>
        <v>0.20975438677184188</v>
      </c>
      <c r="O6320" s="9">
        <f t="shared" si="315"/>
        <v>0.3598702366442057</v>
      </c>
    </row>
    <row r="6321" spans="1:15" ht="13.5">
      <c r="A6321">
        <f t="shared" si="316"/>
        <v>6</v>
      </c>
      <c r="B6321" s="3" t="s">
        <v>6356</v>
      </c>
      <c r="C6321" s="4">
        <v>6.2201885523196099</v>
      </c>
      <c r="K6321" s="8">
        <v>40470</v>
      </c>
      <c r="L6321">
        <v>2069.73</v>
      </c>
      <c r="M6321">
        <v>2362.2777999999998</v>
      </c>
      <c r="N6321" s="9">
        <f t="shared" si="314"/>
        <v>0.17820547851629209</v>
      </c>
      <c r="O6321" s="9">
        <f t="shared" si="315"/>
        <v>0.3447399640230433</v>
      </c>
    </row>
    <row r="6322" spans="1:15" ht="13.5">
      <c r="A6322">
        <f t="shared" si="316"/>
        <v>7</v>
      </c>
      <c r="B6322" s="3" t="s">
        <v>6357</v>
      </c>
      <c r="C6322" s="4">
        <v>6.2201885523196099</v>
      </c>
      <c r="K6322" s="8">
        <v>40471</v>
      </c>
      <c r="L6322">
        <v>2085.75</v>
      </c>
      <c r="M6322">
        <v>2335.8921999999998</v>
      </c>
      <c r="N6322" s="9">
        <f t="shared" si="314"/>
        <v>0.18765623309550783</v>
      </c>
      <c r="O6322" s="9">
        <f t="shared" si="315"/>
        <v>0.33009082160814018</v>
      </c>
    </row>
    <row r="6323" spans="1:15" ht="13.5">
      <c r="A6323">
        <f t="shared" si="316"/>
        <v>1</v>
      </c>
      <c r="B6323" s="3" t="s">
        <v>6358</v>
      </c>
      <c r="C6323" s="4">
        <v>5.4939741817695298</v>
      </c>
      <c r="K6323" s="8">
        <v>40472</v>
      </c>
      <c r="L6323">
        <v>2090.1</v>
      </c>
      <c r="M6323">
        <v>2305.6563999999998</v>
      </c>
      <c r="N6323" s="9">
        <f t="shared" si="314"/>
        <v>0.19191815506740562</v>
      </c>
      <c r="O6323" s="9">
        <f t="shared" si="315"/>
        <v>0.31484317616733959</v>
      </c>
    </row>
    <row r="6324" spans="1:15" ht="13.5">
      <c r="A6324">
        <f t="shared" si="316"/>
        <v>2</v>
      </c>
      <c r="B6324" s="3" t="s">
        <v>6359</v>
      </c>
      <c r="C6324" s="4">
        <v>5.4939741817695298</v>
      </c>
      <c r="K6324" s="8">
        <v>40473</v>
      </c>
      <c r="L6324">
        <v>2104.21</v>
      </c>
      <c r="M6324">
        <v>2302.6043</v>
      </c>
      <c r="N6324" s="9">
        <f t="shared" si="314"/>
        <v>0.19343788106513915</v>
      </c>
      <c r="O6324" s="9">
        <f t="shared" si="315"/>
        <v>0.30596052519638128</v>
      </c>
    </row>
    <row r="6325" spans="1:15" ht="13.5">
      <c r="A6325">
        <f t="shared" si="316"/>
        <v>3</v>
      </c>
      <c r="B6325" s="3" t="s">
        <v>6360</v>
      </c>
      <c r="C6325" s="4">
        <v>3.9923835331933599</v>
      </c>
      <c r="K6325" s="8">
        <v>40476</v>
      </c>
      <c r="L6325">
        <v>2113.5500000000002</v>
      </c>
      <c r="M6325">
        <v>2297.0983999999999</v>
      </c>
      <c r="N6325" s="9">
        <f t="shared" si="314"/>
        <v>0.20524283913938524</v>
      </c>
      <c r="O6325" s="9">
        <f t="shared" si="315"/>
        <v>0.30991052844670741</v>
      </c>
    </row>
    <row r="6326" spans="1:15" ht="13.5">
      <c r="A6326">
        <f t="shared" si="316"/>
        <v>4</v>
      </c>
      <c r="B6326" s="3" t="s">
        <v>6361</v>
      </c>
      <c r="C6326" s="4">
        <v>4.0977715203071501</v>
      </c>
      <c r="K6326" s="8">
        <v>40477</v>
      </c>
      <c r="L6326">
        <v>2119.0500000000002</v>
      </c>
      <c r="M6326">
        <v>2334.6912000000002</v>
      </c>
      <c r="N6326" s="9">
        <f t="shared" si="314"/>
        <v>0.21313868613138687</v>
      </c>
      <c r="O6326" s="9">
        <f t="shared" si="315"/>
        <v>0.33659149849720915</v>
      </c>
    </row>
    <row r="6327" spans="1:15" ht="13.5">
      <c r="A6327">
        <f t="shared" si="316"/>
        <v>5</v>
      </c>
      <c r="B6327" s="3" t="s">
        <v>6362</v>
      </c>
      <c r="C6327" s="4">
        <v>1.4172151738204499</v>
      </c>
      <c r="K6327" s="8">
        <v>40478</v>
      </c>
      <c r="L6327">
        <v>2125.88</v>
      </c>
      <c r="M6327">
        <v>2332.3134</v>
      </c>
      <c r="N6327" s="9">
        <f t="shared" si="314"/>
        <v>0.23421153466553646</v>
      </c>
      <c r="O6327" s="9">
        <f t="shared" si="315"/>
        <v>0.35405954274700124</v>
      </c>
    </row>
    <row r="6328" spans="1:15" ht="13.5">
      <c r="A6328">
        <f t="shared" si="316"/>
        <v>6</v>
      </c>
      <c r="B6328" s="3" t="s">
        <v>6363</v>
      </c>
      <c r="C6328" s="4">
        <v>2.0383731706581401</v>
      </c>
      <c r="K6328" s="8">
        <v>40479</v>
      </c>
      <c r="L6328">
        <v>2129.73</v>
      </c>
      <c r="M6328">
        <v>2363.0522000000001</v>
      </c>
      <c r="N6328" s="9">
        <f t="shared" si="314"/>
        <v>0.26614389498591029</v>
      </c>
      <c r="O6328" s="9">
        <f t="shared" si="315"/>
        <v>0.40485606934354323</v>
      </c>
    </row>
    <row r="6329" spans="1:15" ht="13.5">
      <c r="A6329">
        <f t="shared" si="316"/>
        <v>7</v>
      </c>
      <c r="B6329" s="3" t="s">
        <v>6364</v>
      </c>
      <c r="C6329" s="4">
        <v>2.0383731706581401</v>
      </c>
      <c r="K6329" s="8">
        <v>40480</v>
      </c>
      <c r="L6329">
        <v>2124.4499999999998</v>
      </c>
      <c r="M6329">
        <v>2372.6401000000001</v>
      </c>
      <c r="N6329" s="9">
        <f t="shared" si="314"/>
        <v>0.24144641114493903</v>
      </c>
      <c r="O6329" s="9">
        <f t="shared" si="315"/>
        <v>0.3864791061609214</v>
      </c>
    </row>
    <row r="6330" spans="1:15" ht="13.5">
      <c r="A6330">
        <f t="shared" si="316"/>
        <v>1</v>
      </c>
      <c r="B6330" s="3" t="s">
        <v>6365</v>
      </c>
      <c r="C6330" s="4">
        <v>2.3682482507772602</v>
      </c>
      <c r="K6330" s="8">
        <v>40483</v>
      </c>
      <c r="L6330">
        <v>2128.42</v>
      </c>
      <c r="M6330">
        <v>2371.1887000000002</v>
      </c>
      <c r="N6330" s="9">
        <f t="shared" si="314"/>
        <v>0.27669707821225686</v>
      </c>
      <c r="O6330" s="9">
        <f t="shared" si="315"/>
        <v>0.42231781564725002</v>
      </c>
    </row>
    <row r="6331" spans="1:15" ht="13.5">
      <c r="A6331">
        <f t="shared" si="316"/>
        <v>2</v>
      </c>
      <c r="B6331" s="3" t="s">
        <v>6366</v>
      </c>
      <c r="C6331" s="4">
        <v>0.26912745015272899</v>
      </c>
      <c r="K6331" s="8">
        <v>40484</v>
      </c>
      <c r="L6331">
        <v>2151.7199999999998</v>
      </c>
      <c r="M6331">
        <v>2383.7604999999999</v>
      </c>
      <c r="N6331" s="9">
        <f t="shared" si="314"/>
        <v>0.28621384294433039</v>
      </c>
      <c r="O6331" s="9">
        <f t="shared" si="315"/>
        <v>0.42491855509262288</v>
      </c>
    </row>
    <row r="6332" spans="1:15" ht="13.5">
      <c r="A6332">
        <f t="shared" si="316"/>
        <v>3</v>
      </c>
      <c r="B6332" s="3" t="s">
        <v>6367</v>
      </c>
      <c r="C6332" s="4">
        <v>1.6955780132875</v>
      </c>
      <c r="K6332" s="8">
        <v>40485</v>
      </c>
      <c r="L6332">
        <v>2158.36</v>
      </c>
      <c r="M6332">
        <v>2404.2157000000002</v>
      </c>
      <c r="N6332" s="9">
        <f t="shared" si="314"/>
        <v>0.28535016674606961</v>
      </c>
      <c r="O6332" s="9">
        <f t="shared" si="315"/>
        <v>0.43176256550738445</v>
      </c>
    </row>
    <row r="6333" spans="1:15" ht="13.5">
      <c r="A6333">
        <f t="shared" si="316"/>
        <v>4</v>
      </c>
      <c r="B6333" s="3" t="s">
        <v>6368</v>
      </c>
      <c r="C6333" s="4">
        <v>2.2951385822285002</v>
      </c>
      <c r="K6333" s="8">
        <v>40486</v>
      </c>
      <c r="L6333">
        <v>2187.8000000000002</v>
      </c>
      <c r="M6333">
        <v>2422.6644999999999</v>
      </c>
      <c r="N6333" s="9">
        <f t="shared" si="314"/>
        <v>0.30174275735272249</v>
      </c>
      <c r="O6333" s="9">
        <f t="shared" si="315"/>
        <v>0.44148732350788666</v>
      </c>
    </row>
    <row r="6334" spans="1:15" ht="13.5">
      <c r="A6334">
        <f t="shared" si="316"/>
        <v>5</v>
      </c>
      <c r="B6334" s="3" t="s">
        <v>6369</v>
      </c>
      <c r="C6334" s="4">
        <v>0.27348595290856997</v>
      </c>
      <c r="K6334" s="8">
        <v>40487</v>
      </c>
      <c r="L6334">
        <v>2186.71</v>
      </c>
      <c r="M6334">
        <v>2418.3380000000002</v>
      </c>
      <c r="N6334" s="9">
        <f t="shared" si="314"/>
        <v>0.27053785682329234</v>
      </c>
      <c r="O6334" s="9">
        <f t="shared" si="315"/>
        <v>0.40512001115572116</v>
      </c>
    </row>
    <row r="6335" spans="1:15" ht="13.5">
      <c r="A6335">
        <f t="shared" si="316"/>
        <v>6</v>
      </c>
      <c r="B6335" s="3" t="s">
        <v>6370</v>
      </c>
      <c r="C6335" s="4">
        <v>-0.21074328583898799</v>
      </c>
      <c r="K6335" s="8">
        <v>40490</v>
      </c>
      <c r="L6335">
        <v>2188.94</v>
      </c>
      <c r="M6335">
        <v>2402.3926999999999</v>
      </c>
      <c r="N6335" s="9">
        <f t="shared" si="314"/>
        <v>0.26472763410293743</v>
      </c>
      <c r="O6335" s="9">
        <f t="shared" si="315"/>
        <v>0.38805651852365419</v>
      </c>
    </row>
    <row r="6336" spans="1:15" ht="13.5">
      <c r="A6336">
        <f t="shared" si="316"/>
        <v>7</v>
      </c>
      <c r="B6336" s="3" t="s">
        <v>6371</v>
      </c>
      <c r="C6336" s="4">
        <v>-0.21074328583898799</v>
      </c>
      <c r="K6336" s="8">
        <v>40491</v>
      </c>
      <c r="L6336">
        <v>2176.88</v>
      </c>
      <c r="M6336">
        <v>2399.8440000000001</v>
      </c>
      <c r="N6336" s="9">
        <f t="shared" ref="N6336:N6399" si="317">L6336 / INDEX(L:L, MAX(ROW(L6336) - 252, 3)) - 1</f>
        <v>0.23098846414838281</v>
      </c>
      <c r="O6336" s="9">
        <f t="shared" ref="O6336:O6399" si="318">M6336 / INDEX(L:L, MAX(ROW(M6336) - 252, 3)) - 1</f>
        <v>0.35707079846188639</v>
      </c>
    </row>
    <row r="6337" spans="1:15" ht="13.5">
      <c r="A6337">
        <f t="shared" si="316"/>
        <v>1</v>
      </c>
      <c r="B6337" s="3" t="s">
        <v>6372</v>
      </c>
      <c r="C6337" s="4">
        <v>0.87455896921431198</v>
      </c>
      <c r="K6337" s="8">
        <v>40492</v>
      </c>
      <c r="L6337">
        <v>2187.7399999999998</v>
      </c>
      <c r="M6337">
        <v>2399.8440000000001</v>
      </c>
      <c r="N6337" s="9">
        <f t="shared" si="317"/>
        <v>0.23380160954674389</v>
      </c>
      <c r="O6337" s="9">
        <f t="shared" si="318"/>
        <v>0.35342014584050041</v>
      </c>
    </row>
    <row r="6338" spans="1:15" ht="13.5">
      <c r="A6338">
        <f t="shared" si="316"/>
        <v>2</v>
      </c>
      <c r="B6338" s="3" t="s">
        <v>6373</v>
      </c>
      <c r="C6338" s="4">
        <v>-1.6389600407153</v>
      </c>
      <c r="K6338" s="8">
        <v>40493</v>
      </c>
      <c r="L6338">
        <v>2173.11</v>
      </c>
      <c r="M6338">
        <v>2412.2766999999999</v>
      </c>
      <c r="N6338" s="9">
        <f t="shared" si="317"/>
        <v>0.21882834628004155</v>
      </c>
      <c r="O6338" s="9">
        <f t="shared" si="318"/>
        <v>0.3529693485515577</v>
      </c>
    </row>
    <row r="6339" spans="1:15" ht="13.5">
      <c r="A6339">
        <f t="shared" ref="A6339:A6402" si="319">WEEKDAY(B6339,2)</f>
        <v>3</v>
      </c>
      <c r="B6339" s="3" t="s">
        <v>6374</v>
      </c>
      <c r="C6339" s="4">
        <v>-2.25979655608556</v>
      </c>
      <c r="K6339" s="8">
        <v>40494</v>
      </c>
      <c r="L6339">
        <v>2137.9499999999998</v>
      </c>
      <c r="M6339">
        <v>2379.1913</v>
      </c>
      <c r="N6339" s="9">
        <f t="shared" si="317"/>
        <v>0.20574235536957031</v>
      </c>
      <c r="O6339" s="9">
        <f t="shared" si="318"/>
        <v>0.34179551530054009</v>
      </c>
    </row>
    <row r="6340" spans="1:15" ht="13.5">
      <c r="A6340">
        <f t="shared" si="319"/>
        <v>4</v>
      </c>
      <c r="B6340" s="3" t="s">
        <v>6375</v>
      </c>
      <c r="C6340" s="4">
        <v>-5.0228613088972498</v>
      </c>
      <c r="K6340" s="8">
        <v>40497</v>
      </c>
      <c r="L6340">
        <v>2131.48</v>
      </c>
      <c r="M6340">
        <v>2376.5834</v>
      </c>
      <c r="N6340" s="9">
        <f t="shared" si="317"/>
        <v>0.19169634520661294</v>
      </c>
      <c r="O6340" s="9">
        <f t="shared" si="318"/>
        <v>0.32873203213668711</v>
      </c>
    </row>
    <row r="6341" spans="1:15" ht="13.5">
      <c r="A6341">
        <f t="shared" si="319"/>
        <v>5</v>
      </c>
      <c r="B6341" s="3" t="s">
        <v>6376</v>
      </c>
      <c r="C6341" s="4">
        <v>-5.3158536961932903</v>
      </c>
      <c r="K6341" s="8">
        <v>40498</v>
      </c>
      <c r="L6341">
        <v>2093.63</v>
      </c>
      <c r="M6341">
        <v>2377.9947999999999</v>
      </c>
      <c r="N6341" s="9">
        <f t="shared" si="317"/>
        <v>0.1582630728717167</v>
      </c>
      <c r="O6341" s="9">
        <f t="shared" si="318"/>
        <v>0.31558277456903228</v>
      </c>
    </row>
    <row r="6342" spans="1:15" ht="13.5">
      <c r="A6342">
        <f t="shared" si="319"/>
        <v>6</v>
      </c>
      <c r="B6342" s="3" t="s">
        <v>6377</v>
      </c>
      <c r="C6342" s="4">
        <v>-5.5906580954766101</v>
      </c>
      <c r="K6342" s="8">
        <v>40499</v>
      </c>
      <c r="L6342">
        <v>2100</v>
      </c>
      <c r="M6342">
        <v>2390.1498000000001</v>
      </c>
      <c r="N6342" s="9">
        <f t="shared" si="317"/>
        <v>0.15880609863095341</v>
      </c>
      <c r="O6342" s="9">
        <f t="shared" si="318"/>
        <v>0.3189143642293113</v>
      </c>
    </row>
    <row r="6343" spans="1:15" ht="13.5">
      <c r="A6343">
        <f t="shared" si="319"/>
        <v>7</v>
      </c>
      <c r="B6343" s="3" t="s">
        <v>6378</v>
      </c>
      <c r="C6343" s="4">
        <v>-5.5906580954766101</v>
      </c>
      <c r="K6343" s="8">
        <v>40500</v>
      </c>
      <c r="L6343">
        <v>2134.77</v>
      </c>
      <c r="M6343">
        <v>2392.7060999999999</v>
      </c>
      <c r="N6343" s="9">
        <f t="shared" si="317"/>
        <v>0.184837989943055</v>
      </c>
      <c r="O6343" s="9">
        <f t="shared" si="318"/>
        <v>0.32799743581204832</v>
      </c>
    </row>
    <row r="6344" spans="1:15" ht="13.5">
      <c r="A6344">
        <f t="shared" si="319"/>
        <v>1</v>
      </c>
      <c r="B6344" s="3" t="s">
        <v>6379</v>
      </c>
      <c r="C6344" s="4">
        <v>-5.5906580954766101</v>
      </c>
      <c r="K6344" s="8">
        <v>40501</v>
      </c>
      <c r="L6344">
        <v>2135.27</v>
      </c>
      <c r="M6344">
        <v>2355.4870999999998</v>
      </c>
      <c r="N6344" s="9">
        <f t="shared" si="317"/>
        <v>0.20419695576898134</v>
      </c>
      <c r="O6344" s="9">
        <f t="shared" si="318"/>
        <v>0.32838956908171135</v>
      </c>
    </row>
    <row r="6345" spans="1:15" ht="13.5">
      <c r="A6345">
        <f t="shared" si="319"/>
        <v>2</v>
      </c>
      <c r="B6345" s="3" t="s">
        <v>6380</v>
      </c>
      <c r="C6345" s="4">
        <v>-6.1436743672977201</v>
      </c>
      <c r="K6345" s="8">
        <v>40504</v>
      </c>
      <c r="L6345">
        <v>2150.86</v>
      </c>
      <c r="M6345">
        <v>2368.1601999999998</v>
      </c>
      <c r="N6345" s="9">
        <f t="shared" si="317"/>
        <v>0.21903887462522453</v>
      </c>
      <c r="O6345" s="9">
        <f t="shared" si="318"/>
        <v>0.34219770005497629</v>
      </c>
    </row>
    <row r="6346" spans="1:15" ht="13.5">
      <c r="A6346">
        <f t="shared" si="319"/>
        <v>3</v>
      </c>
      <c r="B6346" s="3" t="s">
        <v>6381</v>
      </c>
      <c r="C6346" s="4">
        <v>-4.4668581698611503</v>
      </c>
      <c r="K6346" s="8">
        <v>40505</v>
      </c>
      <c r="L6346">
        <v>2116.61</v>
      </c>
      <c r="M6346">
        <v>2401.6516999999999</v>
      </c>
      <c r="N6346" s="9">
        <f t="shared" si="317"/>
        <v>0.18052472475375647</v>
      </c>
      <c r="O6346" s="9">
        <f t="shared" si="318"/>
        <v>0.33950477985877936</v>
      </c>
    </row>
    <row r="6347" spans="1:15" ht="13.5">
      <c r="A6347">
        <f t="shared" si="319"/>
        <v>4</v>
      </c>
      <c r="B6347" s="3" t="s">
        <v>6382</v>
      </c>
      <c r="C6347" s="4">
        <v>-4.3190937926936304</v>
      </c>
      <c r="K6347" s="8">
        <v>40506</v>
      </c>
      <c r="L6347">
        <v>2160.52</v>
      </c>
      <c r="M6347">
        <v>2403.0906</v>
      </c>
      <c r="N6347" s="9">
        <f t="shared" si="317"/>
        <v>0.20952834149755062</v>
      </c>
      <c r="O6347" s="9">
        <f t="shared" si="318"/>
        <v>0.34532713785864244</v>
      </c>
    </row>
    <row r="6348" spans="1:15" ht="13.5">
      <c r="A6348">
        <f t="shared" si="319"/>
        <v>5</v>
      </c>
      <c r="B6348" s="3" t="s">
        <v>6383</v>
      </c>
      <c r="C6348" s="4">
        <v>-4.7647129000608901</v>
      </c>
      <c r="K6348" s="8">
        <v>40508</v>
      </c>
      <c r="L6348">
        <v>2153.91</v>
      </c>
      <c r="M6348">
        <v>2392.4216999999999</v>
      </c>
      <c r="N6348" s="9">
        <f t="shared" si="317"/>
        <v>0.20083961932796979</v>
      </c>
      <c r="O6348" s="9">
        <f t="shared" si="318"/>
        <v>0.33381374500326144</v>
      </c>
    </row>
    <row r="6349" spans="1:15" ht="13.5">
      <c r="A6349">
        <f t="shared" si="319"/>
        <v>6</v>
      </c>
      <c r="B6349" s="3" t="s">
        <v>6384</v>
      </c>
      <c r="C6349" s="4">
        <v>-4.6494540269960103</v>
      </c>
      <c r="K6349" s="8">
        <v>40511</v>
      </c>
      <c r="L6349">
        <v>2144.56</v>
      </c>
      <c r="M6349">
        <v>2397.8573999999999</v>
      </c>
      <c r="N6349" s="9">
        <f t="shared" si="317"/>
        <v>0.21473157137516563</v>
      </c>
      <c r="O6349" s="9">
        <f t="shared" si="318"/>
        <v>0.35820545353618871</v>
      </c>
    </row>
    <row r="6350" spans="1:15" ht="13.5">
      <c r="A6350">
        <f t="shared" si="319"/>
        <v>7</v>
      </c>
      <c r="B6350" s="3" t="s">
        <v>6385</v>
      </c>
      <c r="C6350" s="4">
        <v>-4.6494540269960103</v>
      </c>
      <c r="K6350" s="8">
        <v>40512</v>
      </c>
      <c r="L6350">
        <v>2117.33</v>
      </c>
      <c r="M6350">
        <v>2365.1296000000002</v>
      </c>
      <c r="N6350" s="9">
        <f t="shared" si="317"/>
        <v>0.19797106533214892</v>
      </c>
      <c r="O6350" s="9">
        <f t="shared" si="318"/>
        <v>0.33817441143355054</v>
      </c>
    </row>
    <row r="6351" spans="1:15" ht="13.5">
      <c r="A6351">
        <f t="shared" si="319"/>
        <v>1</v>
      </c>
      <c r="B6351" s="3" t="s">
        <v>6386</v>
      </c>
      <c r="C6351" s="4">
        <v>-2.9741515477978502</v>
      </c>
      <c r="K6351" s="8">
        <v>40513</v>
      </c>
      <c r="L6351">
        <v>2162.83</v>
      </c>
      <c r="M6351">
        <v>2347.8375000000001</v>
      </c>
      <c r="N6351" s="9">
        <f t="shared" si="317"/>
        <v>0.20983269098455559</v>
      </c>
      <c r="O6351" s="9">
        <f t="shared" si="318"/>
        <v>0.31332123219090358</v>
      </c>
    </row>
    <row r="6352" spans="1:15" ht="13.5">
      <c r="A6352">
        <f t="shared" si="319"/>
        <v>2</v>
      </c>
      <c r="B6352" s="3" t="s">
        <v>6387</v>
      </c>
      <c r="C6352" s="4">
        <v>-2.2750637252669801</v>
      </c>
      <c r="K6352" s="8">
        <v>40514</v>
      </c>
      <c r="L6352">
        <v>2185.3000000000002</v>
      </c>
      <c r="M6352">
        <v>2333.98</v>
      </c>
      <c r="N6352" s="9">
        <f t="shared" si="317"/>
        <v>0.22027897834511578</v>
      </c>
      <c r="O6352" s="9">
        <f t="shared" si="318"/>
        <v>0.30330239778425527</v>
      </c>
    </row>
    <row r="6353" spans="1:15" ht="13.5">
      <c r="A6353">
        <f t="shared" si="319"/>
        <v>3</v>
      </c>
      <c r="B6353" s="3" t="s">
        <v>6388</v>
      </c>
      <c r="C6353" s="4">
        <v>-3.29392365180512</v>
      </c>
      <c r="K6353" s="8">
        <v>40515</v>
      </c>
      <c r="L6353">
        <v>2191.17</v>
      </c>
      <c r="M6353">
        <v>2355.4434999999999</v>
      </c>
      <c r="N6353" s="9">
        <f t="shared" si="317"/>
        <v>0.22898519835549735</v>
      </c>
      <c r="O6353" s="9">
        <f t="shared" si="318"/>
        <v>0.32112305164029586</v>
      </c>
    </row>
    <row r="6354" spans="1:15" ht="13.5">
      <c r="A6354">
        <f t="shared" si="319"/>
        <v>4</v>
      </c>
      <c r="B6354" s="3" t="s">
        <v>6389</v>
      </c>
      <c r="C6354" s="4">
        <v>-2.3110952185289002</v>
      </c>
      <c r="K6354" s="8">
        <v>40518</v>
      </c>
      <c r="L6354">
        <v>2189.81</v>
      </c>
      <c r="M6354">
        <v>2359.8083000000001</v>
      </c>
      <c r="N6354" s="9">
        <f t="shared" si="317"/>
        <v>0.22205356295796097</v>
      </c>
      <c r="O6354" s="9">
        <f t="shared" si="318"/>
        <v>0.31692345039650438</v>
      </c>
    </row>
    <row r="6355" spans="1:15" ht="13.5">
      <c r="A6355">
        <f t="shared" si="319"/>
        <v>5</v>
      </c>
      <c r="B6355" s="3" t="s">
        <v>6390</v>
      </c>
      <c r="C6355" s="4">
        <v>-1.6660075314551399</v>
      </c>
      <c r="K6355" s="8">
        <v>40519</v>
      </c>
      <c r="L6355">
        <v>2189.35</v>
      </c>
      <c r="M6355">
        <v>2364.3269</v>
      </c>
      <c r="N6355" s="9">
        <f t="shared" si="317"/>
        <v>0.2274549379082218</v>
      </c>
      <c r="O6355" s="9">
        <f t="shared" si="318"/>
        <v>0.32555540604939304</v>
      </c>
    </row>
    <row r="6356" spans="1:15" ht="13.5">
      <c r="A6356">
        <f t="shared" si="319"/>
        <v>6</v>
      </c>
      <c r="B6356" s="3" t="s">
        <v>6391</v>
      </c>
      <c r="C6356" s="4">
        <v>-1.8325560537560299</v>
      </c>
      <c r="K6356" s="8">
        <v>40520</v>
      </c>
      <c r="L6356">
        <v>2200.6</v>
      </c>
      <c r="M6356">
        <v>2348.6713</v>
      </c>
      <c r="N6356" s="9">
        <f t="shared" si="317"/>
        <v>0.24136219277611359</v>
      </c>
      <c r="O6356" s="9">
        <f t="shared" si="318"/>
        <v>0.324889464272619</v>
      </c>
    </row>
    <row r="6357" spans="1:15" ht="13.5">
      <c r="A6357">
        <f t="shared" si="319"/>
        <v>7</v>
      </c>
      <c r="B6357" s="3" t="s">
        <v>6392</v>
      </c>
      <c r="C6357" s="4">
        <v>-1.8325560537560299</v>
      </c>
      <c r="K6357" s="8">
        <v>40521</v>
      </c>
      <c r="L6357">
        <v>2201.5700000000002</v>
      </c>
      <c r="M6357">
        <v>2316.4348</v>
      </c>
      <c r="N6357" s="9">
        <f t="shared" si="317"/>
        <v>0.23013354193440239</v>
      </c>
      <c r="O6357" s="9">
        <f t="shared" si="318"/>
        <v>0.2943145778622116</v>
      </c>
    </row>
    <row r="6358" spans="1:15" ht="13.5">
      <c r="A6358">
        <f t="shared" si="319"/>
        <v>1</v>
      </c>
      <c r="B6358" s="3" t="s">
        <v>6393</v>
      </c>
      <c r="C6358" s="4">
        <v>-2.8575695907637</v>
      </c>
      <c r="K6358" s="8">
        <v>40522</v>
      </c>
      <c r="L6358">
        <v>2215.34</v>
      </c>
      <c r="M6358">
        <v>2292.1030999999998</v>
      </c>
      <c r="N6358" s="9">
        <f t="shared" si="317"/>
        <v>0.2311753558189813</v>
      </c>
      <c r="O6358" s="9">
        <f t="shared" si="318"/>
        <v>0.27383645386996558</v>
      </c>
    </row>
    <row r="6359" spans="1:15" ht="13.5">
      <c r="A6359">
        <f t="shared" si="319"/>
        <v>2</v>
      </c>
      <c r="B6359" s="3" t="s">
        <v>6394</v>
      </c>
      <c r="C6359" s="4">
        <v>-5.8747706426765101</v>
      </c>
      <c r="K6359" s="8">
        <v>40525</v>
      </c>
      <c r="L6359">
        <v>2207.4499999999998</v>
      </c>
      <c r="M6359">
        <v>2310.1541000000002</v>
      </c>
      <c r="N6359" s="9">
        <f t="shared" si="317"/>
        <v>0.2317946943740723</v>
      </c>
      <c r="O6359" s="9">
        <f t="shared" si="318"/>
        <v>0.28910533129471117</v>
      </c>
    </row>
    <row r="6360" spans="1:15" ht="13.5">
      <c r="A6360">
        <f t="shared" si="319"/>
        <v>3</v>
      </c>
      <c r="B6360" s="3" t="s">
        <v>6395</v>
      </c>
      <c r="C6360" s="4">
        <v>-6.6203567589004697</v>
      </c>
      <c r="K6360" s="8">
        <v>40526</v>
      </c>
      <c r="L6360">
        <v>2212.59</v>
      </c>
      <c r="M6360">
        <v>2314.7696000000001</v>
      </c>
      <c r="N6360" s="9">
        <f t="shared" si="317"/>
        <v>0.2230403130855847</v>
      </c>
      <c r="O6360" s="9">
        <f t="shared" si="318"/>
        <v>0.27952152739775249</v>
      </c>
    </row>
    <row r="6361" spans="1:15" ht="13.5">
      <c r="A6361">
        <f t="shared" si="319"/>
        <v>4</v>
      </c>
      <c r="B6361" s="3" t="s">
        <v>6396</v>
      </c>
      <c r="C6361" s="4">
        <v>-6.0307381735767196</v>
      </c>
      <c r="K6361" s="8">
        <v>40527</v>
      </c>
      <c r="L6361">
        <v>2202.4499999999998</v>
      </c>
      <c r="M6361">
        <v>2313.2037</v>
      </c>
      <c r="N6361" s="9">
        <f t="shared" si="317"/>
        <v>0.22480133021171045</v>
      </c>
      <c r="O6361" s="9">
        <f t="shared" si="318"/>
        <v>0.28639241245460756</v>
      </c>
    </row>
    <row r="6362" spans="1:15" ht="13.5">
      <c r="A6362">
        <f t="shared" si="319"/>
        <v>5</v>
      </c>
      <c r="B6362" s="3" t="s">
        <v>6397</v>
      </c>
      <c r="C6362" s="4">
        <v>-6.3157097712526999</v>
      </c>
      <c r="K6362" s="8">
        <v>40528</v>
      </c>
      <c r="L6362">
        <v>2218.02</v>
      </c>
      <c r="M6362">
        <v>2311.8625000000002</v>
      </c>
      <c r="N6362" s="9">
        <f t="shared" si="317"/>
        <v>0.23167223820259664</v>
      </c>
      <c r="O6362" s="9">
        <f t="shared" si="318"/>
        <v>0.28378322097711051</v>
      </c>
    </row>
    <row r="6363" spans="1:15" ht="13.5">
      <c r="A6363">
        <f t="shared" si="319"/>
        <v>6</v>
      </c>
      <c r="B6363" s="3" t="s">
        <v>6398</v>
      </c>
      <c r="C6363" s="4">
        <v>-5.6517108442962396</v>
      </c>
      <c r="K6363" s="8">
        <v>40529</v>
      </c>
      <c r="L6363">
        <v>2218.29</v>
      </c>
      <c r="M6363">
        <v>2287.6030000000001</v>
      </c>
      <c r="N6363" s="9">
        <f t="shared" si="317"/>
        <v>0.24744273929155858</v>
      </c>
      <c r="O6363" s="9">
        <f t="shared" si="318"/>
        <v>0.28642050982134326</v>
      </c>
    </row>
    <row r="6364" spans="1:15" ht="13.5">
      <c r="A6364">
        <f t="shared" si="319"/>
        <v>7</v>
      </c>
      <c r="B6364" s="3" t="s">
        <v>6399</v>
      </c>
      <c r="C6364" s="4">
        <v>-5.6517108442962396</v>
      </c>
      <c r="K6364" s="8">
        <v>40532</v>
      </c>
      <c r="L6364">
        <v>2223.04</v>
      </c>
      <c r="M6364">
        <v>2303.2678000000001</v>
      </c>
      <c r="N6364" s="9">
        <f t="shared" si="317"/>
        <v>0.22999291784702547</v>
      </c>
      <c r="O6364" s="9">
        <f t="shared" si="318"/>
        <v>0.2743824141288953</v>
      </c>
    </row>
    <row r="6365" spans="1:15" ht="13.5">
      <c r="A6365">
        <f t="shared" si="319"/>
        <v>1</v>
      </c>
      <c r="B6365" s="3" t="s">
        <v>6400</v>
      </c>
      <c r="C6365" s="4">
        <v>-5.09148477959193</v>
      </c>
      <c r="K6365" s="8">
        <v>40533</v>
      </c>
      <c r="L6365">
        <v>2234.5700000000002</v>
      </c>
      <c r="M6365">
        <v>2297.7395000000001</v>
      </c>
      <c r="N6365" s="9">
        <f t="shared" si="317"/>
        <v>0.22188441537847448</v>
      </c>
      <c r="O6365" s="9">
        <f t="shared" si="318"/>
        <v>0.25642610687941225</v>
      </c>
    </row>
    <row r="6366" spans="1:15" ht="13.5">
      <c r="A6366">
        <f t="shared" si="319"/>
        <v>2</v>
      </c>
      <c r="B6366" s="3" t="s">
        <v>6401</v>
      </c>
      <c r="C6366" s="4">
        <v>-4.0895241646616398</v>
      </c>
      <c r="K6366" s="8">
        <v>40534</v>
      </c>
      <c r="L6366">
        <v>2235.91</v>
      </c>
      <c r="M6366">
        <v>2298.8422999999998</v>
      </c>
      <c r="N6366" s="9">
        <f t="shared" si="317"/>
        <v>0.21549216911025204</v>
      </c>
      <c r="O6366" s="9">
        <f t="shared" si="318"/>
        <v>0.24970361672401875</v>
      </c>
    </row>
    <row r="6367" spans="1:15" ht="13.5">
      <c r="A6367">
        <f t="shared" si="319"/>
        <v>3</v>
      </c>
      <c r="B6367" s="3" t="s">
        <v>6402</v>
      </c>
      <c r="C6367" s="4">
        <v>-3.4980628996174499</v>
      </c>
      <c r="K6367" s="8">
        <v>40535</v>
      </c>
      <c r="L6367">
        <v>2230.27</v>
      </c>
      <c r="M6367">
        <v>2308.0853999999999</v>
      </c>
      <c r="N6367" s="9">
        <f t="shared" si="317"/>
        <v>0.20425596250519718</v>
      </c>
      <c r="O6367" s="9">
        <f t="shared" si="318"/>
        <v>0.24627314402345579</v>
      </c>
    </row>
    <row r="6368" spans="1:15" ht="13.5">
      <c r="A6368">
        <f t="shared" si="319"/>
        <v>4</v>
      </c>
      <c r="B6368" s="3" t="s">
        <v>6403</v>
      </c>
      <c r="C6368" s="4">
        <v>-5.5356321153899</v>
      </c>
      <c r="K6368" s="8">
        <v>40539</v>
      </c>
      <c r="L6368">
        <v>2229.86</v>
      </c>
      <c r="M6368">
        <v>2312.0066999999999</v>
      </c>
      <c r="N6368" s="9">
        <f t="shared" si="317"/>
        <v>0.19254053822786998</v>
      </c>
      <c r="O6368" s="9">
        <f t="shared" si="318"/>
        <v>0.23647301373379537</v>
      </c>
    </row>
    <row r="6369" spans="1:15" ht="13.5">
      <c r="A6369">
        <f t="shared" si="319"/>
        <v>5</v>
      </c>
      <c r="B6369" s="3" t="s">
        <v>6404</v>
      </c>
      <c r="C6369" s="4">
        <v>-5.5582542371907904</v>
      </c>
      <c r="K6369" s="8">
        <v>40540</v>
      </c>
      <c r="L6369">
        <v>2227.42</v>
      </c>
      <c r="M6369">
        <v>2349.2471999999998</v>
      </c>
      <c r="N6369" s="9">
        <f t="shared" si="317"/>
        <v>0.1859459689699603</v>
      </c>
      <c r="O6369" s="9">
        <f t="shared" si="318"/>
        <v>0.2508104654505956</v>
      </c>
    </row>
    <row r="6370" spans="1:15" ht="13.5">
      <c r="A6370">
        <f t="shared" si="319"/>
        <v>6</v>
      </c>
      <c r="B6370" s="3" t="s">
        <v>6405</v>
      </c>
      <c r="C6370" s="4">
        <v>-5.4782965540313597</v>
      </c>
      <c r="K6370" s="8">
        <v>40541</v>
      </c>
      <c r="L6370">
        <v>2231.64</v>
      </c>
      <c r="M6370">
        <v>2353.5500999999999</v>
      </c>
      <c r="N6370" s="9">
        <f t="shared" si="317"/>
        <v>0.1921026484759778</v>
      </c>
      <c r="O6370" s="9">
        <f t="shared" si="318"/>
        <v>0.25722486939242106</v>
      </c>
    </row>
    <row r="6371" spans="1:15" ht="13.5">
      <c r="A6371">
        <f t="shared" si="319"/>
        <v>7</v>
      </c>
      <c r="B6371" s="3" t="s">
        <v>6406</v>
      </c>
      <c r="C6371" s="4">
        <v>-5.4782965540313597</v>
      </c>
      <c r="K6371" s="8">
        <v>40542</v>
      </c>
      <c r="L6371">
        <v>2225.7199999999998</v>
      </c>
      <c r="M6371">
        <v>2367.1968000000002</v>
      </c>
      <c r="N6371" s="9">
        <f t="shared" si="317"/>
        <v>0.18474436430415442</v>
      </c>
      <c r="O6371" s="9">
        <f t="shared" si="318"/>
        <v>0.26005205865914349</v>
      </c>
    </row>
    <row r="6372" spans="1:15" ht="13.5">
      <c r="A6372">
        <f t="shared" si="319"/>
        <v>1</v>
      </c>
      <c r="B6372" s="3" t="s">
        <v>6407</v>
      </c>
      <c r="C6372" s="4">
        <v>-5.4782965540313597</v>
      </c>
      <c r="K6372" s="8">
        <v>40543</v>
      </c>
      <c r="L6372">
        <v>2217.86</v>
      </c>
      <c r="M6372">
        <v>2365.9717000000001</v>
      </c>
      <c r="N6372" s="9">
        <f t="shared" si="317"/>
        <v>0.19219914960409845</v>
      </c>
      <c r="O6372" s="9">
        <f t="shared" si="318"/>
        <v>0.27181582639452562</v>
      </c>
    </row>
    <row r="6373" spans="1:15" ht="13.5">
      <c r="A6373">
        <f t="shared" si="319"/>
        <v>2</v>
      </c>
      <c r="B6373" s="3" t="s">
        <v>6408</v>
      </c>
      <c r="C6373" s="4">
        <v>-5.5554476027490196</v>
      </c>
      <c r="K6373" s="8">
        <v>40546</v>
      </c>
      <c r="L6373">
        <v>2254.23</v>
      </c>
      <c r="M6373">
        <v>2365.9717000000001</v>
      </c>
      <c r="N6373" s="9">
        <f t="shared" si="317"/>
        <v>0.19480044522181594</v>
      </c>
      <c r="O6373" s="9">
        <f t="shared" si="318"/>
        <v>0.25402644829596643</v>
      </c>
    </row>
    <row r="6374" spans="1:15" ht="13.5">
      <c r="A6374">
        <f t="shared" si="319"/>
        <v>3</v>
      </c>
      <c r="B6374" s="3" t="s">
        <v>6409</v>
      </c>
      <c r="C6374" s="4">
        <v>-5.0332639987574801</v>
      </c>
      <c r="K6374" s="8">
        <v>40547</v>
      </c>
      <c r="L6374">
        <v>2251.46</v>
      </c>
      <c r="M6374">
        <v>2367.0902000000001</v>
      </c>
      <c r="N6374" s="9">
        <f t="shared" si="317"/>
        <v>0.19223905572353761</v>
      </c>
      <c r="O6374" s="9">
        <f t="shared" si="318"/>
        <v>0.25346991945690345</v>
      </c>
    </row>
    <row r="6375" spans="1:15" ht="13.5">
      <c r="A6375">
        <f t="shared" si="319"/>
        <v>4</v>
      </c>
      <c r="B6375" s="3" t="s">
        <v>6410</v>
      </c>
      <c r="C6375" s="4">
        <v>-6.0959926050786502</v>
      </c>
      <c r="K6375" s="8">
        <v>40548</v>
      </c>
      <c r="L6375">
        <v>2270.4</v>
      </c>
      <c r="M6375">
        <v>2375.8386999999998</v>
      </c>
      <c r="N6375" s="9">
        <f t="shared" si="317"/>
        <v>0.20867537611396814</v>
      </c>
      <c r="O6375" s="9">
        <f t="shared" si="318"/>
        <v>0.26480696542839177</v>
      </c>
    </row>
    <row r="6376" spans="1:15" ht="13.5">
      <c r="A6376">
        <f t="shared" si="319"/>
        <v>5</v>
      </c>
      <c r="B6376" s="3" t="s">
        <v>6411</v>
      </c>
      <c r="C6376" s="4">
        <v>-5.2868633428853098</v>
      </c>
      <c r="K6376" s="8">
        <v>40549</v>
      </c>
      <c r="L6376">
        <v>2277.5100000000002</v>
      </c>
      <c r="M6376">
        <v>2358.2512000000002</v>
      </c>
      <c r="N6376" s="9">
        <f t="shared" si="317"/>
        <v>0.21355876209557101</v>
      </c>
      <c r="O6376" s="9">
        <f t="shared" si="318"/>
        <v>0.25658126944882564</v>
      </c>
    </row>
    <row r="6377" spans="1:15" ht="13.5">
      <c r="A6377">
        <f t="shared" si="319"/>
        <v>6</v>
      </c>
      <c r="B6377" s="3" t="s">
        <v>6412</v>
      </c>
      <c r="C6377" s="4">
        <v>-4.9588639176820397</v>
      </c>
      <c r="K6377" s="8">
        <v>40550</v>
      </c>
      <c r="L6377">
        <v>2276.6999999999998</v>
      </c>
      <c r="M6377">
        <v>2370.6691999999998</v>
      </c>
      <c r="N6377" s="9">
        <f t="shared" si="317"/>
        <v>0.20295468115122661</v>
      </c>
      <c r="O6377" s="9">
        <f t="shared" si="318"/>
        <v>0.25260579417623474</v>
      </c>
    </row>
    <row r="6378" spans="1:15" ht="13.5">
      <c r="A6378">
        <f t="shared" si="319"/>
        <v>7</v>
      </c>
      <c r="B6378" s="3" t="s">
        <v>6413</v>
      </c>
      <c r="C6378" s="4">
        <v>-4.9588639176820397</v>
      </c>
      <c r="K6378" s="8">
        <v>40553</v>
      </c>
      <c r="L6378">
        <v>2284.38</v>
      </c>
      <c r="M6378">
        <v>2408.6212999999998</v>
      </c>
      <c r="N6378" s="9">
        <f t="shared" si="317"/>
        <v>0.21107600305369423</v>
      </c>
      <c r="O6378" s="9">
        <f t="shared" si="318"/>
        <v>0.27694317796250734</v>
      </c>
    </row>
    <row r="6379" spans="1:15" ht="13.5">
      <c r="A6379">
        <f t="shared" si="319"/>
        <v>1</v>
      </c>
      <c r="B6379" s="3" t="s">
        <v>6414</v>
      </c>
      <c r="C6379" s="4">
        <v>-3.6442427821024199</v>
      </c>
      <c r="K6379" s="8">
        <v>40554</v>
      </c>
      <c r="L6379">
        <v>2288.73</v>
      </c>
      <c r="M6379">
        <v>2412.5279</v>
      </c>
      <c r="N6379" s="9">
        <f t="shared" si="317"/>
        <v>0.22931694766864141</v>
      </c>
      <c r="O6379" s="9">
        <f t="shared" si="318"/>
        <v>0.29581096686522113</v>
      </c>
    </row>
    <row r="6380" spans="1:15" ht="13.5">
      <c r="A6380">
        <f t="shared" si="319"/>
        <v>2</v>
      </c>
      <c r="B6380" s="3" t="s">
        <v>6415</v>
      </c>
      <c r="C6380" s="4">
        <v>-2.8674789673136099</v>
      </c>
      <c r="K6380" s="8">
        <v>40555</v>
      </c>
      <c r="L6380">
        <v>2304.88</v>
      </c>
      <c r="M6380">
        <v>2389.8049000000001</v>
      </c>
      <c r="N6380" s="9">
        <f t="shared" si="317"/>
        <v>0.22201544962436315</v>
      </c>
      <c r="O6380" s="9">
        <f t="shared" si="318"/>
        <v>0.26704145525494005</v>
      </c>
    </row>
    <row r="6381" spans="1:15" ht="13.5">
      <c r="A6381">
        <f t="shared" si="319"/>
        <v>3</v>
      </c>
      <c r="B6381" s="3" t="s">
        <v>6416</v>
      </c>
      <c r="C6381" s="4">
        <v>0.54957053434667702</v>
      </c>
      <c r="K6381" s="8">
        <v>40556</v>
      </c>
      <c r="L6381">
        <v>2305.5300000000002</v>
      </c>
      <c r="M6381">
        <v>2400.7570000000001</v>
      </c>
      <c r="N6381" s="9">
        <f t="shared" si="317"/>
        <v>0.22210737230456079</v>
      </c>
      <c r="O6381" s="9">
        <f t="shared" si="318"/>
        <v>0.27258497126985137</v>
      </c>
    </row>
    <row r="6382" spans="1:15" ht="13.5">
      <c r="A6382">
        <f t="shared" si="319"/>
        <v>4</v>
      </c>
      <c r="B6382" s="3" t="s">
        <v>6417</v>
      </c>
      <c r="C6382" s="4">
        <v>-0.91822448269535095</v>
      </c>
      <c r="K6382" s="8">
        <v>40557</v>
      </c>
      <c r="L6382">
        <v>2323.4299999999998</v>
      </c>
      <c r="M6382">
        <v>2400.7570000000001</v>
      </c>
      <c r="N6382" s="9">
        <f t="shared" si="317"/>
        <v>0.24612768970029819</v>
      </c>
      <c r="O6382" s="9">
        <f t="shared" si="318"/>
        <v>0.28760056207495777</v>
      </c>
    </row>
    <row r="6383" spans="1:15" ht="13.5">
      <c r="A6383">
        <f t="shared" si="319"/>
        <v>5</v>
      </c>
      <c r="B6383" s="3" t="s">
        <v>6418</v>
      </c>
      <c r="C6383" s="4">
        <v>-3.34979476627392</v>
      </c>
      <c r="K6383" s="8">
        <v>40561</v>
      </c>
      <c r="L6383">
        <v>2328.79</v>
      </c>
      <c r="M6383">
        <v>2377.7565</v>
      </c>
      <c r="N6383" s="9">
        <f t="shared" si="317"/>
        <v>0.22860172621183028</v>
      </c>
      <c r="O6383" s="9">
        <f t="shared" si="318"/>
        <v>0.25443502437377341</v>
      </c>
    </row>
    <row r="6384" spans="1:15" ht="13.5">
      <c r="A6384">
        <f t="shared" si="319"/>
        <v>6</v>
      </c>
      <c r="B6384" s="3" t="s">
        <v>6419</v>
      </c>
      <c r="C6384" s="4">
        <v>-2.2351314118550198</v>
      </c>
      <c r="K6384" s="8">
        <v>40562</v>
      </c>
      <c r="L6384">
        <v>2303.3200000000002</v>
      </c>
      <c r="M6384">
        <v>2391.9973</v>
      </c>
      <c r="N6384" s="9">
        <f t="shared" si="317"/>
        <v>0.23307369040927228</v>
      </c>
      <c r="O6384" s="9">
        <f t="shared" si="318"/>
        <v>0.28054674910998689</v>
      </c>
    </row>
    <row r="6385" spans="1:15" ht="13.5">
      <c r="A6385">
        <f t="shared" si="319"/>
        <v>7</v>
      </c>
      <c r="B6385" s="3" t="s">
        <v>6420</v>
      </c>
      <c r="C6385" s="4">
        <v>-2.2351314118550198</v>
      </c>
      <c r="K6385" s="8">
        <v>40563</v>
      </c>
      <c r="L6385">
        <v>2286.08</v>
      </c>
      <c r="M6385">
        <v>2395.3249999999998</v>
      </c>
      <c r="N6385" s="9">
        <f t="shared" si="317"/>
        <v>0.23533830117207133</v>
      </c>
      <c r="O6385" s="9">
        <f t="shared" si="318"/>
        <v>0.29437146392733049</v>
      </c>
    </row>
    <row r="6386" spans="1:15" ht="13.5">
      <c r="A6386">
        <f t="shared" si="319"/>
        <v>1</v>
      </c>
      <c r="B6386" s="3" t="s">
        <v>6421</v>
      </c>
      <c r="C6386" s="4">
        <v>-2.1808954381492298</v>
      </c>
      <c r="K6386" s="8">
        <v>40564</v>
      </c>
      <c r="L6386">
        <v>2268.3200000000002</v>
      </c>
      <c r="M6386">
        <v>2392.1570999999999</v>
      </c>
      <c r="N6386" s="9">
        <f t="shared" si="317"/>
        <v>0.26381475579723879</v>
      </c>
      <c r="O6386" s="9">
        <f t="shared" si="318"/>
        <v>0.33281170256627401</v>
      </c>
    </row>
    <row r="6387" spans="1:15" ht="13.5">
      <c r="A6387">
        <f t="shared" si="319"/>
        <v>2</v>
      </c>
      <c r="B6387" s="3" t="s">
        <v>6422</v>
      </c>
      <c r="C6387" s="4">
        <v>-1.5959751012531</v>
      </c>
      <c r="K6387" s="8">
        <v>40567</v>
      </c>
      <c r="L6387">
        <v>2300.39</v>
      </c>
      <c r="M6387">
        <v>2398.4376000000002</v>
      </c>
      <c r="N6387" s="9">
        <f t="shared" si="317"/>
        <v>0.27629980192965986</v>
      </c>
      <c r="O6387" s="9">
        <f t="shared" si="318"/>
        <v>0.33069846148724746</v>
      </c>
    </row>
    <row r="6388" spans="1:15" ht="13.5">
      <c r="A6388">
        <f t="shared" si="319"/>
        <v>3</v>
      </c>
      <c r="B6388" s="3" t="s">
        <v>6423</v>
      </c>
      <c r="C6388" s="4">
        <v>-2.5453334258373701</v>
      </c>
      <c r="K6388" s="8">
        <v>40568</v>
      </c>
      <c r="L6388">
        <v>2304.0300000000002</v>
      </c>
      <c r="M6388">
        <v>2388.4767000000002</v>
      </c>
      <c r="N6388" s="9">
        <f t="shared" si="317"/>
        <v>0.27727761577949517</v>
      </c>
      <c r="O6388" s="9">
        <f t="shared" si="318"/>
        <v>0.32409205814198461</v>
      </c>
    </row>
    <row r="6389" spans="1:15" ht="13.5">
      <c r="A6389">
        <f t="shared" si="319"/>
        <v>4</v>
      </c>
      <c r="B6389" s="3" t="s">
        <v>6424</v>
      </c>
      <c r="C6389" s="4">
        <v>-4.46704830846046</v>
      </c>
      <c r="K6389" s="8">
        <v>40569</v>
      </c>
      <c r="L6389">
        <v>2314.19</v>
      </c>
      <c r="M6389">
        <v>2397.2094000000002</v>
      </c>
      <c r="N6389" s="9">
        <f t="shared" si="317"/>
        <v>0.27230194073341019</v>
      </c>
      <c r="O6389" s="9">
        <f t="shared" si="318"/>
        <v>0.3179445818901534</v>
      </c>
    </row>
    <row r="6390" spans="1:15" ht="13.5">
      <c r="A6390">
        <f t="shared" si="319"/>
        <v>5</v>
      </c>
      <c r="B6390" s="3" t="s">
        <v>6425</v>
      </c>
      <c r="C6390" s="4">
        <v>-5.9454287606309197</v>
      </c>
      <c r="K6390" s="8">
        <v>40570</v>
      </c>
      <c r="L6390">
        <v>2330.0700000000002</v>
      </c>
      <c r="M6390">
        <v>2417.6264000000001</v>
      </c>
      <c r="N6390" s="9">
        <f t="shared" si="317"/>
        <v>0.31560612049009107</v>
      </c>
      <c r="O6390" s="9">
        <f t="shared" si="318"/>
        <v>0.36504229010219658</v>
      </c>
    </row>
    <row r="6391" spans="1:15" ht="13.5">
      <c r="A6391">
        <f t="shared" si="319"/>
        <v>6</v>
      </c>
      <c r="B6391" s="3" t="s">
        <v>6426</v>
      </c>
      <c r="C6391" s="4">
        <v>-6.0095124375397297</v>
      </c>
      <c r="K6391" s="8">
        <v>40571</v>
      </c>
      <c r="L6391">
        <v>2270.5100000000002</v>
      </c>
      <c r="M6391">
        <v>2410.8996000000002</v>
      </c>
      <c r="N6391" s="9">
        <f t="shared" si="317"/>
        <v>0.30411133575334293</v>
      </c>
      <c r="O6391" s="9">
        <f t="shared" si="318"/>
        <v>0.38474681799384292</v>
      </c>
    </row>
    <row r="6392" spans="1:15" ht="13.5">
      <c r="A6392">
        <f t="shared" si="319"/>
        <v>7</v>
      </c>
      <c r="B6392" s="3" t="s">
        <v>6427</v>
      </c>
      <c r="C6392" s="4">
        <v>-6.0095124375397297</v>
      </c>
      <c r="K6392" s="8">
        <v>40574</v>
      </c>
      <c r="L6392">
        <v>2281.91</v>
      </c>
      <c r="M6392">
        <v>2397.7615000000001</v>
      </c>
      <c r="N6392" s="9">
        <f t="shared" si="317"/>
        <v>0.29600958698714153</v>
      </c>
      <c r="O6392" s="9">
        <f t="shared" si="318"/>
        <v>0.36180738561497572</v>
      </c>
    </row>
    <row r="6393" spans="1:15" ht="13.5">
      <c r="A6393">
        <f t="shared" si="319"/>
        <v>1</v>
      </c>
      <c r="B6393" s="3" t="s">
        <v>6428</v>
      </c>
      <c r="C6393" s="4">
        <v>-7.4589495608300904</v>
      </c>
      <c r="K6393" s="8">
        <v>40575</v>
      </c>
      <c r="L6393">
        <v>2324.9499999999998</v>
      </c>
      <c r="M6393">
        <v>2395.8757999999998</v>
      </c>
      <c r="N6393" s="9">
        <f t="shared" si="317"/>
        <v>0.30841568556828647</v>
      </c>
      <c r="O6393" s="9">
        <f t="shared" si="318"/>
        <v>0.34833070706615921</v>
      </c>
    </row>
    <row r="6394" spans="1:15" ht="13.5">
      <c r="A6394">
        <f t="shared" si="319"/>
        <v>2</v>
      </c>
      <c r="B6394" s="3" t="s">
        <v>6429</v>
      </c>
      <c r="C6394" s="4">
        <v>-4.2792595445881298</v>
      </c>
      <c r="K6394" s="8">
        <v>40576</v>
      </c>
      <c r="L6394">
        <v>2321.09</v>
      </c>
      <c r="M6394">
        <v>2401.9474</v>
      </c>
      <c r="N6394" s="9">
        <f t="shared" si="317"/>
        <v>0.30054911189555678</v>
      </c>
      <c r="O6394" s="9">
        <f t="shared" si="318"/>
        <v>0.3458549896341121</v>
      </c>
    </row>
    <row r="6395" spans="1:15" ht="13.5">
      <c r="A6395">
        <f t="shared" si="319"/>
        <v>3</v>
      </c>
      <c r="B6395" s="3" t="s">
        <v>6430</v>
      </c>
      <c r="C6395" s="4">
        <v>-3.1672505647742901</v>
      </c>
      <c r="K6395" s="8">
        <v>40577</v>
      </c>
      <c r="L6395">
        <v>2323.0700000000002</v>
      </c>
      <c r="M6395">
        <v>2411.9940000000001</v>
      </c>
      <c r="N6395" s="9">
        <f t="shared" si="317"/>
        <v>0.34049821406932534</v>
      </c>
      <c r="O6395" s="9">
        <f t="shared" si="318"/>
        <v>0.39181068557810494</v>
      </c>
    </row>
    <row r="6396" spans="1:15" ht="13.5">
      <c r="A6396">
        <f t="shared" si="319"/>
        <v>4</v>
      </c>
      <c r="B6396" s="3" t="s">
        <v>6431</v>
      </c>
      <c r="C6396" s="4">
        <v>-3.3204703096833499</v>
      </c>
      <c r="K6396" s="8">
        <v>40578</v>
      </c>
      <c r="L6396">
        <v>2338.1999999999998</v>
      </c>
      <c r="M6396">
        <v>2387.1228999999998</v>
      </c>
      <c r="N6396" s="9">
        <f t="shared" si="317"/>
        <v>0.33908322452065143</v>
      </c>
      <c r="O6396" s="9">
        <f t="shared" si="318"/>
        <v>0.36710128742583548</v>
      </c>
    </row>
    <row r="6397" spans="1:15" ht="13.5">
      <c r="A6397">
        <f t="shared" si="319"/>
        <v>5</v>
      </c>
      <c r="B6397" s="3" t="s">
        <v>6432</v>
      </c>
      <c r="C6397" s="4">
        <v>-5.6792108665504699</v>
      </c>
      <c r="K6397" s="8">
        <v>40581</v>
      </c>
      <c r="L6397">
        <v>2349.1999999999998</v>
      </c>
      <c r="M6397">
        <v>2379.6668</v>
      </c>
      <c r="N6397" s="9">
        <f t="shared" si="317"/>
        <v>0.35409941897998687</v>
      </c>
      <c r="O6397" s="9">
        <f t="shared" si="318"/>
        <v>0.37166074887023881</v>
      </c>
    </row>
    <row r="6398" spans="1:15" ht="13.5">
      <c r="A6398">
        <f t="shared" si="319"/>
        <v>6</v>
      </c>
      <c r="B6398" s="3" t="s">
        <v>6433</v>
      </c>
      <c r="C6398" s="4">
        <v>-5.3167164585225599</v>
      </c>
      <c r="K6398" s="8">
        <v>40582</v>
      </c>
      <c r="L6398">
        <v>2363.61</v>
      </c>
      <c r="M6398">
        <v>2379.6668</v>
      </c>
      <c r="N6398" s="9">
        <f t="shared" si="317"/>
        <v>0.34767709711262151</v>
      </c>
      <c r="O6398" s="9">
        <f t="shared" si="318"/>
        <v>0.35683232221867445</v>
      </c>
    </row>
    <row r="6399" spans="1:15" ht="13.5">
      <c r="A6399">
        <f t="shared" si="319"/>
        <v>7</v>
      </c>
      <c r="B6399" s="3" t="s">
        <v>6434</v>
      </c>
      <c r="C6399" s="4">
        <v>-5.3167164585225599</v>
      </c>
      <c r="K6399" s="8">
        <v>40583</v>
      </c>
      <c r="L6399">
        <v>2360.9499999999998</v>
      </c>
      <c r="M6399">
        <v>2360.2764000000002</v>
      </c>
      <c r="N6399" s="9">
        <f t="shared" si="317"/>
        <v>0.34929933247988276</v>
      </c>
      <c r="O6399" s="9">
        <f t="shared" si="318"/>
        <v>0.34891436539868326</v>
      </c>
    </row>
    <row r="6400" spans="1:15" ht="13.5">
      <c r="A6400">
        <f t="shared" si="319"/>
        <v>1</v>
      </c>
      <c r="B6400" s="3" t="s">
        <v>6435</v>
      </c>
      <c r="C6400" s="4">
        <v>-6.1509156061410897</v>
      </c>
      <c r="K6400" s="8">
        <v>40584</v>
      </c>
      <c r="L6400">
        <v>2364.35</v>
      </c>
      <c r="M6400">
        <v>2365.3510000000001</v>
      </c>
      <c r="N6400" s="9">
        <f t="shared" ref="N6400:N6463" si="320">L6400 / INDEX(L:L, MAX(ROW(L6400) - 252, 3)) - 1</f>
        <v>0.33147307601338039</v>
      </c>
      <c r="O6400" s="9">
        <f t="shared" ref="O6400:O6463" si="321">M6400 / INDEX(L:L, MAX(ROW(M6400) - 252, 3)) - 1</f>
        <v>0.33203678466442166</v>
      </c>
    </row>
    <row r="6401" spans="1:15" ht="13.5">
      <c r="A6401">
        <f t="shared" si="319"/>
        <v>2</v>
      </c>
      <c r="B6401" s="3" t="s">
        <v>6436</v>
      </c>
      <c r="C6401" s="4">
        <v>-3.2229783571317898</v>
      </c>
      <c r="K6401" s="8">
        <v>40585</v>
      </c>
      <c r="L6401">
        <v>2379.15</v>
      </c>
      <c r="M6401">
        <v>2345.989</v>
      </c>
      <c r="N6401" s="9">
        <f t="shared" si="320"/>
        <v>0.33726975847474305</v>
      </c>
      <c r="O6401" s="9">
        <f t="shared" si="321"/>
        <v>0.31863066364643</v>
      </c>
    </row>
    <row r="6402" spans="1:15" ht="13.5">
      <c r="A6402">
        <f t="shared" si="319"/>
        <v>3</v>
      </c>
      <c r="B6402" s="3" t="s">
        <v>6437</v>
      </c>
      <c r="C6402" s="4">
        <v>-6.1674134963437099</v>
      </c>
      <c r="K6402" s="8">
        <v>40588</v>
      </c>
      <c r="L6402">
        <v>2385.6</v>
      </c>
      <c r="M6402">
        <v>2353.9274999999998</v>
      </c>
      <c r="N6402" s="9">
        <f t="shared" si="320"/>
        <v>0.32381829683806318</v>
      </c>
      <c r="O6402" s="9">
        <f t="shared" si="321"/>
        <v>0.30624257793858134</v>
      </c>
    </row>
    <row r="6403" spans="1:15" ht="13.5">
      <c r="A6403">
        <f t="shared" ref="A6403:A6466" si="322">WEEKDAY(B6403,2)</f>
        <v>4</v>
      </c>
      <c r="B6403" s="3" t="s">
        <v>6438</v>
      </c>
      <c r="C6403" s="4">
        <v>-5.5367568933933002</v>
      </c>
      <c r="K6403" s="8">
        <v>40589</v>
      </c>
      <c r="L6403">
        <v>2381.92</v>
      </c>
      <c r="M6403">
        <v>2357.2491</v>
      </c>
      <c r="N6403" s="9">
        <f t="shared" si="320"/>
        <v>0.31535292623394429</v>
      </c>
      <c r="O6403" s="9">
        <f t="shared" si="321"/>
        <v>0.30172906795666155</v>
      </c>
    </row>
    <row r="6404" spans="1:15" ht="13.5">
      <c r="A6404">
        <f t="shared" si="322"/>
        <v>5</v>
      </c>
      <c r="B6404" s="3" t="s">
        <v>6439</v>
      </c>
      <c r="C6404" s="4">
        <v>-5.5034335782221797</v>
      </c>
      <c r="K6404" s="8">
        <v>40590</v>
      </c>
      <c r="L6404">
        <v>2397.94</v>
      </c>
      <c r="M6404">
        <v>2359.0342999999998</v>
      </c>
      <c r="N6404" s="9">
        <f t="shared" si="320"/>
        <v>0.31509989634691427</v>
      </c>
      <c r="O6404" s="9">
        <f t="shared" si="321"/>
        <v>0.29376288122672589</v>
      </c>
    </row>
    <row r="6405" spans="1:15" ht="13.5">
      <c r="A6405">
        <f t="shared" si="322"/>
        <v>6</v>
      </c>
      <c r="B6405" s="3" t="s">
        <v>6440</v>
      </c>
      <c r="C6405" s="4">
        <v>-5.6071401916644197</v>
      </c>
      <c r="K6405" s="8">
        <v>40591</v>
      </c>
      <c r="L6405">
        <v>2397.5700000000002</v>
      </c>
      <c r="M6405">
        <v>2351.3465999999999</v>
      </c>
      <c r="N6405" s="9">
        <f t="shared" si="320"/>
        <v>0.31494745848232908</v>
      </c>
      <c r="O6405" s="9">
        <f t="shared" si="321"/>
        <v>0.28959623105104959</v>
      </c>
    </row>
    <row r="6406" spans="1:15" ht="13.5">
      <c r="A6406">
        <f t="shared" si="322"/>
        <v>7</v>
      </c>
      <c r="B6406" s="3" t="s">
        <v>6441</v>
      </c>
      <c r="C6406" s="4">
        <v>-5.6071401916644197</v>
      </c>
      <c r="K6406" s="8">
        <v>40592</v>
      </c>
      <c r="L6406">
        <v>2392.4699999999998</v>
      </c>
      <c r="M6406">
        <v>2341.2343999999998</v>
      </c>
      <c r="N6406" s="9">
        <f t="shared" si="320"/>
        <v>0.31625798429823426</v>
      </c>
      <c r="O6406" s="9">
        <f t="shared" si="321"/>
        <v>0.28806984919923173</v>
      </c>
    </row>
    <row r="6407" spans="1:15" ht="13.5">
      <c r="A6407">
        <f t="shared" si="322"/>
        <v>1</v>
      </c>
      <c r="B6407" s="3" t="s">
        <v>6442</v>
      </c>
      <c r="C6407" s="4">
        <v>-4.1605299927508304</v>
      </c>
      <c r="K6407" s="8">
        <v>40596</v>
      </c>
      <c r="L6407">
        <v>2322.86</v>
      </c>
      <c r="M6407">
        <v>2330.0749999999998</v>
      </c>
      <c r="N6407" s="9">
        <f t="shared" si="320"/>
        <v>0.29492368242075573</v>
      </c>
      <c r="O6407" s="9">
        <f t="shared" si="321"/>
        <v>0.29894582511065759</v>
      </c>
    </row>
    <row r="6408" spans="1:15" ht="13.5">
      <c r="A6408">
        <f t="shared" si="322"/>
        <v>2</v>
      </c>
      <c r="B6408" s="3" t="s">
        <v>6443</v>
      </c>
      <c r="C6408" s="4">
        <v>-4.0317169119550096</v>
      </c>
      <c r="K6408" s="8">
        <v>40597</v>
      </c>
      <c r="L6408">
        <v>2300.94</v>
      </c>
      <c r="M6408">
        <v>2329.0383999999999</v>
      </c>
      <c r="N6408" s="9">
        <f t="shared" si="320"/>
        <v>0.2694771339192612</v>
      </c>
      <c r="O6408" s="9">
        <f t="shared" si="321"/>
        <v>0.28497961390557847</v>
      </c>
    </row>
    <row r="6409" spans="1:15" ht="13.5">
      <c r="A6409">
        <f t="shared" si="322"/>
        <v>3</v>
      </c>
      <c r="B6409" s="3" t="s">
        <v>6444</v>
      </c>
      <c r="C6409" s="4">
        <v>-4.2772176688336296</v>
      </c>
      <c r="K6409" s="8">
        <v>40598</v>
      </c>
      <c r="L6409">
        <v>2313.31</v>
      </c>
      <c r="M6409">
        <v>2345.4654999999998</v>
      </c>
      <c r="N6409" s="9">
        <f t="shared" si="320"/>
        <v>0.27602032092050899</v>
      </c>
      <c r="O6409" s="9">
        <f t="shared" si="321"/>
        <v>0.29375727421659081</v>
      </c>
    </row>
    <row r="6410" spans="1:15" ht="13.5">
      <c r="A6410">
        <f t="shared" si="322"/>
        <v>4</v>
      </c>
      <c r="B6410" s="3" t="s">
        <v>6445</v>
      </c>
      <c r="C6410" s="4">
        <v>-4.6150846354577997</v>
      </c>
      <c r="K6410" s="8">
        <v>40599</v>
      </c>
      <c r="L6410">
        <v>2346.29</v>
      </c>
      <c r="M6410">
        <v>2314.3697000000002</v>
      </c>
      <c r="N6410" s="9">
        <f t="shared" si="320"/>
        <v>0.29010601095299871</v>
      </c>
      <c r="O6410" s="9">
        <f t="shared" si="321"/>
        <v>0.27255465502452325</v>
      </c>
    </row>
    <row r="6411" spans="1:15" ht="13.5">
      <c r="A6411">
        <f t="shared" si="322"/>
        <v>5</v>
      </c>
      <c r="B6411" s="3" t="s">
        <v>6446</v>
      </c>
      <c r="C6411" s="4">
        <v>-5.7260713878062903</v>
      </c>
      <c r="K6411" s="8">
        <v>40602</v>
      </c>
      <c r="L6411">
        <v>2350.9899999999998</v>
      </c>
      <c r="M6411">
        <v>2320.6902</v>
      </c>
      <c r="N6411" s="9">
        <f t="shared" si="320"/>
        <v>0.27328314558058908</v>
      </c>
      <c r="O6411" s="9">
        <f t="shared" si="321"/>
        <v>0.25687294194107446</v>
      </c>
    </row>
    <row r="6412" spans="1:15" ht="13.5">
      <c r="A6412">
        <f t="shared" si="322"/>
        <v>6</v>
      </c>
      <c r="B6412" s="3" t="s">
        <v>6447</v>
      </c>
      <c r="C6412" s="4">
        <v>-5.6162401148471401</v>
      </c>
      <c r="K6412" s="8">
        <v>40603</v>
      </c>
      <c r="L6412">
        <v>2315.2600000000002</v>
      </c>
      <c r="M6412">
        <v>2298.1846</v>
      </c>
      <c r="N6412" s="9">
        <f t="shared" si="320"/>
        <v>0.25067388356804488</v>
      </c>
      <c r="O6412" s="9">
        <f t="shared" si="321"/>
        <v>0.24144997055979611</v>
      </c>
    </row>
    <row r="6413" spans="1:15" ht="13.5">
      <c r="A6413">
        <f t="shared" si="322"/>
        <v>7</v>
      </c>
      <c r="B6413" s="3" t="s">
        <v>6448</v>
      </c>
      <c r="C6413" s="4">
        <v>-5.6162401148471401</v>
      </c>
      <c r="K6413" s="8">
        <v>40604</v>
      </c>
      <c r="L6413">
        <v>2326.77</v>
      </c>
      <c r="M6413">
        <v>2293.6909000000001</v>
      </c>
      <c r="N6413" s="9">
        <f t="shared" si="320"/>
        <v>0.25664706168278806</v>
      </c>
      <c r="O6413" s="9">
        <f t="shared" si="321"/>
        <v>0.23878162856386753</v>
      </c>
    </row>
    <row r="6414" spans="1:15" ht="13.5">
      <c r="A6414">
        <f t="shared" si="322"/>
        <v>1</v>
      </c>
      <c r="B6414" s="3" t="s">
        <v>6449</v>
      </c>
      <c r="C6414" s="4">
        <v>-5.0770702681402602</v>
      </c>
      <c r="K6414" s="8">
        <v>40605</v>
      </c>
      <c r="L6414">
        <v>2371.7600000000002</v>
      </c>
      <c r="M6414">
        <v>2316.4571000000001</v>
      </c>
      <c r="N6414" s="9">
        <f t="shared" si="320"/>
        <v>0.275331770374035</v>
      </c>
      <c r="O6414" s="9">
        <f t="shared" si="321"/>
        <v>0.24559455186802315</v>
      </c>
    </row>
    <row r="6415" spans="1:15" ht="13.5">
      <c r="A6415">
        <f t="shared" si="322"/>
        <v>2</v>
      </c>
      <c r="B6415" s="3" t="s">
        <v>6450</v>
      </c>
      <c r="C6415" s="4">
        <v>-1.92524047089132</v>
      </c>
      <c r="K6415" s="8">
        <v>40606</v>
      </c>
      <c r="L6415">
        <v>2359.96</v>
      </c>
      <c r="M6415">
        <v>2318.1271999999999</v>
      </c>
      <c r="N6415" s="9">
        <f t="shared" si="320"/>
        <v>0.24960816706908973</v>
      </c>
      <c r="O6415" s="9">
        <f t="shared" si="321"/>
        <v>0.22745753378235278</v>
      </c>
    </row>
    <row r="6416" spans="1:15" ht="13.5">
      <c r="A6416">
        <f t="shared" si="322"/>
        <v>3</v>
      </c>
      <c r="B6416" s="3" t="s">
        <v>6451</v>
      </c>
      <c r="C6416" s="4">
        <v>-3.0144888191513801</v>
      </c>
      <c r="K6416" s="8">
        <v>40609</v>
      </c>
      <c r="L6416">
        <v>2328.0700000000002</v>
      </c>
      <c r="M6416">
        <v>2329.4144000000001</v>
      </c>
      <c r="N6416" s="9">
        <f t="shared" si="320"/>
        <v>0.23120329580250565</v>
      </c>
      <c r="O6416" s="9">
        <f t="shared" si="321"/>
        <v>0.23191428374998013</v>
      </c>
    </row>
    <row r="6417" spans="1:15" ht="13.5">
      <c r="A6417">
        <f t="shared" si="322"/>
        <v>4</v>
      </c>
      <c r="B6417" s="3" t="s">
        <v>6452</v>
      </c>
      <c r="C6417" s="4">
        <v>-2.9963824738331102</v>
      </c>
      <c r="K6417" s="8">
        <v>40610</v>
      </c>
      <c r="L6417">
        <v>2337.5500000000002</v>
      </c>
      <c r="M6417">
        <v>2332.1569</v>
      </c>
      <c r="N6417" s="9">
        <f t="shared" si="320"/>
        <v>0.22939654356309624</v>
      </c>
      <c r="O6417" s="9">
        <f t="shared" si="321"/>
        <v>0.22656013001083419</v>
      </c>
    </row>
    <row r="6418" spans="1:15" ht="13.5">
      <c r="A6418">
        <f t="shared" si="322"/>
        <v>5</v>
      </c>
      <c r="B6418" s="3" t="s">
        <v>6453</v>
      </c>
      <c r="C6418" s="4">
        <v>-3.2413617255163198</v>
      </c>
      <c r="K6418" s="8">
        <v>40611</v>
      </c>
      <c r="L6418">
        <v>2322.69</v>
      </c>
      <c r="M6418">
        <v>2342.5331000000001</v>
      </c>
      <c r="N6418" s="9">
        <f t="shared" si="320"/>
        <v>0.21140636816439362</v>
      </c>
      <c r="O6418" s="9">
        <f t="shared" si="321"/>
        <v>0.2217556001773282</v>
      </c>
    </row>
    <row r="6419" spans="1:15" ht="13.5">
      <c r="A6419">
        <f t="shared" si="322"/>
        <v>6</v>
      </c>
      <c r="B6419" s="3" t="s">
        <v>6454</v>
      </c>
      <c r="C6419" s="4">
        <v>-3.2413617255163198</v>
      </c>
      <c r="K6419" s="8">
        <v>40612</v>
      </c>
      <c r="L6419">
        <v>2284.29</v>
      </c>
      <c r="M6419">
        <v>2327.8777</v>
      </c>
      <c r="N6419" s="9">
        <f t="shared" si="320"/>
        <v>0.18737817144104674</v>
      </c>
      <c r="O6419" s="9">
        <f t="shared" si="321"/>
        <v>0.21003513860516376</v>
      </c>
    </row>
    <row r="6420" spans="1:15" ht="13.5">
      <c r="A6420">
        <f t="shared" si="322"/>
        <v>7</v>
      </c>
      <c r="B6420" s="3" t="s">
        <v>6455</v>
      </c>
      <c r="C6420" s="4">
        <v>-3.2413617255163198</v>
      </c>
      <c r="K6420" s="8">
        <v>40613</v>
      </c>
      <c r="L6420">
        <v>2299.2600000000002</v>
      </c>
      <c r="M6420">
        <v>2326.0232000000001</v>
      </c>
      <c r="N6420" s="9">
        <f t="shared" si="320"/>
        <v>0.19477455662196097</v>
      </c>
      <c r="O6420" s="9">
        <f t="shared" si="321"/>
        <v>0.20868163560119091</v>
      </c>
    </row>
    <row r="6421" spans="1:15" ht="13.5">
      <c r="A6421">
        <f t="shared" si="322"/>
        <v>1</v>
      </c>
      <c r="B6421" s="3" t="s">
        <v>6456</v>
      </c>
      <c r="C6421" s="4">
        <v>-3.0896136970139398</v>
      </c>
      <c r="K6421" s="8">
        <v>40616</v>
      </c>
      <c r="L6421">
        <v>2290.7199999999998</v>
      </c>
      <c r="M6421">
        <v>2288.1523000000002</v>
      </c>
      <c r="N6421" s="9">
        <f t="shared" si="320"/>
        <v>0.19302741017348146</v>
      </c>
      <c r="O6421" s="9">
        <f t="shared" si="321"/>
        <v>0.19169012910853156</v>
      </c>
    </row>
    <row r="6422" spans="1:15" ht="13.5">
      <c r="A6422">
        <f t="shared" si="322"/>
        <v>2</v>
      </c>
      <c r="B6422" s="3" t="s">
        <v>6457</v>
      </c>
      <c r="C6422" s="4">
        <v>-3.6082554381263798</v>
      </c>
      <c r="K6422" s="8">
        <v>40617</v>
      </c>
      <c r="L6422">
        <v>2259.62</v>
      </c>
      <c r="M6422">
        <v>2252.8573999999999</v>
      </c>
      <c r="N6422" s="9">
        <f t="shared" si="320"/>
        <v>0.16943029851364222</v>
      </c>
      <c r="O6422" s="9">
        <f t="shared" si="321"/>
        <v>0.16593042272181502</v>
      </c>
    </row>
    <row r="6423" spans="1:15" ht="13.5">
      <c r="A6423">
        <f t="shared" si="322"/>
        <v>3</v>
      </c>
      <c r="B6423" s="3" t="s">
        <v>6458</v>
      </c>
      <c r="C6423" s="4">
        <v>-4.6320437318918097</v>
      </c>
      <c r="K6423" s="8">
        <v>40618</v>
      </c>
      <c r="L6423">
        <v>2202.9699999999998</v>
      </c>
      <c r="M6423">
        <v>2255.5713999999998</v>
      </c>
      <c r="N6423" s="9">
        <f t="shared" si="320"/>
        <v>0.13776843540506745</v>
      </c>
      <c r="O6423" s="9">
        <f t="shared" si="321"/>
        <v>0.16493549286754594</v>
      </c>
    </row>
    <row r="6424" spans="1:15" ht="13.5">
      <c r="A6424">
        <f t="shared" si="322"/>
        <v>4</v>
      </c>
      <c r="B6424" s="3" t="s">
        <v>6459</v>
      </c>
      <c r="C6424" s="4">
        <v>-3.5780925830412502</v>
      </c>
      <c r="K6424" s="8">
        <v>40619</v>
      </c>
      <c r="L6424">
        <v>2225.2399999999998</v>
      </c>
      <c r="M6424">
        <v>2284.8724999999999</v>
      </c>
      <c r="N6424" s="9">
        <f t="shared" si="320"/>
        <v>0.14470611232856956</v>
      </c>
      <c r="O6424" s="9">
        <f t="shared" si="321"/>
        <v>0.17538221344280158</v>
      </c>
    </row>
    <row r="6425" spans="1:15" ht="13.5">
      <c r="A6425">
        <f t="shared" si="322"/>
        <v>5</v>
      </c>
      <c r="B6425" s="3" t="s">
        <v>6460</v>
      </c>
      <c r="C6425" s="4">
        <v>-6.1199897071567602</v>
      </c>
      <c r="K6425" s="8">
        <v>40620</v>
      </c>
      <c r="L6425">
        <v>2221.0700000000002</v>
      </c>
      <c r="M6425">
        <v>2279.252</v>
      </c>
      <c r="N6425" s="9">
        <f t="shared" si="320"/>
        <v>0.14936634185973108</v>
      </c>
      <c r="O6425" s="9">
        <f t="shared" si="321"/>
        <v>0.17947454759033965</v>
      </c>
    </row>
    <row r="6426" spans="1:15" ht="13.5">
      <c r="A6426">
        <f t="shared" si="322"/>
        <v>6</v>
      </c>
      <c r="B6426" s="3" t="s">
        <v>6461</v>
      </c>
      <c r="C6426" s="4">
        <v>-6.4461656149186899</v>
      </c>
      <c r="K6426" s="8">
        <v>40623</v>
      </c>
      <c r="L6426">
        <v>2264.0300000000002</v>
      </c>
      <c r="M6426">
        <v>2252.6741999999999</v>
      </c>
      <c r="N6426" s="9">
        <f t="shared" si="320"/>
        <v>0.16128519329705227</v>
      </c>
      <c r="O6426" s="9">
        <f t="shared" si="321"/>
        <v>0.15546048143455815</v>
      </c>
    </row>
    <row r="6427" spans="1:15" ht="13.5">
      <c r="A6427">
        <f t="shared" si="322"/>
        <v>7</v>
      </c>
      <c r="B6427" s="3" t="s">
        <v>6462</v>
      </c>
      <c r="C6427" s="4">
        <v>-6.4461656149186899</v>
      </c>
      <c r="K6427" s="8">
        <v>40624</v>
      </c>
      <c r="L6427">
        <v>2257.96</v>
      </c>
      <c r="M6427">
        <v>2256.2647000000002</v>
      </c>
      <c r="N6427" s="9">
        <f t="shared" si="320"/>
        <v>0.15014262428687863</v>
      </c>
      <c r="O6427" s="9">
        <f t="shared" si="321"/>
        <v>0.14927908516707422</v>
      </c>
    </row>
    <row r="6428" spans="1:15" ht="13.5">
      <c r="A6428">
        <f t="shared" si="322"/>
        <v>1</v>
      </c>
      <c r="B6428" s="3" t="s">
        <v>6463</v>
      </c>
      <c r="C6428" s="4">
        <v>-6.7614758290301404</v>
      </c>
      <c r="K6428" s="8">
        <v>40625</v>
      </c>
      <c r="L6428">
        <v>2270.5</v>
      </c>
      <c r="M6428">
        <v>2287.1478000000002</v>
      </c>
      <c r="N6428" s="9">
        <f t="shared" si="320"/>
        <v>0.16326133289613898</v>
      </c>
      <c r="O6428" s="9">
        <f t="shared" si="321"/>
        <v>0.17179061808344964</v>
      </c>
    </row>
    <row r="6429" spans="1:15" ht="13.5">
      <c r="A6429">
        <f t="shared" si="322"/>
        <v>2</v>
      </c>
      <c r="B6429" s="3" t="s">
        <v>6464</v>
      </c>
      <c r="C6429" s="4">
        <v>-7.32909632463066</v>
      </c>
      <c r="K6429" s="8">
        <v>40626</v>
      </c>
      <c r="L6429">
        <v>2312.09</v>
      </c>
      <c r="M6429">
        <v>2292.3661000000002</v>
      </c>
      <c r="N6429" s="9">
        <f t="shared" si="320"/>
        <v>0.1862042428750994</v>
      </c>
      <c r="O6429" s="9">
        <f t="shared" si="321"/>
        <v>0.17608501141523236</v>
      </c>
    </row>
    <row r="6430" spans="1:15" ht="13.5">
      <c r="A6430">
        <f t="shared" si="322"/>
        <v>3</v>
      </c>
      <c r="B6430" s="3" t="s">
        <v>6465</v>
      </c>
      <c r="C6430" s="4">
        <v>-5.40962903442888</v>
      </c>
      <c r="K6430" s="8">
        <v>40627</v>
      </c>
      <c r="L6430">
        <v>2316.36</v>
      </c>
      <c r="M6430">
        <v>2321.3209999999999</v>
      </c>
      <c r="N6430" s="9">
        <f t="shared" si="320"/>
        <v>0.18627697003528576</v>
      </c>
      <c r="O6430" s="9">
        <f t="shared" si="321"/>
        <v>0.18881764594418793</v>
      </c>
    </row>
    <row r="6431" spans="1:15" ht="13.5">
      <c r="A6431">
        <f t="shared" si="322"/>
        <v>4</v>
      </c>
      <c r="B6431" s="3" t="s">
        <v>6466</v>
      </c>
      <c r="C6431" s="4">
        <v>-5.4144043811838101</v>
      </c>
      <c r="K6431" s="8">
        <v>40630</v>
      </c>
      <c r="L6431">
        <v>2303.1</v>
      </c>
      <c r="M6431">
        <v>2313.0506</v>
      </c>
      <c r="N6431" s="9">
        <f t="shared" si="320"/>
        <v>0.17432006608131667</v>
      </c>
      <c r="O6431" s="9">
        <f t="shared" si="321"/>
        <v>0.17939374470992542</v>
      </c>
    </row>
    <row r="6432" spans="1:15" ht="13.5">
      <c r="A6432">
        <f t="shared" si="322"/>
        <v>5</v>
      </c>
      <c r="B6432" s="3" t="s">
        <v>6467</v>
      </c>
      <c r="C6432" s="4">
        <v>-3.58402614042941</v>
      </c>
      <c r="K6432" s="8">
        <v>40631</v>
      </c>
      <c r="L6432">
        <v>2325.54</v>
      </c>
      <c r="M6432">
        <v>2328.1426999999999</v>
      </c>
      <c r="N6432" s="9">
        <f t="shared" si="320"/>
        <v>0.18170084757820271</v>
      </c>
      <c r="O6432" s="9">
        <f t="shared" si="321"/>
        <v>0.18302338462163847</v>
      </c>
    </row>
    <row r="6433" spans="1:15" ht="13.5">
      <c r="A6433">
        <f t="shared" si="322"/>
        <v>6</v>
      </c>
      <c r="B6433" s="3" t="s">
        <v>6468</v>
      </c>
      <c r="C6433" s="4">
        <v>-4.4715221845088502</v>
      </c>
      <c r="K6433" s="8">
        <v>40632</v>
      </c>
      <c r="L6433">
        <v>2336.52</v>
      </c>
      <c r="M6433">
        <v>2322.7015000000001</v>
      </c>
      <c r="N6433" s="9">
        <f t="shared" si="320"/>
        <v>0.19311253408499041</v>
      </c>
      <c r="O6433" s="9">
        <f t="shared" si="321"/>
        <v>0.18605630278705454</v>
      </c>
    </row>
    <row r="6434" spans="1:15" ht="13.5">
      <c r="A6434">
        <f t="shared" si="322"/>
        <v>7</v>
      </c>
      <c r="B6434" s="3" t="s">
        <v>6469</v>
      </c>
      <c r="C6434" s="4">
        <v>-4.4715221845088502</v>
      </c>
      <c r="K6434" s="8">
        <v>40633</v>
      </c>
      <c r="L6434">
        <v>2338.9899999999998</v>
      </c>
      <c r="M6434">
        <v>2323.8150999999998</v>
      </c>
      <c r="N6434" s="9">
        <f t="shared" si="320"/>
        <v>0.19363020269856501</v>
      </c>
      <c r="O6434" s="9">
        <f t="shared" si="321"/>
        <v>0.18588616832350113</v>
      </c>
    </row>
    <row r="6435" spans="1:15" ht="13.5">
      <c r="A6435">
        <f t="shared" si="322"/>
        <v>1</v>
      </c>
      <c r="B6435" s="3" t="s">
        <v>6470</v>
      </c>
      <c r="C6435" s="4">
        <v>-4.6177495360394598</v>
      </c>
      <c r="K6435" s="8">
        <v>40634</v>
      </c>
      <c r="L6435">
        <v>2342.92</v>
      </c>
      <c r="M6435">
        <v>2342.5043999999998</v>
      </c>
      <c r="N6435" s="9">
        <f t="shared" si="320"/>
        <v>0.18459119337860197</v>
      </c>
      <c r="O6435" s="9">
        <f t="shared" si="321"/>
        <v>0.18438106409549859</v>
      </c>
    </row>
    <row r="6436" spans="1:15" ht="13.5">
      <c r="A6436">
        <f t="shared" si="322"/>
        <v>2</v>
      </c>
      <c r="B6436" s="3" t="s">
        <v>6471</v>
      </c>
      <c r="C6436" s="4">
        <v>-5.2393813832538498</v>
      </c>
      <c r="K6436" s="8">
        <v>40637</v>
      </c>
      <c r="L6436">
        <v>2334.54</v>
      </c>
      <c r="M6436">
        <v>2342.7988</v>
      </c>
      <c r="N6436" s="9">
        <f t="shared" si="320"/>
        <v>0.17790055248618786</v>
      </c>
      <c r="O6436" s="9">
        <f t="shared" si="321"/>
        <v>0.18206755972653199</v>
      </c>
    </row>
    <row r="6437" spans="1:15" ht="13.5">
      <c r="A6437">
        <f t="shared" si="322"/>
        <v>3</v>
      </c>
      <c r="B6437" s="3" t="s">
        <v>6472</v>
      </c>
      <c r="C6437" s="4">
        <v>-4.9305232424608496</v>
      </c>
      <c r="K6437" s="8">
        <v>40638</v>
      </c>
      <c r="L6437">
        <v>2327.87</v>
      </c>
      <c r="M6437">
        <v>2348.7565</v>
      </c>
      <c r="N6437" s="9">
        <f t="shared" si="320"/>
        <v>0.17729732463460279</v>
      </c>
      <c r="O6437" s="9">
        <f t="shared" si="321"/>
        <v>0.18786046629241904</v>
      </c>
    </row>
    <row r="6438" spans="1:15" ht="13.5">
      <c r="A6438">
        <f t="shared" si="322"/>
        <v>4</v>
      </c>
      <c r="B6438" s="3" t="s">
        <v>6473</v>
      </c>
      <c r="C6438" s="4">
        <v>-5.2872539406097596</v>
      </c>
      <c r="K6438" s="8">
        <v>40639</v>
      </c>
      <c r="L6438">
        <v>2332.34</v>
      </c>
      <c r="M6438">
        <v>2330.7094000000002</v>
      </c>
      <c r="N6438" s="9">
        <f t="shared" si="320"/>
        <v>0.17751536049840211</v>
      </c>
      <c r="O6438" s="9">
        <f t="shared" si="321"/>
        <v>0.17669212865963568</v>
      </c>
    </row>
    <row r="6439" spans="1:15" ht="13.5">
      <c r="A6439">
        <f t="shared" si="322"/>
        <v>5</v>
      </c>
      <c r="B6439" s="3" t="s">
        <v>6474</v>
      </c>
      <c r="C6439" s="4">
        <v>-4.60541473631275</v>
      </c>
      <c r="K6439" s="8">
        <v>40640</v>
      </c>
      <c r="L6439">
        <v>2332.88</v>
      </c>
      <c r="M6439">
        <v>2341.5709000000002</v>
      </c>
      <c r="N6439" s="9">
        <f t="shared" si="320"/>
        <v>0.16969760783782828</v>
      </c>
      <c r="O6439" s="9">
        <f t="shared" si="321"/>
        <v>0.17405519371449496</v>
      </c>
    </row>
    <row r="6440" spans="1:15" ht="13.5">
      <c r="A6440">
        <f t="shared" si="322"/>
        <v>6</v>
      </c>
      <c r="B6440" s="3" t="s">
        <v>6475</v>
      </c>
      <c r="C6440" s="4">
        <v>-4.5969424270182904</v>
      </c>
      <c r="K6440" s="8">
        <v>40641</v>
      </c>
      <c r="L6440">
        <v>2321.1799999999998</v>
      </c>
      <c r="M6440">
        <v>2345.8577</v>
      </c>
      <c r="N6440" s="9">
        <f t="shared" si="320"/>
        <v>0.16311978553353534</v>
      </c>
      <c r="O6440" s="9">
        <f t="shared" si="321"/>
        <v>0.17548553102999009</v>
      </c>
    </row>
    <row r="6441" spans="1:15" ht="13.5">
      <c r="A6441">
        <f t="shared" si="322"/>
        <v>7</v>
      </c>
      <c r="B6441" s="3" t="s">
        <v>6476</v>
      </c>
      <c r="C6441" s="4">
        <v>-4.5969424270182904</v>
      </c>
      <c r="K6441" s="8">
        <v>40644</v>
      </c>
      <c r="L6441">
        <v>2314.5</v>
      </c>
      <c r="M6441">
        <v>2372.1846999999998</v>
      </c>
      <c r="N6441" s="9">
        <f t="shared" si="320"/>
        <v>0.15504963045398523</v>
      </c>
      <c r="O6441" s="9">
        <f t="shared" si="321"/>
        <v>0.18383714024782782</v>
      </c>
    </row>
    <row r="6442" spans="1:15" ht="13.5">
      <c r="A6442">
        <f t="shared" si="322"/>
        <v>1</v>
      </c>
      <c r="B6442" s="3" t="s">
        <v>6477</v>
      </c>
      <c r="C6442" s="4">
        <v>-4.6934244218651102</v>
      </c>
      <c r="K6442" s="8">
        <v>40645</v>
      </c>
      <c r="L6442">
        <v>2298.3000000000002</v>
      </c>
      <c r="M6442">
        <v>2362.2860000000001</v>
      </c>
      <c r="N6442" s="9">
        <f t="shared" si="320"/>
        <v>0.1328259776618923</v>
      </c>
      <c r="O6442" s="9">
        <f t="shared" si="321"/>
        <v>0.16436450744767894</v>
      </c>
    </row>
    <row r="6443" spans="1:15" ht="13.5">
      <c r="A6443">
        <f t="shared" si="322"/>
        <v>2</v>
      </c>
      <c r="B6443" s="3" t="s">
        <v>6478</v>
      </c>
      <c r="C6443" s="4">
        <v>-4.3122623980470696</v>
      </c>
      <c r="K6443" s="8">
        <v>40646</v>
      </c>
      <c r="L6443">
        <v>2316.63</v>
      </c>
      <c r="M6443">
        <v>2362.2860000000001</v>
      </c>
      <c r="N6443" s="9">
        <f t="shared" si="320"/>
        <v>0.13636051485303935</v>
      </c>
      <c r="O6443" s="9">
        <f t="shared" si="321"/>
        <v>0.15875583722481657</v>
      </c>
    </row>
    <row r="6444" spans="1:15" ht="13.5">
      <c r="A6444">
        <f t="shared" si="322"/>
        <v>3</v>
      </c>
      <c r="B6444" s="3" t="s">
        <v>6479</v>
      </c>
      <c r="C6444" s="4">
        <v>-4.9288632912474402</v>
      </c>
      <c r="K6444" s="8">
        <v>40647</v>
      </c>
      <c r="L6444">
        <v>2311.25</v>
      </c>
      <c r="M6444">
        <v>2378.6668</v>
      </c>
      <c r="N6444" s="9">
        <f t="shared" si="320"/>
        <v>0.14825321436378447</v>
      </c>
      <c r="O6444" s="9">
        <f t="shared" si="321"/>
        <v>0.18174658691202472</v>
      </c>
    </row>
    <row r="6445" spans="1:15" ht="13.5">
      <c r="A6445">
        <f t="shared" si="322"/>
        <v>4</v>
      </c>
      <c r="B6445" s="3" t="s">
        <v>6480</v>
      </c>
      <c r="C6445" s="4">
        <v>-3.9134252620186998</v>
      </c>
      <c r="K6445" s="8">
        <v>40648</v>
      </c>
      <c r="L6445">
        <v>2307.58</v>
      </c>
      <c r="M6445">
        <v>2368.4209000000001</v>
      </c>
      <c r="N6445" s="9">
        <f t="shared" si="320"/>
        <v>0.14603705929387689</v>
      </c>
      <c r="O6445" s="9">
        <f t="shared" si="321"/>
        <v>0.17625309779342757</v>
      </c>
    </row>
    <row r="6446" spans="1:15" ht="13.5">
      <c r="A6446">
        <f t="shared" si="322"/>
        <v>5</v>
      </c>
      <c r="B6446" s="3" t="s">
        <v>6481</v>
      </c>
      <c r="C6446" s="4">
        <v>-4.0456345435275196</v>
      </c>
      <c r="K6446" s="8">
        <v>40651</v>
      </c>
      <c r="L6446">
        <v>2292.34</v>
      </c>
      <c r="M6446">
        <v>2372.9105</v>
      </c>
      <c r="N6446" s="9">
        <f t="shared" si="320"/>
        <v>0.13280292547934391</v>
      </c>
      <c r="O6446" s="9">
        <f t="shared" si="321"/>
        <v>0.17261835342953158</v>
      </c>
    </row>
    <row r="6447" spans="1:15" ht="13.5">
      <c r="A6447">
        <f t="shared" si="322"/>
        <v>6</v>
      </c>
      <c r="B6447" s="3" t="s">
        <v>6482</v>
      </c>
      <c r="C6447" s="4">
        <v>-4.2536928790786099</v>
      </c>
      <c r="K6447" s="8">
        <v>40652</v>
      </c>
      <c r="L6447">
        <v>2306.77</v>
      </c>
      <c r="M6447">
        <v>2384.6844999999998</v>
      </c>
      <c r="N6447" s="9">
        <f t="shared" si="320"/>
        <v>0.13380977424761498</v>
      </c>
      <c r="O6447" s="9">
        <f t="shared" si="321"/>
        <v>0.17210584262704409</v>
      </c>
    </row>
    <row r="6448" spans="1:15" ht="13.5">
      <c r="A6448">
        <f t="shared" si="322"/>
        <v>7</v>
      </c>
      <c r="B6448" s="3" t="s">
        <v>6483</v>
      </c>
      <c r="C6448" s="4">
        <v>-4.2536928790786099</v>
      </c>
      <c r="K6448" s="8">
        <v>40653</v>
      </c>
      <c r="L6448">
        <v>2357.7600000000002</v>
      </c>
      <c r="M6448">
        <v>2389.3703</v>
      </c>
      <c r="N6448" s="9">
        <f t="shared" si="320"/>
        <v>0.15284867687613679</v>
      </c>
      <c r="O6448" s="9">
        <f t="shared" si="321"/>
        <v>0.16830482700619998</v>
      </c>
    </row>
    <row r="6449" spans="1:15" ht="13.5">
      <c r="A6449">
        <f t="shared" si="322"/>
        <v>1</v>
      </c>
      <c r="B6449" s="3" t="s">
        <v>6484</v>
      </c>
      <c r="C6449" s="4">
        <v>-4.6790659085153203</v>
      </c>
      <c r="K6449" s="8">
        <v>40654</v>
      </c>
      <c r="L6449">
        <v>2377.3000000000002</v>
      </c>
      <c r="M6449">
        <v>2394.7035000000001</v>
      </c>
      <c r="N6449" s="9">
        <f t="shared" si="320"/>
        <v>0.15665124335264902</v>
      </c>
      <c r="O6449" s="9">
        <f t="shared" si="321"/>
        <v>0.16511874005634142</v>
      </c>
    </row>
    <row r="6450" spans="1:15" ht="13.5">
      <c r="A6450">
        <f t="shared" si="322"/>
        <v>2</v>
      </c>
      <c r="B6450" s="3" t="s">
        <v>6485</v>
      </c>
      <c r="C6450" s="4">
        <v>-4.1955039997660997</v>
      </c>
      <c r="K6450" s="8">
        <v>40658</v>
      </c>
      <c r="L6450">
        <v>2383.7199999999998</v>
      </c>
      <c r="M6450">
        <v>2377.8793000000001</v>
      </c>
      <c r="N6450" s="9">
        <f t="shared" si="320"/>
        <v>0.1633066385566273</v>
      </c>
      <c r="O6450" s="9">
        <f t="shared" si="321"/>
        <v>0.16045625131155772</v>
      </c>
    </row>
    <row r="6451" spans="1:15" ht="13.5">
      <c r="A6451">
        <f t="shared" si="322"/>
        <v>3</v>
      </c>
      <c r="B6451" s="3" t="s">
        <v>6486</v>
      </c>
      <c r="C6451" s="4">
        <v>-5.78948968472129</v>
      </c>
      <c r="K6451" s="8">
        <v>40659</v>
      </c>
      <c r="L6451">
        <v>2396.0300000000002</v>
      </c>
      <c r="M6451">
        <v>2384.5857999999998</v>
      </c>
      <c r="N6451" s="9">
        <f t="shared" si="320"/>
        <v>0.19428286604361378</v>
      </c>
      <c r="O6451" s="9">
        <f t="shared" si="321"/>
        <v>0.18857859190031134</v>
      </c>
    </row>
    <row r="6452" spans="1:15" ht="13.5">
      <c r="A6452">
        <f t="shared" si="322"/>
        <v>4</v>
      </c>
      <c r="B6452" s="3" t="s">
        <v>6487</v>
      </c>
      <c r="C6452" s="4">
        <v>-5.7686913536084701</v>
      </c>
      <c r="K6452" s="8">
        <v>40660</v>
      </c>
      <c r="L6452">
        <v>2413.59</v>
      </c>
      <c r="M6452">
        <v>2395.3292000000001</v>
      </c>
      <c r="N6452" s="9">
        <f t="shared" si="320"/>
        <v>0.20223252755791776</v>
      </c>
      <c r="O6452" s="9">
        <f t="shared" si="321"/>
        <v>0.19313664642681028</v>
      </c>
    </row>
    <row r="6453" spans="1:15" ht="13.5">
      <c r="A6453">
        <f t="shared" si="322"/>
        <v>5</v>
      </c>
      <c r="B6453" s="3" t="s">
        <v>6488</v>
      </c>
      <c r="C6453" s="4">
        <v>-5.0736422372297296</v>
      </c>
      <c r="K6453" s="8">
        <v>40661</v>
      </c>
      <c r="L6453">
        <v>2409.9</v>
      </c>
      <c r="M6453">
        <v>2381.8560000000002</v>
      </c>
      <c r="N6453" s="9">
        <f t="shared" si="320"/>
        <v>0.17965235524183876</v>
      </c>
      <c r="O6453" s="9">
        <f t="shared" si="321"/>
        <v>0.16592474386775602</v>
      </c>
    </row>
    <row r="6454" spans="1:15" ht="13.5">
      <c r="A6454">
        <f t="shared" si="322"/>
        <v>6</v>
      </c>
      <c r="B6454" s="3" t="s">
        <v>6489</v>
      </c>
      <c r="C6454" s="4">
        <v>-5.9896377689533704</v>
      </c>
      <c r="K6454" s="8">
        <v>40662</v>
      </c>
      <c r="L6454">
        <v>2404.08</v>
      </c>
      <c r="M6454">
        <v>2396.9521</v>
      </c>
      <c r="N6454" s="9">
        <f t="shared" si="320"/>
        <v>0.20166147663485989</v>
      </c>
      <c r="O6454" s="9">
        <f t="shared" si="321"/>
        <v>0.19809864892558826</v>
      </c>
    </row>
    <row r="6455" spans="1:15" ht="13.5">
      <c r="A6455">
        <f t="shared" si="322"/>
        <v>7</v>
      </c>
      <c r="B6455" s="3" t="s">
        <v>6490</v>
      </c>
      <c r="C6455" s="4">
        <v>-5.9896377689533704</v>
      </c>
      <c r="K6455" s="8">
        <v>40665</v>
      </c>
      <c r="L6455">
        <v>2404.2399999999998</v>
      </c>
      <c r="M6455">
        <v>2363.5904999999998</v>
      </c>
      <c r="N6455" s="9">
        <f t="shared" si="320"/>
        <v>0.18342193345146685</v>
      </c>
      <c r="O6455" s="9">
        <f t="shared" si="321"/>
        <v>0.16341331955109273</v>
      </c>
    </row>
    <row r="6456" spans="1:15" ht="13.5">
      <c r="A6456">
        <f t="shared" si="322"/>
        <v>1</v>
      </c>
      <c r="B6456" s="3" t="s">
        <v>6491</v>
      </c>
      <c r="C6456" s="4">
        <v>-4.9507298522887799</v>
      </c>
      <c r="K6456" s="8">
        <v>40666</v>
      </c>
      <c r="L6456">
        <v>2392.8000000000002</v>
      </c>
      <c r="M6456">
        <v>2353.0405999999998</v>
      </c>
      <c r="N6456" s="9">
        <f t="shared" si="320"/>
        <v>0.21525467630283868</v>
      </c>
      <c r="O6456" s="9">
        <f t="shared" si="321"/>
        <v>0.19506168199617058</v>
      </c>
    </row>
    <row r="6457" spans="1:15" ht="13.5">
      <c r="A6457">
        <f t="shared" si="322"/>
        <v>2</v>
      </c>
      <c r="B6457" s="3" t="s">
        <v>6492</v>
      </c>
      <c r="C6457" s="4">
        <v>-4.8006082775922803</v>
      </c>
      <c r="K6457" s="8">
        <v>40667</v>
      </c>
      <c r="L6457">
        <v>2387.5100000000002</v>
      </c>
      <c r="M6457">
        <v>2356.7565</v>
      </c>
      <c r="N6457" s="9">
        <f t="shared" si="320"/>
        <v>0.21919969769080727</v>
      </c>
      <c r="O6457" s="9">
        <f t="shared" si="321"/>
        <v>0.20349519471367428</v>
      </c>
    </row>
    <row r="6458" spans="1:15" ht="13.5">
      <c r="A6458">
        <f t="shared" si="322"/>
        <v>3</v>
      </c>
      <c r="B6458" s="3" t="s">
        <v>6493</v>
      </c>
      <c r="C6458" s="4">
        <v>-4.2866792511598097</v>
      </c>
      <c r="K6458" s="8">
        <v>40668</v>
      </c>
      <c r="L6458">
        <v>2375.21</v>
      </c>
      <c r="M6458">
        <v>2342.7791999999999</v>
      </c>
      <c r="N6458" s="9">
        <f t="shared" si="320"/>
        <v>0.25423630363036298</v>
      </c>
      <c r="O6458" s="9">
        <f t="shared" si="321"/>
        <v>0.23711112871287132</v>
      </c>
    </row>
    <row r="6459" spans="1:15" ht="13.5">
      <c r="A6459">
        <f t="shared" si="322"/>
        <v>4</v>
      </c>
      <c r="B6459" s="3" t="s">
        <v>6494</v>
      </c>
      <c r="C6459" s="4">
        <v>-4.111610670278</v>
      </c>
      <c r="K6459" s="8">
        <v>40669</v>
      </c>
      <c r="L6459">
        <v>2383.1799999999998</v>
      </c>
      <c r="M6459">
        <v>2357.0657999999999</v>
      </c>
      <c r="N6459" s="9">
        <f t="shared" si="320"/>
        <v>0.28859546673587677</v>
      </c>
      <c r="O6459" s="9">
        <f t="shared" si="321"/>
        <v>0.27447540877238508</v>
      </c>
    </row>
    <row r="6460" spans="1:15" ht="13.5">
      <c r="A6460">
        <f t="shared" si="322"/>
        <v>5</v>
      </c>
      <c r="B6460" s="3" t="s">
        <v>6495</v>
      </c>
      <c r="C6460" s="4">
        <v>-3.9091814900115498</v>
      </c>
      <c r="K6460" s="8">
        <v>40672</v>
      </c>
      <c r="L6460">
        <v>2390.9699999999998</v>
      </c>
      <c r="M6460">
        <v>2367.3593000000001</v>
      </c>
      <c r="N6460" s="9">
        <f t="shared" si="320"/>
        <v>0.23080288889689649</v>
      </c>
      <c r="O6460" s="9">
        <f t="shared" si="321"/>
        <v>0.21864877664585292</v>
      </c>
    </row>
    <row r="6461" spans="1:15" ht="13.5">
      <c r="A6461">
        <f t="shared" si="322"/>
        <v>6</v>
      </c>
      <c r="B6461" s="3" t="s">
        <v>6496</v>
      </c>
      <c r="C6461" s="4">
        <v>-4.5405315789987704</v>
      </c>
      <c r="K6461" s="8">
        <v>40673</v>
      </c>
      <c r="L6461">
        <v>2411.35</v>
      </c>
      <c r="M6461">
        <v>2366.9175</v>
      </c>
      <c r="N6461" s="9">
        <f t="shared" si="320"/>
        <v>0.24265645613456455</v>
      </c>
      <c r="O6461" s="9">
        <f t="shared" si="321"/>
        <v>0.21975877102572561</v>
      </c>
    </row>
    <row r="6462" spans="1:15" ht="13.5">
      <c r="A6462">
        <f t="shared" si="322"/>
        <v>7</v>
      </c>
      <c r="B6462" s="3" t="s">
        <v>6497</v>
      </c>
      <c r="C6462" s="4">
        <v>-4.5405315789987704</v>
      </c>
      <c r="K6462" s="8">
        <v>40674</v>
      </c>
      <c r="L6462">
        <v>2393.08</v>
      </c>
      <c r="M6462">
        <v>2402.8487</v>
      </c>
      <c r="N6462" s="9">
        <f t="shared" si="320"/>
        <v>0.21133034349406254</v>
      </c>
      <c r="O6462" s="9">
        <f t="shared" si="321"/>
        <v>0.21627506858745282</v>
      </c>
    </row>
    <row r="6463" spans="1:15" ht="13.5">
      <c r="A6463">
        <f t="shared" si="322"/>
        <v>1</v>
      </c>
      <c r="B6463" s="3" t="s">
        <v>6498</v>
      </c>
      <c r="C6463" s="4">
        <v>-4.4514695158310102</v>
      </c>
      <c r="K6463" s="8">
        <v>40675</v>
      </c>
      <c r="L6463">
        <v>2407.89</v>
      </c>
      <c r="M6463">
        <v>2410.9286000000002</v>
      </c>
      <c r="N6463" s="9">
        <f t="shared" si="320"/>
        <v>0.23765882643200786</v>
      </c>
      <c r="O6463" s="9">
        <f t="shared" si="321"/>
        <v>0.23922067108022538</v>
      </c>
    </row>
    <row r="6464" spans="1:15" ht="13.5">
      <c r="A6464">
        <f t="shared" si="322"/>
        <v>2</v>
      </c>
      <c r="B6464" s="3" t="s">
        <v>6499</v>
      </c>
      <c r="C6464" s="4">
        <v>-5.4838873018828496</v>
      </c>
      <c r="K6464" s="8">
        <v>40676</v>
      </c>
      <c r="L6464">
        <v>2379.2399999999998</v>
      </c>
      <c r="M6464">
        <v>2409.4630999999999</v>
      </c>
      <c r="N6464" s="9">
        <f t="shared" ref="N6464:N6527" si="323">L6464 / INDEX(L:L, MAX(ROW(L6464) - 252, 3)) - 1</f>
        <v>0.24756960830580454</v>
      </c>
      <c r="O6464" s="9">
        <f t="shared" ref="O6464:O6527" si="324">M6464 / INDEX(L:L, MAX(ROW(M6464) - 252, 3)) - 1</f>
        <v>0.2634172827853809</v>
      </c>
    </row>
    <row r="6465" spans="1:15" ht="13.5">
      <c r="A6465">
        <f t="shared" si="322"/>
        <v>3</v>
      </c>
      <c r="B6465" s="3" t="s">
        <v>6500</v>
      </c>
      <c r="C6465" s="4">
        <v>-6.9345423193279103</v>
      </c>
      <c r="K6465" s="8">
        <v>40679</v>
      </c>
      <c r="L6465">
        <v>2337.85</v>
      </c>
      <c r="M6465">
        <v>2426.3252000000002</v>
      </c>
      <c r="N6465" s="9">
        <f t="shared" si="323"/>
        <v>0.22052259260226048</v>
      </c>
      <c r="O6465" s="9">
        <f t="shared" si="324"/>
        <v>0.26671288731107579</v>
      </c>
    </row>
    <row r="6466" spans="1:15" ht="13.5">
      <c r="A6466">
        <f t="shared" si="322"/>
        <v>4</v>
      </c>
      <c r="B6466" s="3" t="s">
        <v>6501</v>
      </c>
      <c r="C6466" s="4">
        <v>-6.5624081420701499</v>
      </c>
      <c r="K6466" s="8">
        <v>40680</v>
      </c>
      <c r="L6466">
        <v>2343.5100000000002</v>
      </c>
      <c r="M6466">
        <v>2402.2586999999999</v>
      </c>
      <c r="N6466" s="9">
        <f t="shared" si="323"/>
        <v>0.24188420082032391</v>
      </c>
      <c r="O6466" s="9">
        <f t="shared" si="324"/>
        <v>0.2730165972465104</v>
      </c>
    </row>
    <row r="6467" spans="1:15" ht="13.5">
      <c r="A6467">
        <f t="shared" ref="A6467:A6530" si="325">WEEKDAY(B6467,2)</f>
        <v>5</v>
      </c>
      <c r="B6467" s="3" t="s">
        <v>6502</v>
      </c>
      <c r="C6467" s="4">
        <v>-6.9034915033489304</v>
      </c>
      <c r="K6467" s="8">
        <v>40681</v>
      </c>
      <c r="L6467">
        <v>2362.9499999999998</v>
      </c>
      <c r="M6467">
        <v>2384.2098000000001</v>
      </c>
      <c r="N6467" s="9">
        <f t="shared" si="323"/>
        <v>0.26130285787490237</v>
      </c>
      <c r="O6467" s="9">
        <f t="shared" si="324"/>
        <v>0.27265098055961823</v>
      </c>
    </row>
    <row r="6468" spans="1:15" ht="13.5">
      <c r="A6468">
        <f t="shared" si="325"/>
        <v>6</v>
      </c>
      <c r="B6468" s="3" t="s">
        <v>6503</v>
      </c>
      <c r="C6468" s="4">
        <v>-7.4091839047187502</v>
      </c>
      <c r="K6468" s="8">
        <v>40682</v>
      </c>
      <c r="L6468">
        <v>2369.67</v>
      </c>
      <c r="M6468">
        <v>2388.9904000000001</v>
      </c>
      <c r="N6468" s="9">
        <f t="shared" si="323"/>
        <v>0.31639557362842496</v>
      </c>
      <c r="O6468" s="9">
        <f t="shared" si="324"/>
        <v>0.32712841366131173</v>
      </c>
    </row>
    <row r="6469" spans="1:15" ht="13.5">
      <c r="A6469">
        <f t="shared" si="325"/>
        <v>7</v>
      </c>
      <c r="B6469" s="3" t="s">
        <v>6504</v>
      </c>
      <c r="C6469" s="4">
        <v>-7.4091839047187502</v>
      </c>
      <c r="K6469" s="8">
        <v>40683</v>
      </c>
      <c r="L6469">
        <v>2351.4299999999998</v>
      </c>
      <c r="M6469">
        <v>2383.5724</v>
      </c>
      <c r="N6469" s="9">
        <f t="shared" si="323"/>
        <v>0.29003110650274033</v>
      </c>
      <c r="O6469" s="9">
        <f t="shared" si="324"/>
        <v>0.30766492755531427</v>
      </c>
    </row>
    <row r="6470" spans="1:15" ht="13.5">
      <c r="A6470">
        <f t="shared" si="325"/>
        <v>1</v>
      </c>
      <c r="B6470" s="3" t="s">
        <v>6505</v>
      </c>
      <c r="C6470" s="4">
        <v>-7.4091839047187502</v>
      </c>
      <c r="K6470" s="8">
        <v>40686</v>
      </c>
      <c r="L6470">
        <v>2316.7800000000002</v>
      </c>
      <c r="M6470">
        <v>2366.4232999999999</v>
      </c>
      <c r="N6470" s="9">
        <f t="shared" si="323"/>
        <v>0.2762659204089728</v>
      </c>
      <c r="O6470" s="9">
        <f t="shared" si="324"/>
        <v>0.30361338195760434</v>
      </c>
    </row>
    <row r="6471" spans="1:15" ht="13.5">
      <c r="A6471">
        <f t="shared" si="325"/>
        <v>2</v>
      </c>
      <c r="B6471" s="3" t="s">
        <v>6506</v>
      </c>
      <c r="C6471" s="4">
        <v>-6.77503875591451</v>
      </c>
      <c r="K6471" s="8">
        <v>40687</v>
      </c>
      <c r="L6471">
        <v>2303.5500000000002</v>
      </c>
      <c r="M6471">
        <v>2344.4090000000001</v>
      </c>
      <c r="N6471" s="9">
        <f t="shared" si="323"/>
        <v>0.26869822876277771</v>
      </c>
      <c r="O6471" s="9">
        <f t="shared" si="324"/>
        <v>0.29120164346140287</v>
      </c>
    </row>
    <row r="6472" spans="1:15" ht="13.5">
      <c r="A6472">
        <f t="shared" si="325"/>
        <v>3</v>
      </c>
      <c r="B6472" s="3" t="s">
        <v>6507</v>
      </c>
      <c r="C6472" s="4">
        <v>-6.5449285227378597</v>
      </c>
      <c r="K6472" s="8">
        <v>40688</v>
      </c>
      <c r="L6472">
        <v>2310.9499999999998</v>
      </c>
      <c r="M6472">
        <v>2354.8629999999998</v>
      </c>
      <c r="N6472" s="9">
        <f t="shared" si="323"/>
        <v>0.28638385277794765</v>
      </c>
      <c r="O6472" s="9">
        <f t="shared" si="324"/>
        <v>0.31082790138438154</v>
      </c>
    </row>
    <row r="6473" spans="1:15" ht="13.5">
      <c r="A6473">
        <f t="shared" si="325"/>
        <v>4</v>
      </c>
      <c r="B6473" s="3" t="s">
        <v>6508</v>
      </c>
      <c r="C6473" s="4">
        <v>-6.8137822075088899</v>
      </c>
      <c r="K6473" s="8">
        <v>40689</v>
      </c>
      <c r="L6473">
        <v>2325.9299999999998</v>
      </c>
      <c r="M6473">
        <v>2367.2302</v>
      </c>
      <c r="N6473" s="9">
        <f t="shared" si="323"/>
        <v>0.24868068566765622</v>
      </c>
      <c r="O6473" s="9">
        <f t="shared" si="324"/>
        <v>0.27085278975256477</v>
      </c>
    </row>
    <row r="6474" spans="1:15" ht="13.5">
      <c r="A6474">
        <f t="shared" si="325"/>
        <v>5</v>
      </c>
      <c r="B6474" s="3" t="s">
        <v>6509</v>
      </c>
      <c r="C6474" s="4">
        <v>-6.6975273870889804</v>
      </c>
      <c r="K6474" s="8">
        <v>40690</v>
      </c>
      <c r="L6474">
        <v>2336.09</v>
      </c>
      <c r="M6474">
        <v>2344.3020999999999</v>
      </c>
      <c r="N6474" s="9">
        <f t="shared" si="323"/>
        <v>0.2611221179125347</v>
      </c>
      <c r="O6474" s="9">
        <f t="shared" si="324"/>
        <v>0.26555536361133436</v>
      </c>
    </row>
    <row r="6475" spans="1:15" ht="13.5">
      <c r="A6475">
        <f t="shared" si="325"/>
        <v>6</v>
      </c>
      <c r="B6475" s="3" t="s">
        <v>6510</v>
      </c>
      <c r="C6475" s="4">
        <v>-7.0446851591429702</v>
      </c>
      <c r="K6475" s="8">
        <v>40694</v>
      </c>
      <c r="L6475">
        <v>2372.54</v>
      </c>
      <c r="M6475">
        <v>2345.38</v>
      </c>
      <c r="N6475" s="9">
        <f t="shared" si="323"/>
        <v>0.29290914639462895</v>
      </c>
      <c r="O6475" s="9">
        <f t="shared" si="324"/>
        <v>0.27810837910890229</v>
      </c>
    </row>
    <row r="6476" spans="1:15" ht="13.5">
      <c r="A6476">
        <f t="shared" si="325"/>
        <v>7</v>
      </c>
      <c r="B6476" s="3" t="s">
        <v>6511</v>
      </c>
      <c r="C6476" s="4">
        <v>-7.0446851591429702</v>
      </c>
      <c r="K6476" s="8">
        <v>40695</v>
      </c>
      <c r="L6476">
        <v>2322.48</v>
      </c>
      <c r="M6476">
        <v>2351.5259000000001</v>
      </c>
      <c r="N6476" s="9">
        <f t="shared" si="323"/>
        <v>0.23563117488388441</v>
      </c>
      <c r="O6476" s="9">
        <f t="shared" si="324"/>
        <v>0.25108449183066539</v>
      </c>
    </row>
    <row r="6477" spans="1:15" ht="13.5">
      <c r="A6477">
        <f t="shared" si="325"/>
        <v>1</v>
      </c>
      <c r="B6477" s="3" t="s">
        <v>6512</v>
      </c>
      <c r="C6477" s="4">
        <v>-8.0180173254164693</v>
      </c>
      <c r="K6477" s="8">
        <v>40696</v>
      </c>
      <c r="L6477">
        <v>2326.6999999999998</v>
      </c>
      <c r="M6477">
        <v>2328.6586000000002</v>
      </c>
      <c r="N6477" s="9">
        <f t="shared" si="323"/>
        <v>0.22738254750324405</v>
      </c>
      <c r="O6477" s="9">
        <f t="shared" si="324"/>
        <v>0.2284157496597492</v>
      </c>
    </row>
    <row r="6478" spans="1:15" ht="13.5">
      <c r="A6478">
        <f t="shared" si="325"/>
        <v>2</v>
      </c>
      <c r="B6478" s="3" t="s">
        <v>6513</v>
      </c>
      <c r="C6478" s="4">
        <v>-8.7191480092265508</v>
      </c>
      <c r="K6478" s="8">
        <v>40697</v>
      </c>
      <c r="L6478">
        <v>2292.31</v>
      </c>
      <c r="M6478">
        <v>2326.7035000000001</v>
      </c>
      <c r="N6478" s="9">
        <f t="shared" si="323"/>
        <v>0.25123359751970487</v>
      </c>
      <c r="O6478" s="9">
        <f t="shared" si="324"/>
        <v>0.27000693216305338</v>
      </c>
    </row>
    <row r="6479" spans="1:15" ht="13.5">
      <c r="A6479">
        <f t="shared" si="325"/>
        <v>3</v>
      </c>
      <c r="B6479" s="3" t="s">
        <v>6514</v>
      </c>
      <c r="C6479" s="4">
        <v>-8.2166944020619006</v>
      </c>
      <c r="K6479" s="8">
        <v>40700</v>
      </c>
      <c r="L6479">
        <v>2274.48</v>
      </c>
      <c r="M6479">
        <v>2361.3045000000002</v>
      </c>
      <c r="N6479" s="9">
        <f t="shared" si="323"/>
        <v>0.26489300173510699</v>
      </c>
      <c r="O6479" s="9">
        <f t="shared" si="324"/>
        <v>0.31317819326422569</v>
      </c>
    </row>
    <row r="6480" spans="1:15" ht="13.5">
      <c r="A6480">
        <f t="shared" si="325"/>
        <v>4</v>
      </c>
      <c r="B6480" s="3" t="s">
        <v>6515</v>
      </c>
      <c r="C6480" s="4">
        <v>-5.6070124092328797</v>
      </c>
      <c r="K6480" s="8">
        <v>40701</v>
      </c>
      <c r="L6480">
        <v>2268.96</v>
      </c>
      <c r="M6480">
        <v>2392.1068</v>
      </c>
      <c r="N6480" s="9">
        <f t="shared" si="323"/>
        <v>0.26355181823244411</v>
      </c>
      <c r="O6480" s="9">
        <f t="shared" si="324"/>
        <v>0.33213053405357229</v>
      </c>
    </row>
    <row r="6481" spans="1:15" ht="13.5">
      <c r="A6481">
        <f t="shared" si="325"/>
        <v>5</v>
      </c>
      <c r="B6481" s="3" t="s">
        <v>6516</v>
      </c>
      <c r="C6481" s="4">
        <v>-6.8802044087736398</v>
      </c>
      <c r="K6481" s="8">
        <v>40702</v>
      </c>
      <c r="L6481">
        <v>2252.89</v>
      </c>
      <c r="M6481">
        <v>2397.2060999999999</v>
      </c>
      <c r="N6481" s="9">
        <f t="shared" si="323"/>
        <v>0.26643693926652112</v>
      </c>
      <c r="O6481" s="9">
        <f t="shared" si="324"/>
        <v>0.34756262226519441</v>
      </c>
    </row>
    <row r="6482" spans="1:15" ht="13.5">
      <c r="A6482">
        <f t="shared" si="325"/>
        <v>6</v>
      </c>
      <c r="B6482" s="3" t="s">
        <v>6517</v>
      </c>
      <c r="C6482" s="4">
        <v>-7.9275969784946403</v>
      </c>
      <c r="K6482" s="8">
        <v>40703</v>
      </c>
      <c r="L6482">
        <v>2256.65</v>
      </c>
      <c r="M6482">
        <v>2403.0864000000001</v>
      </c>
      <c r="N6482" s="9">
        <f t="shared" si="323"/>
        <v>0.23308143315356089</v>
      </c>
      <c r="O6482" s="9">
        <f t="shared" si="324"/>
        <v>0.31309738865301728</v>
      </c>
    </row>
    <row r="6483" spans="1:15" ht="13.5">
      <c r="A6483">
        <f t="shared" si="325"/>
        <v>7</v>
      </c>
      <c r="B6483" s="3" t="s">
        <v>6518</v>
      </c>
      <c r="C6483" s="4">
        <v>-7.9275969784946403</v>
      </c>
      <c r="K6483" s="8">
        <v>40704</v>
      </c>
      <c r="L6483">
        <v>2221.09</v>
      </c>
      <c r="M6483">
        <v>2403.7465999999999</v>
      </c>
      <c r="N6483" s="9">
        <f t="shared" si="323"/>
        <v>0.20244159922042071</v>
      </c>
      <c r="O6483" s="9">
        <f t="shared" si="324"/>
        <v>0.30132723384673676</v>
      </c>
    </row>
    <row r="6484" spans="1:15" ht="13.5">
      <c r="A6484">
        <f t="shared" si="325"/>
        <v>1</v>
      </c>
      <c r="B6484" s="3" t="s">
        <v>6519</v>
      </c>
      <c r="C6484" s="4">
        <v>-7.8511109322646799</v>
      </c>
      <c r="K6484" s="8">
        <v>40707</v>
      </c>
      <c r="L6484">
        <v>2222.2800000000002</v>
      </c>
      <c r="M6484">
        <v>2403.8317000000002</v>
      </c>
      <c r="N6484" s="9">
        <f t="shared" si="323"/>
        <v>0.20417452370115097</v>
      </c>
      <c r="O6484" s="9">
        <f t="shared" si="324"/>
        <v>0.302550935258036</v>
      </c>
    </row>
    <row r="6485" spans="1:15" ht="13.5">
      <c r="A6485">
        <f t="shared" si="325"/>
        <v>2</v>
      </c>
      <c r="B6485" s="3" t="s">
        <v>6520</v>
      </c>
      <c r="C6485" s="4">
        <v>-8.1655165421686693</v>
      </c>
      <c r="K6485" s="8">
        <v>40708</v>
      </c>
      <c r="L6485">
        <v>2250.34</v>
      </c>
      <c r="M6485">
        <v>2431.2175999999999</v>
      </c>
      <c r="N6485" s="9">
        <f t="shared" si="323"/>
        <v>0.18596243438666016</v>
      </c>
      <c r="O6485" s="9">
        <f t="shared" si="324"/>
        <v>0.28128760250437423</v>
      </c>
    </row>
    <row r="6486" spans="1:15" ht="13.5">
      <c r="A6486">
        <f t="shared" si="325"/>
        <v>3</v>
      </c>
      <c r="B6486" s="3" t="s">
        <v>6521</v>
      </c>
      <c r="C6486" s="4">
        <v>-8.72239602858326</v>
      </c>
      <c r="K6486" s="8">
        <v>40709</v>
      </c>
      <c r="L6486">
        <v>2209.0100000000002</v>
      </c>
      <c r="M6486">
        <v>2470.6030000000001</v>
      </c>
      <c r="N6486" s="9">
        <f t="shared" si="323"/>
        <v>0.15939663361867629</v>
      </c>
      <c r="O6486" s="9">
        <f t="shared" si="324"/>
        <v>0.29669345145934267</v>
      </c>
    </row>
    <row r="6487" spans="1:15" ht="13.5">
      <c r="A6487">
        <f t="shared" si="325"/>
        <v>4</v>
      </c>
      <c r="B6487" s="3" t="s">
        <v>6522</v>
      </c>
      <c r="C6487" s="4">
        <v>-9.8082523890941804</v>
      </c>
      <c r="K6487" s="8">
        <v>40710</v>
      </c>
      <c r="L6487">
        <v>2199.9299999999998</v>
      </c>
      <c r="M6487">
        <v>2480.2181999999998</v>
      </c>
      <c r="N6487" s="9">
        <f t="shared" si="323"/>
        <v>0.15140397247010173</v>
      </c>
      <c r="O6487" s="9">
        <f t="shared" si="324"/>
        <v>0.29810179781749646</v>
      </c>
    </row>
    <row r="6488" spans="1:15" ht="13.5">
      <c r="A6488">
        <f t="shared" si="325"/>
        <v>5</v>
      </c>
      <c r="B6488" s="3" t="s">
        <v>6523</v>
      </c>
      <c r="C6488" s="4">
        <v>-8.8936574925326592</v>
      </c>
      <c r="K6488" s="8">
        <v>40711</v>
      </c>
      <c r="L6488">
        <v>2192.96</v>
      </c>
      <c r="M6488">
        <v>2477.7203</v>
      </c>
      <c r="N6488" s="9">
        <f t="shared" si="323"/>
        <v>0.14605849028994289</v>
      </c>
      <c r="O6488" s="9">
        <f t="shared" si="324"/>
        <v>0.29487650772414664</v>
      </c>
    </row>
    <row r="6489" spans="1:15" ht="13.5">
      <c r="A6489">
        <f t="shared" si="325"/>
        <v>6</v>
      </c>
      <c r="B6489" s="3" t="s">
        <v>6524</v>
      </c>
      <c r="C6489" s="4">
        <v>-9.4841999143530398</v>
      </c>
      <c r="K6489" s="8">
        <v>40714</v>
      </c>
      <c r="L6489">
        <v>2204.36</v>
      </c>
      <c r="M6489">
        <v>2476.9612999999999</v>
      </c>
      <c r="N6489" s="9">
        <f t="shared" si="323"/>
        <v>0.16273525191999338</v>
      </c>
      <c r="O6489" s="9">
        <f t="shared" si="324"/>
        <v>0.3065244429909697</v>
      </c>
    </row>
    <row r="6490" spans="1:15" ht="13.5">
      <c r="A6490">
        <f t="shared" si="325"/>
        <v>7</v>
      </c>
      <c r="B6490" s="3" t="s">
        <v>6525</v>
      </c>
      <c r="C6490" s="4">
        <v>-9.4841999143530398</v>
      </c>
      <c r="K6490" s="8">
        <v>40715</v>
      </c>
      <c r="L6490">
        <v>2251.8200000000002</v>
      </c>
      <c r="M6490">
        <v>2474.944</v>
      </c>
      <c r="N6490" s="9">
        <f t="shared" si="323"/>
        <v>0.19743265232326901</v>
      </c>
      <c r="O6490" s="9">
        <f t="shared" si="324"/>
        <v>0.31608155104384905</v>
      </c>
    </row>
    <row r="6491" spans="1:15" ht="13.5">
      <c r="A6491">
        <f t="shared" si="325"/>
        <v>1</v>
      </c>
      <c r="B6491" s="3" t="s">
        <v>6526</v>
      </c>
      <c r="C6491" s="4">
        <v>-9.4766926141882504</v>
      </c>
      <c r="K6491" s="8">
        <v>40716</v>
      </c>
      <c r="L6491">
        <v>2235.75</v>
      </c>
      <c r="M6491">
        <v>2497.4394000000002</v>
      </c>
      <c r="N6491" s="9">
        <f t="shared" si="323"/>
        <v>0.19276896319928283</v>
      </c>
      <c r="O6491" s="9">
        <f t="shared" si="324"/>
        <v>0.33237982949392353</v>
      </c>
    </row>
    <row r="6492" spans="1:15" ht="13.5">
      <c r="A6492">
        <f t="shared" si="325"/>
        <v>2</v>
      </c>
      <c r="B6492" s="3" t="s">
        <v>6527</v>
      </c>
      <c r="C6492" s="4">
        <v>-9.9801560093060395</v>
      </c>
      <c r="K6492" s="8">
        <v>40717</v>
      </c>
      <c r="L6492">
        <v>2255.0500000000002</v>
      </c>
      <c r="M6492">
        <v>2520.4339</v>
      </c>
      <c r="N6492" s="9">
        <f t="shared" si="323"/>
        <v>0.2225209938251862</v>
      </c>
      <c r="O6492" s="9">
        <f t="shared" si="324"/>
        <v>0.36639247746111603</v>
      </c>
    </row>
    <row r="6493" spans="1:15" ht="13.5">
      <c r="A6493">
        <f t="shared" si="325"/>
        <v>3</v>
      </c>
      <c r="B6493" s="3" t="s">
        <v>6528</v>
      </c>
      <c r="C6493" s="4">
        <v>-11.008810514619899</v>
      </c>
      <c r="K6493" s="8">
        <v>40718</v>
      </c>
      <c r="L6493">
        <v>2217.06</v>
      </c>
      <c r="M6493">
        <v>2519.96</v>
      </c>
      <c r="N6493" s="9">
        <f t="shared" si="323"/>
        <v>0.20589387115723512</v>
      </c>
      <c r="O6493" s="9">
        <f t="shared" si="324"/>
        <v>0.37064595435458969</v>
      </c>
    </row>
    <row r="6494" spans="1:15" ht="13.5">
      <c r="A6494">
        <f t="shared" si="325"/>
        <v>4</v>
      </c>
      <c r="B6494" s="3" t="s">
        <v>6529</v>
      </c>
      <c r="C6494" s="4">
        <v>-9.4207508827793802</v>
      </c>
      <c r="K6494" s="8">
        <v>40721</v>
      </c>
      <c r="L6494">
        <v>2252.2399999999998</v>
      </c>
      <c r="M6494">
        <v>2502.3155000000002</v>
      </c>
      <c r="N6494" s="9">
        <f t="shared" si="323"/>
        <v>0.22671023965141601</v>
      </c>
      <c r="O6494" s="9">
        <f t="shared" si="324"/>
        <v>0.36291693899782151</v>
      </c>
    </row>
    <row r="6495" spans="1:15" ht="13.5">
      <c r="A6495">
        <f t="shared" si="325"/>
        <v>5</v>
      </c>
      <c r="B6495" s="3" t="s">
        <v>6530</v>
      </c>
      <c r="C6495" s="4">
        <v>-11.665302244316299</v>
      </c>
      <c r="K6495" s="8">
        <v>40722</v>
      </c>
      <c r="L6495">
        <v>2285.75</v>
      </c>
      <c r="M6495">
        <v>2516.4593</v>
      </c>
      <c r="N6495" s="9">
        <f t="shared" si="323"/>
        <v>0.29573257145448562</v>
      </c>
      <c r="O6495" s="9">
        <f t="shared" si="324"/>
        <v>0.42651570808249151</v>
      </c>
    </row>
    <row r="6496" spans="1:15" ht="13.5">
      <c r="A6496">
        <f t="shared" si="325"/>
        <v>6</v>
      </c>
      <c r="B6496" s="3" t="s">
        <v>6531</v>
      </c>
      <c r="C6496" s="4">
        <v>-10.511534410959801</v>
      </c>
      <c r="K6496" s="8">
        <v>40723</v>
      </c>
      <c r="L6496">
        <v>2294.4299999999998</v>
      </c>
      <c r="M6496">
        <v>2519.9315000000001</v>
      </c>
      <c r="N6496" s="9">
        <f t="shared" si="323"/>
        <v>0.31928999390503332</v>
      </c>
      <c r="O6496" s="9">
        <f t="shared" si="324"/>
        <v>0.44895264326046203</v>
      </c>
    </row>
    <row r="6497" spans="1:15" ht="13.5">
      <c r="A6497">
        <f t="shared" si="325"/>
        <v>7</v>
      </c>
      <c r="B6497" s="3" t="s">
        <v>6532</v>
      </c>
      <c r="C6497" s="4">
        <v>-10.511534410959801</v>
      </c>
      <c r="K6497" s="8">
        <v>40724</v>
      </c>
      <c r="L6497">
        <v>2325.0700000000002</v>
      </c>
      <c r="M6497">
        <v>2491.88</v>
      </c>
      <c r="N6497" s="9">
        <f t="shared" si="323"/>
        <v>0.3405538482827013</v>
      </c>
      <c r="O6497" s="9">
        <f t="shared" si="324"/>
        <v>0.43673064615632984</v>
      </c>
    </row>
    <row r="6498" spans="1:15" ht="13.5">
      <c r="A6498">
        <f t="shared" si="325"/>
        <v>1</v>
      </c>
      <c r="B6498" s="3" t="s">
        <v>6533</v>
      </c>
      <c r="C6498" s="4">
        <v>-10.50636776236</v>
      </c>
      <c r="K6498" s="8">
        <v>40725</v>
      </c>
      <c r="L6498">
        <v>2361.39</v>
      </c>
      <c r="M6498">
        <v>2506.6129999999998</v>
      </c>
      <c r="N6498" s="9">
        <f t="shared" si="323"/>
        <v>0.36627631137391958</v>
      </c>
      <c r="O6498" s="9">
        <f t="shared" si="324"/>
        <v>0.45030086672761138</v>
      </c>
    </row>
    <row r="6499" spans="1:15" ht="13.5">
      <c r="A6499">
        <f t="shared" si="325"/>
        <v>2</v>
      </c>
      <c r="B6499" s="3" t="s">
        <v>6534</v>
      </c>
      <c r="C6499" s="4">
        <v>-10.4699520330346</v>
      </c>
      <c r="K6499" s="8">
        <v>40729</v>
      </c>
      <c r="L6499">
        <v>2371.21</v>
      </c>
      <c r="M6499">
        <v>2506.0470999999998</v>
      </c>
      <c r="N6499" s="9">
        <f t="shared" si="323"/>
        <v>0.3669437590794844</v>
      </c>
      <c r="O6499" s="9">
        <f t="shared" si="324"/>
        <v>0.444674003274379</v>
      </c>
    </row>
    <row r="6500" spans="1:15" ht="13.5">
      <c r="A6500">
        <f t="shared" si="325"/>
        <v>3</v>
      </c>
      <c r="B6500" s="3" t="s">
        <v>6535</v>
      </c>
      <c r="C6500" s="4">
        <v>-9.6532591275679298</v>
      </c>
      <c r="K6500" s="8">
        <v>40730</v>
      </c>
      <c r="L6500">
        <v>2378.58</v>
      </c>
      <c r="M6500">
        <v>2516.4571000000001</v>
      </c>
      <c r="N6500" s="9">
        <f t="shared" si="323"/>
        <v>0.32902353440761667</v>
      </c>
      <c r="O6500" s="9">
        <f t="shared" si="324"/>
        <v>0.4060618979505175</v>
      </c>
    </row>
    <row r="6501" spans="1:15" ht="13.5">
      <c r="A6501">
        <f t="shared" si="325"/>
        <v>4</v>
      </c>
      <c r="B6501" s="3" t="s">
        <v>6536</v>
      </c>
      <c r="C6501" s="4">
        <v>-13.079874777032201</v>
      </c>
      <c r="K6501" s="8">
        <v>40731</v>
      </c>
      <c r="L6501">
        <v>2412.89</v>
      </c>
      <c r="M6501">
        <v>2516.4571000000001</v>
      </c>
      <c r="N6501" s="9">
        <f t="shared" si="323"/>
        <v>0.34175420255684497</v>
      </c>
      <c r="O6501" s="9">
        <f t="shared" si="324"/>
        <v>0.39934555221291101</v>
      </c>
    </row>
    <row r="6502" spans="1:15" ht="13.5">
      <c r="A6502">
        <f t="shared" si="325"/>
        <v>5</v>
      </c>
      <c r="B6502" s="3" t="s">
        <v>6537</v>
      </c>
      <c r="C6502" s="4">
        <v>-13.3657030244912</v>
      </c>
      <c r="K6502" s="8">
        <v>40732</v>
      </c>
      <c r="L6502">
        <v>2405.89</v>
      </c>
      <c r="M6502">
        <v>2518.6597000000002</v>
      </c>
      <c r="N6502" s="9">
        <f t="shared" si="323"/>
        <v>0.32571261688680231</v>
      </c>
      <c r="O6502" s="9">
        <f t="shared" si="324"/>
        <v>0.38785187266846322</v>
      </c>
    </row>
    <row r="6503" spans="1:15" ht="13.5">
      <c r="A6503">
        <f t="shared" si="325"/>
        <v>6</v>
      </c>
      <c r="B6503" s="3" t="s">
        <v>6538</v>
      </c>
      <c r="C6503" s="4">
        <v>-13.2302536977034</v>
      </c>
      <c r="K6503" s="8">
        <v>40735</v>
      </c>
      <c r="L6503">
        <v>2362</v>
      </c>
      <c r="M6503">
        <v>2510.3827999999999</v>
      </c>
      <c r="N6503" s="9">
        <f t="shared" si="323"/>
        <v>0.29706814275437532</v>
      </c>
      <c r="O6503" s="9">
        <f t="shared" si="324"/>
        <v>0.37855103979615934</v>
      </c>
    </row>
    <row r="6504" spans="1:15" ht="13.5">
      <c r="A6504">
        <f t="shared" si="325"/>
        <v>7</v>
      </c>
      <c r="B6504" s="3" t="s">
        <v>6539</v>
      </c>
      <c r="C6504" s="4">
        <v>-13.2302536977034</v>
      </c>
      <c r="K6504" s="8">
        <v>40736</v>
      </c>
      <c r="L6504">
        <v>2343.79</v>
      </c>
      <c r="M6504">
        <v>2500.308</v>
      </c>
      <c r="N6504" s="9">
        <f t="shared" si="323"/>
        <v>0.27032622775781423</v>
      </c>
      <c r="O6504" s="9">
        <f t="shared" si="324"/>
        <v>0.35515845270808599</v>
      </c>
    </row>
    <row r="6505" spans="1:15" ht="13.5">
      <c r="A6505">
        <f t="shared" si="325"/>
        <v>1</v>
      </c>
      <c r="B6505" s="3" t="s">
        <v>6540</v>
      </c>
      <c r="C6505" s="4">
        <v>-13.1199002468529</v>
      </c>
      <c r="K6505" s="8">
        <v>40737</v>
      </c>
      <c r="L6505">
        <v>2352.4299999999998</v>
      </c>
      <c r="M6505">
        <v>2538.4962</v>
      </c>
      <c r="N6505" s="9">
        <f t="shared" si="323"/>
        <v>0.26924425788141848</v>
      </c>
      <c r="O6505" s="9">
        <f t="shared" si="324"/>
        <v>0.36963553665945459</v>
      </c>
    </row>
    <row r="6506" spans="1:15" ht="13.5">
      <c r="A6506">
        <f t="shared" si="325"/>
        <v>2</v>
      </c>
      <c r="B6506" s="3" t="s">
        <v>6541</v>
      </c>
      <c r="C6506" s="4">
        <v>-13.693775511162</v>
      </c>
      <c r="K6506" s="8">
        <v>40738</v>
      </c>
      <c r="L6506">
        <v>2325.06</v>
      </c>
      <c r="M6506">
        <v>2536.308</v>
      </c>
      <c r="N6506" s="9">
        <f t="shared" si="323"/>
        <v>0.2525643235788475</v>
      </c>
      <c r="O6506" s="9">
        <f t="shared" si="324"/>
        <v>0.36636857302934955</v>
      </c>
    </row>
    <row r="6507" spans="1:15" ht="13.5">
      <c r="A6507">
        <f t="shared" si="325"/>
        <v>3</v>
      </c>
      <c r="B6507" s="3" t="s">
        <v>6542</v>
      </c>
      <c r="C6507" s="4">
        <v>-15.5793902273185</v>
      </c>
      <c r="K6507" s="8">
        <v>40739</v>
      </c>
      <c r="L6507">
        <v>2356.67</v>
      </c>
      <c r="M6507">
        <v>2538.1091000000001</v>
      </c>
      <c r="N6507" s="9">
        <f t="shared" si="323"/>
        <v>0.30673475724709998</v>
      </c>
      <c r="O6507" s="9">
        <f t="shared" si="324"/>
        <v>0.40733975425288893</v>
      </c>
    </row>
    <row r="6508" spans="1:15" ht="13.5">
      <c r="A6508">
        <f t="shared" si="325"/>
        <v>4</v>
      </c>
      <c r="B6508" s="3" t="s">
        <v>6543</v>
      </c>
      <c r="C6508" s="4">
        <v>-15.4856236306201</v>
      </c>
      <c r="K6508" s="8">
        <v>40742</v>
      </c>
      <c r="L6508">
        <v>2344.0100000000002</v>
      </c>
      <c r="M6508">
        <v>2536.2321999999999</v>
      </c>
      <c r="N6508" s="9">
        <f t="shared" si="323"/>
        <v>0.28842728991689026</v>
      </c>
      <c r="O6508" s="9">
        <f t="shared" si="324"/>
        <v>0.39408568224792218</v>
      </c>
    </row>
    <row r="6509" spans="1:15" ht="13.5">
      <c r="A6509">
        <f t="shared" si="325"/>
        <v>5</v>
      </c>
      <c r="B6509" s="3" t="s">
        <v>6544</v>
      </c>
      <c r="C6509" s="4">
        <v>-15.5157942216295</v>
      </c>
      <c r="K6509" s="8">
        <v>40743</v>
      </c>
      <c r="L6509">
        <v>2398.17</v>
      </c>
      <c r="M6509">
        <v>2508.2413999999999</v>
      </c>
      <c r="N6509" s="9">
        <f t="shared" si="323"/>
        <v>0.30287884302998358</v>
      </c>
      <c r="O6509" s="9">
        <f t="shared" si="324"/>
        <v>0.36267848120521329</v>
      </c>
    </row>
    <row r="6510" spans="1:15" ht="13.5">
      <c r="A6510">
        <f t="shared" si="325"/>
        <v>6</v>
      </c>
      <c r="B6510" s="3" t="s">
        <v>6545</v>
      </c>
      <c r="C6510" s="4">
        <v>-15.818116614345101</v>
      </c>
      <c r="K6510" s="8">
        <v>40744</v>
      </c>
      <c r="L6510">
        <v>2387.8000000000002</v>
      </c>
      <c r="M6510">
        <v>2521.0273000000002</v>
      </c>
      <c r="N6510" s="9">
        <f t="shared" si="323"/>
        <v>0.31392725471853855</v>
      </c>
      <c r="O6510" s="9">
        <f t="shared" si="324"/>
        <v>0.38723782534529261</v>
      </c>
    </row>
    <row r="6511" spans="1:15" ht="13.5">
      <c r="A6511">
        <f t="shared" si="325"/>
        <v>7</v>
      </c>
      <c r="B6511" s="3" t="s">
        <v>6546</v>
      </c>
      <c r="C6511" s="4">
        <v>-15.818116614345101</v>
      </c>
      <c r="K6511" s="8">
        <v>40745</v>
      </c>
      <c r="L6511">
        <v>2404.2399999999998</v>
      </c>
      <c r="M6511">
        <v>2534.8334</v>
      </c>
      <c r="N6511" s="9">
        <f t="shared" si="323"/>
        <v>0.29045139820728894</v>
      </c>
      <c r="O6511" s="9">
        <f t="shared" si="324"/>
        <v>0.36054607911545289</v>
      </c>
    </row>
    <row r="6512" spans="1:15" ht="13.5">
      <c r="A6512">
        <f t="shared" si="325"/>
        <v>1</v>
      </c>
      <c r="B6512" s="3" t="s">
        <v>6547</v>
      </c>
      <c r="C6512" s="4">
        <v>-16.522632814490599</v>
      </c>
      <c r="K6512" s="8">
        <v>40746</v>
      </c>
      <c r="L6512">
        <v>2429.5</v>
      </c>
      <c r="M6512">
        <v>2532.1903000000002</v>
      </c>
      <c r="N6512" s="9">
        <f t="shared" si="323"/>
        <v>0.29547078458765674</v>
      </c>
      <c r="O6512" s="9">
        <f t="shared" si="324"/>
        <v>0.35022784715630961</v>
      </c>
    </row>
    <row r="6513" spans="1:15" ht="13.5">
      <c r="A6513">
        <f t="shared" si="325"/>
        <v>2</v>
      </c>
      <c r="B6513" s="3" t="s">
        <v>6548</v>
      </c>
      <c r="C6513" s="4">
        <v>-15.1429359684304</v>
      </c>
      <c r="K6513" s="8">
        <v>40749</v>
      </c>
      <c r="L6513">
        <v>2424.15</v>
      </c>
      <c r="M6513">
        <v>2555.2073</v>
      </c>
      <c r="N6513" s="9">
        <f t="shared" si="323"/>
        <v>0.28234765129073214</v>
      </c>
      <c r="O6513" s="9">
        <f t="shared" si="324"/>
        <v>0.351675465509945</v>
      </c>
    </row>
    <row r="6514" spans="1:15" ht="13.5">
      <c r="A6514">
        <f t="shared" si="325"/>
        <v>3</v>
      </c>
      <c r="B6514" s="3" t="s">
        <v>6549</v>
      </c>
      <c r="C6514" s="4">
        <v>-15.8732048533221</v>
      </c>
      <c r="K6514" s="8">
        <v>40750</v>
      </c>
      <c r="L6514">
        <v>2429.4499999999998</v>
      </c>
      <c r="M6514">
        <v>2565.2307000000001</v>
      </c>
      <c r="N6514" s="9">
        <f t="shared" si="323"/>
        <v>0.28623313091311453</v>
      </c>
      <c r="O6514" s="9">
        <f t="shared" si="324"/>
        <v>0.35812003324844754</v>
      </c>
    </row>
    <row r="6515" spans="1:15" ht="13.5">
      <c r="A6515">
        <f t="shared" si="325"/>
        <v>4</v>
      </c>
      <c r="B6515" s="3" t="s">
        <v>6550</v>
      </c>
      <c r="C6515" s="4">
        <v>-15.7774158366244</v>
      </c>
      <c r="K6515" s="8">
        <v>40751</v>
      </c>
      <c r="L6515">
        <v>2367.16</v>
      </c>
      <c r="M6515">
        <v>2570.4542999999999</v>
      </c>
      <c r="N6515" s="9">
        <f t="shared" si="323"/>
        <v>0.26408988476038919</v>
      </c>
      <c r="O6515" s="9">
        <f t="shared" si="324"/>
        <v>0.37265131206544844</v>
      </c>
    </row>
    <row r="6516" spans="1:15" ht="13.5">
      <c r="A6516">
        <f t="shared" si="325"/>
        <v>5</v>
      </c>
      <c r="B6516" s="3" t="s">
        <v>6551</v>
      </c>
      <c r="C6516" s="4">
        <v>-18.2632621598779</v>
      </c>
      <c r="K6516" s="8">
        <v>40752</v>
      </c>
      <c r="L6516">
        <v>2371.77</v>
      </c>
      <c r="M6516">
        <v>2565.1648</v>
      </c>
      <c r="N6516" s="9">
        <f t="shared" si="323"/>
        <v>0.27493952588292214</v>
      </c>
      <c r="O6516" s="9">
        <f t="shared" si="324"/>
        <v>0.37889845723808002</v>
      </c>
    </row>
    <row r="6517" spans="1:15" ht="13.5">
      <c r="A6517">
        <f t="shared" si="325"/>
        <v>6</v>
      </c>
      <c r="B6517" s="3" t="s">
        <v>6552</v>
      </c>
      <c r="C6517" s="4">
        <v>-18.516830287823499</v>
      </c>
      <c r="K6517" s="8">
        <v>40753</v>
      </c>
      <c r="L6517">
        <v>2362.81</v>
      </c>
      <c r="M6517">
        <v>2546.0133000000001</v>
      </c>
      <c r="N6517" s="9">
        <f t="shared" si="323"/>
        <v>0.26760193133047205</v>
      </c>
      <c r="O6517" s="9">
        <f t="shared" si="324"/>
        <v>0.36588696351931338</v>
      </c>
    </row>
    <row r="6518" spans="1:15" ht="13.5">
      <c r="A6518">
        <f t="shared" si="325"/>
        <v>7</v>
      </c>
      <c r="B6518" s="3" t="s">
        <v>6553</v>
      </c>
      <c r="C6518" s="4">
        <v>-18.516830287823499</v>
      </c>
      <c r="K6518" s="8">
        <v>40756</v>
      </c>
      <c r="L6518">
        <v>2354.0500000000002</v>
      </c>
      <c r="M6518">
        <v>2546.9854</v>
      </c>
      <c r="N6518" s="9">
        <f t="shared" si="323"/>
        <v>0.23963264682805074</v>
      </c>
      <c r="O6518" s="9">
        <f t="shared" si="324"/>
        <v>0.34123160206214886</v>
      </c>
    </row>
    <row r="6519" spans="1:15" ht="13.5">
      <c r="A6519">
        <f t="shared" si="325"/>
        <v>1</v>
      </c>
      <c r="B6519" s="3" t="s">
        <v>6554</v>
      </c>
      <c r="C6519" s="4">
        <v>-19.252619194534802</v>
      </c>
      <c r="K6519" s="8">
        <v>40757</v>
      </c>
      <c r="L6519">
        <v>2292.85</v>
      </c>
      <c r="M6519">
        <v>2570.0761000000002</v>
      </c>
      <c r="N6519" s="9">
        <f t="shared" si="323"/>
        <v>0.21198746174298688</v>
      </c>
      <c r="O6519" s="9">
        <f t="shared" si="324"/>
        <v>0.35852760055185251</v>
      </c>
    </row>
    <row r="6520" spans="1:15" ht="13.5">
      <c r="A6520">
        <f t="shared" si="325"/>
        <v>2</v>
      </c>
      <c r="B6520" s="3" t="s">
        <v>6555</v>
      </c>
      <c r="C6520" s="4">
        <v>-19.9782452217447</v>
      </c>
      <c r="K6520" s="8">
        <v>40758</v>
      </c>
      <c r="L6520">
        <v>2312.7800000000002</v>
      </c>
      <c r="M6520">
        <v>2579.7422999999999</v>
      </c>
      <c r="N6520" s="9">
        <f t="shared" si="323"/>
        <v>0.21138696836371262</v>
      </c>
      <c r="O6520" s="9">
        <f t="shared" si="324"/>
        <v>0.35121637335009415</v>
      </c>
    </row>
    <row r="6521" spans="1:15" ht="13.5">
      <c r="A6521">
        <f t="shared" si="325"/>
        <v>3</v>
      </c>
      <c r="B6521" s="3" t="s">
        <v>6556</v>
      </c>
      <c r="C6521" s="4">
        <v>-17.953880667242199</v>
      </c>
      <c r="K6521" s="8">
        <v>40759</v>
      </c>
      <c r="L6521">
        <v>2207.1999999999998</v>
      </c>
      <c r="M6521">
        <v>2580.9373000000001</v>
      </c>
      <c r="N6521" s="9">
        <f t="shared" si="323"/>
        <v>0.15866558177379964</v>
      </c>
      <c r="O6521" s="9">
        <f t="shared" si="324"/>
        <v>0.35485829024383841</v>
      </c>
    </row>
    <row r="6522" spans="1:15" ht="13.5">
      <c r="A6522">
        <f t="shared" si="325"/>
        <v>4</v>
      </c>
      <c r="B6522" s="3" t="s">
        <v>6557</v>
      </c>
      <c r="C6522" s="4">
        <v>-16.802703159953399</v>
      </c>
      <c r="K6522" s="8">
        <v>40760</v>
      </c>
      <c r="L6522">
        <v>2194.38</v>
      </c>
      <c r="M6522">
        <v>2580.9373000000001</v>
      </c>
      <c r="N6522" s="9">
        <f t="shared" si="323"/>
        <v>0.15318885058437726</v>
      </c>
      <c r="O6522" s="9">
        <f t="shared" si="324"/>
        <v>0.35633213865298918</v>
      </c>
    </row>
    <row r="6523" spans="1:15" ht="13.5">
      <c r="A6523">
        <f t="shared" si="325"/>
        <v>5</v>
      </c>
      <c r="B6523" s="3" t="s">
        <v>6558</v>
      </c>
      <c r="C6523" s="4">
        <v>-17.1506181690267</v>
      </c>
      <c r="K6523" s="8">
        <v>40763</v>
      </c>
      <c r="L6523">
        <v>2060.29</v>
      </c>
      <c r="M6523">
        <v>2569.8254999999999</v>
      </c>
      <c r="N6523" s="9">
        <f t="shared" si="323"/>
        <v>7.5773952181790616E-2</v>
      </c>
      <c r="O6523" s="9">
        <f t="shared" si="324"/>
        <v>0.34182631306881373</v>
      </c>
    </row>
    <row r="6524" spans="1:15" ht="13.5">
      <c r="A6524">
        <f t="shared" si="325"/>
        <v>6</v>
      </c>
      <c r="B6524" s="3" t="s">
        <v>6559</v>
      </c>
      <c r="C6524" s="4">
        <v>-16.125803921841801</v>
      </c>
      <c r="K6524" s="8">
        <v>40764</v>
      </c>
      <c r="L6524">
        <v>2160.79</v>
      </c>
      <c r="M6524">
        <v>2588.2332999999999</v>
      </c>
      <c r="N6524" s="9">
        <f t="shared" si="323"/>
        <v>0.13771297992881371</v>
      </c>
      <c r="O6524" s="9">
        <f t="shared" si="324"/>
        <v>0.36277316189633746</v>
      </c>
    </row>
    <row r="6525" spans="1:15" ht="13.5">
      <c r="A6525">
        <f t="shared" si="325"/>
        <v>7</v>
      </c>
      <c r="B6525" s="3" t="s">
        <v>6560</v>
      </c>
      <c r="C6525" s="4">
        <v>-16.125803921841801</v>
      </c>
      <c r="K6525" s="8">
        <v>40765</v>
      </c>
      <c r="L6525">
        <v>2073.09</v>
      </c>
      <c r="M6525">
        <v>2588.4333000000001</v>
      </c>
      <c r="N6525" s="9">
        <f t="shared" si="323"/>
        <v>0.12339463958642671</v>
      </c>
      <c r="O6525" s="9">
        <f t="shared" si="324"/>
        <v>0.40265598413334924</v>
      </c>
    </row>
    <row r="6526" spans="1:15" ht="13.5">
      <c r="A6526">
        <f t="shared" si="325"/>
        <v>1</v>
      </c>
      <c r="B6526" s="3" t="s">
        <v>6561</v>
      </c>
      <c r="C6526" s="4">
        <v>-16.1688807782214</v>
      </c>
      <c r="K6526" s="8">
        <v>40766</v>
      </c>
      <c r="L6526">
        <v>2167.0700000000002</v>
      </c>
      <c r="M6526">
        <v>2588.8045999999999</v>
      </c>
      <c r="N6526" s="9">
        <f t="shared" si="323"/>
        <v>0.18278871502098615</v>
      </c>
      <c r="O6526" s="9">
        <f t="shared" si="324"/>
        <v>0.41297183121653558</v>
      </c>
    </row>
    <row r="6527" spans="1:15" ht="13.5">
      <c r="A6527">
        <f t="shared" si="325"/>
        <v>2</v>
      </c>
      <c r="B6527" s="3" t="s">
        <v>6562</v>
      </c>
      <c r="C6527" s="4">
        <v>-15.449530076527401</v>
      </c>
      <c r="K6527" s="8">
        <v>40767</v>
      </c>
      <c r="L6527">
        <v>2182.0500000000002</v>
      </c>
      <c r="M6527">
        <v>2585.3274000000001</v>
      </c>
      <c r="N6527" s="9">
        <f t="shared" si="323"/>
        <v>0.19971959533758543</v>
      </c>
      <c r="O6527" s="9">
        <f t="shared" si="324"/>
        <v>0.42144677809544762</v>
      </c>
    </row>
    <row r="6528" spans="1:15" ht="13.5">
      <c r="A6528">
        <f t="shared" si="325"/>
        <v>3</v>
      </c>
      <c r="B6528" s="3" t="s">
        <v>6563</v>
      </c>
      <c r="C6528" s="4">
        <v>-13.3907547206885</v>
      </c>
      <c r="K6528" s="8">
        <v>40770</v>
      </c>
      <c r="L6528">
        <v>2214.12</v>
      </c>
      <c r="M6528">
        <v>2564.3471</v>
      </c>
      <c r="N6528" s="9">
        <f t="shared" ref="N6528:N6591" si="326">L6528 / INDEX(L:L, MAX(ROW(L6528) - 252, 3)) - 1</f>
        <v>0.21554095228683878</v>
      </c>
      <c r="O6528" s="9">
        <f t="shared" ref="O6528:O6591" si="327">M6528 / INDEX(L:L, MAX(ROW(M6528) - 252, 3)) - 1</f>
        <v>0.40781390165302422</v>
      </c>
    </row>
    <row r="6529" spans="1:15" ht="13.5">
      <c r="A6529">
        <f t="shared" si="325"/>
        <v>4</v>
      </c>
      <c r="B6529" s="3" t="s">
        <v>6564</v>
      </c>
      <c r="C6529" s="4">
        <v>-15.7856163720478</v>
      </c>
      <c r="K6529" s="8">
        <v>40771</v>
      </c>
      <c r="L6529">
        <v>2194.27</v>
      </c>
      <c r="M6529">
        <v>2534.6948000000002</v>
      </c>
      <c r="N6529" s="9">
        <f t="shared" si="326"/>
        <v>0.18906777502614669</v>
      </c>
      <c r="O6529" s="9">
        <f t="shared" si="327"/>
        <v>0.37354286674217119</v>
      </c>
    </row>
    <row r="6530" spans="1:15" ht="13.5">
      <c r="A6530">
        <f t="shared" si="325"/>
        <v>5</v>
      </c>
      <c r="B6530" s="3" t="s">
        <v>6565</v>
      </c>
      <c r="C6530" s="4">
        <v>-13.413107353884399</v>
      </c>
      <c r="K6530" s="8">
        <v>40772</v>
      </c>
      <c r="L6530">
        <v>2181.62</v>
      </c>
      <c r="M6530">
        <v>2525.7339000000002</v>
      </c>
      <c r="N6530" s="9">
        <f t="shared" si="326"/>
        <v>0.17874432677760965</v>
      </c>
      <c r="O6530" s="9">
        <f t="shared" si="327"/>
        <v>0.36467143937756652</v>
      </c>
    </row>
    <row r="6531" spans="1:15" ht="13.5">
      <c r="A6531">
        <f t="shared" ref="A6531:A6594" si="328">WEEKDAY(B6531,2)</f>
        <v>6</v>
      </c>
      <c r="B6531" s="3" t="s">
        <v>6566</v>
      </c>
      <c r="C6531" s="4">
        <v>-12.019159358281</v>
      </c>
      <c r="K6531" s="8">
        <v>40773</v>
      </c>
      <c r="L6531">
        <v>2073.0300000000002</v>
      </c>
      <c r="M6531">
        <v>2535.1597999999999</v>
      </c>
      <c r="N6531" s="9">
        <f t="shared" si="326"/>
        <v>0.13715304443225462</v>
      </c>
      <c r="O6531" s="9">
        <f t="shared" si="327"/>
        <v>0.39065266044980795</v>
      </c>
    </row>
    <row r="6532" spans="1:15" ht="13.5">
      <c r="A6532">
        <f t="shared" si="328"/>
        <v>7</v>
      </c>
      <c r="B6532" s="3" t="s">
        <v>6567</v>
      </c>
      <c r="C6532" s="4">
        <v>-12.019159358281</v>
      </c>
      <c r="K6532" s="8">
        <v>40774</v>
      </c>
      <c r="L6532">
        <v>2038.22</v>
      </c>
      <c r="M6532">
        <v>2531.5473000000002</v>
      </c>
      <c r="N6532" s="9">
        <f t="shared" si="326"/>
        <v>0.11637409283855948</v>
      </c>
      <c r="O6532" s="9">
        <f t="shared" si="327"/>
        <v>0.38657937833766964</v>
      </c>
    </row>
    <row r="6533" spans="1:15" ht="13.5">
      <c r="A6533">
        <f t="shared" si="328"/>
        <v>1</v>
      </c>
      <c r="B6533" s="3" t="s">
        <v>6568</v>
      </c>
      <c r="C6533" s="4">
        <v>-13.655824781053701</v>
      </c>
      <c r="K6533" s="8">
        <v>40777</v>
      </c>
      <c r="L6533">
        <v>2044.73</v>
      </c>
      <c r="M6533">
        <v>2540.2235000000001</v>
      </c>
      <c r="N6533" s="9">
        <f t="shared" si="326"/>
        <v>0.13074085748571873</v>
      </c>
      <c r="O6533" s="9">
        <f t="shared" si="327"/>
        <v>0.40475001520756959</v>
      </c>
    </row>
    <row r="6534" spans="1:15" ht="13.5">
      <c r="A6534">
        <f t="shared" si="328"/>
        <v>2</v>
      </c>
      <c r="B6534" s="3" t="s">
        <v>6569</v>
      </c>
      <c r="C6534" s="4">
        <v>-12.5301343156427</v>
      </c>
      <c r="K6534" s="8">
        <v>40778</v>
      </c>
      <c r="L6534">
        <v>2129.27</v>
      </c>
      <c r="M6534">
        <v>2524.9180999999999</v>
      </c>
      <c r="N6534" s="9">
        <f t="shared" si="326"/>
        <v>0.19940628749429656</v>
      </c>
      <c r="O6534" s="9">
        <f t="shared" si="327"/>
        <v>0.42227272471229726</v>
      </c>
    </row>
    <row r="6535" spans="1:15" ht="13.5">
      <c r="A6535">
        <f t="shared" si="328"/>
        <v>3</v>
      </c>
      <c r="B6535" s="3" t="s">
        <v>6570</v>
      </c>
      <c r="C6535" s="4">
        <v>-9.9279438384180008</v>
      </c>
      <c r="K6535" s="8">
        <v>40779</v>
      </c>
      <c r="L6535">
        <v>2145.04</v>
      </c>
      <c r="M6535">
        <v>2535.2746000000002</v>
      </c>
      <c r="N6535" s="9">
        <f t="shared" si="326"/>
        <v>0.19775752702581961</v>
      </c>
      <c r="O6535" s="9">
        <f t="shared" si="327"/>
        <v>0.41565855892075398</v>
      </c>
    </row>
    <row r="6536" spans="1:15" ht="13.5">
      <c r="A6536">
        <f t="shared" si="328"/>
        <v>4</v>
      </c>
      <c r="B6536" s="3" t="s">
        <v>6571</v>
      </c>
      <c r="C6536" s="4">
        <v>-11.73831438829</v>
      </c>
      <c r="K6536" s="8">
        <v>40780</v>
      </c>
      <c r="L6536">
        <v>2108.21</v>
      </c>
      <c r="M6536">
        <v>2513.3948</v>
      </c>
      <c r="N6536" s="9">
        <f t="shared" si="326"/>
        <v>0.19173892889848609</v>
      </c>
      <c r="O6536" s="9">
        <f t="shared" si="327"/>
        <v>0.42078371075510734</v>
      </c>
    </row>
    <row r="6537" spans="1:15" ht="13.5">
      <c r="A6537">
        <f t="shared" si="328"/>
        <v>5</v>
      </c>
      <c r="B6537" s="3" t="s">
        <v>6572</v>
      </c>
      <c r="C6537" s="4">
        <v>-12.632206852816999</v>
      </c>
      <c r="K6537" s="8">
        <v>40781</v>
      </c>
      <c r="L6537">
        <v>2161.9699999999998</v>
      </c>
      <c r="M6537">
        <v>2528.4865</v>
      </c>
      <c r="N6537" s="9">
        <f t="shared" si="326"/>
        <v>0.20669889040208944</v>
      </c>
      <c r="O6537" s="9">
        <f t="shared" si="327"/>
        <v>0.41126928400794793</v>
      </c>
    </row>
    <row r="6538" spans="1:15" ht="13.5">
      <c r="A6538">
        <f t="shared" si="328"/>
        <v>6</v>
      </c>
      <c r="B6538" s="3" t="s">
        <v>6573</v>
      </c>
      <c r="C6538" s="4">
        <v>-10.251740656878599</v>
      </c>
      <c r="K6538" s="8">
        <v>40784</v>
      </c>
      <c r="L6538">
        <v>2223.96</v>
      </c>
      <c r="M6538">
        <v>2528.4865</v>
      </c>
      <c r="N6538" s="9">
        <f t="shared" si="326"/>
        <v>0.25500685638829168</v>
      </c>
      <c r="O6538" s="9">
        <f t="shared" si="327"/>
        <v>0.42685475178745769</v>
      </c>
    </row>
    <row r="6539" spans="1:15" ht="13.5">
      <c r="A6539">
        <f t="shared" si="328"/>
        <v>7</v>
      </c>
      <c r="B6539" s="3" t="s">
        <v>6574</v>
      </c>
      <c r="C6539" s="4">
        <v>-10.251740656878599</v>
      </c>
      <c r="K6539" s="8">
        <v>40785</v>
      </c>
      <c r="L6539">
        <v>2237.69</v>
      </c>
      <c r="M6539">
        <v>2552.9836</v>
      </c>
      <c r="N6539" s="9">
        <f t="shared" si="326"/>
        <v>0.26606994336409362</v>
      </c>
      <c r="O6539" s="9">
        <f t="shared" si="327"/>
        <v>0.44446094046157403</v>
      </c>
    </row>
    <row r="6540" spans="1:15" ht="13.5">
      <c r="A6540">
        <f t="shared" si="328"/>
        <v>1</v>
      </c>
      <c r="B6540" s="3" t="s">
        <v>6575</v>
      </c>
      <c r="C6540" s="4">
        <v>-11.055018941452801</v>
      </c>
      <c r="K6540" s="8">
        <v>40786</v>
      </c>
      <c r="L6540">
        <v>2241.0100000000002</v>
      </c>
      <c r="M6540">
        <v>2528.9088000000002</v>
      </c>
      <c r="N6540" s="9">
        <f t="shared" si="326"/>
        <v>0.23129034916623192</v>
      </c>
      <c r="O6540" s="9">
        <f t="shared" si="327"/>
        <v>0.38947215735831442</v>
      </c>
    </row>
    <row r="6541" spans="1:15" ht="13.5">
      <c r="A6541">
        <f t="shared" si="328"/>
        <v>2</v>
      </c>
      <c r="B6541" s="3" t="s">
        <v>6576</v>
      </c>
      <c r="C6541" s="4">
        <v>-10.6516214704241</v>
      </c>
      <c r="K6541" s="8">
        <v>40787</v>
      </c>
      <c r="L6541">
        <v>2219.0500000000002</v>
      </c>
      <c r="M6541">
        <v>2509.2714000000001</v>
      </c>
      <c r="N6541" s="9">
        <f t="shared" si="326"/>
        <v>0.20562540068891333</v>
      </c>
      <c r="O6541" s="9">
        <f t="shared" si="327"/>
        <v>0.36330471916461127</v>
      </c>
    </row>
    <row r="6542" spans="1:15" ht="13.5">
      <c r="A6542">
        <f t="shared" si="328"/>
        <v>3</v>
      </c>
      <c r="B6542" s="3" t="s">
        <v>6577</v>
      </c>
      <c r="C6542" s="4">
        <v>-10.8632972588481</v>
      </c>
      <c r="K6542" s="8">
        <v>40788</v>
      </c>
      <c r="L6542">
        <v>2167.83</v>
      </c>
      <c r="M6542">
        <v>2493.2026999999998</v>
      </c>
      <c r="N6542" s="9">
        <f t="shared" si="326"/>
        <v>0.15907523351743835</v>
      </c>
      <c r="O6542" s="9">
        <f t="shared" si="327"/>
        <v>0.33304249028235966</v>
      </c>
    </row>
    <row r="6543" spans="1:15" ht="13.5">
      <c r="A6543">
        <f t="shared" si="328"/>
        <v>4</v>
      </c>
      <c r="B6543" s="3" t="s">
        <v>6578</v>
      </c>
      <c r="C6543" s="4">
        <v>-13.6970004474638</v>
      </c>
      <c r="K6543" s="8">
        <v>40792</v>
      </c>
      <c r="L6543">
        <v>2167.6</v>
      </c>
      <c r="M6543">
        <v>2484.4362999999998</v>
      </c>
      <c r="N6543" s="9">
        <f t="shared" si="326"/>
        <v>0.16757339078911926</v>
      </c>
      <c r="O6543" s="9">
        <f t="shared" si="327"/>
        <v>0.33823662806356047</v>
      </c>
    </row>
    <row r="6544" spans="1:15" ht="13.5">
      <c r="A6544">
        <f t="shared" si="328"/>
        <v>5</v>
      </c>
      <c r="B6544" s="3" t="s">
        <v>6579</v>
      </c>
      <c r="C6544" s="4">
        <v>-8.9525258389316704</v>
      </c>
      <c r="K6544" s="8">
        <v>40793</v>
      </c>
      <c r="L6544">
        <v>2223.75</v>
      </c>
      <c r="M6544">
        <v>2494.3847999999998</v>
      </c>
      <c r="N6544" s="9">
        <f t="shared" si="326"/>
        <v>0.18284574468085113</v>
      </c>
      <c r="O6544" s="9">
        <f t="shared" si="327"/>
        <v>0.3268004255319148</v>
      </c>
    </row>
    <row r="6545" spans="1:15" ht="13.5">
      <c r="A6545">
        <f t="shared" si="328"/>
        <v>6</v>
      </c>
      <c r="B6545" s="3" t="s">
        <v>6580</v>
      </c>
      <c r="C6545" s="4">
        <v>-8.9868991196508397</v>
      </c>
      <c r="K6545" s="8">
        <v>40794</v>
      </c>
      <c r="L6545">
        <v>2214.29</v>
      </c>
      <c r="M6545">
        <v>2506.5407</v>
      </c>
      <c r="N6545" s="9">
        <f t="shared" si="326"/>
        <v>0.17397966216717742</v>
      </c>
      <c r="O6545" s="9">
        <f t="shared" si="327"/>
        <v>0.32892611365010005</v>
      </c>
    </row>
    <row r="6546" spans="1:15" ht="13.5">
      <c r="A6546">
        <f t="shared" si="328"/>
        <v>7</v>
      </c>
      <c r="B6546" s="3" t="s">
        <v>6581</v>
      </c>
      <c r="C6546" s="4">
        <v>-8.9868991196508397</v>
      </c>
      <c r="K6546" s="8">
        <v>40795</v>
      </c>
      <c r="L6546">
        <v>2163.66</v>
      </c>
      <c r="M6546">
        <v>2507.7914999999998</v>
      </c>
      <c r="N6546" s="9">
        <f t="shared" si="326"/>
        <v>0.14337803988712383</v>
      </c>
      <c r="O6546" s="9">
        <f t="shared" si="327"/>
        <v>0.32523304480167403</v>
      </c>
    </row>
    <row r="6547" spans="1:15" ht="13.5">
      <c r="A6547">
        <f t="shared" si="328"/>
        <v>1</v>
      </c>
      <c r="B6547" s="3" t="s">
        <v>6582</v>
      </c>
      <c r="C6547" s="4">
        <v>-8.3327923511992807</v>
      </c>
      <c r="K6547" s="8">
        <v>40798</v>
      </c>
      <c r="L6547">
        <v>2191.84</v>
      </c>
      <c r="M6547">
        <v>2501.1466</v>
      </c>
      <c r="N6547" s="9">
        <f t="shared" si="326"/>
        <v>0.14059125656330185</v>
      </c>
      <c r="O6547" s="9">
        <f t="shared" si="327"/>
        <v>0.30154844484224652</v>
      </c>
    </row>
    <row r="6548" spans="1:15" ht="13.5">
      <c r="A6548">
        <f t="shared" si="328"/>
        <v>2</v>
      </c>
      <c r="B6548" s="3" t="s">
        <v>6583</v>
      </c>
      <c r="C6548" s="4">
        <v>-9.4019069835312301</v>
      </c>
      <c r="K6548" s="8">
        <v>40799</v>
      </c>
      <c r="L6548">
        <v>2220.58</v>
      </c>
      <c r="M6548">
        <v>2522.3069</v>
      </c>
      <c r="N6548" s="9">
        <f t="shared" si="326"/>
        <v>0.15140076428893656</v>
      </c>
      <c r="O6548" s="9">
        <f t="shared" si="327"/>
        <v>0.30785024292358676</v>
      </c>
    </row>
    <row r="6549" spans="1:15" ht="13.5">
      <c r="A6549">
        <f t="shared" si="328"/>
        <v>3</v>
      </c>
      <c r="B6549" s="3" t="s">
        <v>6584</v>
      </c>
      <c r="C6549" s="4">
        <v>-7.9757856980445601</v>
      </c>
      <c r="K6549" s="8">
        <v>40800</v>
      </c>
      <c r="L6549">
        <v>2252.75</v>
      </c>
      <c r="M6549">
        <v>2539.6986999999999</v>
      </c>
      <c r="N6549" s="9">
        <f t="shared" si="326"/>
        <v>0.16145081460094879</v>
      </c>
      <c r="O6549" s="9">
        <f t="shared" si="327"/>
        <v>0.30939301917921225</v>
      </c>
    </row>
    <row r="6550" spans="1:15" ht="13.5">
      <c r="A6550">
        <f t="shared" si="328"/>
        <v>4</v>
      </c>
      <c r="B6550" s="3" t="s">
        <v>6585</v>
      </c>
      <c r="C6550" s="4">
        <v>-6.1855441950394301</v>
      </c>
      <c r="K6550" s="8">
        <v>40801</v>
      </c>
      <c r="L6550">
        <v>2286.56</v>
      </c>
      <c r="M6550">
        <v>2548.0900999999999</v>
      </c>
      <c r="N6550" s="9">
        <f t="shared" si="326"/>
        <v>0.17373248943848152</v>
      </c>
      <c r="O6550" s="9">
        <f t="shared" si="327"/>
        <v>0.30798060684458273</v>
      </c>
    </row>
    <row r="6551" spans="1:15" ht="13.5">
      <c r="A6551">
        <f t="shared" si="328"/>
        <v>5</v>
      </c>
      <c r="B6551" s="3" t="s">
        <v>6586</v>
      </c>
      <c r="C6551" s="4">
        <v>-6.1008395278279703</v>
      </c>
      <c r="K6551" s="8">
        <v>40802</v>
      </c>
      <c r="L6551">
        <v>2306.09</v>
      </c>
      <c r="M6551">
        <v>2541.8000999999999</v>
      </c>
      <c r="N6551" s="9">
        <f t="shared" si="326"/>
        <v>0.17908509430778752</v>
      </c>
      <c r="O6551" s="9">
        <f t="shared" si="327"/>
        <v>0.29960175475373618</v>
      </c>
    </row>
    <row r="6552" spans="1:15" ht="13.5">
      <c r="A6552">
        <f t="shared" si="328"/>
        <v>6</v>
      </c>
      <c r="B6552" s="3" t="s">
        <v>6587</v>
      </c>
      <c r="C6552" s="4">
        <v>-8.3527526897193205</v>
      </c>
      <c r="K6552" s="8">
        <v>40805</v>
      </c>
      <c r="L6552">
        <v>2308.7600000000002</v>
      </c>
      <c r="M6552">
        <v>2569.9</v>
      </c>
      <c r="N6552" s="9">
        <f t="shared" si="326"/>
        <v>0.16051331285845705</v>
      </c>
      <c r="O6552" s="9">
        <f t="shared" si="327"/>
        <v>0.29177704166520058</v>
      </c>
    </row>
    <row r="6553" spans="1:15" ht="13.5">
      <c r="A6553">
        <f t="shared" si="328"/>
        <v>7</v>
      </c>
      <c r="B6553" s="3" t="s">
        <v>6588</v>
      </c>
      <c r="C6553" s="4">
        <v>-8.3527526897193205</v>
      </c>
      <c r="K6553" s="8">
        <v>40806</v>
      </c>
      <c r="L6553">
        <v>2295.89</v>
      </c>
      <c r="M6553">
        <v>2567.1788999999999</v>
      </c>
      <c r="N6553" s="9">
        <f t="shared" si="326"/>
        <v>0.15422978115840746</v>
      </c>
      <c r="O6553" s="9">
        <f t="shared" si="327"/>
        <v>0.29061685879614507</v>
      </c>
    </row>
    <row r="6554" spans="1:15" ht="13.5">
      <c r="A6554">
        <f t="shared" si="328"/>
        <v>1</v>
      </c>
      <c r="B6554" s="3" t="s">
        <v>6589</v>
      </c>
      <c r="C6554" s="4">
        <v>-9.7302079355406192</v>
      </c>
      <c r="K6554" s="8">
        <v>40807</v>
      </c>
      <c r="L6554">
        <v>2258.3000000000002</v>
      </c>
      <c r="M6554">
        <v>2568.9508000000001</v>
      </c>
      <c r="N6554" s="9">
        <f t="shared" si="326"/>
        <v>0.13896790332667597</v>
      </c>
      <c r="O6554" s="9">
        <f t="shared" si="327"/>
        <v>0.29564384998688698</v>
      </c>
    </row>
    <row r="6555" spans="1:15" ht="13.5">
      <c r="A6555">
        <f t="shared" si="328"/>
        <v>2</v>
      </c>
      <c r="B6555" s="3" t="s">
        <v>6590</v>
      </c>
      <c r="C6555" s="4">
        <v>-10.5389649839322</v>
      </c>
      <c r="K6555" s="8">
        <v>40808</v>
      </c>
      <c r="L6555">
        <v>2184.59</v>
      </c>
      <c r="M6555">
        <v>2547.5781000000002</v>
      </c>
      <c r="N6555" s="9">
        <f t="shared" si="326"/>
        <v>0.10213152385036461</v>
      </c>
      <c r="O6555" s="9">
        <f t="shared" si="327"/>
        <v>0.28525999545947589</v>
      </c>
    </row>
    <row r="6556" spans="1:15" ht="13.5">
      <c r="A6556">
        <f t="shared" si="328"/>
        <v>3</v>
      </c>
      <c r="B6556" s="3" t="s">
        <v>6591</v>
      </c>
      <c r="C6556" s="4">
        <v>-10.076281534781801</v>
      </c>
      <c r="K6556" s="8">
        <v>40809</v>
      </c>
      <c r="L6556">
        <v>2206.86</v>
      </c>
      <c r="M6556">
        <v>2558.4011</v>
      </c>
      <c r="N6556" s="9">
        <f t="shared" si="326"/>
        <v>9.0432049964424221E-2</v>
      </c>
      <c r="O6556" s="9">
        <f t="shared" si="327"/>
        <v>0.26413209542256322</v>
      </c>
    </row>
    <row r="6557" spans="1:15" ht="13.5">
      <c r="A6557">
        <f t="shared" si="328"/>
        <v>4</v>
      </c>
      <c r="B6557" s="3" t="s">
        <v>6592</v>
      </c>
      <c r="C6557" s="4">
        <v>-10.894828170816</v>
      </c>
      <c r="K6557" s="8">
        <v>40812</v>
      </c>
      <c r="L6557">
        <v>2234.2800000000002</v>
      </c>
      <c r="M6557">
        <v>2576.6790999999998</v>
      </c>
      <c r="N6557" s="9">
        <f t="shared" si="326"/>
        <v>0.11103486342547719</v>
      </c>
      <c r="O6557" s="9">
        <f t="shared" si="327"/>
        <v>0.28129881302244164</v>
      </c>
    </row>
    <row r="6558" spans="1:15" ht="13.5">
      <c r="A6558">
        <f t="shared" si="328"/>
        <v>5</v>
      </c>
      <c r="B6558" s="3" t="s">
        <v>6593</v>
      </c>
      <c r="C6558" s="4">
        <v>-9.7795431803104407</v>
      </c>
      <c r="K6558" s="8">
        <v>40813</v>
      </c>
      <c r="L6558">
        <v>2253.5500000000002</v>
      </c>
      <c r="M6558">
        <v>2578.7521000000002</v>
      </c>
      <c r="N6558" s="9">
        <f t="shared" si="326"/>
        <v>0.11981534761457557</v>
      </c>
      <c r="O6558" s="9">
        <f t="shared" si="327"/>
        <v>0.28141207396033652</v>
      </c>
    </row>
    <row r="6559" spans="1:15" ht="13.5">
      <c r="A6559">
        <f t="shared" si="328"/>
        <v>6</v>
      </c>
      <c r="B6559" s="3" t="s">
        <v>6594</v>
      </c>
      <c r="C6559" s="4">
        <v>-10.8175686571133</v>
      </c>
      <c r="K6559" s="8">
        <v>40814</v>
      </c>
      <c r="L6559">
        <v>2220.84</v>
      </c>
      <c r="M6559">
        <v>2587.5074</v>
      </c>
      <c r="N6559" s="9">
        <f t="shared" si="326"/>
        <v>0.10540147729308957</v>
      </c>
      <c r="O6559" s="9">
        <f t="shared" si="327"/>
        <v>0.28790660401775936</v>
      </c>
    </row>
    <row r="6560" spans="1:15" ht="13.5">
      <c r="A6560">
        <f t="shared" si="328"/>
        <v>7</v>
      </c>
      <c r="B6560" s="3" t="s">
        <v>6595</v>
      </c>
      <c r="C6560" s="4">
        <v>-10.8175686571133</v>
      </c>
      <c r="K6560" s="8">
        <v>40815</v>
      </c>
      <c r="L6560">
        <v>2197.6799999999998</v>
      </c>
      <c r="M6560">
        <v>2588.2507999999998</v>
      </c>
      <c r="N6560" s="9">
        <f t="shared" si="326"/>
        <v>9.991791956116991E-2</v>
      </c>
      <c r="O6560" s="9">
        <f t="shared" si="327"/>
        <v>0.29539488698924932</v>
      </c>
    </row>
    <row r="6561" spans="1:15" ht="13.5">
      <c r="A6561">
        <f t="shared" si="328"/>
        <v>1</v>
      </c>
      <c r="B6561" s="3" t="s">
        <v>6596</v>
      </c>
      <c r="C6561" s="4">
        <v>-12.567336042513199</v>
      </c>
      <c r="K6561" s="8">
        <v>40816</v>
      </c>
      <c r="L6561">
        <v>2139.1799999999998</v>
      </c>
      <c r="M6561">
        <v>2567.8822</v>
      </c>
      <c r="N6561" s="9">
        <f t="shared" si="326"/>
        <v>7.1411399378944251E-2</v>
      </c>
      <c r="O6561" s="9">
        <f t="shared" si="327"/>
        <v>0.28612751677852355</v>
      </c>
    </row>
    <row r="6562" spans="1:15" ht="13.5">
      <c r="A6562">
        <f t="shared" si="328"/>
        <v>2</v>
      </c>
      <c r="B6562" s="3" t="s">
        <v>6597</v>
      </c>
      <c r="C6562" s="4">
        <v>-11.4921158596591</v>
      </c>
      <c r="K6562" s="8">
        <v>40819</v>
      </c>
      <c r="L6562">
        <v>2085.04</v>
      </c>
      <c r="M6562">
        <v>2569.6786000000002</v>
      </c>
      <c r="N6562" s="9">
        <f t="shared" si="326"/>
        <v>5.5540086972809544E-2</v>
      </c>
      <c r="O6562" s="9">
        <f t="shared" si="327"/>
        <v>0.30088572542309411</v>
      </c>
    </row>
    <row r="6563" spans="1:15" ht="13.5">
      <c r="A6563">
        <f t="shared" si="328"/>
        <v>3</v>
      </c>
      <c r="B6563" s="3" t="s">
        <v>6598</v>
      </c>
      <c r="C6563" s="4">
        <v>-8.6296147344637308</v>
      </c>
      <c r="K6563" s="8">
        <v>40820</v>
      </c>
      <c r="L6563">
        <v>2129.21</v>
      </c>
      <c r="M6563">
        <v>2569.6786000000002</v>
      </c>
      <c r="N6563" s="9">
        <f t="shared" si="326"/>
        <v>5.1653882437778798E-2</v>
      </c>
      <c r="O6563" s="9">
        <f t="shared" si="327"/>
        <v>0.26920899127247955</v>
      </c>
    </row>
    <row r="6564" spans="1:15" ht="13.5">
      <c r="A6564">
        <f t="shared" si="328"/>
        <v>4</v>
      </c>
      <c r="B6564" s="3" t="s">
        <v>6599</v>
      </c>
      <c r="C6564" s="4">
        <v>-9.2713727644238002</v>
      </c>
      <c r="K6564" s="8">
        <v>40821</v>
      </c>
      <c r="L6564">
        <v>2182.77</v>
      </c>
      <c r="M6564">
        <v>2532.4587999999999</v>
      </c>
      <c r="N6564" s="9">
        <f t="shared" si="326"/>
        <v>8.7838646013994381E-2</v>
      </c>
      <c r="O6564" s="9">
        <f t="shared" si="327"/>
        <v>0.26211490540836868</v>
      </c>
    </row>
    <row r="6565" spans="1:15" ht="13.5">
      <c r="A6565">
        <f t="shared" si="328"/>
        <v>5</v>
      </c>
      <c r="B6565" s="3" t="s">
        <v>6600</v>
      </c>
      <c r="C6565" s="4">
        <v>-10.141415545520299</v>
      </c>
      <c r="K6565" s="8">
        <v>40822</v>
      </c>
      <c r="L6565">
        <v>2217.9899999999998</v>
      </c>
      <c r="M6565">
        <v>2546.8436000000002</v>
      </c>
      <c r="N6565" s="9">
        <f t="shared" si="326"/>
        <v>0.1025834770807752</v>
      </c>
      <c r="O6565" s="9">
        <f t="shared" si="327"/>
        <v>0.26605966305931017</v>
      </c>
    </row>
    <row r="6566" spans="1:15" ht="13.5">
      <c r="A6566">
        <f t="shared" si="328"/>
        <v>6</v>
      </c>
      <c r="B6566" s="3" t="s">
        <v>6601</v>
      </c>
      <c r="C6566" s="4">
        <v>-11.13971905463</v>
      </c>
      <c r="K6566" s="8">
        <v>40823</v>
      </c>
      <c r="L6566">
        <v>2202.7600000000002</v>
      </c>
      <c r="M6566">
        <v>2567.7750000000001</v>
      </c>
      <c r="N6566" s="9">
        <f t="shared" si="326"/>
        <v>8.6693339516435541E-2</v>
      </c>
      <c r="O6566" s="9">
        <f t="shared" si="327"/>
        <v>0.2667671420748583</v>
      </c>
    </row>
    <row r="6567" spans="1:15" ht="13.5">
      <c r="A6567">
        <f t="shared" si="328"/>
        <v>7</v>
      </c>
      <c r="B6567" s="3" t="s">
        <v>6602</v>
      </c>
      <c r="C6567" s="4">
        <v>-11.13971905463</v>
      </c>
      <c r="K6567" s="8">
        <v>40826</v>
      </c>
      <c r="L6567">
        <v>2278.65</v>
      </c>
      <c r="M6567">
        <v>2591.9654</v>
      </c>
      <c r="N6567" s="9">
        <f t="shared" si="326"/>
        <v>0.12416008051386807</v>
      </c>
      <c r="O6567" s="9">
        <f t="shared" si="327"/>
        <v>0.2787325972629231</v>
      </c>
    </row>
    <row r="6568" spans="1:15" ht="13.5">
      <c r="A6568">
        <f t="shared" si="328"/>
        <v>1</v>
      </c>
      <c r="B6568" s="3" t="s">
        <v>6603</v>
      </c>
      <c r="C6568" s="4">
        <v>-11.13971905463</v>
      </c>
      <c r="K6568" s="8">
        <v>40827</v>
      </c>
      <c r="L6568">
        <v>2294.92</v>
      </c>
      <c r="M6568">
        <v>2575.3818999999999</v>
      </c>
      <c r="N6568" s="9">
        <f t="shared" si="326"/>
        <v>0.12410668364722888</v>
      </c>
      <c r="O6568" s="9">
        <f t="shared" si="327"/>
        <v>0.26148362763586497</v>
      </c>
    </row>
    <row r="6569" spans="1:15" ht="13.5">
      <c r="A6569">
        <f t="shared" si="328"/>
        <v>2</v>
      </c>
      <c r="B6569" s="3" t="s">
        <v>6604</v>
      </c>
      <c r="C6569" s="4">
        <v>-11.5003985197494</v>
      </c>
      <c r="K6569" s="8">
        <v>40828</v>
      </c>
      <c r="L6569">
        <v>2307.1799999999998</v>
      </c>
      <c r="M6569">
        <v>2589.9792000000002</v>
      </c>
      <c r="N6569" s="9">
        <f t="shared" si="326"/>
        <v>0.12148742253007638</v>
      </c>
      <c r="O6569" s="9">
        <f t="shared" si="327"/>
        <v>0.25895209624498738</v>
      </c>
    </row>
    <row r="6570" spans="1:15" ht="13.5">
      <c r="A6570">
        <f t="shared" si="328"/>
        <v>3</v>
      </c>
      <c r="B6570" s="3" t="s">
        <v>6605</v>
      </c>
      <c r="C6570" s="4">
        <v>-12.5524846044736</v>
      </c>
      <c r="K6570" s="8">
        <v>40829</v>
      </c>
      <c r="L6570">
        <v>2326.88</v>
      </c>
      <c r="M6570">
        <v>2590.1567</v>
      </c>
      <c r="N6570" s="9">
        <f t="shared" si="326"/>
        <v>0.13257175676925392</v>
      </c>
      <c r="O6570" s="9">
        <f t="shared" si="327"/>
        <v>0.26071749468243022</v>
      </c>
    </row>
    <row r="6571" spans="1:15" ht="13.5">
      <c r="A6571">
        <f t="shared" si="328"/>
        <v>4</v>
      </c>
      <c r="B6571" s="3" t="s">
        <v>6606</v>
      </c>
      <c r="C6571" s="4">
        <v>-14.219758321572201</v>
      </c>
      <c r="K6571" s="8">
        <v>40830</v>
      </c>
      <c r="L6571">
        <v>2371.94</v>
      </c>
      <c r="M6571">
        <v>2591.0122000000001</v>
      </c>
      <c r="N6571" s="9">
        <f t="shared" si="326"/>
        <v>0.13071748985808473</v>
      </c>
      <c r="O6571" s="9">
        <f t="shared" si="327"/>
        <v>0.23515047217706764</v>
      </c>
    </row>
    <row r="6572" spans="1:15" ht="13.5">
      <c r="A6572">
        <f t="shared" si="328"/>
        <v>5</v>
      </c>
      <c r="B6572" s="3" t="s">
        <v>6607</v>
      </c>
      <c r="C6572" s="4">
        <v>-14.216329068051801</v>
      </c>
      <c r="K6572" s="8">
        <v>40833</v>
      </c>
      <c r="L6572">
        <v>2334.38</v>
      </c>
      <c r="M6572">
        <v>2615.9787999999999</v>
      </c>
      <c r="N6572" s="9">
        <f t="shared" si="326"/>
        <v>0.1094171042938954</v>
      </c>
      <c r="O6572" s="9">
        <f t="shared" si="327"/>
        <v>0.24324729700829306</v>
      </c>
    </row>
    <row r="6573" spans="1:15" ht="13.5">
      <c r="A6573">
        <f t="shared" si="328"/>
        <v>6</v>
      </c>
      <c r="B6573" s="3" t="s">
        <v>6608</v>
      </c>
      <c r="C6573" s="4">
        <v>-12.741282361470899</v>
      </c>
      <c r="K6573" s="8">
        <v>40834</v>
      </c>
      <c r="L6573">
        <v>2364.87</v>
      </c>
      <c r="M6573">
        <v>2622.8887</v>
      </c>
      <c r="N6573" s="9">
        <f t="shared" si="326"/>
        <v>0.14259830992448275</v>
      </c>
      <c r="O6573" s="9">
        <f t="shared" si="327"/>
        <v>0.2672612852884193</v>
      </c>
    </row>
    <row r="6574" spans="1:15" ht="13.5">
      <c r="A6574">
        <f t="shared" si="328"/>
        <v>7</v>
      </c>
      <c r="B6574" s="3" t="s">
        <v>6609</v>
      </c>
      <c r="C6574" s="4">
        <v>-12.741282361470899</v>
      </c>
      <c r="K6574" s="8">
        <v>40835</v>
      </c>
      <c r="L6574">
        <v>2316.81</v>
      </c>
      <c r="M6574">
        <v>2610.5756999999999</v>
      </c>
      <c r="N6574" s="9">
        <f t="shared" si="326"/>
        <v>0.11078029485796481</v>
      </c>
      <c r="O6574" s="9">
        <f t="shared" si="327"/>
        <v>0.25162445163610214</v>
      </c>
    </row>
    <row r="6575" spans="1:15" ht="13.5">
      <c r="A6575">
        <f t="shared" si="328"/>
        <v>1</v>
      </c>
      <c r="B6575" s="3" t="s">
        <v>6610</v>
      </c>
      <c r="C6575" s="4">
        <v>-10.9369660051811</v>
      </c>
      <c r="K6575" s="8">
        <v>40836</v>
      </c>
      <c r="L6575">
        <v>2306.29</v>
      </c>
      <c r="M6575">
        <v>2584.2361000000001</v>
      </c>
      <c r="N6575" s="9">
        <f t="shared" si="326"/>
        <v>0.1034352423329028</v>
      </c>
      <c r="O6575" s="9">
        <f t="shared" si="327"/>
        <v>0.23641744414142862</v>
      </c>
    </row>
    <row r="6576" spans="1:15" ht="13.5">
      <c r="A6576">
        <f t="shared" si="328"/>
        <v>2</v>
      </c>
      <c r="B6576" s="3" t="s">
        <v>6611</v>
      </c>
      <c r="C6576" s="4">
        <v>-13.8703134335358</v>
      </c>
      <c r="K6576" s="8">
        <v>40837</v>
      </c>
      <c r="L6576">
        <v>2335.9299999999998</v>
      </c>
      <c r="M6576">
        <v>2589.1302999999998</v>
      </c>
      <c r="N6576" s="9">
        <f t="shared" si="326"/>
        <v>0.11012208857480954</v>
      </c>
      <c r="O6576" s="9">
        <f t="shared" si="327"/>
        <v>0.2304524263262695</v>
      </c>
    </row>
    <row r="6577" spans="1:15" ht="13.5">
      <c r="A6577">
        <f t="shared" si="328"/>
        <v>3</v>
      </c>
      <c r="B6577" s="3" t="s">
        <v>6612</v>
      </c>
      <c r="C6577" s="4">
        <v>-14.5016930419918</v>
      </c>
      <c r="K6577" s="8">
        <v>40840</v>
      </c>
      <c r="L6577">
        <v>2384.42</v>
      </c>
      <c r="M6577">
        <v>2570.1851999999999</v>
      </c>
      <c r="N6577" s="9">
        <f t="shared" si="326"/>
        <v>0.12815878498261224</v>
      </c>
      <c r="O6577" s="9">
        <f t="shared" si="327"/>
        <v>0.2160512881171488</v>
      </c>
    </row>
    <row r="6578" spans="1:15" ht="13.5">
      <c r="A6578">
        <f t="shared" si="328"/>
        <v>4</v>
      </c>
      <c r="B6578" s="3" t="s">
        <v>6613</v>
      </c>
      <c r="C6578" s="4">
        <v>-13.3210629895924</v>
      </c>
      <c r="K6578" s="8">
        <v>40841</v>
      </c>
      <c r="L6578">
        <v>2335.87</v>
      </c>
      <c r="M6578">
        <v>2584.7341000000001</v>
      </c>
      <c r="N6578" s="9">
        <f t="shared" si="326"/>
        <v>0.10231943559613965</v>
      </c>
      <c r="O6578" s="9">
        <f t="shared" si="327"/>
        <v>0.21976078903282126</v>
      </c>
    </row>
    <row r="6579" spans="1:15" ht="13.5">
      <c r="A6579">
        <f t="shared" si="328"/>
        <v>5</v>
      </c>
      <c r="B6579" s="3" t="s">
        <v>6614</v>
      </c>
      <c r="C6579" s="4">
        <v>-13.866452335685301</v>
      </c>
      <c r="K6579" s="8">
        <v>40842</v>
      </c>
      <c r="L6579">
        <v>2334.79</v>
      </c>
      <c r="M6579">
        <v>2565.2981</v>
      </c>
      <c r="N6579" s="9">
        <f t="shared" si="326"/>
        <v>9.8269892938453562E-2</v>
      </c>
      <c r="O6579" s="9">
        <f t="shared" si="327"/>
        <v>0.20669939037010554</v>
      </c>
    </row>
    <row r="6580" spans="1:15" ht="13.5">
      <c r="A6580">
        <f t="shared" si="328"/>
        <v>6</v>
      </c>
      <c r="B6580" s="3" t="s">
        <v>6615</v>
      </c>
      <c r="C6580" s="4">
        <v>-13.884294815114099</v>
      </c>
      <c r="K6580" s="8">
        <v>40843</v>
      </c>
      <c r="L6580">
        <v>2399.83</v>
      </c>
      <c r="M6580">
        <v>2544.8027000000002</v>
      </c>
      <c r="N6580" s="9">
        <f t="shared" si="326"/>
        <v>0.1268235879665498</v>
      </c>
      <c r="O6580" s="9">
        <f t="shared" si="327"/>
        <v>0.19489451714536599</v>
      </c>
    </row>
    <row r="6581" spans="1:15" ht="13.5">
      <c r="A6581">
        <f t="shared" si="328"/>
        <v>7</v>
      </c>
      <c r="B6581" s="3" t="s">
        <v>6616</v>
      </c>
      <c r="C6581" s="4">
        <v>-13.884294815114099</v>
      </c>
      <c r="K6581" s="8">
        <v>40844</v>
      </c>
      <c r="L6581">
        <v>2401.29</v>
      </c>
      <c r="M6581">
        <v>2549.4119999999998</v>
      </c>
      <c r="N6581" s="9">
        <f t="shared" si="326"/>
        <v>0.13031137470874832</v>
      </c>
      <c r="O6581" s="9">
        <f t="shared" si="327"/>
        <v>0.20003389112476166</v>
      </c>
    </row>
    <row r="6582" spans="1:15" ht="13.5">
      <c r="A6582">
        <f t="shared" si="328"/>
        <v>1</v>
      </c>
      <c r="B6582" s="3" t="s">
        <v>6617</v>
      </c>
      <c r="C6582" s="4">
        <v>-17.9428037449511</v>
      </c>
      <c r="K6582" s="8">
        <v>40847</v>
      </c>
      <c r="L6582">
        <v>2360.08</v>
      </c>
      <c r="M6582">
        <v>2548.2224000000001</v>
      </c>
      <c r="N6582" s="9">
        <f t="shared" si="326"/>
        <v>0.10884130011933735</v>
      </c>
      <c r="O6582" s="9">
        <f t="shared" si="327"/>
        <v>0.19723663562642701</v>
      </c>
    </row>
    <row r="6583" spans="1:15" ht="13.5">
      <c r="A6583">
        <f t="shared" si="328"/>
        <v>2</v>
      </c>
      <c r="B6583" s="3" t="s">
        <v>6618</v>
      </c>
      <c r="C6583" s="4">
        <v>-16.076380466171798</v>
      </c>
      <c r="K6583" s="8">
        <v>40848</v>
      </c>
      <c r="L6583">
        <v>2298.37</v>
      </c>
      <c r="M6583">
        <v>2535.6704</v>
      </c>
      <c r="N6583" s="9">
        <f t="shared" si="326"/>
        <v>6.8154778502779179E-2</v>
      </c>
      <c r="O6583" s="9">
        <f t="shared" si="327"/>
        <v>0.17843883033108399</v>
      </c>
    </row>
    <row r="6584" spans="1:15" ht="13.5">
      <c r="A6584">
        <f t="shared" si="328"/>
        <v>3</v>
      </c>
      <c r="B6584" s="3" t="s">
        <v>6619</v>
      </c>
      <c r="C6584" s="4">
        <v>-22.3003123529944</v>
      </c>
      <c r="K6584" s="8">
        <v>40849</v>
      </c>
      <c r="L6584">
        <v>2318.3200000000002</v>
      </c>
      <c r="M6584">
        <v>2509.8676</v>
      </c>
      <c r="N6584" s="9">
        <f t="shared" si="326"/>
        <v>7.4111825645397422E-2</v>
      </c>
      <c r="O6584" s="9">
        <f t="shared" si="327"/>
        <v>0.16285865193943549</v>
      </c>
    </row>
    <row r="6585" spans="1:15" ht="13.5">
      <c r="A6585">
        <f t="shared" si="328"/>
        <v>4</v>
      </c>
      <c r="B6585" s="3" t="s">
        <v>6620</v>
      </c>
      <c r="C6585" s="4">
        <v>-19.399991794500298</v>
      </c>
      <c r="K6585" s="8">
        <v>40850</v>
      </c>
      <c r="L6585">
        <v>2367.71</v>
      </c>
      <c r="M6585">
        <v>2511.6622000000002</v>
      </c>
      <c r="N6585" s="9">
        <f t="shared" si="326"/>
        <v>8.2233293719718326E-2</v>
      </c>
      <c r="O6585" s="9">
        <f t="shared" si="327"/>
        <v>0.14803099003565223</v>
      </c>
    </row>
    <row r="6586" spans="1:15" ht="13.5">
      <c r="A6586">
        <f t="shared" si="328"/>
        <v>5</v>
      </c>
      <c r="B6586" s="3" t="s">
        <v>6621</v>
      </c>
      <c r="C6586" s="4">
        <v>-15.6069118879985</v>
      </c>
      <c r="K6586" s="8">
        <v>40851</v>
      </c>
      <c r="L6586">
        <v>2356.3200000000002</v>
      </c>
      <c r="M6586">
        <v>2509.2851999999998</v>
      </c>
      <c r="N6586" s="9">
        <f t="shared" si="326"/>
        <v>7.7564011688792789E-2</v>
      </c>
      <c r="O6586" s="9">
        <f t="shared" si="327"/>
        <v>0.14751622300167821</v>
      </c>
    </row>
    <row r="6587" spans="1:15" ht="13.5">
      <c r="A6587">
        <f t="shared" si="328"/>
        <v>6</v>
      </c>
      <c r="B6587" s="3" t="s">
        <v>6622</v>
      </c>
      <c r="C6587" s="4">
        <v>-15.994300281736599</v>
      </c>
      <c r="K6587" s="8">
        <v>40854</v>
      </c>
      <c r="L6587">
        <v>2371.04</v>
      </c>
      <c r="M6587">
        <v>2509.2851999999998</v>
      </c>
      <c r="N6587" s="9">
        <f t="shared" si="326"/>
        <v>8.3190950871197877E-2</v>
      </c>
      <c r="O6587" s="9">
        <f t="shared" si="327"/>
        <v>0.14634718174093386</v>
      </c>
    </row>
    <row r="6588" spans="1:15" ht="13.5">
      <c r="A6588">
        <f t="shared" si="328"/>
        <v>7</v>
      </c>
      <c r="B6588" s="3" t="s">
        <v>6623</v>
      </c>
      <c r="C6588" s="4">
        <v>-15.994300281736599</v>
      </c>
      <c r="K6588" s="8">
        <v>40855</v>
      </c>
      <c r="L6588">
        <v>2400.0100000000002</v>
      </c>
      <c r="M6588">
        <v>2515.4115999999999</v>
      </c>
      <c r="N6588" s="9">
        <f t="shared" si="326"/>
        <v>0.10249990812539056</v>
      </c>
      <c r="O6588" s="9">
        <f t="shared" si="327"/>
        <v>0.15551229282275547</v>
      </c>
    </row>
    <row r="6589" spans="1:15" ht="13.5">
      <c r="A6589">
        <f t="shared" si="328"/>
        <v>1</v>
      </c>
      <c r="B6589" s="3" t="s">
        <v>6624</v>
      </c>
      <c r="C6589" s="4">
        <v>-19.2024044775583</v>
      </c>
      <c r="K6589" s="8">
        <v>40856</v>
      </c>
      <c r="L6589">
        <v>2314.1</v>
      </c>
      <c r="M6589">
        <v>2496.8024999999998</v>
      </c>
      <c r="N6589" s="9">
        <f t="shared" si="326"/>
        <v>5.7758234525126406E-2</v>
      </c>
      <c r="O6589" s="9">
        <f t="shared" si="327"/>
        <v>0.14127021492499114</v>
      </c>
    </row>
    <row r="6590" spans="1:15" ht="13.5">
      <c r="A6590">
        <f t="shared" si="328"/>
        <v>2</v>
      </c>
      <c r="B6590" s="3" t="s">
        <v>6625</v>
      </c>
      <c r="C6590" s="4">
        <v>-20.0441217949055</v>
      </c>
      <c r="K6590" s="8">
        <v>40857</v>
      </c>
      <c r="L6590">
        <v>2312.0700000000002</v>
      </c>
      <c r="M6590">
        <v>2531.5001999999999</v>
      </c>
      <c r="N6590" s="9">
        <f t="shared" si="326"/>
        <v>6.3945221364772209E-2</v>
      </c>
      <c r="O6590" s="9">
        <f t="shared" si="327"/>
        <v>0.16492041360078402</v>
      </c>
    </row>
    <row r="6591" spans="1:15" ht="13.5">
      <c r="A6591">
        <f t="shared" si="328"/>
        <v>3</v>
      </c>
      <c r="B6591" s="3" t="s">
        <v>6626</v>
      </c>
      <c r="C6591" s="4">
        <v>-20.1755385423528</v>
      </c>
      <c r="K6591" s="8">
        <v>40858</v>
      </c>
      <c r="L6591">
        <v>2355.7800000000002</v>
      </c>
      <c r="M6591">
        <v>2529.7754</v>
      </c>
      <c r="N6591" s="9">
        <f t="shared" si="326"/>
        <v>0.10188732196730532</v>
      </c>
      <c r="O6591" s="9">
        <f t="shared" si="327"/>
        <v>0.1832715451717768</v>
      </c>
    </row>
    <row r="6592" spans="1:15" ht="13.5">
      <c r="A6592">
        <f t="shared" si="328"/>
        <v>4</v>
      </c>
      <c r="B6592" s="3" t="s">
        <v>6627</v>
      </c>
      <c r="C6592" s="4">
        <v>-19.059272730375199</v>
      </c>
      <c r="K6592" s="8">
        <v>40861</v>
      </c>
      <c r="L6592">
        <v>2341.3200000000002</v>
      </c>
      <c r="M6592">
        <v>2513.3478</v>
      </c>
      <c r="N6592" s="9">
        <f t="shared" ref="N6592:N6655" si="329">L6592 / INDEX(L:L, MAX(ROW(L6592) - 252, 3)) - 1</f>
        <v>9.8448026723215953E-2</v>
      </c>
      <c r="O6592" s="9">
        <f t="shared" ref="O6592:O6655" si="330">M6592 / INDEX(L:L, MAX(ROW(M6592) - 252, 3)) - 1</f>
        <v>0.17915617317544608</v>
      </c>
    </row>
    <row r="6593" spans="1:15" ht="13.5">
      <c r="A6593">
        <f t="shared" si="328"/>
        <v>5</v>
      </c>
      <c r="B6593" s="3" t="s">
        <v>6628</v>
      </c>
      <c r="C6593" s="4">
        <v>-19.103657666277702</v>
      </c>
      <c r="K6593" s="8">
        <v>40862</v>
      </c>
      <c r="L6593">
        <v>2366.2399999999998</v>
      </c>
      <c r="M6593">
        <v>2520.4911999999999</v>
      </c>
      <c r="N6593" s="9">
        <f t="shared" si="329"/>
        <v>0.13020925378409731</v>
      </c>
      <c r="O6593" s="9">
        <f t="shared" si="330"/>
        <v>0.20388569135902701</v>
      </c>
    </row>
    <row r="6594" spans="1:15" ht="13.5">
      <c r="A6594">
        <f t="shared" si="328"/>
        <v>6</v>
      </c>
      <c r="B6594" s="3" t="s">
        <v>6629</v>
      </c>
      <c r="C6594" s="4">
        <v>-18.859433162334</v>
      </c>
      <c r="K6594" s="8">
        <v>40863</v>
      </c>
      <c r="L6594">
        <v>2324.37</v>
      </c>
      <c r="M6594">
        <v>2531.8247999999999</v>
      </c>
      <c r="N6594" s="9">
        <f t="shared" si="329"/>
        <v>0.10684285714285702</v>
      </c>
      <c r="O6594" s="9">
        <f t="shared" si="330"/>
        <v>0.20563085714285712</v>
      </c>
    </row>
    <row r="6595" spans="1:15" ht="13.5">
      <c r="A6595">
        <f t="shared" ref="A6595:A6658" si="331">WEEKDAY(B6595,2)</f>
        <v>7</v>
      </c>
      <c r="B6595" s="3" t="s">
        <v>6630</v>
      </c>
      <c r="C6595" s="4">
        <v>-18.859433162334</v>
      </c>
      <c r="K6595" s="8">
        <v>40864</v>
      </c>
      <c r="L6595">
        <v>2272.09</v>
      </c>
      <c r="M6595">
        <v>2538.1288</v>
      </c>
      <c r="N6595" s="9">
        <f t="shared" si="329"/>
        <v>6.4325430842667064E-2</v>
      </c>
      <c r="O6595" s="9">
        <f t="shared" si="330"/>
        <v>0.18894719337446197</v>
      </c>
    </row>
    <row r="6596" spans="1:15" ht="13.5">
      <c r="A6596">
        <f t="shared" si="331"/>
        <v>1</v>
      </c>
      <c r="B6596" s="3" t="s">
        <v>6631</v>
      </c>
      <c r="C6596" s="4">
        <v>-25.987815591881301</v>
      </c>
      <c r="K6596" s="8">
        <v>40865</v>
      </c>
      <c r="L6596">
        <v>2253.9499999999998</v>
      </c>
      <c r="M6596">
        <v>2553.4335000000001</v>
      </c>
      <c r="N6596" s="9">
        <f t="shared" si="329"/>
        <v>5.5580793061299039E-2</v>
      </c>
      <c r="O6596" s="9">
        <f t="shared" si="330"/>
        <v>0.1958363579313156</v>
      </c>
    </row>
    <row r="6597" spans="1:15" ht="13.5">
      <c r="A6597">
        <f t="shared" si="331"/>
        <v>2</v>
      </c>
      <c r="B6597" s="3" t="s">
        <v>6632</v>
      </c>
      <c r="C6597" s="4">
        <v>-22.999726993672699</v>
      </c>
      <c r="K6597" s="8">
        <v>40868</v>
      </c>
      <c r="L6597">
        <v>2211.14</v>
      </c>
      <c r="M6597">
        <v>2532.1251999999999</v>
      </c>
      <c r="N6597" s="9">
        <f t="shared" si="329"/>
        <v>2.8025998902764249E-2</v>
      </c>
      <c r="O6597" s="9">
        <f t="shared" si="330"/>
        <v>0.17726174646420501</v>
      </c>
    </row>
    <row r="6598" spans="1:15" ht="13.5">
      <c r="A6598">
        <f t="shared" si="331"/>
        <v>3</v>
      </c>
      <c r="B6598" s="3" t="s">
        <v>6633</v>
      </c>
      <c r="C6598" s="4">
        <v>-23.318289289298601</v>
      </c>
      <c r="K6598" s="8">
        <v>40869</v>
      </c>
      <c r="L6598">
        <v>2216.33</v>
      </c>
      <c r="M6598">
        <v>2532.1801</v>
      </c>
      <c r="N6598" s="9">
        <f t="shared" si="329"/>
        <v>4.7113072318471394E-2</v>
      </c>
      <c r="O6598" s="9">
        <f t="shared" si="330"/>
        <v>0.19633758699051773</v>
      </c>
    </row>
    <row r="6599" spans="1:15" ht="13.5">
      <c r="A6599">
        <f t="shared" si="331"/>
        <v>4</v>
      </c>
      <c r="B6599" s="3" t="s">
        <v>6634</v>
      </c>
      <c r="C6599" s="4">
        <v>-26.073505352684801</v>
      </c>
      <c r="K6599" s="8">
        <v>40870</v>
      </c>
      <c r="L6599">
        <v>2166.54</v>
      </c>
      <c r="M6599">
        <v>2546.3701999999998</v>
      </c>
      <c r="N6599" s="9">
        <f t="shared" si="329"/>
        <v>2.7863662451632631E-3</v>
      </c>
      <c r="O6599" s="9">
        <f t="shared" si="330"/>
        <v>0.17859135763612466</v>
      </c>
    </row>
    <row r="6600" spans="1:15" ht="13.5">
      <c r="A6600">
        <f t="shared" si="331"/>
        <v>5</v>
      </c>
      <c r="B6600" s="3" t="s">
        <v>6635</v>
      </c>
      <c r="C6600" s="4">
        <v>-27.224969161972101</v>
      </c>
      <c r="K6600" s="8">
        <v>40872</v>
      </c>
      <c r="L6600">
        <v>2150.88</v>
      </c>
      <c r="M6600">
        <v>2516.6756999999998</v>
      </c>
      <c r="N6600" s="9">
        <f t="shared" si="329"/>
        <v>-1.4067440143737953E-3</v>
      </c>
      <c r="O6600" s="9">
        <f t="shared" si="330"/>
        <v>0.16842193963536078</v>
      </c>
    </row>
    <row r="6601" spans="1:15" ht="13.5">
      <c r="A6601">
        <f t="shared" si="331"/>
        <v>6</v>
      </c>
      <c r="B6601" s="3" t="s">
        <v>6636</v>
      </c>
      <c r="C6601" s="4">
        <v>-27.934708120310098</v>
      </c>
      <c r="K6601" s="8">
        <v>40875</v>
      </c>
      <c r="L6601">
        <v>2224.2199999999998</v>
      </c>
      <c r="M6601">
        <v>2491.5045</v>
      </c>
      <c r="N6601" s="9">
        <f t="shared" si="329"/>
        <v>3.7145148655201909E-2</v>
      </c>
      <c r="O6601" s="9">
        <f t="shared" si="330"/>
        <v>0.16177887305554517</v>
      </c>
    </row>
    <row r="6602" spans="1:15" ht="13.5">
      <c r="A6602">
        <f t="shared" si="331"/>
        <v>7</v>
      </c>
      <c r="B6602" s="3" t="s">
        <v>6637</v>
      </c>
      <c r="C6602" s="4">
        <v>-27.934708120310098</v>
      </c>
      <c r="K6602" s="8">
        <v>40876</v>
      </c>
      <c r="L6602">
        <v>2211.39</v>
      </c>
      <c r="M6602">
        <v>2449.8519999999999</v>
      </c>
      <c r="N6602" s="9">
        <f t="shared" si="329"/>
        <v>4.4423873463276919E-2</v>
      </c>
      <c r="O6602" s="9">
        <f t="shared" si="330"/>
        <v>0.15704779132208957</v>
      </c>
    </row>
    <row r="6603" spans="1:15" ht="13.5">
      <c r="A6603">
        <f t="shared" si="331"/>
        <v>1</v>
      </c>
      <c r="B6603" s="3" t="s">
        <v>6638</v>
      </c>
      <c r="C6603" s="4">
        <v>-30.709544113421501</v>
      </c>
      <c r="K6603" s="8">
        <v>40877</v>
      </c>
      <c r="L6603">
        <v>2295.1999999999998</v>
      </c>
      <c r="M6603">
        <v>2457.0637999999999</v>
      </c>
      <c r="N6603" s="9">
        <f t="shared" si="329"/>
        <v>6.1202221163938031E-2</v>
      </c>
      <c r="O6603" s="9">
        <f t="shared" si="330"/>
        <v>0.1360411128012835</v>
      </c>
    </row>
    <row r="6604" spans="1:15" ht="13.5">
      <c r="A6604">
        <f t="shared" si="331"/>
        <v>2</v>
      </c>
      <c r="B6604" s="3" t="s">
        <v>6639</v>
      </c>
      <c r="C6604" s="4">
        <v>-34.474772359752997</v>
      </c>
      <c r="K6604" s="8">
        <v>40878</v>
      </c>
      <c r="L6604">
        <v>2309.1999999999998</v>
      </c>
      <c r="M6604">
        <v>2471.6435000000001</v>
      </c>
      <c r="N6604" s="9">
        <f t="shared" si="329"/>
        <v>5.6697021003980996E-2</v>
      </c>
      <c r="O6604" s="9">
        <f t="shared" si="330"/>
        <v>0.13103166613279638</v>
      </c>
    </row>
    <row r="6605" spans="1:15" ht="13.5">
      <c r="A6605">
        <f t="shared" si="331"/>
        <v>3</v>
      </c>
      <c r="B6605" s="3" t="s">
        <v>6640</v>
      </c>
      <c r="C6605" s="4">
        <v>-35.703953172432897</v>
      </c>
      <c r="K6605" s="8">
        <v>40879</v>
      </c>
      <c r="L6605">
        <v>2302.04</v>
      </c>
      <c r="M6605">
        <v>2439.0623000000001</v>
      </c>
      <c r="N6605" s="9">
        <f t="shared" si="329"/>
        <v>5.0598538680248328E-2</v>
      </c>
      <c r="O6605" s="9">
        <f t="shared" si="330"/>
        <v>0.11313239045806567</v>
      </c>
    </row>
    <row r="6606" spans="1:15" ht="13.5">
      <c r="A6606">
        <f t="shared" si="331"/>
        <v>4</v>
      </c>
      <c r="B6606" s="3" t="s">
        <v>6641</v>
      </c>
      <c r="C6606" s="4">
        <v>-40.503222197397697</v>
      </c>
      <c r="K6606" s="8">
        <v>40882</v>
      </c>
      <c r="L6606">
        <v>2326.9499999999998</v>
      </c>
      <c r="M6606">
        <v>2487.2384000000002</v>
      </c>
      <c r="N6606" s="9">
        <f t="shared" si="329"/>
        <v>6.2626437910138222E-2</v>
      </c>
      <c r="O6606" s="9">
        <f t="shared" si="330"/>
        <v>0.1358238385978694</v>
      </c>
    </row>
    <row r="6607" spans="1:15" ht="13.5">
      <c r="A6607">
        <f t="shared" si="331"/>
        <v>5</v>
      </c>
      <c r="B6607" s="3" t="s">
        <v>6642</v>
      </c>
      <c r="C6607" s="4">
        <v>-40.895482141458203</v>
      </c>
      <c r="K6607" s="8">
        <v>40883</v>
      </c>
      <c r="L6607">
        <v>2321.4899999999998</v>
      </c>
      <c r="M6607">
        <v>2470.5470999999998</v>
      </c>
      <c r="N6607" s="9">
        <f t="shared" si="329"/>
        <v>6.0355813369264766E-2</v>
      </c>
      <c r="O6607" s="9">
        <f t="shared" si="330"/>
        <v>0.12843862333569311</v>
      </c>
    </row>
    <row r="6608" spans="1:15" ht="13.5">
      <c r="A6608">
        <f t="shared" si="331"/>
        <v>6</v>
      </c>
      <c r="B6608" s="3" t="s">
        <v>6643</v>
      </c>
      <c r="C6608" s="4">
        <v>-41.175644672081603</v>
      </c>
      <c r="K6608" s="8">
        <v>40884</v>
      </c>
      <c r="L6608">
        <v>2320.54</v>
      </c>
      <c r="M6608">
        <v>2491.9477000000002</v>
      </c>
      <c r="N6608" s="9">
        <f t="shared" si="329"/>
        <v>5.4503317277106333E-2</v>
      </c>
      <c r="O6608" s="9">
        <f t="shared" si="330"/>
        <v>0.13239466509133879</v>
      </c>
    </row>
    <row r="6609" spans="1:15" ht="13.5">
      <c r="A6609">
        <f t="shared" si="331"/>
        <v>7</v>
      </c>
      <c r="B6609" s="3" t="s">
        <v>6644</v>
      </c>
      <c r="C6609" s="4">
        <v>-41.175644672081603</v>
      </c>
      <c r="K6609" s="8">
        <v>40885</v>
      </c>
      <c r="L6609">
        <v>2282.59</v>
      </c>
      <c r="M6609">
        <v>2469.7422999999999</v>
      </c>
      <c r="N6609" s="9">
        <f t="shared" si="329"/>
        <v>3.6801010188183936E-2</v>
      </c>
      <c r="O6609" s="9">
        <f t="shared" si="330"/>
        <v>0.12180957225979627</v>
      </c>
    </row>
    <row r="6610" spans="1:15" ht="13.5">
      <c r="A6610">
        <f t="shared" si="331"/>
        <v>1</v>
      </c>
      <c r="B6610" s="3" t="s">
        <v>6645</v>
      </c>
      <c r="C6610" s="4">
        <v>-34.363285650779197</v>
      </c>
      <c r="K6610" s="8">
        <v>40886</v>
      </c>
      <c r="L6610">
        <v>2318.6799999999998</v>
      </c>
      <c r="M6610">
        <v>2479.9486000000002</v>
      </c>
      <c r="N6610" s="9">
        <f t="shared" si="329"/>
        <v>4.664746720593671E-2</v>
      </c>
      <c r="O6610" s="9">
        <f t="shared" si="330"/>
        <v>0.11944378740960748</v>
      </c>
    </row>
    <row r="6611" spans="1:15" ht="13.5">
      <c r="A6611">
        <f t="shared" si="331"/>
        <v>2</v>
      </c>
      <c r="B6611" s="3" t="s">
        <v>6646</v>
      </c>
      <c r="C6611" s="4">
        <v>-34.160679353914603</v>
      </c>
      <c r="K6611" s="8">
        <v>40889</v>
      </c>
      <c r="L6611">
        <v>2292.2399999999998</v>
      </c>
      <c r="M6611">
        <v>2452.5511999999999</v>
      </c>
      <c r="N6611" s="9">
        <f t="shared" si="329"/>
        <v>3.8410836032526152E-2</v>
      </c>
      <c r="O6611" s="9">
        <f t="shared" si="330"/>
        <v>0.11103363609594785</v>
      </c>
    </row>
    <row r="6612" spans="1:15" ht="13.5">
      <c r="A6612">
        <f t="shared" si="331"/>
        <v>3</v>
      </c>
      <c r="B6612" s="3" t="s">
        <v>6647</v>
      </c>
      <c r="C6612" s="4">
        <v>-39.707059496815901</v>
      </c>
      <c r="K6612" s="8">
        <v>40890</v>
      </c>
      <c r="L6612">
        <v>2268.37</v>
      </c>
      <c r="M6612">
        <v>2481.8038000000001</v>
      </c>
      <c r="N6612" s="9">
        <f t="shared" si="329"/>
        <v>2.5210273932359639E-2</v>
      </c>
      <c r="O6612" s="9">
        <f t="shared" si="330"/>
        <v>0.12167360423756768</v>
      </c>
    </row>
    <row r="6613" spans="1:15" ht="13.5">
      <c r="A6613">
        <f t="shared" si="331"/>
        <v>4</v>
      </c>
      <c r="B6613" s="3" t="s">
        <v>6648</v>
      </c>
      <c r="C6613" s="4">
        <v>-37.258493606245501</v>
      </c>
      <c r="K6613" s="8">
        <v>40891</v>
      </c>
      <c r="L6613">
        <v>2233.0300000000002</v>
      </c>
      <c r="M6613">
        <v>2493.1954000000001</v>
      </c>
      <c r="N6613" s="9">
        <f t="shared" si="329"/>
        <v>1.3884537673954256E-2</v>
      </c>
      <c r="O6613" s="9">
        <f t="shared" si="330"/>
        <v>0.13200998887602444</v>
      </c>
    </row>
    <row r="6614" spans="1:15" ht="13.5">
      <c r="A6614">
        <f t="shared" si="331"/>
        <v>5</v>
      </c>
      <c r="B6614" s="3" t="s">
        <v>6649</v>
      </c>
      <c r="C6614" s="4">
        <v>-37.601828478135403</v>
      </c>
      <c r="K6614" s="8">
        <v>40892</v>
      </c>
      <c r="L6614">
        <v>2226.71</v>
      </c>
      <c r="M6614">
        <v>2491.0716000000002</v>
      </c>
      <c r="N6614" s="9">
        <f t="shared" si="329"/>
        <v>3.9179087654754863E-3</v>
      </c>
      <c r="O6614" s="9">
        <f t="shared" si="330"/>
        <v>0.12310601347147476</v>
      </c>
    </row>
    <row r="6615" spans="1:15" ht="13.5">
      <c r="A6615">
        <f t="shared" si="331"/>
        <v>6</v>
      </c>
      <c r="B6615" s="3" t="s">
        <v>6650</v>
      </c>
      <c r="C6615" s="4">
        <v>-35.9615874536359</v>
      </c>
      <c r="K6615" s="8">
        <v>40893</v>
      </c>
      <c r="L6615">
        <v>2238.1799999999998</v>
      </c>
      <c r="M6615">
        <v>2522.6392999999998</v>
      </c>
      <c r="N6615" s="9">
        <f t="shared" si="329"/>
        <v>8.9663659846097588E-3</v>
      </c>
      <c r="O6615" s="9">
        <f t="shared" si="330"/>
        <v>0.13719996032980353</v>
      </c>
    </row>
    <row r="6616" spans="1:15" ht="13.5">
      <c r="A6616">
        <f t="shared" si="331"/>
        <v>7</v>
      </c>
      <c r="B6616" s="3" t="s">
        <v>6651</v>
      </c>
      <c r="C6616" s="4">
        <v>-35.9615874536359</v>
      </c>
      <c r="K6616" s="8">
        <v>40896</v>
      </c>
      <c r="L6616">
        <v>2215.27</v>
      </c>
      <c r="M6616">
        <v>2516.2474000000002</v>
      </c>
      <c r="N6616" s="9">
        <f t="shared" si="329"/>
        <v>-3.4952137613357692E-3</v>
      </c>
      <c r="O6616" s="9">
        <f t="shared" si="330"/>
        <v>0.13189479271628057</v>
      </c>
    </row>
    <row r="6617" spans="1:15" ht="13.5">
      <c r="A6617">
        <f t="shared" si="331"/>
        <v>1</v>
      </c>
      <c r="B6617" s="3" t="s">
        <v>6652</v>
      </c>
      <c r="C6617" s="4">
        <v>-32.907944121619401</v>
      </c>
      <c r="K6617" s="8">
        <v>40897</v>
      </c>
      <c r="L6617">
        <v>2281.94</v>
      </c>
      <c r="M6617">
        <v>2513.6489000000001</v>
      </c>
      <c r="N6617" s="9">
        <f t="shared" si="329"/>
        <v>2.1198709371377911E-2</v>
      </c>
      <c r="O6617" s="9">
        <f t="shared" si="330"/>
        <v>0.12489154512948808</v>
      </c>
    </row>
    <row r="6618" spans="1:15" ht="13.5">
      <c r="A6618">
        <f t="shared" si="331"/>
        <v>2</v>
      </c>
      <c r="B6618" s="3" t="s">
        <v>6653</v>
      </c>
      <c r="C6618" s="4">
        <v>-35.221147653004202</v>
      </c>
      <c r="K6618" s="8">
        <v>40898</v>
      </c>
      <c r="L6618">
        <v>2249.0300000000002</v>
      </c>
      <c r="M6618">
        <v>2529.7538</v>
      </c>
      <c r="N6618" s="9">
        <f t="shared" si="329"/>
        <v>5.8678569352077492E-3</v>
      </c>
      <c r="O6618" s="9">
        <f t="shared" si="330"/>
        <v>0.13142022711110912</v>
      </c>
    </row>
    <row r="6619" spans="1:15" ht="13.5">
      <c r="A6619">
        <f t="shared" si="331"/>
        <v>3</v>
      </c>
      <c r="B6619" s="3" t="s">
        <v>6654</v>
      </c>
      <c r="C6619" s="4">
        <v>-39.691284116325903</v>
      </c>
      <c r="K6619" s="8">
        <v>40899</v>
      </c>
      <c r="L6619">
        <v>2266.77</v>
      </c>
      <c r="M6619">
        <v>2502.7294000000002</v>
      </c>
      <c r="N6619" s="9">
        <f t="shared" si="329"/>
        <v>1.6365731503360514E-2</v>
      </c>
      <c r="O6619" s="9">
        <f t="shared" si="330"/>
        <v>0.12216431194429389</v>
      </c>
    </row>
    <row r="6620" spans="1:15" ht="13.5">
      <c r="A6620">
        <f t="shared" si="331"/>
        <v>4</v>
      </c>
      <c r="B6620" s="3" t="s">
        <v>6655</v>
      </c>
      <c r="C6620" s="4">
        <v>-38.778898241065299</v>
      </c>
      <c r="K6620" s="8">
        <v>40900</v>
      </c>
      <c r="L6620">
        <v>2287.5700000000002</v>
      </c>
      <c r="M6620">
        <v>2514.5169999999998</v>
      </c>
      <c r="N6620" s="9">
        <f t="shared" si="329"/>
        <v>2.5880548554617855E-2</v>
      </c>
      <c r="O6620" s="9">
        <f t="shared" si="330"/>
        <v>0.12765689325787255</v>
      </c>
    </row>
    <row r="6621" spans="1:15" ht="13.5">
      <c r="A6621">
        <f t="shared" si="331"/>
        <v>5</v>
      </c>
      <c r="B6621" s="3" t="s">
        <v>6656</v>
      </c>
      <c r="C6621" s="4">
        <v>-40.8345966072648</v>
      </c>
      <c r="K6621" s="8">
        <v>40904</v>
      </c>
      <c r="L6621">
        <v>2293.12</v>
      </c>
      <c r="M6621">
        <v>2489.5590000000002</v>
      </c>
      <c r="N6621" s="9">
        <f t="shared" si="329"/>
        <v>2.9496008835333987E-2</v>
      </c>
      <c r="O6621" s="9">
        <f t="shared" si="330"/>
        <v>0.11768727945335855</v>
      </c>
    </row>
    <row r="6622" spans="1:15" ht="13.5">
      <c r="A6622">
        <f t="shared" si="331"/>
        <v>6</v>
      </c>
      <c r="B6622" s="3" t="s">
        <v>6657</v>
      </c>
      <c r="C6622" s="4">
        <v>-41.639011100376898</v>
      </c>
      <c r="K6622" s="8">
        <v>40905</v>
      </c>
      <c r="L6622">
        <v>2267.08</v>
      </c>
      <c r="M6622">
        <v>2478.4391000000001</v>
      </c>
      <c r="N6622" s="9">
        <f t="shared" si="329"/>
        <v>1.5880697603556149E-2</v>
      </c>
      <c r="O6622" s="9">
        <f t="shared" si="330"/>
        <v>0.11059091072036709</v>
      </c>
    </row>
    <row r="6623" spans="1:15" ht="13.5">
      <c r="A6623">
        <f t="shared" si="331"/>
        <v>7</v>
      </c>
      <c r="B6623" s="3" t="s">
        <v>6658</v>
      </c>
      <c r="C6623" s="4">
        <v>-41.639011100376898</v>
      </c>
      <c r="K6623" s="8">
        <v>40906</v>
      </c>
      <c r="L6623">
        <v>2285.0700000000002</v>
      </c>
      <c r="M6623">
        <v>2503.71</v>
      </c>
      <c r="N6623" s="9">
        <f t="shared" si="329"/>
        <v>2.6665528458206911E-2</v>
      </c>
      <c r="O6623" s="9">
        <f t="shared" si="330"/>
        <v>0.12489890911704982</v>
      </c>
    </row>
    <row r="6624" spans="1:15" ht="13.5">
      <c r="A6624">
        <f t="shared" si="331"/>
        <v>1</v>
      </c>
      <c r="B6624" s="3" t="s">
        <v>6659</v>
      </c>
      <c r="C6624" s="4">
        <v>-43.492792714238398</v>
      </c>
      <c r="K6624" s="8">
        <v>40907</v>
      </c>
      <c r="L6624">
        <v>2277.83</v>
      </c>
      <c r="M6624">
        <v>2521.4618999999998</v>
      </c>
      <c r="N6624" s="9">
        <f t="shared" si="329"/>
        <v>2.7039578692974242E-2</v>
      </c>
      <c r="O6624" s="9">
        <f t="shared" si="330"/>
        <v>0.13688956922438722</v>
      </c>
    </row>
    <row r="6625" spans="1:15" ht="13.5">
      <c r="A6625">
        <f t="shared" si="331"/>
        <v>2</v>
      </c>
      <c r="B6625" s="3" t="s">
        <v>6660</v>
      </c>
      <c r="C6625" s="4">
        <v>-37.636872945931799</v>
      </c>
      <c r="K6625" s="8">
        <v>40911</v>
      </c>
      <c r="L6625">
        <v>2321.96</v>
      </c>
      <c r="M6625">
        <v>2547.1929</v>
      </c>
      <c r="N6625" s="9">
        <f t="shared" si="329"/>
        <v>3.0045736238094589E-2</v>
      </c>
      <c r="O6625" s="9">
        <f t="shared" si="330"/>
        <v>0.12996140589025962</v>
      </c>
    </row>
    <row r="6626" spans="1:15" ht="13.5">
      <c r="A6626">
        <f t="shared" si="331"/>
        <v>3</v>
      </c>
      <c r="B6626" s="3" t="s">
        <v>6661</v>
      </c>
      <c r="C6626" s="4">
        <v>-37.918760439433299</v>
      </c>
      <c r="K6626" s="8">
        <v>40912</v>
      </c>
      <c r="L6626">
        <v>2329.71</v>
      </c>
      <c r="M6626">
        <v>2559.0798</v>
      </c>
      <c r="N6626" s="9">
        <f t="shared" si="329"/>
        <v>3.4755225498121156E-2</v>
      </c>
      <c r="O6626" s="9">
        <f t="shared" si="330"/>
        <v>0.13663125260941777</v>
      </c>
    </row>
    <row r="6627" spans="1:15" ht="13.5">
      <c r="A6627">
        <f t="shared" si="331"/>
        <v>4</v>
      </c>
      <c r="B6627" s="3" t="s">
        <v>6662</v>
      </c>
      <c r="C6627" s="4">
        <v>-37.063807667217397</v>
      </c>
      <c r="K6627" s="8">
        <v>40913</v>
      </c>
      <c r="L6627">
        <v>2348.98</v>
      </c>
      <c r="M6627">
        <v>2555.2157999999999</v>
      </c>
      <c r="N6627" s="9">
        <f t="shared" si="329"/>
        <v>3.4610641296687783E-2</v>
      </c>
      <c r="O6627" s="9">
        <f t="shared" si="330"/>
        <v>0.12544741014799143</v>
      </c>
    </row>
    <row r="6628" spans="1:15" ht="13.5">
      <c r="A6628">
        <f t="shared" si="331"/>
        <v>5</v>
      </c>
      <c r="B6628" s="3" t="s">
        <v>6663</v>
      </c>
      <c r="C6628" s="4">
        <v>-34.3780965288095</v>
      </c>
      <c r="K6628" s="8">
        <v>40914</v>
      </c>
      <c r="L6628">
        <v>2356.17</v>
      </c>
      <c r="M6628">
        <v>2565.0763999999999</v>
      </c>
      <c r="N6628" s="9">
        <f t="shared" si="329"/>
        <v>3.4537718824505736E-2</v>
      </c>
      <c r="O6628" s="9">
        <f t="shared" si="330"/>
        <v>0.12626350707570966</v>
      </c>
    </row>
    <row r="6629" spans="1:15" ht="13.5">
      <c r="A6629">
        <f t="shared" si="331"/>
        <v>6</v>
      </c>
      <c r="B6629" s="3" t="s">
        <v>6664</v>
      </c>
      <c r="C6629" s="4">
        <v>-34.433702240088301</v>
      </c>
      <c r="K6629" s="8">
        <v>40917</v>
      </c>
      <c r="L6629">
        <v>2350.65</v>
      </c>
      <c r="M6629">
        <v>2565.5549000000001</v>
      </c>
      <c r="N6629" s="9">
        <f t="shared" si="329"/>
        <v>3.2481222822506428E-2</v>
      </c>
      <c r="O6629" s="9">
        <f t="shared" si="330"/>
        <v>0.12687437958448644</v>
      </c>
    </row>
    <row r="6630" spans="1:15" ht="13.5">
      <c r="A6630">
        <f t="shared" si="331"/>
        <v>7</v>
      </c>
      <c r="B6630" s="3" t="s">
        <v>6665</v>
      </c>
      <c r="C6630" s="4">
        <v>-34.433702240088301</v>
      </c>
      <c r="K6630" s="8">
        <v>40918</v>
      </c>
      <c r="L6630">
        <v>2367.38</v>
      </c>
      <c r="M6630">
        <v>2556.9690000000001</v>
      </c>
      <c r="N6630" s="9">
        <f t="shared" si="329"/>
        <v>3.633370980309758E-2</v>
      </c>
      <c r="O6630" s="9">
        <f t="shared" si="330"/>
        <v>0.11932734483754892</v>
      </c>
    </row>
    <row r="6631" spans="1:15" ht="13.5">
      <c r="A6631">
        <f t="shared" si="331"/>
        <v>1</v>
      </c>
      <c r="B6631" s="3" t="s">
        <v>6666</v>
      </c>
      <c r="C6631" s="4">
        <v>-34.598813414938199</v>
      </c>
      <c r="K6631" s="8">
        <v>40919</v>
      </c>
      <c r="L6631">
        <v>2372.25</v>
      </c>
      <c r="M6631">
        <v>2573.6372000000001</v>
      </c>
      <c r="N6631" s="9">
        <f t="shared" si="329"/>
        <v>3.6491853560708387E-2</v>
      </c>
      <c r="O6631" s="9">
        <f t="shared" si="330"/>
        <v>0.12448266068955283</v>
      </c>
    </row>
    <row r="6632" spans="1:15" ht="13.5">
      <c r="A6632">
        <f t="shared" si="331"/>
        <v>2</v>
      </c>
      <c r="B6632" s="3" t="s">
        <v>6667</v>
      </c>
      <c r="C6632" s="4">
        <v>-31.594757360922799</v>
      </c>
      <c r="K6632" s="8">
        <v>40920</v>
      </c>
      <c r="L6632">
        <v>2381.9899999999998</v>
      </c>
      <c r="M6632">
        <v>2576.3975999999998</v>
      </c>
      <c r="N6632" s="9">
        <f t="shared" si="329"/>
        <v>3.3455103953351051E-2</v>
      </c>
      <c r="O6632" s="9">
        <f t="shared" si="330"/>
        <v>0.11780118704661402</v>
      </c>
    </row>
    <row r="6633" spans="1:15" ht="13.5">
      <c r="A6633">
        <f t="shared" si="331"/>
        <v>3</v>
      </c>
      <c r="B6633" s="3" t="s">
        <v>6668</v>
      </c>
      <c r="C6633" s="4">
        <v>-35.931865834405002</v>
      </c>
      <c r="K6633" s="8">
        <v>40921</v>
      </c>
      <c r="L6633">
        <v>2371.98</v>
      </c>
      <c r="M6633">
        <v>2576.3975999999998</v>
      </c>
      <c r="N6633" s="9">
        <f t="shared" si="329"/>
        <v>2.8822006219827889E-2</v>
      </c>
      <c r="O6633" s="9">
        <f t="shared" si="330"/>
        <v>0.11748604442362476</v>
      </c>
    </row>
    <row r="6634" spans="1:15" ht="13.5">
      <c r="A6634">
        <f t="shared" si="331"/>
        <v>4</v>
      </c>
      <c r="B6634" s="3" t="s">
        <v>6669</v>
      </c>
      <c r="C6634" s="4">
        <v>-37.326805308676001</v>
      </c>
      <c r="K6634" s="8">
        <v>40925</v>
      </c>
      <c r="L6634">
        <v>2393.2399999999998</v>
      </c>
      <c r="M6634">
        <v>2560.7662999999998</v>
      </c>
      <c r="N6634" s="9">
        <f t="shared" si="329"/>
        <v>3.0046095643079473E-2</v>
      </c>
      <c r="O6634" s="9">
        <f t="shared" si="330"/>
        <v>0.10214910713901437</v>
      </c>
    </row>
    <row r="6635" spans="1:15" ht="13.5">
      <c r="A6635">
        <f t="shared" si="331"/>
        <v>5</v>
      </c>
      <c r="B6635" s="3" t="s">
        <v>6670</v>
      </c>
      <c r="C6635" s="4">
        <v>-35.461741992492598</v>
      </c>
      <c r="K6635" s="8">
        <v>40926</v>
      </c>
      <c r="L6635">
        <v>2425.96</v>
      </c>
      <c r="M6635">
        <v>2584.7406999999998</v>
      </c>
      <c r="N6635" s="9">
        <f t="shared" si="329"/>
        <v>4.1725531284486861E-2</v>
      </c>
      <c r="O6635" s="9">
        <f t="shared" si="330"/>
        <v>0.1099071620884664</v>
      </c>
    </row>
    <row r="6636" spans="1:15" ht="13.5">
      <c r="A6636">
        <f t="shared" si="331"/>
        <v>6</v>
      </c>
      <c r="B6636" s="3" t="s">
        <v>6671</v>
      </c>
      <c r="C6636" s="4">
        <v>-34.528229003495298</v>
      </c>
      <c r="K6636" s="8">
        <v>40927</v>
      </c>
      <c r="L6636">
        <v>2441.6999999999998</v>
      </c>
      <c r="M6636">
        <v>2589.1023</v>
      </c>
      <c r="N6636" s="9">
        <f t="shared" si="329"/>
        <v>6.007849538926413E-2</v>
      </c>
      <c r="O6636" s="9">
        <f t="shared" si="330"/>
        <v>0.12407407568205886</v>
      </c>
    </row>
    <row r="6637" spans="1:15" ht="13.5">
      <c r="A6637">
        <f t="shared" si="331"/>
        <v>7</v>
      </c>
      <c r="B6637" s="3" t="s">
        <v>6672</v>
      </c>
      <c r="C6637" s="4">
        <v>-34.528229003495298</v>
      </c>
      <c r="K6637" s="8">
        <v>40928</v>
      </c>
      <c r="L6637">
        <v>2437.02</v>
      </c>
      <c r="M6637">
        <v>2571.3627999999999</v>
      </c>
      <c r="N6637" s="9">
        <f t="shared" si="329"/>
        <v>6.6025685890257479E-2</v>
      </c>
      <c r="O6637" s="9">
        <f t="shared" si="330"/>
        <v>0.12479125839865612</v>
      </c>
    </row>
    <row r="6638" spans="1:15" ht="13.5">
      <c r="A6638">
        <f t="shared" si="331"/>
        <v>1</v>
      </c>
      <c r="B6638" s="3" t="s">
        <v>6673</v>
      </c>
      <c r="C6638" s="4">
        <v>-35.348212090356398</v>
      </c>
      <c r="K6638" s="8">
        <v>40931</v>
      </c>
      <c r="L6638">
        <v>2437.2199999999998</v>
      </c>
      <c r="M6638">
        <v>2574.6922</v>
      </c>
      <c r="N6638" s="9">
        <f t="shared" si="329"/>
        <v>7.4460393595259688E-2</v>
      </c>
      <c r="O6638" s="9">
        <f t="shared" si="330"/>
        <v>0.13506568738096902</v>
      </c>
    </row>
    <row r="6639" spans="1:15" ht="13.5">
      <c r="A6639">
        <f t="shared" si="331"/>
        <v>2</v>
      </c>
      <c r="B6639" s="3" t="s">
        <v>6674</v>
      </c>
      <c r="C6639" s="4">
        <v>-36.135074545902398</v>
      </c>
      <c r="K6639" s="8">
        <v>40932</v>
      </c>
      <c r="L6639">
        <v>2433.96</v>
      </c>
      <c r="M6639">
        <v>2574.3146000000002</v>
      </c>
      <c r="N6639" s="9">
        <f t="shared" si="329"/>
        <v>5.8064067397267438E-2</v>
      </c>
      <c r="O6639" s="9">
        <f t="shared" si="330"/>
        <v>0.11907746077838999</v>
      </c>
    </row>
    <row r="6640" spans="1:15" ht="13.5">
      <c r="A6640">
        <f t="shared" si="331"/>
        <v>3</v>
      </c>
      <c r="B6640" s="3" t="s">
        <v>6675</v>
      </c>
      <c r="C6640" s="4">
        <v>-41.153736121368297</v>
      </c>
      <c r="K6640" s="8">
        <v>40933</v>
      </c>
      <c r="L6640">
        <v>2465.66</v>
      </c>
      <c r="M6640">
        <v>2569.1649000000002</v>
      </c>
      <c r="N6640" s="9">
        <f t="shared" si="329"/>
        <v>7.0150996297791091E-2</v>
      </c>
      <c r="O6640" s="9">
        <f t="shared" si="330"/>
        <v>0.11507441309357946</v>
      </c>
    </row>
    <row r="6641" spans="1:15" ht="13.5">
      <c r="A6641">
        <f t="shared" si="331"/>
        <v>4</v>
      </c>
      <c r="B6641" s="3" t="s">
        <v>6676</v>
      </c>
      <c r="C6641" s="4">
        <v>-36.641452803465</v>
      </c>
      <c r="K6641" s="8">
        <v>40934</v>
      </c>
      <c r="L6641">
        <v>2454.63</v>
      </c>
      <c r="M6641">
        <v>2582.6979000000001</v>
      </c>
      <c r="N6641" s="9">
        <f t="shared" si="329"/>
        <v>6.0686460489415284E-2</v>
      </c>
      <c r="O6641" s="9">
        <f t="shared" si="330"/>
        <v>0.11602673073516012</v>
      </c>
    </row>
    <row r="6642" spans="1:15" ht="13.5">
      <c r="A6642">
        <f t="shared" si="331"/>
        <v>5</v>
      </c>
      <c r="B6642" s="3" t="s">
        <v>6677</v>
      </c>
      <c r="C6642" s="4">
        <v>-38.462434172601398</v>
      </c>
      <c r="K6642" s="8">
        <v>40935</v>
      </c>
      <c r="L6642">
        <v>2461.77</v>
      </c>
      <c r="M6642">
        <v>2576.6442000000002</v>
      </c>
      <c r="N6642" s="9">
        <f t="shared" si="329"/>
        <v>5.6521907067169641E-2</v>
      </c>
      <c r="O6642" s="9">
        <f t="shared" si="330"/>
        <v>0.1058226576883956</v>
      </c>
    </row>
    <row r="6643" spans="1:15" ht="13.5">
      <c r="A6643">
        <f t="shared" si="331"/>
        <v>6</v>
      </c>
      <c r="B6643" s="3" t="s">
        <v>6678</v>
      </c>
      <c r="C6643" s="4">
        <v>-38.784074840871597</v>
      </c>
      <c r="K6643" s="8">
        <v>40938</v>
      </c>
      <c r="L6643">
        <v>2465.3200000000002</v>
      </c>
      <c r="M6643">
        <v>2583.1976</v>
      </c>
      <c r="N6643" s="9">
        <f t="shared" si="329"/>
        <v>8.5800106583983293E-2</v>
      </c>
      <c r="O6643" s="9">
        <f t="shared" si="330"/>
        <v>0.13771690060823327</v>
      </c>
    </row>
    <row r="6644" spans="1:15" ht="13.5">
      <c r="A6644">
        <f t="shared" si="331"/>
        <v>7</v>
      </c>
      <c r="B6644" s="3" t="s">
        <v>6679</v>
      </c>
      <c r="C6644" s="4">
        <v>-38.784074840871597</v>
      </c>
      <c r="K6644" s="8">
        <v>40939</v>
      </c>
      <c r="L6644">
        <v>2467.9499999999998</v>
      </c>
      <c r="M6644">
        <v>2589.8937000000001</v>
      </c>
      <c r="N6644" s="9">
        <f t="shared" si="329"/>
        <v>8.1528193487034883E-2</v>
      </c>
      <c r="O6644" s="9">
        <f t="shared" si="330"/>
        <v>0.13496750529161994</v>
      </c>
    </row>
    <row r="6645" spans="1:15" ht="13.5">
      <c r="A6645">
        <f t="shared" si="331"/>
        <v>1</v>
      </c>
      <c r="B6645" s="3" t="s">
        <v>6680</v>
      </c>
      <c r="C6645" s="4">
        <v>-40.361650402494497</v>
      </c>
      <c r="K6645" s="8">
        <v>40940</v>
      </c>
      <c r="L6645">
        <v>2488.1799999999998</v>
      </c>
      <c r="M6645">
        <v>2595.7096999999999</v>
      </c>
      <c r="N6645" s="9">
        <f t="shared" si="329"/>
        <v>7.0207961461536739E-2</v>
      </c>
      <c r="O6645" s="9">
        <f t="shared" si="330"/>
        <v>0.11645828942557901</v>
      </c>
    </row>
    <row r="6646" spans="1:15" ht="13.5">
      <c r="A6646">
        <f t="shared" si="331"/>
        <v>2</v>
      </c>
      <c r="B6646" s="3" t="s">
        <v>6681</v>
      </c>
      <c r="C6646" s="4">
        <v>-38.694198866830803</v>
      </c>
      <c r="K6646" s="8">
        <v>40941</v>
      </c>
      <c r="L6646">
        <v>2495.83</v>
      </c>
      <c r="M6646">
        <v>2605.1590000000001</v>
      </c>
      <c r="N6646" s="9">
        <f t="shared" si="329"/>
        <v>7.5283595207424003E-2</v>
      </c>
      <c r="O6646" s="9">
        <f t="shared" si="330"/>
        <v>0.12238603414774962</v>
      </c>
    </row>
    <row r="6647" spans="1:15" ht="13.5">
      <c r="A6647">
        <f t="shared" si="331"/>
        <v>3</v>
      </c>
      <c r="B6647" s="3" t="s">
        <v>6682</v>
      </c>
      <c r="C6647" s="4">
        <v>-42.697370386099202</v>
      </c>
      <c r="K6647" s="8">
        <v>40942</v>
      </c>
      <c r="L6647">
        <v>2529.17</v>
      </c>
      <c r="M6647">
        <v>2618.0715</v>
      </c>
      <c r="N6647" s="9">
        <f t="shared" si="329"/>
        <v>8.871880744015459E-2</v>
      </c>
      <c r="O6647" s="9">
        <f t="shared" si="330"/>
        <v>0.1269877791026528</v>
      </c>
    </row>
    <row r="6648" spans="1:15" ht="13.5">
      <c r="A6648">
        <f t="shared" si="331"/>
        <v>4</v>
      </c>
      <c r="B6648" s="3" t="s">
        <v>6683</v>
      </c>
      <c r="C6648" s="4">
        <v>-45.678982673187001</v>
      </c>
      <c r="K6648" s="8">
        <v>40945</v>
      </c>
      <c r="L6648">
        <v>2528.3000000000002</v>
      </c>
      <c r="M6648">
        <v>2616.2262000000001</v>
      </c>
      <c r="N6648" s="9">
        <f t="shared" si="329"/>
        <v>8.1301856128646044E-2</v>
      </c>
      <c r="O6648" s="9">
        <f t="shared" si="330"/>
        <v>0.11890608160123173</v>
      </c>
    </row>
    <row r="6649" spans="1:15" ht="13.5">
      <c r="A6649">
        <f t="shared" si="331"/>
        <v>5</v>
      </c>
      <c r="B6649" s="3" t="s">
        <v>6684</v>
      </c>
      <c r="C6649" s="4">
        <v>-42.231054913066203</v>
      </c>
      <c r="K6649" s="8">
        <v>40946</v>
      </c>
      <c r="L6649">
        <v>2532.06</v>
      </c>
      <c r="M6649">
        <v>2610.9092999999998</v>
      </c>
      <c r="N6649" s="9">
        <f t="shared" si="329"/>
        <v>7.7839264430444421E-2</v>
      </c>
      <c r="O6649" s="9">
        <f t="shared" si="330"/>
        <v>0.1114035841988763</v>
      </c>
    </row>
    <row r="6650" spans="1:15" ht="13.5">
      <c r="A6650">
        <f t="shared" si="331"/>
        <v>6</v>
      </c>
      <c r="B6650" s="3" t="s">
        <v>6685</v>
      </c>
      <c r="C6650" s="4">
        <v>-43.196803517633001</v>
      </c>
      <c r="K6650" s="8">
        <v>40947</v>
      </c>
      <c r="L6650">
        <v>2545.7199999999998</v>
      </c>
      <c r="M6650">
        <v>2611.5434</v>
      </c>
      <c r="N6650" s="9">
        <f t="shared" si="329"/>
        <v>7.7047397836360387E-2</v>
      </c>
      <c r="O6650" s="9">
        <f t="shared" si="330"/>
        <v>0.10489606999462686</v>
      </c>
    </row>
    <row r="6651" spans="1:15" ht="13.5">
      <c r="A6651">
        <f t="shared" si="331"/>
        <v>7</v>
      </c>
      <c r="B6651" s="3" t="s">
        <v>6686</v>
      </c>
      <c r="C6651" s="4">
        <v>-43.196803517633001</v>
      </c>
      <c r="K6651" s="8">
        <v>40948</v>
      </c>
      <c r="L6651">
        <v>2563.9299999999998</v>
      </c>
      <c r="M6651">
        <v>2583.8015999999998</v>
      </c>
      <c r="N6651" s="9">
        <f t="shared" si="329"/>
        <v>8.597386645206373E-2</v>
      </c>
      <c r="O6651" s="9">
        <f t="shared" si="330"/>
        <v>9.4390647832440333E-2</v>
      </c>
    </row>
    <row r="6652" spans="1:15" ht="13.5">
      <c r="A6652">
        <f t="shared" si="331"/>
        <v>1</v>
      </c>
      <c r="B6652" s="3" t="s">
        <v>6687</v>
      </c>
      <c r="C6652" s="4">
        <v>-39.518953413305098</v>
      </c>
      <c r="K6652" s="8">
        <v>40949</v>
      </c>
      <c r="L6652">
        <v>2547.3200000000002</v>
      </c>
      <c r="M6652">
        <v>2564.0906</v>
      </c>
      <c r="N6652" s="9">
        <f t="shared" si="329"/>
        <v>7.7387019688286429E-2</v>
      </c>
      <c r="O6652" s="9">
        <f t="shared" si="330"/>
        <v>8.4480131960158245E-2</v>
      </c>
    </row>
    <row r="6653" spans="1:15" ht="13.5">
      <c r="A6653">
        <f t="shared" si="331"/>
        <v>2</v>
      </c>
      <c r="B6653" s="3" t="s">
        <v>6688</v>
      </c>
      <c r="C6653" s="4">
        <v>-37.665015029237097</v>
      </c>
      <c r="K6653" s="8">
        <v>40952</v>
      </c>
      <c r="L6653">
        <v>2569.4899999999998</v>
      </c>
      <c r="M6653">
        <v>2562.1968999999999</v>
      </c>
      <c r="N6653" s="9">
        <f t="shared" si="329"/>
        <v>8.0003362545446821E-2</v>
      </c>
      <c r="O6653" s="9">
        <f t="shared" si="330"/>
        <v>7.6937940020595619E-2</v>
      </c>
    </row>
    <row r="6654" spans="1:15" ht="13.5">
      <c r="A6654">
        <f t="shared" si="331"/>
        <v>3</v>
      </c>
      <c r="B6654" s="3" t="s">
        <v>6689</v>
      </c>
      <c r="C6654" s="4">
        <v>-36.390788534010603</v>
      </c>
      <c r="K6654" s="8">
        <v>40953</v>
      </c>
      <c r="L6654">
        <v>2575.2399999999998</v>
      </c>
      <c r="M6654">
        <v>2586.0727999999999</v>
      </c>
      <c r="N6654" s="9">
        <f t="shared" si="329"/>
        <v>7.9493628437290464E-2</v>
      </c>
      <c r="O6654" s="9">
        <f t="shared" si="330"/>
        <v>8.4034540576794159E-2</v>
      </c>
    </row>
    <row r="6655" spans="1:15" ht="13.5">
      <c r="A6655">
        <f t="shared" si="331"/>
        <v>4</v>
      </c>
      <c r="B6655" s="3" t="s">
        <v>6690</v>
      </c>
      <c r="C6655" s="4">
        <v>-38.176301839450304</v>
      </c>
      <c r="K6655" s="8">
        <v>40954</v>
      </c>
      <c r="L6655">
        <v>2556.0100000000002</v>
      </c>
      <c r="M6655">
        <v>2582.6999000000001</v>
      </c>
      <c r="N6655" s="9">
        <f t="shared" si="329"/>
        <v>7.3088096997380392E-2</v>
      </c>
      <c r="O6655" s="9">
        <f t="shared" si="330"/>
        <v>8.4293301202391424E-2</v>
      </c>
    </row>
    <row r="6656" spans="1:15" ht="13.5">
      <c r="A6656">
        <f t="shared" si="331"/>
        <v>5</v>
      </c>
      <c r="B6656" s="3" t="s">
        <v>6691</v>
      </c>
      <c r="C6656" s="4">
        <v>-37.612249351147398</v>
      </c>
      <c r="K6656" s="8">
        <v>40955</v>
      </c>
      <c r="L6656">
        <v>2592.29</v>
      </c>
      <c r="M6656">
        <v>2564.4063000000001</v>
      </c>
      <c r="N6656" s="9">
        <f t="shared" ref="N6656:N6719" si="332">L6656 / INDEX(L:L, MAX(ROW(L6656) - 252, 3)) - 1</f>
        <v>8.1048733496250858E-2</v>
      </c>
      <c r="O6656" s="9">
        <f t="shared" ref="O6656:O6719" si="333">M6656 / INDEX(L:L, MAX(ROW(M6656) - 252, 3)) - 1</f>
        <v>6.9420544300524689E-2</v>
      </c>
    </row>
    <row r="6657" spans="1:15" ht="13.5">
      <c r="A6657">
        <f t="shared" si="331"/>
        <v>6</v>
      </c>
      <c r="B6657" s="3" t="s">
        <v>6692</v>
      </c>
      <c r="C6657" s="4">
        <v>-38.0936189236064</v>
      </c>
      <c r="K6657" s="8">
        <v>40956</v>
      </c>
      <c r="L6657">
        <v>2584.12</v>
      </c>
      <c r="M6657">
        <v>2571.3852000000002</v>
      </c>
      <c r="N6657" s="9">
        <f t="shared" si="332"/>
        <v>7.7807947213220041E-2</v>
      </c>
      <c r="O6657" s="9">
        <f t="shared" si="333"/>
        <v>7.2496402607640231E-2</v>
      </c>
    </row>
    <row r="6658" spans="1:15" ht="13.5">
      <c r="A6658">
        <f t="shared" si="331"/>
        <v>7</v>
      </c>
      <c r="B6658" s="3" t="s">
        <v>6693</v>
      </c>
      <c r="C6658" s="4">
        <v>-38.0936189236064</v>
      </c>
      <c r="K6658" s="8">
        <v>40960</v>
      </c>
      <c r="L6658">
        <v>2590.2399999999998</v>
      </c>
      <c r="M6658">
        <v>2571.3852000000002</v>
      </c>
      <c r="N6658" s="9">
        <f t="shared" si="332"/>
        <v>8.2663523471558698E-2</v>
      </c>
      <c r="O6658" s="9">
        <f t="shared" si="333"/>
        <v>7.4782630503203995E-2</v>
      </c>
    </row>
    <row r="6659" spans="1:15" ht="13.5">
      <c r="A6659">
        <f t="shared" ref="A6659:A6722" si="334">WEEKDAY(B6659,2)</f>
        <v>1</v>
      </c>
      <c r="B6659" s="3" t="s">
        <v>6694</v>
      </c>
      <c r="C6659" s="4">
        <v>-43.617655317376297</v>
      </c>
      <c r="K6659" s="8">
        <v>40961</v>
      </c>
      <c r="L6659">
        <v>2579.7800000000002</v>
      </c>
      <c r="M6659">
        <v>2594.1282000000001</v>
      </c>
      <c r="N6659" s="9">
        <f t="shared" si="332"/>
        <v>0.11060503000611321</v>
      </c>
      <c r="O6659" s="9">
        <f t="shared" si="333"/>
        <v>0.11678198427800202</v>
      </c>
    </row>
    <row r="6660" spans="1:15" ht="13.5">
      <c r="A6660">
        <f t="shared" si="334"/>
        <v>2</v>
      </c>
      <c r="B6660" s="3" t="s">
        <v>6695</v>
      </c>
      <c r="C6660" s="4">
        <v>-41.015912702837397</v>
      </c>
      <c r="K6660" s="8">
        <v>40962</v>
      </c>
      <c r="L6660">
        <v>2594.9299999999998</v>
      </c>
      <c r="M6660">
        <v>2573.1078000000002</v>
      </c>
      <c r="N6660" s="9">
        <f t="shared" si="332"/>
        <v>0.12776952028301469</v>
      </c>
      <c r="O6660" s="9">
        <f t="shared" si="333"/>
        <v>0.11828548332420663</v>
      </c>
    </row>
    <row r="6661" spans="1:15" ht="13.5">
      <c r="A6661">
        <f t="shared" si="334"/>
        <v>3</v>
      </c>
      <c r="B6661" s="3" t="s">
        <v>6696</v>
      </c>
      <c r="C6661" s="4">
        <v>-39.061600256629198</v>
      </c>
      <c r="K6661" s="8">
        <v>40963</v>
      </c>
      <c r="L6661">
        <v>2604.21</v>
      </c>
      <c r="M6661">
        <v>2579.5727000000002</v>
      </c>
      <c r="N6661" s="9">
        <f t="shared" si="332"/>
        <v>0.12575054791618934</v>
      </c>
      <c r="O6661" s="9">
        <f t="shared" si="333"/>
        <v>0.11510031081005145</v>
      </c>
    </row>
    <row r="6662" spans="1:15" ht="13.5">
      <c r="A6662">
        <f t="shared" si="334"/>
        <v>4</v>
      </c>
      <c r="B6662" s="3" t="s">
        <v>6697</v>
      </c>
      <c r="C6662" s="4">
        <v>-41.7605680100841</v>
      </c>
      <c r="K6662" s="8">
        <v>40966</v>
      </c>
      <c r="L6662">
        <v>2606.7600000000002</v>
      </c>
      <c r="M6662">
        <v>2609.6997000000001</v>
      </c>
      <c r="N6662" s="9">
        <f t="shared" si="332"/>
        <v>0.11101355757387199</v>
      </c>
      <c r="O6662" s="9">
        <f t="shared" si="333"/>
        <v>0.11226647174901649</v>
      </c>
    </row>
    <row r="6663" spans="1:15" ht="13.5">
      <c r="A6663">
        <f t="shared" si="334"/>
        <v>5</v>
      </c>
      <c r="B6663" s="3" t="s">
        <v>6698</v>
      </c>
      <c r="C6663" s="4">
        <v>-40.533675205457399</v>
      </c>
      <c r="K6663" s="8">
        <v>40967</v>
      </c>
      <c r="L6663">
        <v>2633.46</v>
      </c>
      <c r="M6663">
        <v>2626.0578999999998</v>
      </c>
      <c r="N6663" s="9">
        <f t="shared" si="332"/>
        <v>0.1201493838765797</v>
      </c>
      <c r="O6663" s="9">
        <f t="shared" si="333"/>
        <v>0.11700088048013813</v>
      </c>
    </row>
    <row r="6664" spans="1:15" ht="13.5">
      <c r="A6664">
        <f t="shared" si="334"/>
        <v>6</v>
      </c>
      <c r="B6664" s="3" t="s">
        <v>6699</v>
      </c>
      <c r="C6664" s="4">
        <v>-40.428213338961001</v>
      </c>
      <c r="K6664" s="8">
        <v>40968</v>
      </c>
      <c r="L6664">
        <v>2623.1</v>
      </c>
      <c r="M6664">
        <v>2632.1480000000001</v>
      </c>
      <c r="N6664" s="9">
        <f t="shared" si="332"/>
        <v>0.13296130888107593</v>
      </c>
      <c r="O6664" s="9">
        <f t="shared" si="333"/>
        <v>0.13686929329751307</v>
      </c>
    </row>
    <row r="6665" spans="1:15" ht="13.5">
      <c r="A6665">
        <f t="shared" si="334"/>
        <v>7</v>
      </c>
      <c r="B6665" s="3" t="s">
        <v>6700</v>
      </c>
      <c r="C6665" s="4">
        <v>-40.428213338961001</v>
      </c>
      <c r="K6665" s="8">
        <v>40969</v>
      </c>
      <c r="L6665">
        <v>2643.54</v>
      </c>
      <c r="M6665">
        <v>2634.7874999999999</v>
      </c>
      <c r="N6665" s="9">
        <f t="shared" si="332"/>
        <v>0.13614151807011443</v>
      </c>
      <c r="O6665" s="9">
        <f t="shared" si="333"/>
        <v>0.13237986565066584</v>
      </c>
    </row>
    <row r="6666" spans="1:15" ht="13.5">
      <c r="A6666">
        <f t="shared" si="334"/>
        <v>1</v>
      </c>
      <c r="B6666" s="3" t="s">
        <v>6701</v>
      </c>
      <c r="C6666" s="4">
        <v>-38.130682515609102</v>
      </c>
      <c r="K6666" s="8">
        <v>40970</v>
      </c>
      <c r="L6666">
        <v>2641.58</v>
      </c>
      <c r="M6666">
        <v>2641.7013000000002</v>
      </c>
      <c r="N6666" s="9">
        <f t="shared" si="332"/>
        <v>0.11376361857860817</v>
      </c>
      <c r="O6666" s="9">
        <f t="shared" si="333"/>
        <v>0.11381476203325791</v>
      </c>
    </row>
    <row r="6667" spans="1:15" ht="13.5">
      <c r="A6667">
        <f t="shared" si="334"/>
        <v>2</v>
      </c>
      <c r="B6667" s="3" t="s">
        <v>6702</v>
      </c>
      <c r="C6667" s="4">
        <v>-40.011835758976702</v>
      </c>
      <c r="K6667" s="8">
        <v>40973</v>
      </c>
      <c r="L6667">
        <v>2614.92</v>
      </c>
      <c r="M6667">
        <v>2644.7665000000002</v>
      </c>
      <c r="N6667" s="9">
        <f t="shared" si="332"/>
        <v>0.10803572941914275</v>
      </c>
      <c r="O6667" s="9">
        <f t="shared" si="333"/>
        <v>0.12068276580959014</v>
      </c>
    </row>
    <row r="6668" spans="1:15" ht="13.5">
      <c r="A6668">
        <f t="shared" si="334"/>
        <v>3</v>
      </c>
      <c r="B6668" s="3" t="s">
        <v>6703</v>
      </c>
      <c r="C6668" s="4">
        <v>-37.718754597242601</v>
      </c>
      <c r="K6668" s="8">
        <v>40974</v>
      </c>
      <c r="L6668">
        <v>2588.9499999999998</v>
      </c>
      <c r="M6668">
        <v>2630.1417999999999</v>
      </c>
      <c r="N6668" s="9">
        <f t="shared" si="332"/>
        <v>0.11205848621390224</v>
      </c>
      <c r="O6668" s="9">
        <f t="shared" si="333"/>
        <v>0.12975202635659566</v>
      </c>
    </row>
    <row r="6669" spans="1:15" ht="13.5">
      <c r="A6669">
        <f t="shared" si="334"/>
        <v>4</v>
      </c>
      <c r="B6669" s="3" t="s">
        <v>6704</v>
      </c>
      <c r="C6669" s="4">
        <v>-39.850568575681201</v>
      </c>
      <c r="K6669" s="8">
        <v>40975</v>
      </c>
      <c r="L6669">
        <v>2607.85</v>
      </c>
      <c r="M6669">
        <v>2647.8534</v>
      </c>
      <c r="N6669" s="9">
        <f t="shared" si="332"/>
        <v>0.11563389018416714</v>
      </c>
      <c r="O6669" s="9">
        <f t="shared" si="333"/>
        <v>0.13274727813308806</v>
      </c>
    </row>
    <row r="6670" spans="1:15" ht="13.5">
      <c r="A6670">
        <f t="shared" si="334"/>
        <v>5</v>
      </c>
      <c r="B6670" s="3" t="s">
        <v>6705</v>
      </c>
      <c r="C6670" s="4">
        <v>-39.503545921072799</v>
      </c>
      <c r="K6670" s="8">
        <v>40976</v>
      </c>
      <c r="L6670">
        <v>2637.18</v>
      </c>
      <c r="M6670">
        <v>2660.7031999999999</v>
      </c>
      <c r="N6670" s="9">
        <f t="shared" si="332"/>
        <v>0.13539904162845651</v>
      </c>
      <c r="O6670" s="9">
        <f t="shared" si="333"/>
        <v>0.14552660923325966</v>
      </c>
    </row>
    <row r="6671" spans="1:15" ht="13.5">
      <c r="A6671">
        <f t="shared" si="334"/>
        <v>6</v>
      </c>
      <c r="B6671" s="3" t="s">
        <v>6706</v>
      </c>
      <c r="C6671" s="4">
        <v>-38.663151865798099</v>
      </c>
      <c r="K6671" s="8">
        <v>40977</v>
      </c>
      <c r="L6671">
        <v>2646.85</v>
      </c>
      <c r="M6671">
        <v>2643.1345000000001</v>
      </c>
      <c r="N6671" s="9">
        <f t="shared" si="332"/>
        <v>0.15871890171563163</v>
      </c>
      <c r="O6671" s="9">
        <f t="shared" si="333"/>
        <v>0.15709235692490897</v>
      </c>
    </row>
    <row r="6672" spans="1:15" ht="13.5">
      <c r="A6672">
        <f t="shared" si="334"/>
        <v>7</v>
      </c>
      <c r="B6672" s="3" t="s">
        <v>6707</v>
      </c>
      <c r="C6672" s="4">
        <v>-38.663151865798099</v>
      </c>
      <c r="K6672" s="8">
        <v>40980</v>
      </c>
      <c r="L6672">
        <v>2646.85</v>
      </c>
      <c r="M6672">
        <v>2657.5376999999999</v>
      </c>
      <c r="N6672" s="9">
        <f t="shared" si="332"/>
        <v>0.15117472578133828</v>
      </c>
      <c r="O6672" s="9">
        <f t="shared" si="333"/>
        <v>0.1558230474152551</v>
      </c>
    </row>
    <row r="6673" spans="1:15" ht="13.5">
      <c r="A6673">
        <f t="shared" si="334"/>
        <v>1</v>
      </c>
      <c r="B6673" s="3" t="s">
        <v>6708</v>
      </c>
      <c r="C6673" s="4">
        <v>-39.438412712423698</v>
      </c>
      <c r="K6673" s="8">
        <v>40981</v>
      </c>
      <c r="L6673">
        <v>2697.43</v>
      </c>
      <c r="M6673">
        <v>2647.5209</v>
      </c>
      <c r="N6673" s="9">
        <f t="shared" si="332"/>
        <v>0.17754679751344549</v>
      </c>
      <c r="O6673" s="9">
        <f t="shared" si="333"/>
        <v>0.15575928092477476</v>
      </c>
    </row>
    <row r="6674" spans="1:15" ht="13.5">
      <c r="A6674">
        <f t="shared" si="334"/>
        <v>2</v>
      </c>
      <c r="B6674" s="3" t="s">
        <v>6709</v>
      </c>
      <c r="C6674" s="4">
        <v>-35.358285807623403</v>
      </c>
      <c r="K6674" s="8">
        <v>40982</v>
      </c>
      <c r="L6674">
        <v>2708.41</v>
      </c>
      <c r="M6674">
        <v>2652.1093000000001</v>
      </c>
      <c r="N6674" s="9">
        <f t="shared" si="332"/>
        <v>0.19861304113080958</v>
      </c>
      <c r="O6674" s="9">
        <f t="shared" si="333"/>
        <v>0.17369703755498711</v>
      </c>
    </row>
    <row r="6675" spans="1:15" ht="13.5">
      <c r="A6675">
        <f t="shared" si="334"/>
        <v>3</v>
      </c>
      <c r="B6675" s="3" t="s">
        <v>6710</v>
      </c>
      <c r="C6675" s="4">
        <v>-36.375024844003903</v>
      </c>
      <c r="K6675" s="8">
        <v>40983</v>
      </c>
      <c r="L6675">
        <v>2714.79</v>
      </c>
      <c r="M6675">
        <v>2664.5857000000001</v>
      </c>
      <c r="N6675" s="9">
        <f t="shared" si="332"/>
        <v>0.23233180660653585</v>
      </c>
      <c r="O6675" s="9">
        <f t="shared" si="333"/>
        <v>0.20954243589336219</v>
      </c>
    </row>
    <row r="6676" spans="1:15" ht="13.5">
      <c r="A6676">
        <f t="shared" si="334"/>
        <v>4</v>
      </c>
      <c r="B6676" s="3" t="s">
        <v>6711</v>
      </c>
      <c r="C6676" s="4">
        <v>-37.636257364502001</v>
      </c>
      <c r="K6676" s="8">
        <v>40984</v>
      </c>
      <c r="L6676">
        <v>2712.78</v>
      </c>
      <c r="M6676">
        <v>2680.2701999999999</v>
      </c>
      <c r="N6676" s="9">
        <f t="shared" si="332"/>
        <v>0.21909546835397542</v>
      </c>
      <c r="O6676" s="9">
        <f t="shared" si="333"/>
        <v>0.20448589815031193</v>
      </c>
    </row>
    <row r="6677" spans="1:15" ht="13.5">
      <c r="A6677">
        <f t="shared" si="334"/>
        <v>5</v>
      </c>
      <c r="B6677" s="3" t="s">
        <v>6712</v>
      </c>
      <c r="C6677" s="4">
        <v>-37.773036319225</v>
      </c>
      <c r="K6677" s="8">
        <v>40987</v>
      </c>
      <c r="L6677">
        <v>2733.26</v>
      </c>
      <c r="M6677">
        <v>2659.7678999999998</v>
      </c>
      <c r="N6677" s="9">
        <f t="shared" si="332"/>
        <v>0.23060506872813558</v>
      </c>
      <c r="O6677" s="9">
        <f t="shared" si="333"/>
        <v>0.19751646728828876</v>
      </c>
    </row>
    <row r="6678" spans="1:15" ht="13.5">
      <c r="A6678">
        <f t="shared" si="334"/>
        <v>6</v>
      </c>
      <c r="B6678" s="3" t="s">
        <v>6713</v>
      </c>
      <c r="C6678" s="4">
        <v>-38.802975569885902</v>
      </c>
      <c r="K6678" s="8">
        <v>40988</v>
      </c>
      <c r="L6678">
        <v>2737.63</v>
      </c>
      <c r="M6678">
        <v>2662.2993999999999</v>
      </c>
      <c r="N6678" s="9">
        <f t="shared" si="332"/>
        <v>0.2091845072724301</v>
      </c>
      <c r="O6678" s="9">
        <f t="shared" si="333"/>
        <v>0.1759117149507734</v>
      </c>
    </row>
    <row r="6679" spans="1:15" ht="13.5">
      <c r="A6679">
        <f t="shared" si="334"/>
        <v>7</v>
      </c>
      <c r="B6679" s="3" t="s">
        <v>6714</v>
      </c>
      <c r="C6679" s="4">
        <v>-38.802975569885902</v>
      </c>
      <c r="K6679" s="8">
        <v>40989</v>
      </c>
      <c r="L6679">
        <v>2736.88</v>
      </c>
      <c r="M6679">
        <v>2681.1995999999999</v>
      </c>
      <c r="N6679" s="9">
        <f t="shared" si="332"/>
        <v>0.21210296019415753</v>
      </c>
      <c r="O6679" s="9">
        <f t="shared" si="333"/>
        <v>0.18744335594961825</v>
      </c>
    </row>
    <row r="6680" spans="1:15" ht="13.5">
      <c r="A6680">
        <f t="shared" si="334"/>
        <v>1</v>
      </c>
      <c r="B6680" s="3" t="s">
        <v>6715</v>
      </c>
      <c r="C6680" s="4">
        <v>-39.917191102002199</v>
      </c>
      <c r="K6680" s="8">
        <v>40990</v>
      </c>
      <c r="L6680">
        <v>2731.5</v>
      </c>
      <c r="M6680">
        <v>2683.7545</v>
      </c>
      <c r="N6680" s="9">
        <f t="shared" si="332"/>
        <v>0.20303897819863459</v>
      </c>
      <c r="O6680" s="9">
        <f t="shared" si="333"/>
        <v>0.18201035014314026</v>
      </c>
    </row>
    <row r="6681" spans="1:15" ht="13.5">
      <c r="A6681">
        <f t="shared" si="334"/>
        <v>2</v>
      </c>
      <c r="B6681" s="3" t="s">
        <v>6716</v>
      </c>
      <c r="C6681" s="4">
        <v>-40.9669015806289</v>
      </c>
      <c r="K6681" s="8">
        <v>40991</v>
      </c>
      <c r="L6681">
        <v>2728.55</v>
      </c>
      <c r="M6681">
        <v>2663.9823000000001</v>
      </c>
      <c r="N6681" s="9">
        <f t="shared" si="332"/>
        <v>0.18012274608687373</v>
      </c>
      <c r="O6681" s="9">
        <f t="shared" si="333"/>
        <v>0.15219662729392014</v>
      </c>
    </row>
    <row r="6682" spans="1:15" ht="13.5">
      <c r="A6682">
        <f t="shared" si="334"/>
        <v>3</v>
      </c>
      <c r="B6682" s="3" t="s">
        <v>6717</v>
      </c>
      <c r="C6682" s="4">
        <v>-40.597634455936003</v>
      </c>
      <c r="K6682" s="8">
        <v>40994</v>
      </c>
      <c r="L6682">
        <v>2778.02</v>
      </c>
      <c r="M6682">
        <v>2643.7062000000001</v>
      </c>
      <c r="N6682" s="9">
        <f t="shared" si="332"/>
        <v>0.1993040805401578</v>
      </c>
      <c r="O6682" s="9">
        <f t="shared" si="333"/>
        <v>0.14131922499093408</v>
      </c>
    </row>
    <row r="6683" spans="1:15" ht="13.5">
      <c r="A6683">
        <f t="shared" si="334"/>
        <v>4</v>
      </c>
      <c r="B6683" s="3" t="s">
        <v>6718</v>
      </c>
      <c r="C6683" s="4">
        <v>-40.646620946368998</v>
      </c>
      <c r="K6683" s="8">
        <v>40995</v>
      </c>
      <c r="L6683">
        <v>2782.12</v>
      </c>
      <c r="M6683">
        <v>2636.7883999999999</v>
      </c>
      <c r="N6683" s="9">
        <f t="shared" si="332"/>
        <v>0.20798923190482399</v>
      </c>
      <c r="O6683" s="9">
        <f t="shared" si="333"/>
        <v>0.14488663106248101</v>
      </c>
    </row>
    <row r="6684" spans="1:15" ht="13.5">
      <c r="A6684">
        <f t="shared" si="334"/>
        <v>5</v>
      </c>
      <c r="B6684" s="3" t="s">
        <v>6719</v>
      </c>
      <c r="C6684" s="4">
        <v>-39.4829423461305</v>
      </c>
      <c r="K6684" s="8">
        <v>40996</v>
      </c>
      <c r="L6684">
        <v>2770.97</v>
      </c>
      <c r="M6684">
        <v>2654.5837999999999</v>
      </c>
      <c r="N6684" s="9">
        <f t="shared" si="332"/>
        <v>0.19153830938190697</v>
      </c>
      <c r="O6684" s="9">
        <f t="shared" si="333"/>
        <v>0.14149135254607526</v>
      </c>
    </row>
    <row r="6685" spans="1:15" ht="13.5">
      <c r="A6685">
        <f t="shared" si="334"/>
        <v>6</v>
      </c>
      <c r="B6685" s="3" t="s">
        <v>6720</v>
      </c>
      <c r="C6685" s="4">
        <v>-39.571181859616303</v>
      </c>
      <c r="K6685" s="8">
        <v>40997</v>
      </c>
      <c r="L6685">
        <v>2762.05</v>
      </c>
      <c r="M6685">
        <v>2650.8573000000001</v>
      </c>
      <c r="N6685" s="9">
        <f t="shared" si="332"/>
        <v>0.18212127437385517</v>
      </c>
      <c r="O6685" s="9">
        <f t="shared" si="333"/>
        <v>0.13453225309434558</v>
      </c>
    </row>
    <row r="6686" spans="1:15" ht="13.5">
      <c r="A6686">
        <f t="shared" si="334"/>
        <v>7</v>
      </c>
      <c r="B6686" s="3" t="s">
        <v>6721</v>
      </c>
      <c r="C6686" s="4">
        <v>-39.571181859616303</v>
      </c>
      <c r="K6686" s="8">
        <v>40998</v>
      </c>
      <c r="L6686">
        <v>2755.27</v>
      </c>
      <c r="M6686">
        <v>2669.9081000000001</v>
      </c>
      <c r="N6686" s="9">
        <f t="shared" si="332"/>
        <v>0.1779742538446083</v>
      </c>
      <c r="O6686" s="9">
        <f t="shared" si="333"/>
        <v>0.14147905719990272</v>
      </c>
    </row>
    <row r="6687" spans="1:15" ht="13.5">
      <c r="A6687">
        <f t="shared" si="334"/>
        <v>1</v>
      </c>
      <c r="B6687" s="3" t="s">
        <v>6722</v>
      </c>
      <c r="C6687" s="4">
        <v>-39.785273974647701</v>
      </c>
      <c r="K6687" s="8">
        <v>41001</v>
      </c>
      <c r="L6687">
        <v>2784.42</v>
      </c>
      <c r="M6687">
        <v>2653.9324000000001</v>
      </c>
      <c r="N6687" s="9">
        <f t="shared" si="332"/>
        <v>0.18844006624212528</v>
      </c>
      <c r="O6687" s="9">
        <f t="shared" si="333"/>
        <v>0.13274563365373138</v>
      </c>
    </row>
    <row r="6688" spans="1:15" ht="13.5">
      <c r="A6688">
        <f t="shared" si="334"/>
        <v>2</v>
      </c>
      <c r="B6688" s="3" t="s">
        <v>6723</v>
      </c>
      <c r="C6688" s="4">
        <v>-37.8791158911419</v>
      </c>
      <c r="K6688" s="8">
        <v>41002</v>
      </c>
      <c r="L6688">
        <v>2782.78</v>
      </c>
      <c r="M6688">
        <v>2661.7887000000001</v>
      </c>
      <c r="N6688" s="9">
        <f t="shared" si="332"/>
        <v>0.19200356387125517</v>
      </c>
      <c r="O6688" s="9">
        <f t="shared" si="333"/>
        <v>0.14017695134801711</v>
      </c>
    </row>
    <row r="6689" spans="1:15" ht="13.5">
      <c r="A6689">
        <f t="shared" si="334"/>
        <v>3</v>
      </c>
      <c r="B6689" s="3" t="s">
        <v>6724</v>
      </c>
      <c r="C6689" s="4">
        <v>-36.9978314711827</v>
      </c>
      <c r="K6689" s="8">
        <v>41003</v>
      </c>
      <c r="L6689">
        <v>2745</v>
      </c>
      <c r="M6689">
        <v>2630.4735999999998</v>
      </c>
      <c r="N6689" s="9">
        <f t="shared" si="332"/>
        <v>0.1791895595544426</v>
      </c>
      <c r="O6689" s="9">
        <f t="shared" si="333"/>
        <v>0.12999162324356606</v>
      </c>
    </row>
    <row r="6690" spans="1:15" ht="13.5">
      <c r="A6690">
        <f t="shared" si="334"/>
        <v>4</v>
      </c>
      <c r="B6690" s="3" t="s">
        <v>6725</v>
      </c>
      <c r="C6690" s="4">
        <v>-36.088116125801797</v>
      </c>
      <c r="K6690" s="8">
        <v>41004</v>
      </c>
      <c r="L6690">
        <v>2762.47</v>
      </c>
      <c r="M6690">
        <v>2633.1228000000001</v>
      </c>
      <c r="N6690" s="9">
        <f t="shared" si="332"/>
        <v>0.18441993877393492</v>
      </c>
      <c r="O6690" s="9">
        <f t="shared" si="333"/>
        <v>0.12896181517274496</v>
      </c>
    </row>
    <row r="6691" spans="1:15" ht="13.5">
      <c r="A6691">
        <f t="shared" si="334"/>
        <v>5</v>
      </c>
      <c r="B6691" s="3" t="s">
        <v>6726</v>
      </c>
      <c r="C6691" s="4">
        <v>-34.056613024758001</v>
      </c>
      <c r="K6691" s="8">
        <v>41008</v>
      </c>
      <c r="L6691">
        <v>2739.98</v>
      </c>
      <c r="M6691">
        <v>2630.6291000000001</v>
      </c>
      <c r="N6691" s="9">
        <f t="shared" si="332"/>
        <v>0.1745053324645931</v>
      </c>
      <c r="O6691" s="9">
        <f t="shared" si="333"/>
        <v>0.12763155413051686</v>
      </c>
    </row>
    <row r="6692" spans="1:15" ht="13.5">
      <c r="A6692">
        <f t="shared" si="334"/>
        <v>6</v>
      </c>
      <c r="B6692" s="3" t="s">
        <v>6727</v>
      </c>
      <c r="C6692" s="4">
        <v>-32.396656445062398</v>
      </c>
      <c r="K6692" s="8">
        <v>41009</v>
      </c>
      <c r="L6692">
        <v>2695.12</v>
      </c>
      <c r="M6692">
        <v>2632.3557999999998</v>
      </c>
      <c r="N6692" s="9">
        <f t="shared" si="332"/>
        <v>0.16109909614937235</v>
      </c>
      <c r="O6692" s="9">
        <f t="shared" si="333"/>
        <v>0.13405931465892351</v>
      </c>
    </row>
    <row r="6693" spans="1:15" ht="13.5">
      <c r="A6693">
        <f t="shared" si="334"/>
        <v>7</v>
      </c>
      <c r="B6693" s="3" t="s">
        <v>6728</v>
      </c>
      <c r="C6693" s="4">
        <v>-32.396656445062398</v>
      </c>
      <c r="K6693" s="8">
        <v>41010</v>
      </c>
      <c r="L6693">
        <v>2708.13</v>
      </c>
      <c r="M6693">
        <v>2636.7154</v>
      </c>
      <c r="N6693" s="9">
        <f t="shared" si="332"/>
        <v>0.17007128969539864</v>
      </c>
      <c r="O6693" s="9">
        <f t="shared" si="333"/>
        <v>0.13921598617411979</v>
      </c>
    </row>
    <row r="6694" spans="1:15" ht="13.5">
      <c r="A6694">
        <f t="shared" si="334"/>
        <v>1</v>
      </c>
      <c r="B6694" s="3" t="s">
        <v>6729</v>
      </c>
      <c r="C6694" s="4">
        <v>-32.710474723310902</v>
      </c>
      <c r="K6694" s="8">
        <v>41011</v>
      </c>
      <c r="L6694">
        <v>2740.26</v>
      </c>
      <c r="M6694">
        <v>2627.7799</v>
      </c>
      <c r="N6694" s="9">
        <f t="shared" si="332"/>
        <v>0.19229865552799885</v>
      </c>
      <c r="O6694" s="9">
        <f t="shared" si="333"/>
        <v>0.14335809076273764</v>
      </c>
    </row>
    <row r="6695" spans="1:15" ht="13.5">
      <c r="A6695">
        <f t="shared" si="334"/>
        <v>2</v>
      </c>
      <c r="B6695" s="3" t="s">
        <v>6730</v>
      </c>
      <c r="C6695" s="4">
        <v>-32.403241008205399</v>
      </c>
      <c r="K6695" s="8">
        <v>41012</v>
      </c>
      <c r="L6695">
        <v>2698.99</v>
      </c>
      <c r="M6695">
        <v>2610.7156</v>
      </c>
      <c r="N6695" s="9">
        <f t="shared" si="332"/>
        <v>0.16505009431803952</v>
      </c>
      <c r="O6695" s="9">
        <f t="shared" si="333"/>
        <v>0.12694543366873434</v>
      </c>
    </row>
    <row r="6696" spans="1:15" ht="13.5">
      <c r="A6696">
        <f t="shared" si="334"/>
        <v>3</v>
      </c>
      <c r="B6696" s="3" t="s">
        <v>6731</v>
      </c>
      <c r="C6696" s="4">
        <v>-33.189907605110598</v>
      </c>
      <c r="K6696" s="8">
        <v>41015</v>
      </c>
      <c r="L6696">
        <v>2670.1</v>
      </c>
      <c r="M6696">
        <v>2616.8029000000001</v>
      </c>
      <c r="N6696" s="9">
        <f t="shared" si="332"/>
        <v>0.15526230394808005</v>
      </c>
      <c r="O6696" s="9">
        <f t="shared" si="333"/>
        <v>0.13220244456462948</v>
      </c>
    </row>
    <row r="6697" spans="1:15" ht="13.5">
      <c r="A6697">
        <f t="shared" si="334"/>
        <v>4</v>
      </c>
      <c r="B6697" s="3" t="s">
        <v>6732</v>
      </c>
      <c r="C6697" s="4">
        <v>-33.866156573500803</v>
      </c>
      <c r="K6697" s="8">
        <v>41016</v>
      </c>
      <c r="L6697">
        <v>2723.58</v>
      </c>
      <c r="M6697">
        <v>2601.0848000000001</v>
      </c>
      <c r="N6697" s="9">
        <f t="shared" si="332"/>
        <v>0.18027544007141683</v>
      </c>
      <c r="O6697" s="9">
        <f t="shared" si="333"/>
        <v>0.12719160332469515</v>
      </c>
    </row>
    <row r="6698" spans="1:15" ht="13.5">
      <c r="A6698">
        <f t="shared" si="334"/>
        <v>5</v>
      </c>
      <c r="B6698" s="3" t="s">
        <v>6733</v>
      </c>
      <c r="C6698" s="4">
        <v>-35.786075937400703</v>
      </c>
      <c r="K6698" s="8">
        <v>41017</v>
      </c>
      <c r="L6698">
        <v>2716.14</v>
      </c>
      <c r="M6698">
        <v>2616.9531999999999</v>
      </c>
      <c r="N6698" s="9">
        <f t="shared" si="332"/>
        <v>0.18487658898767179</v>
      </c>
      <c r="O6698" s="9">
        <f t="shared" si="333"/>
        <v>0.14160778942041752</v>
      </c>
    </row>
    <row r="6699" spans="1:15" ht="13.5">
      <c r="A6699">
        <f t="shared" si="334"/>
        <v>6</v>
      </c>
      <c r="B6699" s="3" t="s">
        <v>6734</v>
      </c>
      <c r="C6699" s="4">
        <v>-34.904871759887499</v>
      </c>
      <c r="K6699" s="8">
        <v>41018</v>
      </c>
      <c r="L6699">
        <v>2686.82</v>
      </c>
      <c r="M6699">
        <v>2608.9092999999998</v>
      </c>
      <c r="N6699" s="9">
        <f t="shared" si="332"/>
        <v>0.16475418008730824</v>
      </c>
      <c r="O6699" s="9">
        <f t="shared" si="333"/>
        <v>0.13097937809144389</v>
      </c>
    </row>
    <row r="6700" spans="1:15" ht="13.5">
      <c r="A6700">
        <f t="shared" si="334"/>
        <v>7</v>
      </c>
      <c r="B6700" s="3" t="s">
        <v>6735</v>
      </c>
      <c r="C6700" s="4">
        <v>-34.904871759887499</v>
      </c>
      <c r="K6700" s="8">
        <v>41019</v>
      </c>
      <c r="L6700">
        <v>2676.04</v>
      </c>
      <c r="M6700">
        <v>2635.5025000000001</v>
      </c>
      <c r="N6700" s="9">
        <f t="shared" si="332"/>
        <v>0.13499253528773059</v>
      </c>
      <c r="O6700" s="9">
        <f t="shared" si="333"/>
        <v>0.11779930951411499</v>
      </c>
    </row>
    <row r="6701" spans="1:15" ht="13.5">
      <c r="A6701">
        <f t="shared" si="334"/>
        <v>1</v>
      </c>
      <c r="B6701" s="3" t="s">
        <v>6736</v>
      </c>
      <c r="C6701" s="4">
        <v>-36.373659617559198</v>
      </c>
      <c r="K6701" s="8">
        <v>41022</v>
      </c>
      <c r="L6701">
        <v>2653.5</v>
      </c>
      <c r="M6701">
        <v>2638.2293</v>
      </c>
      <c r="N6701" s="9">
        <f t="shared" si="332"/>
        <v>0.11618222353089624</v>
      </c>
      <c r="O6701" s="9">
        <f t="shared" si="333"/>
        <v>0.10975867580869036</v>
      </c>
    </row>
    <row r="6702" spans="1:15" ht="13.5">
      <c r="A6702">
        <f t="shared" si="334"/>
        <v>2</v>
      </c>
      <c r="B6702" s="3" t="s">
        <v>6737</v>
      </c>
      <c r="C6702" s="4">
        <v>-36.943284871672603</v>
      </c>
      <c r="K6702" s="8">
        <v>41023</v>
      </c>
      <c r="L6702">
        <v>2638.73</v>
      </c>
      <c r="M6702">
        <v>2630.5902000000001</v>
      </c>
      <c r="N6702" s="9">
        <f t="shared" si="332"/>
        <v>0.10697984662628168</v>
      </c>
      <c r="O6702" s="9">
        <f t="shared" si="333"/>
        <v>0.10356509992784391</v>
      </c>
    </row>
    <row r="6703" spans="1:15" ht="13.5">
      <c r="A6703">
        <f t="shared" si="334"/>
        <v>3</v>
      </c>
      <c r="B6703" s="3" t="s">
        <v>6738</v>
      </c>
      <c r="C6703" s="4">
        <v>-37.489889421820997</v>
      </c>
      <c r="K6703" s="8">
        <v>41024</v>
      </c>
      <c r="L6703">
        <v>2709.62</v>
      </c>
      <c r="M6703">
        <v>2630.5902000000001</v>
      </c>
      <c r="N6703" s="9">
        <f t="shared" si="332"/>
        <v>0.13087899567200734</v>
      </c>
      <c r="O6703" s="9">
        <f t="shared" si="333"/>
        <v>9.7895351894592197E-2</v>
      </c>
    </row>
    <row r="6704" spans="1:15" ht="13.5">
      <c r="A6704">
        <f t="shared" si="334"/>
        <v>4</v>
      </c>
      <c r="B6704" s="3" t="s">
        <v>6739</v>
      </c>
      <c r="C6704" s="4">
        <v>-37.058460454453801</v>
      </c>
      <c r="K6704" s="8">
        <v>41025</v>
      </c>
      <c r="L6704">
        <v>2725.23</v>
      </c>
      <c r="M6704">
        <v>2663.8737000000001</v>
      </c>
      <c r="N6704" s="9">
        <f t="shared" si="332"/>
        <v>0.12911886443016418</v>
      </c>
      <c r="O6704" s="9">
        <f t="shared" si="333"/>
        <v>0.103697686848222</v>
      </c>
    </row>
    <row r="6705" spans="1:15" ht="13.5">
      <c r="A6705">
        <f t="shared" si="334"/>
        <v>5</v>
      </c>
      <c r="B6705" s="3" t="s">
        <v>6740</v>
      </c>
      <c r="C6705" s="4">
        <v>-34.684673078834798</v>
      </c>
      <c r="K6705" s="8">
        <v>41026</v>
      </c>
      <c r="L6705">
        <v>2741.34</v>
      </c>
      <c r="M6705">
        <v>2670.7402999999999</v>
      </c>
      <c r="N6705" s="9">
        <f t="shared" si="332"/>
        <v>0.13753267770446898</v>
      </c>
      <c r="O6705" s="9">
        <f t="shared" si="333"/>
        <v>0.10823698078758448</v>
      </c>
    </row>
    <row r="6706" spans="1:15" ht="13.5">
      <c r="A6706">
        <f t="shared" si="334"/>
        <v>6</v>
      </c>
      <c r="B6706" s="3" t="s">
        <v>6741</v>
      </c>
      <c r="C6706" s="4">
        <v>-34.288867098740397</v>
      </c>
      <c r="K6706" s="8">
        <v>41029</v>
      </c>
      <c r="L6706">
        <v>2723.68</v>
      </c>
      <c r="M6706">
        <v>2660.6752999999999</v>
      </c>
      <c r="N6706" s="9">
        <f t="shared" si="332"/>
        <v>0.13294066753186251</v>
      </c>
      <c r="O6706" s="9">
        <f t="shared" si="333"/>
        <v>0.10673326178829323</v>
      </c>
    </row>
    <row r="6707" spans="1:15" ht="13.5">
      <c r="A6707">
        <f t="shared" si="334"/>
        <v>7</v>
      </c>
      <c r="B6707" s="3" t="s">
        <v>6742</v>
      </c>
      <c r="C6707" s="4">
        <v>-34.288867098740397</v>
      </c>
      <c r="K6707" s="8">
        <v>41030</v>
      </c>
      <c r="L6707">
        <v>2726.92</v>
      </c>
      <c r="M6707">
        <v>2681.8670000000002</v>
      </c>
      <c r="N6707" s="9">
        <f t="shared" si="332"/>
        <v>0.13421289056001084</v>
      </c>
      <c r="O6707" s="9">
        <f t="shared" si="333"/>
        <v>0.11547391275413443</v>
      </c>
    </row>
    <row r="6708" spans="1:15" ht="13.5">
      <c r="A6708">
        <f t="shared" si="334"/>
        <v>1</v>
      </c>
      <c r="B6708" s="3" t="s">
        <v>6743</v>
      </c>
      <c r="C6708" s="4">
        <v>-34.288867098740397</v>
      </c>
      <c r="K6708" s="8">
        <v>41031</v>
      </c>
      <c r="L6708">
        <v>2734.77</v>
      </c>
      <c r="M6708">
        <v>2680.01</v>
      </c>
      <c r="N6708" s="9">
        <f t="shared" si="332"/>
        <v>0.14291624874623854</v>
      </c>
      <c r="O6708" s="9">
        <f t="shared" si="333"/>
        <v>0.12003092611166832</v>
      </c>
    </row>
    <row r="6709" spans="1:15" ht="13.5">
      <c r="A6709">
        <f t="shared" si="334"/>
        <v>2</v>
      </c>
      <c r="B6709" s="3" t="s">
        <v>6744</v>
      </c>
      <c r="C6709" s="4">
        <v>-37.758746095381603</v>
      </c>
      <c r="K6709" s="8">
        <v>41032</v>
      </c>
      <c r="L6709">
        <v>2704.59</v>
      </c>
      <c r="M6709">
        <v>2660.4938000000002</v>
      </c>
      <c r="N6709" s="9">
        <f t="shared" si="332"/>
        <v>0.13280782070022745</v>
      </c>
      <c r="O6709" s="9">
        <f t="shared" si="333"/>
        <v>0.1143382854940922</v>
      </c>
    </row>
    <row r="6710" spans="1:15" ht="13.5">
      <c r="A6710">
        <f t="shared" si="334"/>
        <v>3</v>
      </c>
      <c r="B6710" s="3" t="s">
        <v>6745</v>
      </c>
      <c r="C6710" s="4">
        <v>-34.309247767695702</v>
      </c>
      <c r="K6710" s="8">
        <v>41033</v>
      </c>
      <c r="L6710">
        <v>2637.92</v>
      </c>
      <c r="M6710">
        <v>2651.8215</v>
      </c>
      <c r="N6710" s="9">
        <f t="shared" si="332"/>
        <v>0.11060495703537798</v>
      </c>
      <c r="O6710" s="9">
        <f t="shared" si="333"/>
        <v>0.11645770268734124</v>
      </c>
    </row>
    <row r="6711" spans="1:15" ht="13.5">
      <c r="A6711">
        <f t="shared" si="334"/>
        <v>4</v>
      </c>
      <c r="B6711" s="3" t="s">
        <v>6746</v>
      </c>
      <c r="C6711" s="4">
        <v>-36.6633224288626</v>
      </c>
      <c r="K6711" s="8">
        <v>41036</v>
      </c>
      <c r="L6711">
        <v>2639.28</v>
      </c>
      <c r="M6711">
        <v>2653.165</v>
      </c>
      <c r="N6711" s="9">
        <f t="shared" si="332"/>
        <v>0.1074614590589047</v>
      </c>
      <c r="O6711" s="9">
        <f t="shared" si="333"/>
        <v>0.11328770802037624</v>
      </c>
    </row>
    <row r="6712" spans="1:15" ht="13.5">
      <c r="A6712">
        <f t="shared" si="334"/>
        <v>5</v>
      </c>
      <c r="B6712" s="3" t="s">
        <v>6747</v>
      </c>
      <c r="C6712" s="4">
        <v>-36.958257067321398</v>
      </c>
      <c r="K6712" s="8">
        <v>41037</v>
      </c>
      <c r="L6712">
        <v>2629.87</v>
      </c>
      <c r="M6712">
        <v>2675.194</v>
      </c>
      <c r="N6712" s="9">
        <f t="shared" si="332"/>
        <v>9.9917606661731551E-2</v>
      </c>
      <c r="O6712" s="9">
        <f t="shared" si="333"/>
        <v>0.11887392982764333</v>
      </c>
    </row>
    <row r="6713" spans="1:15" ht="13.5">
      <c r="A6713">
        <f t="shared" si="334"/>
        <v>6</v>
      </c>
      <c r="B6713" s="3" t="s">
        <v>6748</v>
      </c>
      <c r="C6713" s="4">
        <v>-35.942044764702999</v>
      </c>
      <c r="K6713" s="8">
        <v>41038</v>
      </c>
      <c r="L6713">
        <v>2621.35</v>
      </c>
      <c r="M6713">
        <v>2660.3042999999998</v>
      </c>
      <c r="N6713" s="9">
        <f t="shared" si="332"/>
        <v>8.7088145644556025E-2</v>
      </c>
      <c r="O6713" s="9">
        <f t="shared" si="333"/>
        <v>0.10324270636780231</v>
      </c>
    </row>
    <row r="6714" spans="1:15" ht="13.5">
      <c r="A6714">
        <f t="shared" si="334"/>
        <v>7</v>
      </c>
      <c r="B6714" s="3" t="s">
        <v>6749</v>
      </c>
      <c r="C6714" s="4">
        <v>-35.942044764702999</v>
      </c>
      <c r="K6714" s="8">
        <v>41039</v>
      </c>
      <c r="L6714">
        <v>2616.2399999999998</v>
      </c>
      <c r="M6714">
        <v>2639.4290999999998</v>
      </c>
      <c r="N6714" s="9">
        <f t="shared" si="332"/>
        <v>9.3252210540391456E-2</v>
      </c>
      <c r="O6714" s="9">
        <f t="shared" si="333"/>
        <v>0.10294227522690425</v>
      </c>
    </row>
    <row r="6715" spans="1:15" ht="13.5">
      <c r="A6715">
        <f t="shared" si="334"/>
        <v>1</v>
      </c>
      <c r="B6715" s="3" t="s">
        <v>6750</v>
      </c>
      <c r="C6715" s="4">
        <v>-35.585941443160401</v>
      </c>
      <c r="K6715" s="8">
        <v>41040</v>
      </c>
      <c r="L6715">
        <v>2615.98</v>
      </c>
      <c r="M6715">
        <v>2615.4096</v>
      </c>
      <c r="N6715" s="9">
        <f t="shared" si="332"/>
        <v>8.6420060717059322E-2</v>
      </c>
      <c r="O6715" s="9">
        <f t="shared" si="333"/>
        <v>8.6183172819356502E-2</v>
      </c>
    </row>
    <row r="6716" spans="1:15" ht="13.5">
      <c r="A6716">
        <f t="shared" si="334"/>
        <v>2</v>
      </c>
      <c r="B6716" s="3" t="s">
        <v>6751</v>
      </c>
      <c r="C6716" s="4">
        <v>-36.006783180459202</v>
      </c>
      <c r="K6716" s="8">
        <v>41043</v>
      </c>
      <c r="L6716">
        <v>2590.2800000000002</v>
      </c>
      <c r="M6716">
        <v>2625.5299</v>
      </c>
      <c r="N6716" s="9">
        <f t="shared" si="332"/>
        <v>8.8700593466821465E-2</v>
      </c>
      <c r="O6716" s="9">
        <f t="shared" si="333"/>
        <v>0.10351620685597096</v>
      </c>
    </row>
    <row r="6717" spans="1:15" ht="13.5">
      <c r="A6717">
        <f t="shared" si="334"/>
        <v>3</v>
      </c>
      <c r="B6717" s="3" t="s">
        <v>6752</v>
      </c>
      <c r="C6717" s="4">
        <v>-34.2590745113569</v>
      </c>
      <c r="K6717" s="8">
        <v>41044</v>
      </c>
      <c r="L6717">
        <v>2580.75</v>
      </c>
      <c r="M6717">
        <v>2626.9782</v>
      </c>
      <c r="N6717" s="9">
        <f t="shared" si="332"/>
        <v>0.10389888145090587</v>
      </c>
      <c r="O6717" s="9">
        <f t="shared" si="333"/>
        <v>0.12367269072010623</v>
      </c>
    </row>
    <row r="6718" spans="1:15" ht="13.5">
      <c r="A6718">
        <f t="shared" si="334"/>
        <v>4</v>
      </c>
      <c r="B6718" s="3" t="s">
        <v>6753</v>
      </c>
      <c r="C6718" s="4">
        <v>-36.131664307234402</v>
      </c>
      <c r="K6718" s="8">
        <v>41045</v>
      </c>
      <c r="L6718">
        <v>2561.56</v>
      </c>
      <c r="M6718">
        <v>2627.7130999999999</v>
      </c>
      <c r="N6718" s="9">
        <f t="shared" si="332"/>
        <v>9.3044194392172264E-2</v>
      </c>
      <c r="O6718" s="9">
        <f t="shared" si="333"/>
        <v>0.12127240762787439</v>
      </c>
    </row>
    <row r="6719" spans="1:15" ht="13.5">
      <c r="A6719">
        <f t="shared" si="334"/>
        <v>5</v>
      </c>
      <c r="B6719" s="3" t="s">
        <v>6754</v>
      </c>
      <c r="C6719" s="4">
        <v>-38.626795138316801</v>
      </c>
      <c r="K6719" s="8">
        <v>41046</v>
      </c>
      <c r="L6719">
        <v>2509.0500000000002</v>
      </c>
      <c r="M6719">
        <v>2627.82</v>
      </c>
      <c r="N6719" s="9">
        <f t="shared" si="332"/>
        <v>6.1829492795023366E-2</v>
      </c>
      <c r="O6719" s="9">
        <f t="shared" si="333"/>
        <v>0.11209293467910886</v>
      </c>
    </row>
    <row r="6720" spans="1:15" ht="13.5">
      <c r="A6720">
        <f t="shared" si="334"/>
        <v>6</v>
      </c>
      <c r="B6720" s="3" t="s">
        <v>6755</v>
      </c>
      <c r="C6720" s="4">
        <v>-39.368678790025299</v>
      </c>
      <c r="K6720" s="8">
        <v>41047</v>
      </c>
      <c r="L6720">
        <v>2478.5300000000002</v>
      </c>
      <c r="M6720">
        <v>2630.9612000000002</v>
      </c>
      <c r="N6720" s="9">
        <f t="shared" ref="N6720:N6783" si="335">L6720 / INDEX(L:L, MAX(ROW(L6720) - 252, 3)) - 1</f>
        <v>4.5938886005224333E-2</v>
      </c>
      <c r="O6720" s="9">
        <f t="shared" ref="O6720:O6783" si="336">M6720 / INDEX(L:L, MAX(ROW(M6720) - 252, 3)) - 1</f>
        <v>0.11026480480404444</v>
      </c>
    </row>
    <row r="6721" spans="1:15" ht="13.5">
      <c r="A6721">
        <f t="shared" si="334"/>
        <v>7</v>
      </c>
      <c r="B6721" s="3" t="s">
        <v>6756</v>
      </c>
      <c r="C6721" s="4">
        <v>-39.368678790025299</v>
      </c>
      <c r="K6721" s="8">
        <v>41050</v>
      </c>
      <c r="L6721">
        <v>2545.4299999999998</v>
      </c>
      <c r="M6721">
        <v>2654.3966</v>
      </c>
      <c r="N6721" s="9">
        <f t="shared" si="335"/>
        <v>8.2502987543749962E-2</v>
      </c>
      <c r="O6721" s="9">
        <f t="shared" si="336"/>
        <v>0.12884355477305309</v>
      </c>
    </row>
    <row r="6722" spans="1:15" ht="13.5">
      <c r="A6722">
        <f t="shared" si="334"/>
        <v>1</v>
      </c>
      <c r="B6722" s="3" t="s">
        <v>6757</v>
      </c>
      <c r="C6722" s="4">
        <v>-39.4004617854903</v>
      </c>
      <c r="K6722" s="8">
        <v>41051</v>
      </c>
      <c r="L6722">
        <v>2539.1999999999998</v>
      </c>
      <c r="M6722">
        <v>2656.8476000000001</v>
      </c>
      <c r="N6722" s="9">
        <f t="shared" si="335"/>
        <v>9.6003936498070486E-2</v>
      </c>
      <c r="O6722" s="9">
        <f t="shared" si="336"/>
        <v>0.14678458895536028</v>
      </c>
    </row>
    <row r="6723" spans="1:15" ht="13.5">
      <c r="A6723">
        <f t="shared" ref="A6723:A6786" si="337">WEEKDAY(B6723,2)</f>
        <v>2</v>
      </c>
      <c r="B6723" s="3" t="s">
        <v>6758</v>
      </c>
      <c r="C6723" s="4">
        <v>-37.790653811099297</v>
      </c>
      <c r="K6723" s="8">
        <v>41052</v>
      </c>
      <c r="L6723">
        <v>2547.08</v>
      </c>
      <c r="M6723">
        <v>2652.2918</v>
      </c>
      <c r="N6723" s="9">
        <f t="shared" si="335"/>
        <v>0.10571943304898945</v>
      </c>
      <c r="O6723" s="9">
        <f t="shared" si="336"/>
        <v>0.15139319745610025</v>
      </c>
    </row>
    <row r="6724" spans="1:15" ht="13.5">
      <c r="A6724">
        <f t="shared" si="337"/>
        <v>3</v>
      </c>
      <c r="B6724" s="3" t="s">
        <v>6759</v>
      </c>
      <c r="C6724" s="4">
        <v>-36.174305711762599</v>
      </c>
      <c r="K6724" s="8">
        <v>41053</v>
      </c>
      <c r="L6724">
        <v>2531.35</v>
      </c>
      <c r="M6724">
        <v>2626.1349</v>
      </c>
      <c r="N6724" s="9">
        <f t="shared" si="335"/>
        <v>9.5372033146541524E-2</v>
      </c>
      <c r="O6724" s="9">
        <f t="shared" si="336"/>
        <v>0.13638758951946173</v>
      </c>
    </row>
    <row r="6725" spans="1:15" ht="13.5">
      <c r="A6725">
        <f t="shared" si="337"/>
        <v>4</v>
      </c>
      <c r="B6725" s="3" t="s">
        <v>6760</v>
      </c>
      <c r="C6725" s="4">
        <v>-34.653427915564698</v>
      </c>
      <c r="K6725" s="8">
        <v>41054</v>
      </c>
      <c r="L6725">
        <v>2527.0500000000002</v>
      </c>
      <c r="M6725">
        <v>2587.9922000000001</v>
      </c>
      <c r="N6725" s="9">
        <f t="shared" si="335"/>
        <v>8.6468638351111293E-2</v>
      </c>
      <c r="O6725" s="9">
        <f t="shared" si="336"/>
        <v>0.11266985678846764</v>
      </c>
    </row>
    <row r="6726" spans="1:15" ht="13.5">
      <c r="A6726">
        <f t="shared" si="337"/>
        <v>5</v>
      </c>
      <c r="B6726" s="3" t="s">
        <v>6761</v>
      </c>
      <c r="C6726" s="4">
        <v>-33.410285046479203</v>
      </c>
      <c r="K6726" s="8">
        <v>41058</v>
      </c>
      <c r="L6726">
        <v>2558.9699999999998</v>
      </c>
      <c r="M6726">
        <v>2577.4090999999999</v>
      </c>
      <c r="N6726" s="9">
        <f t="shared" si="335"/>
        <v>9.5407283109811614E-2</v>
      </c>
      <c r="O6726" s="9">
        <f t="shared" si="336"/>
        <v>0.10330042934989647</v>
      </c>
    </row>
    <row r="6727" spans="1:15" ht="13.5">
      <c r="A6727">
        <f t="shared" si="337"/>
        <v>6</v>
      </c>
      <c r="B6727" s="3" t="s">
        <v>6762</v>
      </c>
      <c r="C6727" s="4">
        <v>-33.130324642027503</v>
      </c>
      <c r="K6727" s="8">
        <v>41059</v>
      </c>
      <c r="L6727">
        <v>2537.4</v>
      </c>
      <c r="M6727">
        <v>2586.9845</v>
      </c>
      <c r="N6727" s="9">
        <f t="shared" si="335"/>
        <v>6.9486710445345601E-2</v>
      </c>
      <c r="O6727" s="9">
        <f t="shared" si="336"/>
        <v>9.0386041963465447E-2</v>
      </c>
    </row>
    <row r="6728" spans="1:15" ht="13.5">
      <c r="A6728">
        <f t="shared" si="337"/>
        <v>7</v>
      </c>
      <c r="B6728" s="3" t="s">
        <v>6763</v>
      </c>
      <c r="C6728" s="4">
        <v>-33.130324642027503</v>
      </c>
      <c r="K6728" s="8">
        <v>41060</v>
      </c>
      <c r="L6728">
        <v>2524.87</v>
      </c>
      <c r="M6728">
        <v>2568.4458</v>
      </c>
      <c r="N6728" s="9">
        <f t="shared" si="335"/>
        <v>8.7143915125210913E-2</v>
      </c>
      <c r="O6728" s="9">
        <f t="shared" si="336"/>
        <v>0.1059065309496745</v>
      </c>
    </row>
    <row r="6729" spans="1:15" ht="13.5">
      <c r="A6729">
        <f t="shared" si="337"/>
        <v>1</v>
      </c>
      <c r="B6729" s="3" t="s">
        <v>6764</v>
      </c>
      <c r="C6729" s="4">
        <v>-33.028535964297603</v>
      </c>
      <c r="K6729" s="8">
        <v>41061</v>
      </c>
      <c r="L6729">
        <v>2458.83</v>
      </c>
      <c r="M6729">
        <v>2563.3018999999999</v>
      </c>
      <c r="N6729" s="9">
        <f t="shared" si="335"/>
        <v>5.6788584690763866E-2</v>
      </c>
      <c r="O6729" s="9">
        <f t="shared" si="336"/>
        <v>0.10168990415610102</v>
      </c>
    </row>
    <row r="6730" spans="1:15" ht="13.5">
      <c r="A6730">
        <f t="shared" si="337"/>
        <v>2</v>
      </c>
      <c r="B6730" s="3" t="s">
        <v>6765</v>
      </c>
      <c r="C6730" s="4">
        <v>-36.692456234875699</v>
      </c>
      <c r="K6730" s="8">
        <v>41064</v>
      </c>
      <c r="L6730">
        <v>2478.13</v>
      </c>
      <c r="M6730">
        <v>2548.0462000000002</v>
      </c>
      <c r="N6730" s="9">
        <f t="shared" si="335"/>
        <v>8.1062334501005529E-2</v>
      </c>
      <c r="O6730" s="9">
        <f t="shared" si="336"/>
        <v>0.11156265950067845</v>
      </c>
    </row>
    <row r="6731" spans="1:15" ht="13.5">
      <c r="A6731">
        <f t="shared" si="337"/>
        <v>3</v>
      </c>
      <c r="B6731" s="3" t="s">
        <v>6766</v>
      </c>
      <c r="C6731" s="4">
        <v>-36.624474296071597</v>
      </c>
      <c r="K6731" s="8">
        <v>41065</v>
      </c>
      <c r="L6731">
        <v>2487.5</v>
      </c>
      <c r="M6731">
        <v>2546.2529</v>
      </c>
      <c r="N6731" s="9">
        <f t="shared" si="335"/>
        <v>9.3656572051633802E-2</v>
      </c>
      <c r="O6731" s="9">
        <f t="shared" si="336"/>
        <v>0.11948792691076648</v>
      </c>
    </row>
    <row r="6732" spans="1:15" ht="13.5">
      <c r="A6732">
        <f t="shared" si="337"/>
        <v>4</v>
      </c>
      <c r="B6732" s="3" t="s">
        <v>6767</v>
      </c>
      <c r="C6732" s="4">
        <v>-37.375819254750098</v>
      </c>
      <c r="K6732" s="8">
        <v>41066</v>
      </c>
      <c r="L6732">
        <v>2546.3200000000002</v>
      </c>
      <c r="M6732">
        <v>2567.3117999999999</v>
      </c>
      <c r="N6732" s="9">
        <f t="shared" si="335"/>
        <v>0.12224102672590087</v>
      </c>
      <c r="O6732" s="9">
        <f t="shared" si="336"/>
        <v>0.13149275438967623</v>
      </c>
    </row>
    <row r="6733" spans="1:15" ht="13.5">
      <c r="A6733">
        <f t="shared" si="337"/>
        <v>5</v>
      </c>
      <c r="B6733" s="3" t="s">
        <v>6768</v>
      </c>
      <c r="C6733" s="4">
        <v>-37.153023480448802</v>
      </c>
      <c r="K6733" s="8">
        <v>41067</v>
      </c>
      <c r="L6733">
        <v>2535.41</v>
      </c>
      <c r="M6733">
        <v>2574.9494</v>
      </c>
      <c r="N6733" s="9">
        <f t="shared" si="335"/>
        <v>0.12540337078152941</v>
      </c>
      <c r="O6733" s="9">
        <f t="shared" si="336"/>
        <v>0.14295389477515541</v>
      </c>
    </row>
    <row r="6734" spans="1:15" ht="13.5">
      <c r="A6734">
        <f t="shared" si="337"/>
        <v>6</v>
      </c>
      <c r="B6734" s="3" t="s">
        <v>6769</v>
      </c>
      <c r="C6734" s="4">
        <v>-37.209589460590301</v>
      </c>
      <c r="K6734" s="8">
        <v>41068</v>
      </c>
      <c r="L6734">
        <v>2559.21</v>
      </c>
      <c r="M6734">
        <v>2549.0781000000002</v>
      </c>
      <c r="N6734" s="9">
        <f t="shared" si="335"/>
        <v>0.13407484545676107</v>
      </c>
      <c r="O6734" s="9">
        <f t="shared" si="336"/>
        <v>0.1295850486340373</v>
      </c>
    </row>
    <row r="6735" spans="1:15" ht="13.5">
      <c r="A6735">
        <f t="shared" si="337"/>
        <v>7</v>
      </c>
      <c r="B6735" s="3" t="s">
        <v>6770</v>
      </c>
      <c r="C6735" s="4">
        <v>-37.209589460590301</v>
      </c>
      <c r="K6735" s="8">
        <v>41071</v>
      </c>
      <c r="L6735">
        <v>2517.1799999999998</v>
      </c>
      <c r="M6735">
        <v>2587.4412000000002</v>
      </c>
      <c r="N6735" s="9">
        <f t="shared" si="335"/>
        <v>0.13330842064031612</v>
      </c>
      <c r="O6735" s="9">
        <f t="shared" si="336"/>
        <v>0.16494207798873517</v>
      </c>
    </row>
    <row r="6736" spans="1:15" ht="13.5">
      <c r="A6736">
        <f t="shared" si="337"/>
        <v>1</v>
      </c>
      <c r="B6736" s="3" t="s">
        <v>6771</v>
      </c>
      <c r="C6736" s="4">
        <v>-37.209589460590301</v>
      </c>
      <c r="K6736" s="8">
        <v>41072</v>
      </c>
      <c r="L6736">
        <v>2546.1999999999998</v>
      </c>
      <c r="M6736">
        <v>2548.6579999999999</v>
      </c>
      <c r="N6736" s="9">
        <f t="shared" si="335"/>
        <v>0.14576021023453367</v>
      </c>
      <c r="O6736" s="9">
        <f t="shared" si="336"/>
        <v>0.14686628147668146</v>
      </c>
    </row>
    <row r="6737" spans="1:15" ht="13.5">
      <c r="A6737">
        <f t="shared" si="337"/>
        <v>2</v>
      </c>
      <c r="B6737" s="3" t="s">
        <v>6772</v>
      </c>
      <c r="C6737" s="4">
        <v>-40.059083524846997</v>
      </c>
      <c r="K6737" s="8">
        <v>41073</v>
      </c>
      <c r="L6737">
        <v>2527.44</v>
      </c>
      <c r="M6737">
        <v>2552.5313999999998</v>
      </c>
      <c r="N6737" s="9">
        <f t="shared" si="335"/>
        <v>0.12313694819449506</v>
      </c>
      <c r="O6737" s="9">
        <f t="shared" si="336"/>
        <v>0.13428699663162003</v>
      </c>
    </row>
    <row r="6738" spans="1:15" ht="13.5">
      <c r="A6738">
        <f t="shared" si="337"/>
        <v>3</v>
      </c>
      <c r="B6738" s="3" t="s">
        <v>6773</v>
      </c>
      <c r="C6738" s="4">
        <v>-40.055420675302102</v>
      </c>
      <c r="K6738" s="8">
        <v>41074</v>
      </c>
      <c r="L6738">
        <v>2539.9699999999998</v>
      </c>
      <c r="M6738">
        <v>2595.4304999999999</v>
      </c>
      <c r="N6738" s="9">
        <f t="shared" si="335"/>
        <v>0.14982277128668486</v>
      </c>
      <c r="O6738" s="9">
        <f t="shared" si="336"/>
        <v>0.17492926695669087</v>
      </c>
    </row>
    <row r="6739" spans="1:15" ht="13.5">
      <c r="A6739">
        <f t="shared" si="337"/>
        <v>4</v>
      </c>
      <c r="B6739" s="3" t="s">
        <v>6774</v>
      </c>
      <c r="C6739" s="4">
        <v>-41.230441648968402</v>
      </c>
      <c r="K6739" s="8">
        <v>41075</v>
      </c>
      <c r="L6739">
        <v>2571.23</v>
      </c>
      <c r="M6739">
        <v>2589.2847999999999</v>
      </c>
      <c r="N6739" s="9">
        <f t="shared" si="335"/>
        <v>0.16877809748492001</v>
      </c>
      <c r="O6739" s="9">
        <f t="shared" si="336"/>
        <v>0.17698508588909645</v>
      </c>
    </row>
    <row r="6740" spans="1:15" ht="13.5">
      <c r="A6740">
        <f t="shared" si="337"/>
        <v>5</v>
      </c>
      <c r="B6740" s="3" t="s">
        <v>6775</v>
      </c>
      <c r="C6740" s="4">
        <v>-41.1516343513943</v>
      </c>
      <c r="K6740" s="8">
        <v>41078</v>
      </c>
      <c r="L6740">
        <v>2592.52</v>
      </c>
      <c r="M6740">
        <v>2578.1511999999998</v>
      </c>
      <c r="N6740" s="9">
        <f t="shared" si="335"/>
        <v>0.18220122574055164</v>
      </c>
      <c r="O6740" s="9">
        <f t="shared" si="336"/>
        <v>0.17564898584561495</v>
      </c>
    </row>
    <row r="6741" spans="1:15" ht="13.5">
      <c r="A6741">
        <f t="shared" si="337"/>
        <v>6</v>
      </c>
      <c r="B6741" s="3" t="s">
        <v>6776</v>
      </c>
      <c r="C6741" s="4">
        <v>-41.617979975943399</v>
      </c>
      <c r="K6741" s="8">
        <v>41079</v>
      </c>
      <c r="L6741">
        <v>2620.83</v>
      </c>
      <c r="M6741">
        <v>2551.5057999999999</v>
      </c>
      <c r="N6741" s="9">
        <f t="shared" si="335"/>
        <v>0.18893012030702772</v>
      </c>
      <c r="O6741" s="9">
        <f t="shared" si="336"/>
        <v>0.15748144586183743</v>
      </c>
    </row>
    <row r="6742" spans="1:15" ht="13.5">
      <c r="A6742">
        <f t="shared" si="337"/>
        <v>7</v>
      </c>
      <c r="B6742" s="3" t="s">
        <v>6777</v>
      </c>
      <c r="C6742" s="4">
        <v>-41.617979975943399</v>
      </c>
      <c r="K6742" s="8">
        <v>41080</v>
      </c>
      <c r="L6742">
        <v>2623.33</v>
      </c>
      <c r="M6742">
        <v>2593.9531999999999</v>
      </c>
      <c r="N6742" s="9">
        <f t="shared" si="335"/>
        <v>0.16498210336527785</v>
      </c>
      <c r="O6742" s="9">
        <f t="shared" si="336"/>
        <v>0.15193630041477557</v>
      </c>
    </row>
    <row r="6743" spans="1:15" ht="13.5">
      <c r="A6743">
        <f t="shared" si="337"/>
        <v>1</v>
      </c>
      <c r="B6743" s="3" t="s">
        <v>6778</v>
      </c>
      <c r="C6743" s="4">
        <v>-43.642168065182098</v>
      </c>
      <c r="K6743" s="8">
        <v>41081</v>
      </c>
      <c r="L6743">
        <v>2556.96</v>
      </c>
      <c r="M6743">
        <v>2612.5677999999998</v>
      </c>
      <c r="N6743" s="9">
        <f t="shared" si="335"/>
        <v>0.14366990942636693</v>
      </c>
      <c r="O6743" s="9">
        <f t="shared" si="336"/>
        <v>0.16854201051101403</v>
      </c>
    </row>
    <row r="6744" spans="1:15" ht="13.5">
      <c r="A6744">
        <f t="shared" si="337"/>
        <v>2</v>
      </c>
      <c r="B6744" s="3" t="s">
        <v>6779</v>
      </c>
      <c r="C6744" s="4">
        <v>-42.181200691551801</v>
      </c>
      <c r="K6744" s="8">
        <v>41082</v>
      </c>
      <c r="L6744">
        <v>2585.5300000000002</v>
      </c>
      <c r="M6744">
        <v>2603.3687</v>
      </c>
      <c r="N6744" s="9">
        <f t="shared" si="335"/>
        <v>0.1465510742555598</v>
      </c>
      <c r="O6744" s="9">
        <f t="shared" si="336"/>
        <v>0.15446163056251505</v>
      </c>
    </row>
    <row r="6745" spans="1:15" ht="13.5">
      <c r="A6745">
        <f t="shared" si="337"/>
        <v>3</v>
      </c>
      <c r="B6745" s="3" t="s">
        <v>6780</v>
      </c>
      <c r="C6745" s="4">
        <v>-43.176839170170098</v>
      </c>
      <c r="K6745" s="8">
        <v>41085</v>
      </c>
      <c r="L6745">
        <v>2533.54</v>
      </c>
      <c r="M6745">
        <v>2629.7004999999999</v>
      </c>
      <c r="N6745" s="9">
        <f t="shared" si="335"/>
        <v>0.14274760268102793</v>
      </c>
      <c r="O6745" s="9">
        <f t="shared" si="336"/>
        <v>0.18612058311457513</v>
      </c>
    </row>
    <row r="6746" spans="1:15" ht="13.5">
      <c r="A6746">
        <f t="shared" si="337"/>
        <v>4</v>
      </c>
      <c r="B6746" s="3" t="s">
        <v>6781</v>
      </c>
      <c r="C6746" s="4">
        <v>-44.023442790620898</v>
      </c>
      <c r="K6746" s="8">
        <v>41086</v>
      </c>
      <c r="L6746">
        <v>2549.84</v>
      </c>
      <c r="M6746">
        <v>2641.8042999999998</v>
      </c>
      <c r="N6746" s="9">
        <f t="shared" si="335"/>
        <v>0.13213511881504658</v>
      </c>
      <c r="O6746" s="9">
        <f t="shared" si="336"/>
        <v>0.17296749014314639</v>
      </c>
    </row>
    <row r="6747" spans="1:15" ht="13.5">
      <c r="A6747">
        <f t="shared" si="337"/>
        <v>5</v>
      </c>
      <c r="B6747" s="3" t="s">
        <v>6782</v>
      </c>
      <c r="C6747" s="4">
        <v>-44.8539942691947</v>
      </c>
      <c r="K6747" s="8">
        <v>41087</v>
      </c>
      <c r="L6747">
        <v>2565.5300000000002</v>
      </c>
      <c r="M6747">
        <v>2642.2404999999999</v>
      </c>
      <c r="N6747" s="9">
        <f t="shared" si="335"/>
        <v>0.12240183747128963</v>
      </c>
      <c r="O6747" s="9">
        <f t="shared" si="336"/>
        <v>0.15596215684129922</v>
      </c>
    </row>
    <row r="6748" spans="1:15" ht="13.5">
      <c r="A6748">
        <f t="shared" si="337"/>
        <v>6</v>
      </c>
      <c r="B6748" s="3" t="s">
        <v>6783</v>
      </c>
      <c r="C6748" s="4">
        <v>-43.320396851853999</v>
      </c>
      <c r="K6748" s="8">
        <v>41088</v>
      </c>
      <c r="L6748">
        <v>2536.65</v>
      </c>
      <c r="M6748">
        <v>2648.1338999999998</v>
      </c>
      <c r="N6748" s="9">
        <f t="shared" si="335"/>
        <v>0.1055687033380841</v>
      </c>
      <c r="O6748" s="9">
        <f t="shared" si="336"/>
        <v>0.15415763392215065</v>
      </c>
    </row>
    <row r="6749" spans="1:15" ht="13.5">
      <c r="A6749">
        <f t="shared" si="337"/>
        <v>7</v>
      </c>
      <c r="B6749" s="3" t="s">
        <v>6784</v>
      </c>
      <c r="C6749" s="4">
        <v>-43.320396851853999</v>
      </c>
      <c r="K6749" s="8">
        <v>41089</v>
      </c>
      <c r="L6749">
        <v>2615.7199999999998</v>
      </c>
      <c r="M6749">
        <v>2640.2802000000001</v>
      </c>
      <c r="N6749" s="9">
        <f t="shared" si="335"/>
        <v>0.125006989036889</v>
      </c>
      <c r="O6749" s="9">
        <f t="shared" si="336"/>
        <v>0.13557019788651514</v>
      </c>
    </row>
    <row r="6750" spans="1:15" ht="13.5">
      <c r="A6750">
        <f t="shared" si="337"/>
        <v>1</v>
      </c>
      <c r="B6750" s="3" t="s">
        <v>6785</v>
      </c>
      <c r="C6750" s="4">
        <v>-45.962116050528998</v>
      </c>
      <c r="K6750" s="8">
        <v>41092</v>
      </c>
      <c r="L6750">
        <v>2625.03</v>
      </c>
      <c r="M6750">
        <v>2644.8764999999999</v>
      </c>
      <c r="N6750" s="9">
        <f t="shared" si="335"/>
        <v>0.11164610674221565</v>
      </c>
      <c r="O6750" s="9">
        <f t="shared" si="336"/>
        <v>0.12005069048314754</v>
      </c>
    </row>
    <row r="6751" spans="1:15" ht="13.5">
      <c r="A6751">
        <f t="shared" si="337"/>
        <v>2</v>
      </c>
      <c r="B6751" s="3" t="s">
        <v>6786</v>
      </c>
      <c r="C6751" s="4">
        <v>-46.337770963110302</v>
      </c>
      <c r="K6751" s="8">
        <v>41093</v>
      </c>
      <c r="L6751">
        <v>2645.84</v>
      </c>
      <c r="M6751">
        <v>2667.7105999999999</v>
      </c>
      <c r="N6751" s="9">
        <f t="shared" si="335"/>
        <v>0.11581850616351996</v>
      </c>
      <c r="O6751" s="9">
        <f t="shared" si="336"/>
        <v>0.12504189844003677</v>
      </c>
    </row>
    <row r="6752" spans="1:15" ht="13.5">
      <c r="A6752">
        <f t="shared" si="337"/>
        <v>3</v>
      </c>
      <c r="B6752" s="3" t="s">
        <v>6787</v>
      </c>
      <c r="C6752" s="4">
        <v>-44.853342980691103</v>
      </c>
      <c r="K6752" s="8">
        <v>41095</v>
      </c>
      <c r="L6752">
        <v>2647.47</v>
      </c>
      <c r="M6752">
        <v>2675.8375999999998</v>
      </c>
      <c r="N6752" s="9">
        <f t="shared" si="335"/>
        <v>0.11304643947229009</v>
      </c>
      <c r="O6752" s="9">
        <f t="shared" si="336"/>
        <v>0.12497271481303973</v>
      </c>
    </row>
    <row r="6753" spans="1:15" ht="13.5">
      <c r="A6753">
        <f t="shared" si="337"/>
        <v>4</v>
      </c>
      <c r="B6753" s="3" t="s">
        <v>6788</v>
      </c>
      <c r="C6753" s="4">
        <v>-47.4962228054683</v>
      </c>
      <c r="K6753" s="8">
        <v>41096</v>
      </c>
      <c r="L6753">
        <v>2612.29</v>
      </c>
      <c r="M6753">
        <v>2673.9639000000002</v>
      </c>
      <c r="N6753" s="9">
        <f t="shared" si="335"/>
        <v>8.2639490403623839E-2</v>
      </c>
      <c r="O6753" s="9">
        <f t="shared" si="336"/>
        <v>0.10819966927626212</v>
      </c>
    </row>
    <row r="6754" spans="1:15" ht="13.5">
      <c r="A6754">
        <f t="shared" si="337"/>
        <v>5</v>
      </c>
      <c r="B6754" s="3" t="s">
        <v>6789</v>
      </c>
      <c r="C6754" s="4">
        <v>-46.244035174908703</v>
      </c>
      <c r="K6754" s="8">
        <v>41099</v>
      </c>
      <c r="L6754">
        <v>2610.31</v>
      </c>
      <c r="M6754">
        <v>2663.9461999999999</v>
      </c>
      <c r="N6754" s="9">
        <f t="shared" si="335"/>
        <v>8.4966478101658804E-2</v>
      </c>
      <c r="O6754" s="9">
        <f t="shared" si="336"/>
        <v>0.10726018230259915</v>
      </c>
    </row>
    <row r="6755" spans="1:15" ht="13.5">
      <c r="A6755">
        <f t="shared" si="337"/>
        <v>6</v>
      </c>
      <c r="B6755" s="3" t="s">
        <v>6790</v>
      </c>
      <c r="C6755" s="4">
        <v>-45.789050706845899</v>
      </c>
      <c r="K6755" s="8">
        <v>41100</v>
      </c>
      <c r="L6755">
        <v>2585.52</v>
      </c>
      <c r="M6755">
        <v>2669.2503000000002</v>
      </c>
      <c r="N6755" s="9">
        <f t="shared" si="335"/>
        <v>9.4631668077900022E-2</v>
      </c>
      <c r="O6755" s="9">
        <f t="shared" si="336"/>
        <v>0.13008056731583406</v>
      </c>
    </row>
    <row r="6756" spans="1:15" ht="13.5">
      <c r="A6756">
        <f t="shared" si="337"/>
        <v>7</v>
      </c>
      <c r="B6756" s="3" t="s">
        <v>6791</v>
      </c>
      <c r="C6756" s="4">
        <v>-45.789050706845899</v>
      </c>
      <c r="K6756" s="8">
        <v>41101</v>
      </c>
      <c r="L6756">
        <v>2570.9899999999998</v>
      </c>
      <c r="M6756">
        <v>2694.4292</v>
      </c>
      <c r="N6756" s="9">
        <f t="shared" si="335"/>
        <v>9.6937012274990408E-2</v>
      </c>
      <c r="O6756" s="9">
        <f t="shared" si="336"/>
        <v>0.1496035054335072</v>
      </c>
    </row>
    <row r="6757" spans="1:15" ht="13.5">
      <c r="A6757">
        <f t="shared" si="337"/>
        <v>1</v>
      </c>
      <c r="B6757" s="3" t="s">
        <v>6792</v>
      </c>
      <c r="C6757" s="4">
        <v>-46.326358163373399</v>
      </c>
      <c r="K6757" s="8">
        <v>41102</v>
      </c>
      <c r="L6757">
        <v>2545.3000000000002</v>
      </c>
      <c r="M6757">
        <v>2706.6365000000001</v>
      </c>
      <c r="N6757" s="9">
        <f t="shared" si="335"/>
        <v>8.1987561797800756E-2</v>
      </c>
      <c r="O6757" s="9">
        <f t="shared" si="336"/>
        <v>0.15057047393546252</v>
      </c>
    </row>
    <row r="6758" spans="1:15" ht="13.5">
      <c r="A6758">
        <f t="shared" si="337"/>
        <v>2</v>
      </c>
      <c r="B6758" s="3" t="s">
        <v>6793</v>
      </c>
      <c r="C6758" s="4">
        <v>-42.011075344902501</v>
      </c>
      <c r="K6758" s="8">
        <v>41103</v>
      </c>
      <c r="L6758">
        <v>2584.9699999999998</v>
      </c>
      <c r="M6758">
        <v>2720.9238</v>
      </c>
      <c r="N6758" s="9">
        <f t="shared" si="335"/>
        <v>0.11178636250247309</v>
      </c>
      <c r="O6758" s="9">
        <f t="shared" si="336"/>
        <v>0.17025960620371094</v>
      </c>
    </row>
    <row r="6759" spans="1:15" ht="13.5">
      <c r="A6759">
        <f t="shared" si="337"/>
        <v>3</v>
      </c>
      <c r="B6759" s="3" t="s">
        <v>6794</v>
      </c>
      <c r="C6759" s="4">
        <v>-43.933265442920401</v>
      </c>
      <c r="K6759" s="8">
        <v>41106</v>
      </c>
      <c r="L6759">
        <v>2577.0500000000002</v>
      </c>
      <c r="M6759">
        <v>2734.9007000000001</v>
      </c>
      <c r="N6759" s="9">
        <f t="shared" si="335"/>
        <v>9.3513304790233676E-2</v>
      </c>
      <c r="O6759" s="9">
        <f t="shared" si="336"/>
        <v>0.16049370510084149</v>
      </c>
    </row>
    <row r="6760" spans="1:15" ht="13.5">
      <c r="A6760">
        <f t="shared" si="337"/>
        <v>4</v>
      </c>
      <c r="B6760" s="3" t="s">
        <v>6795</v>
      </c>
      <c r="C6760" s="4">
        <v>-41.126153075028903</v>
      </c>
      <c r="K6760" s="8">
        <v>41107</v>
      </c>
      <c r="L6760">
        <v>2591.65</v>
      </c>
      <c r="M6760">
        <v>2744.5783000000001</v>
      </c>
      <c r="N6760" s="9">
        <f t="shared" si="335"/>
        <v>0.10564801344704144</v>
      </c>
      <c r="O6760" s="9">
        <f t="shared" si="336"/>
        <v>0.17089018391559763</v>
      </c>
    </row>
    <row r="6761" spans="1:15" ht="13.5">
      <c r="A6761">
        <f t="shared" si="337"/>
        <v>5</v>
      </c>
      <c r="B6761" s="3" t="s">
        <v>6796</v>
      </c>
      <c r="C6761" s="4">
        <v>-40.973769740165103</v>
      </c>
      <c r="K6761" s="8">
        <v>41108</v>
      </c>
      <c r="L6761">
        <v>2625.87</v>
      </c>
      <c r="M6761">
        <v>2744.5783000000001</v>
      </c>
      <c r="N6761" s="9">
        <f t="shared" si="335"/>
        <v>9.4947397390510169E-2</v>
      </c>
      <c r="O6761" s="9">
        <f t="shared" si="336"/>
        <v>0.14444693245266182</v>
      </c>
    </row>
    <row r="6762" spans="1:15" ht="13.5">
      <c r="A6762">
        <f t="shared" si="337"/>
        <v>6</v>
      </c>
      <c r="B6762" s="3" t="s">
        <v>6797</v>
      </c>
      <c r="C6762" s="4">
        <v>-39.722328458192599</v>
      </c>
      <c r="K6762" s="8">
        <v>41109</v>
      </c>
      <c r="L6762">
        <v>2655.81</v>
      </c>
      <c r="M6762">
        <v>2750.3352</v>
      </c>
      <c r="N6762" s="9">
        <f t="shared" si="335"/>
        <v>0.11224139375157027</v>
      </c>
      <c r="O6762" s="9">
        <f t="shared" si="336"/>
        <v>0.15182812630873599</v>
      </c>
    </row>
    <row r="6763" spans="1:15" ht="13.5">
      <c r="A6763">
        <f t="shared" si="337"/>
        <v>7</v>
      </c>
      <c r="B6763" s="3" t="s">
        <v>6798</v>
      </c>
      <c r="C6763" s="4">
        <v>-39.722328458192599</v>
      </c>
      <c r="K6763" s="8">
        <v>41110</v>
      </c>
      <c r="L6763">
        <v>2618.04</v>
      </c>
      <c r="M6763">
        <v>2727.2927</v>
      </c>
      <c r="N6763" s="9">
        <f t="shared" si="335"/>
        <v>8.8926230326423328E-2</v>
      </c>
      <c r="O6763" s="9">
        <f t="shared" si="336"/>
        <v>0.13436790836189405</v>
      </c>
    </row>
    <row r="6764" spans="1:15" ht="13.5">
      <c r="A6764">
        <f t="shared" si="337"/>
        <v>1</v>
      </c>
      <c r="B6764" s="3" t="s">
        <v>6799</v>
      </c>
      <c r="C6764" s="4">
        <v>-39.932996140116799</v>
      </c>
      <c r="K6764" s="8">
        <v>41113</v>
      </c>
      <c r="L6764">
        <v>2589.9299999999998</v>
      </c>
      <c r="M6764">
        <v>2727.8220000000001</v>
      </c>
      <c r="N6764" s="9">
        <f t="shared" si="335"/>
        <v>6.6034163408108526E-2</v>
      </c>
      <c r="O6764" s="9">
        <f t="shared" si="336"/>
        <v>0.12279152088907197</v>
      </c>
    </row>
    <row r="6765" spans="1:15" ht="13.5">
      <c r="A6765">
        <f t="shared" si="337"/>
        <v>2</v>
      </c>
      <c r="B6765" s="3" t="s">
        <v>6800</v>
      </c>
      <c r="C6765" s="4">
        <v>-37.450673021416499</v>
      </c>
      <c r="K6765" s="8">
        <v>41114</v>
      </c>
      <c r="L6765">
        <v>2567.46</v>
      </c>
      <c r="M6765">
        <v>2711.3732</v>
      </c>
      <c r="N6765" s="9">
        <f t="shared" si="335"/>
        <v>5.9117628859600257E-2</v>
      </c>
      <c r="O6765" s="9">
        <f t="shared" si="336"/>
        <v>0.1184840872058246</v>
      </c>
    </row>
    <row r="6766" spans="1:15" ht="13.5">
      <c r="A6766">
        <f t="shared" si="337"/>
        <v>3</v>
      </c>
      <c r="B6766" s="3" t="s">
        <v>6801</v>
      </c>
      <c r="C6766" s="4">
        <v>-38.743317523632001</v>
      </c>
      <c r="K6766" s="8">
        <v>41115</v>
      </c>
      <c r="L6766">
        <v>2549.1999999999998</v>
      </c>
      <c r="M6766">
        <v>2744.3469</v>
      </c>
      <c r="N6766" s="9">
        <f t="shared" si="335"/>
        <v>4.9290991788264904E-2</v>
      </c>
      <c r="O6766" s="9">
        <f t="shared" si="336"/>
        <v>0.12961653872275636</v>
      </c>
    </row>
    <row r="6767" spans="1:15" ht="13.5">
      <c r="A6767">
        <f t="shared" si="337"/>
        <v>4</v>
      </c>
      <c r="B6767" s="3" t="s">
        <v>6802</v>
      </c>
      <c r="C6767" s="4">
        <v>-38.034151752313299</v>
      </c>
      <c r="K6767" s="8">
        <v>41116</v>
      </c>
      <c r="L6767">
        <v>2584.85</v>
      </c>
      <c r="M6767">
        <v>2745.2366000000002</v>
      </c>
      <c r="N6767" s="9">
        <f t="shared" si="335"/>
        <v>9.1962520488686916E-2</v>
      </c>
      <c r="O6767" s="9">
        <f t="shared" si="336"/>
        <v>0.15971738285540504</v>
      </c>
    </row>
    <row r="6768" spans="1:15" ht="13.5">
      <c r="A6768">
        <f t="shared" si="337"/>
        <v>5</v>
      </c>
      <c r="B6768" s="3" t="s">
        <v>6803</v>
      </c>
      <c r="C6768" s="4">
        <v>-40.677776802057899</v>
      </c>
      <c r="K6768" s="8">
        <v>41117</v>
      </c>
      <c r="L6768">
        <v>2647.03</v>
      </c>
      <c r="M6768">
        <v>2738.8717000000001</v>
      </c>
      <c r="N6768" s="9">
        <f t="shared" si="335"/>
        <v>0.11605678459547097</v>
      </c>
      <c r="O6768" s="9">
        <f t="shared" si="336"/>
        <v>0.15477963714862741</v>
      </c>
    </row>
    <row r="6769" spans="1:15" ht="13.5">
      <c r="A6769">
        <f t="shared" si="337"/>
        <v>6</v>
      </c>
      <c r="B6769" s="3" t="s">
        <v>6804</v>
      </c>
      <c r="C6769" s="4">
        <v>-40.677776802057899</v>
      </c>
      <c r="K6769" s="8">
        <v>41120</v>
      </c>
      <c r="L6769">
        <v>2642.12</v>
      </c>
      <c r="M6769">
        <v>2742.4151999999999</v>
      </c>
      <c r="N6769" s="9">
        <f t="shared" si="335"/>
        <v>0.11821094374918006</v>
      </c>
      <c r="O6769" s="9">
        <f t="shared" si="336"/>
        <v>0.16065836863734284</v>
      </c>
    </row>
    <row r="6770" spans="1:15" ht="13.5">
      <c r="A6770">
        <f t="shared" si="337"/>
        <v>7</v>
      </c>
      <c r="B6770" s="3" t="s">
        <v>6805</v>
      </c>
      <c r="C6770" s="4">
        <v>-40.677776802057899</v>
      </c>
      <c r="K6770" s="8">
        <v>41121</v>
      </c>
      <c r="L6770">
        <v>2642.53</v>
      </c>
      <c r="M6770">
        <v>2729.2087999999999</v>
      </c>
      <c r="N6770" s="9">
        <f t="shared" si="335"/>
        <v>0.12254625007964992</v>
      </c>
      <c r="O6770" s="9">
        <f t="shared" si="336"/>
        <v>0.15936738811834905</v>
      </c>
    </row>
    <row r="6771" spans="1:15" ht="13.5">
      <c r="A6771">
        <f t="shared" si="337"/>
        <v>1</v>
      </c>
      <c r="B6771" s="3" t="s">
        <v>6806</v>
      </c>
      <c r="C6771" s="4">
        <v>-36.467439356306301</v>
      </c>
      <c r="K6771" s="8">
        <v>41122</v>
      </c>
      <c r="L6771">
        <v>2635.13</v>
      </c>
      <c r="M6771">
        <v>2726.1428999999998</v>
      </c>
      <c r="N6771" s="9">
        <f t="shared" si="335"/>
        <v>0.14928146193601854</v>
      </c>
      <c r="O6771" s="9">
        <f t="shared" si="336"/>
        <v>0.18897568528250863</v>
      </c>
    </row>
    <row r="6772" spans="1:15" ht="13.5">
      <c r="A6772">
        <f t="shared" si="337"/>
        <v>2</v>
      </c>
      <c r="B6772" s="3" t="s">
        <v>6807</v>
      </c>
      <c r="C6772" s="4">
        <v>-38.702025504686198</v>
      </c>
      <c r="K6772" s="8">
        <v>41123</v>
      </c>
      <c r="L6772">
        <v>2625.52</v>
      </c>
      <c r="M6772">
        <v>2733.8341</v>
      </c>
      <c r="N6772" s="9">
        <f t="shared" si="335"/>
        <v>0.13522254602685924</v>
      </c>
      <c r="O6772" s="9">
        <f t="shared" si="336"/>
        <v>0.18205540518337227</v>
      </c>
    </row>
    <row r="6773" spans="1:15" ht="13.5">
      <c r="A6773">
        <f t="shared" si="337"/>
        <v>3</v>
      </c>
      <c r="B6773" s="3" t="s">
        <v>6808</v>
      </c>
      <c r="C6773" s="4">
        <v>-38.254044976803897</v>
      </c>
      <c r="K6773" s="8">
        <v>41124</v>
      </c>
      <c r="L6773">
        <v>2676</v>
      </c>
      <c r="M6773">
        <v>2736.2321999999999</v>
      </c>
      <c r="N6773" s="9">
        <f t="shared" si="335"/>
        <v>0.21239579557810817</v>
      </c>
      <c r="O6773" s="9">
        <f t="shared" si="336"/>
        <v>0.23968475897064168</v>
      </c>
    </row>
    <row r="6774" spans="1:15" ht="13.5">
      <c r="A6774">
        <f t="shared" si="337"/>
        <v>4</v>
      </c>
      <c r="B6774" s="3" t="s">
        <v>6809</v>
      </c>
      <c r="C6774" s="4">
        <v>-36.257866259024297</v>
      </c>
      <c r="K6774" s="8">
        <v>41127</v>
      </c>
      <c r="L6774">
        <v>2694.09</v>
      </c>
      <c r="M6774">
        <v>2751.6266000000001</v>
      </c>
      <c r="N6774" s="9">
        <f t="shared" si="335"/>
        <v>0.22772263691794503</v>
      </c>
      <c r="O6774" s="9">
        <f t="shared" si="336"/>
        <v>0.25394261704900689</v>
      </c>
    </row>
    <row r="6775" spans="1:15" ht="13.5">
      <c r="A6775">
        <f t="shared" si="337"/>
        <v>5</v>
      </c>
      <c r="B6775" s="3" t="s">
        <v>6810</v>
      </c>
      <c r="C6775" s="4">
        <v>-36.831496541405102</v>
      </c>
      <c r="K6775" s="8">
        <v>41128</v>
      </c>
      <c r="L6775">
        <v>2717.16</v>
      </c>
      <c r="M6775">
        <v>2763.3150000000001</v>
      </c>
      <c r="N6775" s="9">
        <f t="shared" si="335"/>
        <v>0.31882404904163963</v>
      </c>
      <c r="O6775" s="9">
        <f t="shared" si="336"/>
        <v>0.34122623514165484</v>
      </c>
    </row>
    <row r="6776" spans="1:15" ht="13.5">
      <c r="A6776">
        <f t="shared" si="337"/>
        <v>6</v>
      </c>
      <c r="B6776" s="3" t="s">
        <v>6811</v>
      </c>
      <c r="C6776" s="4">
        <v>-36.327898481652703</v>
      </c>
      <c r="K6776" s="8">
        <v>41129</v>
      </c>
      <c r="L6776">
        <v>2714.02</v>
      </c>
      <c r="M6776">
        <v>2759.5113999999999</v>
      </c>
      <c r="N6776" s="9">
        <f t="shared" si="335"/>
        <v>0.2560313589011427</v>
      </c>
      <c r="O6776" s="9">
        <f t="shared" si="336"/>
        <v>0.27708449224589149</v>
      </c>
    </row>
    <row r="6777" spans="1:15" ht="13.5">
      <c r="A6777">
        <f t="shared" si="337"/>
        <v>7</v>
      </c>
      <c r="B6777" s="3" t="s">
        <v>6812</v>
      </c>
      <c r="C6777" s="4">
        <v>-36.327898481652703</v>
      </c>
      <c r="K6777" s="8">
        <v>41130</v>
      </c>
      <c r="L6777">
        <v>2719.61</v>
      </c>
      <c r="M6777">
        <v>2751.6842999999999</v>
      </c>
      <c r="N6777" s="9">
        <f t="shared" si="335"/>
        <v>0.31186296784027712</v>
      </c>
      <c r="O6777" s="9">
        <f t="shared" si="336"/>
        <v>0.32733470326903302</v>
      </c>
    </row>
    <row r="6778" spans="1:15" ht="13.5">
      <c r="A6778">
        <f t="shared" si="337"/>
        <v>1</v>
      </c>
      <c r="B6778" s="3" t="s">
        <v>6813</v>
      </c>
      <c r="C6778" s="4">
        <v>-38.541283420972697</v>
      </c>
      <c r="K6778" s="8">
        <v>41131</v>
      </c>
      <c r="L6778">
        <v>2722.96</v>
      </c>
      <c r="M6778">
        <v>2735.6170000000002</v>
      </c>
      <c r="N6778" s="9">
        <f t="shared" si="335"/>
        <v>0.25651686378381866</v>
      </c>
      <c r="O6778" s="9">
        <f t="shared" si="336"/>
        <v>0.26235746884041578</v>
      </c>
    </row>
    <row r="6779" spans="1:15" ht="13.5">
      <c r="A6779">
        <f t="shared" si="337"/>
        <v>2</v>
      </c>
      <c r="B6779" s="3" t="s">
        <v>6814</v>
      </c>
      <c r="C6779" s="4">
        <v>-38.088204358513401</v>
      </c>
      <c r="K6779" s="8">
        <v>41134</v>
      </c>
      <c r="L6779">
        <v>2728.68</v>
      </c>
      <c r="M6779">
        <v>2735.0367999999999</v>
      </c>
      <c r="N6779" s="9">
        <f t="shared" si="335"/>
        <v>0.25051213308585951</v>
      </c>
      <c r="O6779" s="9">
        <f t="shared" si="336"/>
        <v>0.25342535688916379</v>
      </c>
    </row>
    <row r="6780" spans="1:15" ht="13.5">
      <c r="A6780">
        <f t="shared" si="337"/>
        <v>3</v>
      </c>
      <c r="B6780" s="3" t="s">
        <v>6815</v>
      </c>
      <c r="C6780" s="4">
        <v>-39.232629069713902</v>
      </c>
      <c r="K6780" s="8">
        <v>41135</v>
      </c>
      <c r="L6780">
        <v>2727.79</v>
      </c>
      <c r="M6780">
        <v>2741.9897000000001</v>
      </c>
      <c r="N6780" s="9">
        <f t="shared" si="335"/>
        <v>0.23199736238324942</v>
      </c>
      <c r="O6780" s="9">
        <f t="shared" si="336"/>
        <v>0.2384106100843677</v>
      </c>
    </row>
    <row r="6781" spans="1:15" ht="13.5">
      <c r="A6781">
        <f t="shared" si="337"/>
        <v>4</v>
      </c>
      <c r="B6781" s="3" t="s">
        <v>6816</v>
      </c>
      <c r="C6781" s="4">
        <v>-37.374817886206202</v>
      </c>
      <c r="K6781" s="8">
        <v>41136</v>
      </c>
      <c r="L6781">
        <v>2735.47</v>
      </c>
      <c r="M6781">
        <v>2754.1774999999998</v>
      </c>
      <c r="N6781" s="9">
        <f t="shared" si="335"/>
        <v>0.24664239131920862</v>
      </c>
      <c r="O6781" s="9">
        <f t="shared" si="336"/>
        <v>0.25516800576045773</v>
      </c>
    </row>
    <row r="6782" spans="1:15" ht="13.5">
      <c r="A6782">
        <f t="shared" si="337"/>
        <v>5</v>
      </c>
      <c r="B6782" s="3" t="s">
        <v>6817</v>
      </c>
      <c r="C6782" s="4">
        <v>-36.8467425443568</v>
      </c>
      <c r="K6782" s="8">
        <v>41137</v>
      </c>
      <c r="L6782">
        <v>2768.09</v>
      </c>
      <c r="M6782">
        <v>2755.7516000000001</v>
      </c>
      <c r="N6782" s="9">
        <f t="shared" si="335"/>
        <v>0.26882316810443618</v>
      </c>
      <c r="O6782" s="9">
        <f t="shared" si="336"/>
        <v>0.26316755438619022</v>
      </c>
    </row>
    <row r="6783" spans="1:15" ht="13.5">
      <c r="A6783">
        <f t="shared" si="337"/>
        <v>6</v>
      </c>
      <c r="B6783" s="3" t="s">
        <v>6818</v>
      </c>
      <c r="C6783" s="4">
        <v>-36.897904528785403</v>
      </c>
      <c r="K6783" s="8">
        <v>41138</v>
      </c>
      <c r="L6783">
        <v>2780.3</v>
      </c>
      <c r="M6783">
        <v>2755.7516000000001</v>
      </c>
      <c r="N6783" s="9">
        <f t="shared" si="335"/>
        <v>0.34117692459829319</v>
      </c>
      <c r="O6783" s="9">
        <f t="shared" si="336"/>
        <v>0.3293351278080876</v>
      </c>
    </row>
    <row r="6784" spans="1:15" ht="13.5">
      <c r="A6784">
        <f t="shared" si="337"/>
        <v>7</v>
      </c>
      <c r="B6784" s="3" t="s">
        <v>6819</v>
      </c>
      <c r="C6784" s="4">
        <v>-36.897904528785403</v>
      </c>
      <c r="K6784" s="8">
        <v>41141</v>
      </c>
      <c r="L6784">
        <v>2784.33</v>
      </c>
      <c r="M6784">
        <v>2729.4283</v>
      </c>
      <c r="N6784" s="9">
        <f t="shared" ref="N6784:N6847" si="338">L6784 / INDEX(L:L, MAX(ROW(L6784) - 252, 3)) - 1</f>
        <v>0.36605960102442325</v>
      </c>
      <c r="O6784" s="9">
        <f t="shared" ref="O6784:O6847" si="339">M6784 / INDEX(L:L, MAX(ROW(M6784) - 252, 3)) - 1</f>
        <v>0.33912349991659396</v>
      </c>
    </row>
    <row r="6785" spans="1:15" ht="13.5">
      <c r="A6785">
        <f t="shared" si="337"/>
        <v>1</v>
      </c>
      <c r="B6785" s="3" t="s">
        <v>6820</v>
      </c>
      <c r="C6785" s="4">
        <v>-37.420162479624899</v>
      </c>
      <c r="K6785" s="8">
        <v>41142</v>
      </c>
      <c r="L6785">
        <v>2772.2</v>
      </c>
      <c r="M6785">
        <v>2733.4524000000001</v>
      </c>
      <c r="N6785" s="9">
        <f t="shared" si="338"/>
        <v>0.35577802448244999</v>
      </c>
      <c r="O6785" s="9">
        <f t="shared" si="339"/>
        <v>0.33682804086603135</v>
      </c>
    </row>
    <row r="6786" spans="1:15" ht="13.5">
      <c r="A6786">
        <f t="shared" si="337"/>
        <v>2</v>
      </c>
      <c r="B6786" s="3" t="s">
        <v>6821</v>
      </c>
      <c r="C6786" s="4">
        <v>-38.968947759099798</v>
      </c>
      <c r="K6786" s="8">
        <v>41143</v>
      </c>
      <c r="L6786">
        <v>2783.42</v>
      </c>
      <c r="M6786">
        <v>2725.5001999999999</v>
      </c>
      <c r="N6786" s="9">
        <f t="shared" si="338"/>
        <v>0.30721796672098889</v>
      </c>
      <c r="O6786" s="9">
        <f t="shared" si="339"/>
        <v>0.28001624970060157</v>
      </c>
    </row>
    <row r="6787" spans="1:15" ht="13.5">
      <c r="A6787">
        <f t="shared" ref="A6787:A6850" si="340">WEEKDAY(B6787,2)</f>
        <v>3</v>
      </c>
      <c r="B6787" s="3" t="s">
        <v>6822</v>
      </c>
      <c r="C6787" s="4">
        <v>-37.952737731461298</v>
      </c>
      <c r="K6787" s="8">
        <v>41144</v>
      </c>
      <c r="L6787">
        <v>2762.02</v>
      </c>
      <c r="M6787">
        <v>2712.1876999999999</v>
      </c>
      <c r="N6787" s="9">
        <f t="shared" si="338"/>
        <v>0.28763099988811391</v>
      </c>
      <c r="O6787" s="9">
        <f t="shared" si="339"/>
        <v>0.26439959161600712</v>
      </c>
    </row>
    <row r="6788" spans="1:15" ht="13.5">
      <c r="A6788">
        <f t="shared" si="340"/>
        <v>4</v>
      </c>
      <c r="B6788" s="3" t="s">
        <v>6823</v>
      </c>
      <c r="C6788" s="4">
        <v>-35.070505115122501</v>
      </c>
      <c r="K6788" s="8">
        <v>41145</v>
      </c>
      <c r="L6788">
        <v>2778.05</v>
      </c>
      <c r="M6788">
        <v>2712.1876999999999</v>
      </c>
      <c r="N6788" s="9">
        <f t="shared" si="338"/>
        <v>0.31772925847045608</v>
      </c>
      <c r="O6788" s="9">
        <f t="shared" si="339"/>
        <v>0.28648839536858284</v>
      </c>
    </row>
    <row r="6789" spans="1:15" ht="13.5">
      <c r="A6789">
        <f t="shared" si="340"/>
        <v>5</v>
      </c>
      <c r="B6789" s="3" t="s">
        <v>6824</v>
      </c>
      <c r="C6789" s="4">
        <v>-35.362771075051697</v>
      </c>
      <c r="K6789" s="8">
        <v>41148</v>
      </c>
      <c r="L6789">
        <v>2782.55</v>
      </c>
      <c r="M6789">
        <v>2756.7530000000002</v>
      </c>
      <c r="N6789" s="9">
        <f t="shared" si="338"/>
        <v>0.28704376101426043</v>
      </c>
      <c r="O6789" s="9">
        <f t="shared" si="339"/>
        <v>0.27511158804238756</v>
      </c>
    </row>
    <row r="6790" spans="1:15" ht="13.5">
      <c r="A6790">
        <f t="shared" si="340"/>
        <v>6</v>
      </c>
      <c r="B6790" s="3" t="s">
        <v>6825</v>
      </c>
      <c r="C6790" s="4">
        <v>-34.0228870447025</v>
      </c>
      <c r="K6790" s="8">
        <v>41149</v>
      </c>
      <c r="L6790">
        <v>2782.69</v>
      </c>
      <c r="M6790">
        <v>2767.4277000000002</v>
      </c>
      <c r="N6790" s="9">
        <f t="shared" si="338"/>
        <v>0.25123203654741988</v>
      </c>
      <c r="O6790" s="9">
        <f t="shared" si="339"/>
        <v>0.24436936815410348</v>
      </c>
    </row>
    <row r="6791" spans="1:15" ht="13.5">
      <c r="A6791">
        <f t="shared" si="340"/>
        <v>7</v>
      </c>
      <c r="B6791" s="3" t="s">
        <v>6826</v>
      </c>
      <c r="C6791" s="4">
        <v>-34.0228870447025</v>
      </c>
      <c r="K6791" s="8">
        <v>41150</v>
      </c>
      <c r="L6791">
        <v>2784</v>
      </c>
      <c r="M6791">
        <v>2767.4933999999998</v>
      </c>
      <c r="N6791" s="9">
        <f t="shared" si="338"/>
        <v>0.24414016239961733</v>
      </c>
      <c r="O6791" s="9">
        <f t="shared" si="339"/>
        <v>0.23676353739794154</v>
      </c>
    </row>
    <row r="6792" spans="1:15" ht="13.5">
      <c r="A6792">
        <f t="shared" si="340"/>
        <v>1</v>
      </c>
      <c r="B6792" s="3" t="s">
        <v>6827</v>
      </c>
      <c r="C6792" s="4">
        <v>-33.850107553160797</v>
      </c>
      <c r="K6792" s="8">
        <v>41151</v>
      </c>
      <c r="L6792">
        <v>2753.74</v>
      </c>
      <c r="M6792">
        <v>2794.1772999999998</v>
      </c>
      <c r="N6792" s="9">
        <f t="shared" si="338"/>
        <v>0.22879415977617223</v>
      </c>
      <c r="O6792" s="9">
        <f t="shared" si="339"/>
        <v>0.24683838983315542</v>
      </c>
    </row>
    <row r="6793" spans="1:15" ht="13.5">
      <c r="A6793">
        <f t="shared" si="340"/>
        <v>2</v>
      </c>
      <c r="B6793" s="3" t="s">
        <v>6828</v>
      </c>
      <c r="C6793" s="4">
        <v>-34.956686863002197</v>
      </c>
      <c r="K6793" s="8">
        <v>41152</v>
      </c>
      <c r="L6793">
        <v>2772.24</v>
      </c>
      <c r="M6793">
        <v>2804.3973000000001</v>
      </c>
      <c r="N6793" s="9">
        <f t="shared" si="338"/>
        <v>0.24929136342128366</v>
      </c>
      <c r="O6793" s="9">
        <f t="shared" si="339"/>
        <v>0.2637828349969582</v>
      </c>
    </row>
    <row r="6794" spans="1:15" ht="13.5">
      <c r="A6794">
        <f t="shared" si="340"/>
        <v>3</v>
      </c>
      <c r="B6794" s="3" t="s">
        <v>6829</v>
      </c>
      <c r="C6794" s="4">
        <v>-34.441626862565201</v>
      </c>
      <c r="K6794" s="8">
        <v>41156</v>
      </c>
      <c r="L6794">
        <v>2772.03</v>
      </c>
      <c r="M6794">
        <v>2803.5513999999998</v>
      </c>
      <c r="N6794" s="9">
        <f t="shared" si="338"/>
        <v>0.27871189161511745</v>
      </c>
      <c r="O6794" s="9">
        <f t="shared" si="339"/>
        <v>0.29325242292984233</v>
      </c>
    </row>
    <row r="6795" spans="1:15" ht="13.5">
      <c r="A6795">
        <f t="shared" si="340"/>
        <v>4</v>
      </c>
      <c r="B6795" s="3" t="s">
        <v>6830</v>
      </c>
      <c r="C6795" s="4">
        <v>-34.905047523608602</v>
      </c>
      <c r="K6795" s="8">
        <v>41157</v>
      </c>
      <c r="L6795">
        <v>2766.95</v>
      </c>
      <c r="M6795">
        <v>2813.6433999999999</v>
      </c>
      <c r="N6795" s="9">
        <f t="shared" si="338"/>
        <v>0.27650396752168294</v>
      </c>
      <c r="O6795" s="9">
        <f t="shared" si="339"/>
        <v>0.29804548809743503</v>
      </c>
    </row>
    <row r="6796" spans="1:15" ht="13.5">
      <c r="A6796">
        <f t="shared" si="340"/>
        <v>5</v>
      </c>
      <c r="B6796" s="3" t="s">
        <v>6831</v>
      </c>
      <c r="C6796" s="4">
        <v>-34.624576007572699</v>
      </c>
      <c r="K6796" s="8">
        <v>41158</v>
      </c>
      <c r="L6796">
        <v>2829.71</v>
      </c>
      <c r="M6796">
        <v>2796.0137</v>
      </c>
      <c r="N6796" s="9">
        <f t="shared" si="338"/>
        <v>0.27249465992130406</v>
      </c>
      <c r="O6796" s="9">
        <f t="shared" si="339"/>
        <v>0.25734174255199549</v>
      </c>
    </row>
    <row r="6797" spans="1:15" ht="13.5">
      <c r="A6797">
        <f t="shared" si="340"/>
        <v>6</v>
      </c>
      <c r="B6797" s="3" t="s">
        <v>6832</v>
      </c>
      <c r="C6797" s="4">
        <v>-35.789690289118703</v>
      </c>
      <c r="K6797" s="8">
        <v>41159</v>
      </c>
      <c r="L6797">
        <v>2825.11</v>
      </c>
      <c r="M6797">
        <v>2799.4004</v>
      </c>
      <c r="N6797" s="9">
        <f t="shared" si="338"/>
        <v>0.27585365963807829</v>
      </c>
      <c r="O6797" s="9">
        <f t="shared" si="339"/>
        <v>0.26424289501375164</v>
      </c>
    </row>
    <row r="6798" spans="1:15" ht="13.5">
      <c r="A6798">
        <f t="shared" si="340"/>
        <v>7</v>
      </c>
      <c r="B6798" s="3" t="s">
        <v>6833</v>
      </c>
      <c r="C6798" s="4">
        <v>-35.789690289118703</v>
      </c>
      <c r="K6798" s="8">
        <v>41162</v>
      </c>
      <c r="L6798">
        <v>2788.35</v>
      </c>
      <c r="M6798">
        <v>2799.4004</v>
      </c>
      <c r="N6798" s="9">
        <f t="shared" si="338"/>
        <v>0.28871911483319934</v>
      </c>
      <c r="O6798" s="9">
        <f t="shared" si="339"/>
        <v>0.29382638677056483</v>
      </c>
    </row>
    <row r="6799" spans="1:15" ht="13.5">
      <c r="A6799">
        <f t="shared" si="340"/>
        <v>1</v>
      </c>
      <c r="B6799" s="3" t="s">
        <v>6834</v>
      </c>
      <c r="C6799" s="4">
        <v>-38.535427334083998</v>
      </c>
      <c r="K6799" s="8">
        <v>41163</v>
      </c>
      <c r="L6799">
        <v>2784.89</v>
      </c>
      <c r="M6799">
        <v>2789.2256000000002</v>
      </c>
      <c r="N6799" s="9">
        <f t="shared" si="338"/>
        <v>0.2705717570625592</v>
      </c>
      <c r="O6799" s="9">
        <f t="shared" si="339"/>
        <v>0.27254982115482873</v>
      </c>
    </row>
    <row r="6800" spans="1:15" ht="13.5">
      <c r="A6800">
        <f t="shared" si="340"/>
        <v>2</v>
      </c>
      <c r="B6800" s="3" t="s">
        <v>6835</v>
      </c>
      <c r="C6800" s="4">
        <v>-37.1332161757012</v>
      </c>
      <c r="K6800" s="8">
        <v>41164</v>
      </c>
      <c r="L6800">
        <v>2791.68</v>
      </c>
      <c r="M6800">
        <v>2778.6549</v>
      </c>
      <c r="N6800" s="9">
        <f t="shared" si="338"/>
        <v>0.25718505975916206</v>
      </c>
      <c r="O6800" s="9">
        <f t="shared" si="339"/>
        <v>0.25131943005881352</v>
      </c>
    </row>
    <row r="6801" spans="1:15" ht="13.5">
      <c r="A6801">
        <f t="shared" si="340"/>
        <v>3</v>
      </c>
      <c r="B6801" s="3" t="s">
        <v>6836</v>
      </c>
      <c r="C6801" s="4">
        <v>-37.049457146419101</v>
      </c>
      <c r="K6801" s="8">
        <v>41165</v>
      </c>
      <c r="L6801">
        <v>2831.35</v>
      </c>
      <c r="M6801">
        <v>2794.1333</v>
      </c>
      <c r="N6801" s="9">
        <f t="shared" si="338"/>
        <v>0.2568416379980023</v>
      </c>
      <c r="O6801" s="9">
        <f t="shared" si="339"/>
        <v>0.2403210742425923</v>
      </c>
    </row>
    <row r="6802" spans="1:15" ht="13.5">
      <c r="A6802">
        <f t="shared" si="340"/>
        <v>4</v>
      </c>
      <c r="B6802" s="3" t="s">
        <v>6837</v>
      </c>
      <c r="C6802" s="4">
        <v>-36.608177335073997</v>
      </c>
      <c r="K6802" s="8">
        <v>41166</v>
      </c>
      <c r="L6802">
        <v>2855.23</v>
      </c>
      <c r="M6802">
        <v>2742.9326000000001</v>
      </c>
      <c r="N6802" s="9">
        <f t="shared" si="338"/>
        <v>0.24870110559093139</v>
      </c>
      <c r="O6802" s="9">
        <f t="shared" si="339"/>
        <v>0.19958916450913167</v>
      </c>
    </row>
    <row r="6803" spans="1:15" ht="13.5">
      <c r="A6803">
        <f t="shared" si="340"/>
        <v>5</v>
      </c>
      <c r="B6803" s="3" t="s">
        <v>6838</v>
      </c>
      <c r="C6803" s="4">
        <v>-35.956255610657003</v>
      </c>
      <c r="K6803" s="8">
        <v>41169</v>
      </c>
      <c r="L6803">
        <v>2856.44</v>
      </c>
      <c r="M6803">
        <v>2748.0814</v>
      </c>
      <c r="N6803" s="9">
        <f t="shared" si="338"/>
        <v>0.23865070313821235</v>
      </c>
      <c r="O6803" s="9">
        <f t="shared" si="339"/>
        <v>0.19166268445724133</v>
      </c>
    </row>
    <row r="6804" spans="1:15" ht="13.5">
      <c r="A6804">
        <f t="shared" si="340"/>
        <v>6</v>
      </c>
      <c r="B6804" s="3" t="s">
        <v>6839</v>
      </c>
      <c r="C6804" s="4">
        <v>-36.370437191970503</v>
      </c>
      <c r="K6804" s="8">
        <v>41170</v>
      </c>
      <c r="L6804">
        <v>2857.38</v>
      </c>
      <c r="M6804">
        <v>2754.7060000000001</v>
      </c>
      <c r="N6804" s="9">
        <f t="shared" si="338"/>
        <v>0.23762539198530797</v>
      </c>
      <c r="O6804" s="9">
        <f t="shared" si="339"/>
        <v>0.19315390079523209</v>
      </c>
    </row>
    <row r="6805" spans="1:15" ht="13.5">
      <c r="A6805">
        <f t="shared" si="340"/>
        <v>7</v>
      </c>
      <c r="B6805" s="3" t="s">
        <v>6840</v>
      </c>
      <c r="C6805" s="4">
        <v>-36.370437191970503</v>
      </c>
      <c r="K6805" s="8">
        <v>41171</v>
      </c>
      <c r="L6805">
        <v>2864.03</v>
      </c>
      <c r="M6805">
        <v>2750.0225</v>
      </c>
      <c r="N6805" s="9">
        <f t="shared" si="338"/>
        <v>0.24745959083405578</v>
      </c>
      <c r="O6805" s="9">
        <f t="shared" si="339"/>
        <v>0.19780237729159511</v>
      </c>
    </row>
    <row r="6806" spans="1:15" ht="13.5">
      <c r="A6806">
        <f t="shared" si="340"/>
        <v>1</v>
      </c>
      <c r="B6806" s="3" t="s">
        <v>6841</v>
      </c>
      <c r="C6806" s="4">
        <v>-37.011240502015099</v>
      </c>
      <c r="K6806" s="8">
        <v>41172</v>
      </c>
      <c r="L6806">
        <v>2861.7</v>
      </c>
      <c r="M6806">
        <v>2770.0032000000001</v>
      </c>
      <c r="N6806" s="9">
        <f t="shared" si="338"/>
        <v>0.26719213567727929</v>
      </c>
      <c r="O6806" s="9">
        <f t="shared" si="339"/>
        <v>0.22658778727361284</v>
      </c>
    </row>
    <row r="6807" spans="1:15" ht="13.5">
      <c r="A6807">
        <f t="shared" si="340"/>
        <v>2</v>
      </c>
      <c r="B6807" s="3" t="s">
        <v>6842</v>
      </c>
      <c r="C6807" s="4">
        <v>-37.117663214106699</v>
      </c>
      <c r="K6807" s="8">
        <v>41173</v>
      </c>
      <c r="L6807">
        <v>2861.64</v>
      </c>
      <c r="M6807">
        <v>2791.7806999999998</v>
      </c>
      <c r="N6807" s="9">
        <f t="shared" si="338"/>
        <v>0.30992085471415676</v>
      </c>
      <c r="O6807" s="9">
        <f t="shared" si="339"/>
        <v>0.27794263454469692</v>
      </c>
    </row>
    <row r="6808" spans="1:15" ht="13.5">
      <c r="A6808">
        <f t="shared" si="340"/>
        <v>3</v>
      </c>
      <c r="B6808" s="3" t="s">
        <v>6843</v>
      </c>
      <c r="C6808" s="4">
        <v>-35.501887751946398</v>
      </c>
      <c r="K6808" s="8">
        <v>41176</v>
      </c>
      <c r="L6808">
        <v>2843.98</v>
      </c>
      <c r="M6808">
        <v>2795.1253000000002</v>
      </c>
      <c r="N6808" s="9">
        <f t="shared" si="338"/>
        <v>0.28869978159013243</v>
      </c>
      <c r="O6808" s="9">
        <f t="shared" si="339"/>
        <v>0.26656212899776155</v>
      </c>
    </row>
    <row r="6809" spans="1:15" ht="13.5">
      <c r="A6809">
        <f t="shared" si="340"/>
        <v>4</v>
      </c>
      <c r="B6809" s="3" t="s">
        <v>6844</v>
      </c>
      <c r="C6809" s="4">
        <v>-35.313116950317003</v>
      </c>
      <c r="K6809" s="8">
        <v>41177</v>
      </c>
      <c r="L6809">
        <v>2804.53</v>
      </c>
      <c r="M6809">
        <v>2784.0183000000002</v>
      </c>
      <c r="N6809" s="9">
        <f t="shared" si="338"/>
        <v>0.25522763485328603</v>
      </c>
      <c r="O6809" s="9">
        <f t="shared" si="339"/>
        <v>0.24604718298512274</v>
      </c>
    </row>
    <row r="6810" spans="1:15" ht="13.5">
      <c r="A6810">
        <f t="shared" si="340"/>
        <v>5</v>
      </c>
      <c r="B6810" s="3" t="s">
        <v>6845</v>
      </c>
      <c r="C6810" s="4">
        <v>-36.070516072121599</v>
      </c>
      <c r="K6810" s="8">
        <v>41178</v>
      </c>
      <c r="L6810">
        <v>2781.63</v>
      </c>
      <c r="M6810">
        <v>2789.5007999999998</v>
      </c>
      <c r="N6810" s="9">
        <f t="shared" si="338"/>
        <v>0.23433249761487418</v>
      </c>
      <c r="O6810" s="9">
        <f t="shared" si="339"/>
        <v>0.23782512036564518</v>
      </c>
    </row>
    <row r="6811" spans="1:15" ht="13.5">
      <c r="A6811">
        <f t="shared" si="340"/>
        <v>6</v>
      </c>
      <c r="B6811" s="3" t="s">
        <v>6846</v>
      </c>
      <c r="C6811" s="4">
        <v>-36.276619132908301</v>
      </c>
      <c r="K6811" s="8">
        <v>41179</v>
      </c>
      <c r="L6811">
        <v>2821.6</v>
      </c>
      <c r="M6811">
        <v>2764.9699000000001</v>
      </c>
      <c r="N6811" s="9">
        <f t="shared" si="338"/>
        <v>0.27051025738009038</v>
      </c>
      <c r="O6811" s="9">
        <f t="shared" si="339"/>
        <v>0.24501085174978821</v>
      </c>
    </row>
    <row r="6812" spans="1:15" ht="13.5">
      <c r="A6812">
        <f t="shared" si="340"/>
        <v>7</v>
      </c>
      <c r="B6812" s="3" t="s">
        <v>6847</v>
      </c>
      <c r="C6812" s="4">
        <v>-36.276619132908301</v>
      </c>
      <c r="K6812" s="8">
        <v>41180</v>
      </c>
      <c r="L6812">
        <v>2799.19</v>
      </c>
      <c r="M6812">
        <v>2750.3512000000001</v>
      </c>
      <c r="N6812" s="9">
        <f t="shared" si="338"/>
        <v>0.27370226784609231</v>
      </c>
      <c r="O6812" s="9">
        <f t="shared" si="339"/>
        <v>0.25147937825343103</v>
      </c>
    </row>
    <row r="6813" spans="1:15" ht="13.5">
      <c r="A6813">
        <f t="shared" si="340"/>
        <v>1</v>
      </c>
      <c r="B6813" s="3" t="s">
        <v>6848</v>
      </c>
      <c r="C6813" s="4">
        <v>-34.1188277985094</v>
      </c>
      <c r="K6813" s="8">
        <v>41183</v>
      </c>
      <c r="L6813">
        <v>2794.28</v>
      </c>
      <c r="M6813">
        <v>2752.5423000000001</v>
      </c>
      <c r="N6813" s="9">
        <f t="shared" si="338"/>
        <v>0.30623883918136885</v>
      </c>
      <c r="O6813" s="9">
        <f t="shared" si="339"/>
        <v>0.28672776484447327</v>
      </c>
    </row>
    <row r="6814" spans="1:15" ht="13.5">
      <c r="A6814">
        <f t="shared" si="340"/>
        <v>2</v>
      </c>
      <c r="B6814" s="3" t="s">
        <v>6849</v>
      </c>
      <c r="C6814" s="4">
        <v>-34.067176406386302</v>
      </c>
      <c r="K6814" s="8">
        <v>41184</v>
      </c>
      <c r="L6814">
        <v>2799.29</v>
      </c>
      <c r="M6814">
        <v>2730.3427000000001</v>
      </c>
      <c r="N6814" s="9">
        <f t="shared" si="338"/>
        <v>0.34255937535970538</v>
      </c>
      <c r="O6814" s="9">
        <f t="shared" si="339"/>
        <v>0.30949176034992143</v>
      </c>
    </row>
    <row r="6815" spans="1:15" ht="13.5">
      <c r="A6815">
        <f t="shared" si="340"/>
        <v>3</v>
      </c>
      <c r="B6815" s="3" t="s">
        <v>6850</v>
      </c>
      <c r="C6815" s="4">
        <v>-33.408036681273103</v>
      </c>
      <c r="K6815" s="8">
        <v>41185</v>
      </c>
      <c r="L6815">
        <v>2818.84</v>
      </c>
      <c r="M6815">
        <v>2755.1410000000001</v>
      </c>
      <c r="N6815" s="9">
        <f t="shared" si="338"/>
        <v>0.32389008129775831</v>
      </c>
      <c r="O6815" s="9">
        <f t="shared" si="339"/>
        <v>0.29397335161867555</v>
      </c>
    </row>
    <row r="6816" spans="1:15" ht="13.5">
      <c r="A6816">
        <f t="shared" si="340"/>
        <v>4</v>
      </c>
      <c r="B6816" s="3" t="s">
        <v>6851</v>
      </c>
      <c r="C6816" s="4">
        <v>-33.099513102790098</v>
      </c>
      <c r="K6816" s="8">
        <v>41186</v>
      </c>
      <c r="L6816">
        <v>2828.6</v>
      </c>
      <c r="M6816">
        <v>2751.2139999999999</v>
      </c>
      <c r="N6816" s="9">
        <f t="shared" si="338"/>
        <v>0.29587634061307422</v>
      </c>
      <c r="O6816" s="9">
        <f t="shared" si="339"/>
        <v>0.26042322370199322</v>
      </c>
    </row>
    <row r="6817" spans="1:15" ht="13.5">
      <c r="A6817">
        <f t="shared" si="340"/>
        <v>5</v>
      </c>
      <c r="B6817" s="3" t="s">
        <v>6852</v>
      </c>
      <c r="C6817" s="4">
        <v>-31.742590434970602</v>
      </c>
      <c r="K6817" s="8">
        <v>41187</v>
      </c>
      <c r="L6817">
        <v>2811.94</v>
      </c>
      <c r="M6817">
        <v>2758.2433000000001</v>
      </c>
      <c r="N6817" s="9">
        <f t="shared" si="338"/>
        <v>0.26778750129621876</v>
      </c>
      <c r="O6817" s="9">
        <f t="shared" si="339"/>
        <v>0.2435778790706904</v>
      </c>
    </row>
    <row r="6818" spans="1:15" ht="13.5">
      <c r="A6818">
        <f t="shared" si="340"/>
        <v>6</v>
      </c>
      <c r="B6818" s="3" t="s">
        <v>6853</v>
      </c>
      <c r="C6818" s="4">
        <v>-31.294665679275099</v>
      </c>
      <c r="K6818" s="8">
        <v>41190</v>
      </c>
      <c r="L6818">
        <v>2786.92</v>
      </c>
      <c r="M6818">
        <v>2749.6554000000001</v>
      </c>
      <c r="N6818" s="9">
        <f t="shared" si="338"/>
        <v>0.26519457407979075</v>
      </c>
      <c r="O6818" s="9">
        <f t="shared" si="339"/>
        <v>0.2482773429697287</v>
      </c>
    </row>
    <row r="6819" spans="1:15" ht="13.5">
      <c r="A6819">
        <f t="shared" si="340"/>
        <v>7</v>
      </c>
      <c r="B6819" s="3" t="s">
        <v>6854</v>
      </c>
      <c r="C6819" s="4">
        <v>-31.294665679275099</v>
      </c>
      <c r="K6819" s="8">
        <v>41191</v>
      </c>
      <c r="L6819">
        <v>2741.92</v>
      </c>
      <c r="M6819">
        <v>2777.5783999999999</v>
      </c>
      <c r="N6819" s="9">
        <f t="shared" si="338"/>
        <v>0.20330897680644244</v>
      </c>
      <c r="O6819" s="9">
        <f t="shared" si="339"/>
        <v>0.21895789173414082</v>
      </c>
    </row>
    <row r="6820" spans="1:15" ht="13.5">
      <c r="A6820">
        <f t="shared" si="340"/>
        <v>1</v>
      </c>
      <c r="B6820" s="3" t="s">
        <v>6855</v>
      </c>
      <c r="C6820" s="4">
        <v>-32.748548333993803</v>
      </c>
      <c r="K6820" s="8">
        <v>41192</v>
      </c>
      <c r="L6820">
        <v>2728.54</v>
      </c>
      <c r="M6820">
        <v>2787.9549000000002</v>
      </c>
      <c r="N6820" s="9">
        <f t="shared" si="338"/>
        <v>0.18894776288498072</v>
      </c>
      <c r="O6820" s="9">
        <f t="shared" si="339"/>
        <v>0.21483751067575341</v>
      </c>
    </row>
    <row r="6821" spans="1:15" ht="13.5">
      <c r="A6821">
        <f t="shared" si="340"/>
        <v>2</v>
      </c>
      <c r="B6821" s="3" t="s">
        <v>6856</v>
      </c>
      <c r="C6821" s="4">
        <v>-33.545652490242098</v>
      </c>
      <c r="K6821" s="8">
        <v>41193</v>
      </c>
      <c r="L6821">
        <v>2719.21</v>
      </c>
      <c r="M6821">
        <v>2808.607</v>
      </c>
      <c r="N6821" s="9">
        <f t="shared" si="338"/>
        <v>0.17858597942076493</v>
      </c>
      <c r="O6821" s="9">
        <f t="shared" si="339"/>
        <v>0.21733328132178675</v>
      </c>
    </row>
    <row r="6822" spans="1:15" ht="13.5">
      <c r="A6822">
        <f t="shared" si="340"/>
        <v>3</v>
      </c>
      <c r="B6822" s="3" t="s">
        <v>6857</v>
      </c>
      <c r="C6822" s="4">
        <v>-35.295235168141801</v>
      </c>
      <c r="K6822" s="8">
        <v>41194</v>
      </c>
      <c r="L6822">
        <v>2720.14</v>
      </c>
      <c r="M6822">
        <v>2803.9683</v>
      </c>
      <c r="N6822" s="9">
        <f t="shared" si="338"/>
        <v>0.16900742625318022</v>
      </c>
      <c r="O6822" s="9">
        <f t="shared" si="339"/>
        <v>0.20503347830571395</v>
      </c>
    </row>
    <row r="6823" spans="1:15" ht="13.5">
      <c r="A6823">
        <f t="shared" si="340"/>
        <v>4</v>
      </c>
      <c r="B6823" s="3" t="s">
        <v>6858</v>
      </c>
      <c r="C6823" s="4">
        <v>-34.8898157733327</v>
      </c>
      <c r="K6823" s="8">
        <v>41197</v>
      </c>
      <c r="L6823">
        <v>2739.88</v>
      </c>
      <c r="M6823">
        <v>2803.9683</v>
      </c>
      <c r="N6823" s="9">
        <f t="shared" si="338"/>
        <v>0.15512196767203212</v>
      </c>
      <c r="O6823" s="9">
        <f t="shared" si="339"/>
        <v>0.18214132735229382</v>
      </c>
    </row>
    <row r="6824" spans="1:15" ht="13.5">
      <c r="A6824">
        <f t="shared" si="340"/>
        <v>5</v>
      </c>
      <c r="B6824" s="3" t="s">
        <v>6859</v>
      </c>
      <c r="C6824" s="4">
        <v>-36.3073226194022</v>
      </c>
      <c r="K6824" s="8">
        <v>41198</v>
      </c>
      <c r="L6824">
        <v>2778.38</v>
      </c>
      <c r="M6824">
        <v>2794.8090999999999</v>
      </c>
      <c r="N6824" s="9">
        <f t="shared" si="338"/>
        <v>0.19020039582244541</v>
      </c>
      <c r="O6824" s="9">
        <f t="shared" si="339"/>
        <v>0.19723828168507263</v>
      </c>
    </row>
    <row r="6825" spans="1:15" ht="13.5">
      <c r="A6825">
        <f t="shared" si="340"/>
        <v>6</v>
      </c>
      <c r="B6825" s="3" t="s">
        <v>6860</v>
      </c>
      <c r="C6825" s="4">
        <v>-36.388372321756599</v>
      </c>
      <c r="K6825" s="8">
        <v>41199</v>
      </c>
      <c r="L6825">
        <v>2775.62</v>
      </c>
      <c r="M6825">
        <v>2816.0762</v>
      </c>
      <c r="N6825" s="9">
        <f t="shared" si="338"/>
        <v>0.17368819427706383</v>
      </c>
      <c r="O6825" s="9">
        <f t="shared" si="339"/>
        <v>0.1907953502729538</v>
      </c>
    </row>
    <row r="6826" spans="1:15" ht="13.5">
      <c r="A6826">
        <f t="shared" si="340"/>
        <v>7</v>
      </c>
      <c r="B6826" s="3" t="s">
        <v>6861</v>
      </c>
      <c r="C6826" s="4">
        <v>-36.388372321756599</v>
      </c>
      <c r="K6826" s="8">
        <v>41200</v>
      </c>
      <c r="L6826">
        <v>2744.17</v>
      </c>
      <c r="M6826">
        <v>2806.1808999999998</v>
      </c>
      <c r="N6826" s="9">
        <f t="shared" si="338"/>
        <v>0.18446052978017202</v>
      </c>
      <c r="O6826" s="9">
        <f t="shared" si="339"/>
        <v>0.21122616874063893</v>
      </c>
    </row>
    <row r="6827" spans="1:15" ht="13.5">
      <c r="A6827">
        <f t="shared" si="340"/>
        <v>1</v>
      </c>
      <c r="B6827" s="3" t="s">
        <v>6862</v>
      </c>
      <c r="C6827" s="4">
        <v>-34.4492867566941</v>
      </c>
      <c r="K6827" s="8">
        <v>41201</v>
      </c>
      <c r="L6827">
        <v>2678.32</v>
      </c>
      <c r="M6827">
        <v>2810.1532000000002</v>
      </c>
      <c r="N6827" s="9">
        <f t="shared" si="338"/>
        <v>0.16131102333184466</v>
      </c>
      <c r="O6827" s="9">
        <f t="shared" si="339"/>
        <v>0.21847347905076986</v>
      </c>
    </row>
    <row r="6828" spans="1:15" ht="13.5">
      <c r="A6828">
        <f t="shared" si="340"/>
        <v>2</v>
      </c>
      <c r="B6828" s="3" t="s">
        <v>6863</v>
      </c>
      <c r="C6828" s="4">
        <v>-34.612361779287198</v>
      </c>
      <c r="K6828" s="8">
        <v>41204</v>
      </c>
      <c r="L6828">
        <v>2694.56</v>
      </c>
      <c r="M6828">
        <v>2820.8508999999999</v>
      </c>
      <c r="N6828" s="9">
        <f t="shared" si="338"/>
        <v>0.15352771701206813</v>
      </c>
      <c r="O6828" s="9">
        <f t="shared" si="339"/>
        <v>0.20759222236967712</v>
      </c>
    </row>
    <row r="6829" spans="1:15" ht="13.5">
      <c r="A6829">
        <f t="shared" si="340"/>
        <v>3</v>
      </c>
      <c r="B6829" s="3" t="s">
        <v>6864</v>
      </c>
      <c r="C6829" s="4">
        <v>-34.3336301589596</v>
      </c>
      <c r="K6829" s="8">
        <v>41205</v>
      </c>
      <c r="L6829">
        <v>2666.02</v>
      </c>
      <c r="M6829">
        <v>2791.5448999999999</v>
      </c>
      <c r="N6829" s="9">
        <f t="shared" si="338"/>
        <v>0.11809999916122149</v>
      </c>
      <c r="O6829" s="9">
        <f t="shared" si="339"/>
        <v>0.17074378674897872</v>
      </c>
    </row>
    <row r="6830" spans="1:15" ht="13.5">
      <c r="A6830">
        <f t="shared" si="340"/>
        <v>4</v>
      </c>
      <c r="B6830" s="3" t="s">
        <v>6865</v>
      </c>
      <c r="C6830" s="4">
        <v>-34.365793132571497</v>
      </c>
      <c r="K6830" s="8">
        <v>41206</v>
      </c>
      <c r="L6830">
        <v>2655.55</v>
      </c>
      <c r="M6830">
        <v>2815.3638999999998</v>
      </c>
      <c r="N6830" s="9">
        <f t="shared" si="338"/>
        <v>0.13685693125045506</v>
      </c>
      <c r="O6830" s="9">
        <f t="shared" si="339"/>
        <v>0.20527422330866019</v>
      </c>
    </row>
    <row r="6831" spans="1:15" ht="13.5">
      <c r="A6831">
        <f t="shared" si="340"/>
        <v>5</v>
      </c>
      <c r="B6831" s="3" t="s">
        <v>6866</v>
      </c>
      <c r="C6831" s="4">
        <v>-34.6461229152846</v>
      </c>
      <c r="K6831" s="8">
        <v>41207</v>
      </c>
      <c r="L6831">
        <v>2657.66</v>
      </c>
      <c r="M6831">
        <v>2810.8240000000001</v>
      </c>
      <c r="N6831" s="9">
        <f t="shared" si="338"/>
        <v>0.13828652683967291</v>
      </c>
      <c r="O6831" s="9">
        <f t="shared" si="339"/>
        <v>0.20388728750765606</v>
      </c>
    </row>
    <row r="6832" spans="1:15" ht="13.5">
      <c r="A6832">
        <f t="shared" si="340"/>
        <v>6</v>
      </c>
      <c r="B6832" s="3" t="s">
        <v>6867</v>
      </c>
      <c r="C6832" s="4">
        <v>-33.772035859652398</v>
      </c>
      <c r="K6832" s="8">
        <v>41208</v>
      </c>
      <c r="L6832">
        <v>2665.83</v>
      </c>
      <c r="M6832">
        <v>2806.7145999999998</v>
      </c>
      <c r="N6832" s="9">
        <f t="shared" si="338"/>
        <v>0.11084118458390813</v>
      </c>
      <c r="O6832" s="9">
        <f t="shared" si="339"/>
        <v>0.16954725959755468</v>
      </c>
    </row>
    <row r="6833" spans="1:15" ht="13.5">
      <c r="A6833">
        <f t="shared" si="340"/>
        <v>7</v>
      </c>
      <c r="B6833" s="3" t="s">
        <v>6868</v>
      </c>
      <c r="C6833" s="4">
        <v>-33.772035859652398</v>
      </c>
      <c r="K6833" s="8">
        <v>41213</v>
      </c>
      <c r="L6833">
        <v>2647.92</v>
      </c>
      <c r="M6833">
        <v>2787.2728000000002</v>
      </c>
      <c r="N6833" s="9">
        <f t="shared" si="338"/>
        <v>0.10270729482902952</v>
      </c>
      <c r="O6833" s="9">
        <f t="shared" si="339"/>
        <v>0.16073976904080722</v>
      </c>
    </row>
    <row r="6834" spans="1:15" ht="13.5">
      <c r="A6834">
        <f t="shared" si="340"/>
        <v>1</v>
      </c>
      <c r="B6834" s="3" t="s">
        <v>6869</v>
      </c>
      <c r="C6834" s="4">
        <v>-33.772035859652398</v>
      </c>
      <c r="K6834" s="8">
        <v>41214</v>
      </c>
      <c r="L6834">
        <v>2687.52</v>
      </c>
      <c r="M6834">
        <v>2782.2161999999998</v>
      </c>
      <c r="N6834" s="9">
        <f t="shared" si="338"/>
        <v>0.13874105962509753</v>
      </c>
      <c r="O6834" s="9">
        <f t="shared" si="339"/>
        <v>0.17886520795905225</v>
      </c>
    </row>
    <row r="6835" spans="1:15" ht="13.5">
      <c r="A6835">
        <f t="shared" si="340"/>
        <v>2</v>
      </c>
      <c r="B6835" s="3" t="s">
        <v>6870</v>
      </c>
      <c r="C6835" s="4">
        <v>-32.029927278438798</v>
      </c>
      <c r="K6835" s="8">
        <v>41215</v>
      </c>
      <c r="L6835">
        <v>2656.28</v>
      </c>
      <c r="M6835">
        <v>2788.6482999999998</v>
      </c>
      <c r="N6835" s="9">
        <f t="shared" si="338"/>
        <v>0.15572340397760165</v>
      </c>
      <c r="O6835" s="9">
        <f t="shared" si="339"/>
        <v>0.21331565413749742</v>
      </c>
    </row>
    <row r="6836" spans="1:15" ht="13.5">
      <c r="A6836">
        <f t="shared" si="340"/>
        <v>3</v>
      </c>
      <c r="B6836" s="3" t="s">
        <v>6871</v>
      </c>
      <c r="C6836" s="4">
        <v>-33.760470628870102</v>
      </c>
      <c r="K6836" s="8">
        <v>41218</v>
      </c>
      <c r="L6836">
        <v>2672.91</v>
      </c>
      <c r="M6836">
        <v>2775.0918000000001</v>
      </c>
      <c r="N6836" s="9">
        <f t="shared" si="338"/>
        <v>0.15295127506125117</v>
      </c>
      <c r="O6836" s="9">
        <f t="shared" si="339"/>
        <v>0.19702707132751307</v>
      </c>
    </row>
    <row r="6837" spans="1:15" ht="13.5">
      <c r="A6837">
        <f t="shared" si="340"/>
        <v>4</v>
      </c>
      <c r="B6837" s="3" t="s">
        <v>6872</v>
      </c>
      <c r="C6837" s="4">
        <v>-33.0063883907441</v>
      </c>
      <c r="K6837" s="8">
        <v>41219</v>
      </c>
      <c r="L6837">
        <v>2681.05</v>
      </c>
      <c r="M6837">
        <v>2795.4933000000001</v>
      </c>
      <c r="N6837" s="9">
        <f t="shared" si="338"/>
        <v>0.13233884217239456</v>
      </c>
      <c r="O6837" s="9">
        <f t="shared" si="339"/>
        <v>0.18067385786266055</v>
      </c>
    </row>
    <row r="6838" spans="1:15" ht="13.5">
      <c r="A6838">
        <f t="shared" si="340"/>
        <v>5</v>
      </c>
      <c r="B6838" s="3" t="s">
        <v>6873</v>
      </c>
      <c r="C6838" s="4">
        <v>-32.465467729275197</v>
      </c>
      <c r="K6838" s="8">
        <v>41220</v>
      </c>
      <c r="L6838">
        <v>2612.69</v>
      </c>
      <c r="M6838">
        <v>2801.8656999999998</v>
      </c>
      <c r="N6838" s="9">
        <f t="shared" si="338"/>
        <v>0.10880101174713097</v>
      </c>
      <c r="O6838" s="9">
        <f t="shared" si="339"/>
        <v>0.18908539587152839</v>
      </c>
    </row>
    <row r="6839" spans="1:15" ht="13.5">
      <c r="A6839">
        <f t="shared" si="340"/>
        <v>6</v>
      </c>
      <c r="B6839" s="3" t="s">
        <v>6874</v>
      </c>
      <c r="C6839" s="4">
        <v>-32.568403061539101</v>
      </c>
      <c r="K6839" s="8">
        <v>41221</v>
      </c>
      <c r="L6839">
        <v>2572.5700000000002</v>
      </c>
      <c r="M6839">
        <v>2830.9942999999998</v>
      </c>
      <c r="N6839" s="9">
        <f t="shared" si="338"/>
        <v>8.4996457250826829E-2</v>
      </c>
      <c r="O6839" s="9">
        <f t="shared" si="339"/>
        <v>0.19398841858424998</v>
      </c>
    </row>
    <row r="6840" spans="1:15" ht="13.5">
      <c r="A6840">
        <f t="shared" si="340"/>
        <v>7</v>
      </c>
      <c r="B6840" s="3" t="s">
        <v>6875</v>
      </c>
      <c r="C6840" s="4">
        <v>-32.568403061539101</v>
      </c>
      <c r="K6840" s="8">
        <v>41222</v>
      </c>
      <c r="L6840">
        <v>2584.1</v>
      </c>
      <c r="M6840">
        <v>2843.2739999999999</v>
      </c>
      <c r="N6840" s="9">
        <f t="shared" si="338"/>
        <v>7.6703847067303821E-2</v>
      </c>
      <c r="O6840" s="9">
        <f t="shared" si="339"/>
        <v>0.1846925637809842</v>
      </c>
    </row>
    <row r="6841" spans="1:15" ht="13.5">
      <c r="A6841">
        <f t="shared" si="340"/>
        <v>1</v>
      </c>
      <c r="B6841" s="3" t="s">
        <v>6876</v>
      </c>
      <c r="C6841" s="4">
        <v>-30.824722086057999</v>
      </c>
      <c r="K6841" s="8">
        <v>41225</v>
      </c>
      <c r="L6841">
        <v>2582.77</v>
      </c>
      <c r="M6841">
        <v>2848.3822</v>
      </c>
      <c r="N6841" s="9">
        <f t="shared" si="338"/>
        <v>0.11610129207899411</v>
      </c>
      <c r="O6841" s="9">
        <f t="shared" si="339"/>
        <v>0.2308812065165724</v>
      </c>
    </row>
    <row r="6842" spans="1:15" ht="13.5">
      <c r="A6842">
        <f t="shared" si="340"/>
        <v>2</v>
      </c>
      <c r="B6842" s="3" t="s">
        <v>6877</v>
      </c>
      <c r="C6842" s="4">
        <v>-29.954202420182298</v>
      </c>
      <c r="K6842" s="8">
        <v>41226</v>
      </c>
      <c r="L6842">
        <v>2561.86</v>
      </c>
      <c r="M6842">
        <v>2852.5855999999999</v>
      </c>
      <c r="N6842" s="9">
        <f t="shared" si="338"/>
        <v>0.10803738641131111</v>
      </c>
      <c r="O6842" s="9">
        <f t="shared" si="339"/>
        <v>0.23377994610889785</v>
      </c>
    </row>
    <row r="6843" spans="1:15" ht="13.5">
      <c r="A6843">
        <f t="shared" si="340"/>
        <v>3</v>
      </c>
      <c r="B6843" s="3" t="s">
        <v>6878</v>
      </c>
      <c r="C6843" s="4">
        <v>-30.5028854709225</v>
      </c>
      <c r="K6843" s="8">
        <v>41227</v>
      </c>
      <c r="L6843">
        <v>2531.87</v>
      </c>
      <c r="M6843">
        <v>2847.8555000000001</v>
      </c>
      <c r="N6843" s="9">
        <f t="shared" si="338"/>
        <v>7.4748066457818396E-2</v>
      </c>
      <c r="O6843" s="9">
        <f t="shared" si="339"/>
        <v>0.20888007369109163</v>
      </c>
    </row>
    <row r="6844" spans="1:15" ht="13.5">
      <c r="A6844">
        <f t="shared" si="340"/>
        <v>4</v>
      </c>
      <c r="B6844" s="3" t="s">
        <v>6879</v>
      </c>
      <c r="C6844" s="4">
        <v>-29.702955087311999</v>
      </c>
      <c r="K6844" s="8">
        <v>41228</v>
      </c>
      <c r="L6844">
        <v>2524.36</v>
      </c>
      <c r="M6844">
        <v>2830.7593000000002</v>
      </c>
      <c r="N6844" s="9">
        <f t="shared" si="338"/>
        <v>7.8178121743290196E-2</v>
      </c>
      <c r="O6844" s="9">
        <f t="shared" si="339"/>
        <v>0.20904417166384781</v>
      </c>
    </row>
    <row r="6845" spans="1:15" ht="13.5">
      <c r="A6845">
        <f t="shared" si="340"/>
        <v>5</v>
      </c>
      <c r="B6845" s="3" t="s">
        <v>6880</v>
      </c>
      <c r="C6845" s="4">
        <v>-31.222183117183299</v>
      </c>
      <c r="K6845" s="8">
        <v>41229</v>
      </c>
      <c r="L6845">
        <v>2534.16</v>
      </c>
      <c r="M6845">
        <v>2847.8595</v>
      </c>
      <c r="N6845" s="9">
        <f t="shared" si="338"/>
        <v>7.0964906349313628E-2</v>
      </c>
      <c r="O6845" s="9">
        <f t="shared" si="339"/>
        <v>0.20353789133815692</v>
      </c>
    </row>
    <row r="6846" spans="1:15" ht="13.5">
      <c r="A6846">
        <f t="shared" si="340"/>
        <v>6</v>
      </c>
      <c r="B6846" s="3" t="s">
        <v>6881</v>
      </c>
      <c r="C6846" s="4">
        <v>-29.0380524896336</v>
      </c>
      <c r="K6846" s="8">
        <v>41232</v>
      </c>
      <c r="L6846">
        <v>2595.83</v>
      </c>
      <c r="M6846">
        <v>2840.5165000000002</v>
      </c>
      <c r="N6846" s="9">
        <f t="shared" si="338"/>
        <v>0.11678863520007576</v>
      </c>
      <c r="O6846" s="9">
        <f t="shared" si="339"/>
        <v>0.22205866535878549</v>
      </c>
    </row>
    <row r="6847" spans="1:15" ht="13.5">
      <c r="A6847">
        <f t="shared" si="340"/>
        <v>7</v>
      </c>
      <c r="B6847" s="3" t="s">
        <v>6882</v>
      </c>
      <c r="C6847" s="4">
        <v>-29.0380524896336</v>
      </c>
      <c r="K6847" s="8">
        <v>41233</v>
      </c>
      <c r="L6847">
        <v>2594.66</v>
      </c>
      <c r="M6847">
        <v>2843.3096999999998</v>
      </c>
      <c r="N6847" s="9">
        <f t="shared" si="338"/>
        <v>0.14197060855863963</v>
      </c>
      <c r="O6847" s="9">
        <f t="shared" si="339"/>
        <v>0.25140716256838402</v>
      </c>
    </row>
    <row r="6848" spans="1:15" ht="13.5">
      <c r="A6848">
        <f t="shared" si="340"/>
        <v>1</v>
      </c>
      <c r="B6848" s="3" t="s">
        <v>6883</v>
      </c>
      <c r="C6848" s="4">
        <v>-29.0950070359088</v>
      </c>
      <c r="K6848" s="8">
        <v>41234</v>
      </c>
      <c r="L6848">
        <v>2600.48</v>
      </c>
      <c r="M6848">
        <v>2840.3854999999999</v>
      </c>
      <c r="N6848" s="9">
        <f t="shared" ref="N6848:N6911" si="341">L6848 / INDEX(L:L, MAX(ROW(L6848) - 252, 3)) - 1</f>
        <v>0.15374342820382014</v>
      </c>
      <c r="O6848" s="9">
        <f t="shared" ref="O6848:O6911" si="342">M6848 / INDEX(L:L, MAX(ROW(M6848) - 252, 3)) - 1</f>
        <v>0.2601812373832606</v>
      </c>
    </row>
    <row r="6849" spans="1:15" ht="13.5">
      <c r="A6849">
        <f t="shared" si="340"/>
        <v>2</v>
      </c>
      <c r="B6849" s="3" t="s">
        <v>6884</v>
      </c>
      <c r="C6849" s="4">
        <v>-28.901702527829901</v>
      </c>
      <c r="K6849" s="8">
        <v>41236</v>
      </c>
      <c r="L6849">
        <v>2639.59</v>
      </c>
      <c r="M6849">
        <v>2822.0978</v>
      </c>
      <c r="N6849" s="9">
        <f t="shared" si="341"/>
        <v>0.19376882513092797</v>
      </c>
      <c r="O6849" s="9">
        <f t="shared" si="342"/>
        <v>0.27630896279747108</v>
      </c>
    </row>
    <row r="6850" spans="1:15" ht="13.5">
      <c r="A6850">
        <f t="shared" si="340"/>
        <v>3</v>
      </c>
      <c r="B6850" s="3" t="s">
        <v>6885</v>
      </c>
      <c r="C6850" s="4">
        <v>-28.972980769989999</v>
      </c>
      <c r="K6850" s="8">
        <v>41239</v>
      </c>
      <c r="L6850">
        <v>2651.67</v>
      </c>
      <c r="M6850">
        <v>2843.6821</v>
      </c>
      <c r="N6850" s="9">
        <f t="shared" si="341"/>
        <v>0.19642381775277151</v>
      </c>
      <c r="O6850" s="9">
        <f t="shared" si="342"/>
        <v>0.28305897587453144</v>
      </c>
    </row>
    <row r="6851" spans="1:15" ht="13.5">
      <c r="A6851">
        <f t="shared" ref="A6851:A6914" si="343">WEEKDAY(B6851,2)</f>
        <v>4</v>
      </c>
      <c r="B6851" s="3" t="s">
        <v>6886</v>
      </c>
      <c r="C6851" s="4">
        <v>-27.307810585010898</v>
      </c>
      <c r="K6851" s="8">
        <v>41240</v>
      </c>
      <c r="L6851">
        <v>2641.42</v>
      </c>
      <c r="M6851">
        <v>2838.0850999999998</v>
      </c>
      <c r="N6851" s="9">
        <f t="shared" si="341"/>
        <v>0.21918819869469308</v>
      </c>
      <c r="O6851" s="9">
        <f t="shared" si="342"/>
        <v>0.30996201316384653</v>
      </c>
    </row>
    <row r="6852" spans="1:15" ht="13.5">
      <c r="A6852">
        <f t="shared" si="343"/>
        <v>5</v>
      </c>
      <c r="B6852" s="3" t="s">
        <v>6887</v>
      </c>
      <c r="C6852" s="4">
        <v>-27.447345031856099</v>
      </c>
      <c r="K6852" s="8">
        <v>41241</v>
      </c>
      <c r="L6852">
        <v>2665.27</v>
      </c>
      <c r="M6852">
        <v>2826.2658999999999</v>
      </c>
      <c r="N6852" s="9">
        <f t="shared" si="341"/>
        <v>0.23915327679833354</v>
      </c>
      <c r="O6852" s="9">
        <f t="shared" si="342"/>
        <v>0.31400445399092458</v>
      </c>
    </row>
    <row r="6853" spans="1:15" ht="13.5">
      <c r="A6853">
        <f t="shared" si="343"/>
        <v>6</v>
      </c>
      <c r="B6853" s="3" t="s">
        <v>6888</v>
      </c>
      <c r="C6853" s="4">
        <v>-28.524512152579199</v>
      </c>
      <c r="K6853" s="8">
        <v>41242</v>
      </c>
      <c r="L6853">
        <v>2680.03</v>
      </c>
      <c r="M6853">
        <v>2832.7903000000001</v>
      </c>
      <c r="N6853" s="9">
        <f t="shared" si="341"/>
        <v>0.20493026768934741</v>
      </c>
      <c r="O6853" s="9">
        <f t="shared" si="342"/>
        <v>0.27361065901754333</v>
      </c>
    </row>
    <row r="6854" spans="1:15" ht="13.5">
      <c r="A6854">
        <f t="shared" si="343"/>
        <v>7</v>
      </c>
      <c r="B6854" s="3" t="s">
        <v>6889</v>
      </c>
      <c r="C6854" s="4">
        <v>-28.524512152579199</v>
      </c>
      <c r="K6854" s="8">
        <v>41243</v>
      </c>
      <c r="L6854">
        <v>2677.88</v>
      </c>
      <c r="M6854">
        <v>2850.8251</v>
      </c>
      <c r="N6854" s="9">
        <f t="shared" si="341"/>
        <v>0.21094876977828436</v>
      </c>
      <c r="O6854" s="9">
        <f t="shared" si="342"/>
        <v>0.28915528242417676</v>
      </c>
    </row>
    <row r="6855" spans="1:15" ht="13.5">
      <c r="A6855">
        <f t="shared" si="343"/>
        <v>1</v>
      </c>
      <c r="B6855" s="3" t="s">
        <v>6890</v>
      </c>
      <c r="C6855" s="4">
        <v>-30.223003321956998</v>
      </c>
      <c r="K6855" s="8">
        <v>41246</v>
      </c>
      <c r="L6855">
        <v>2671.84</v>
      </c>
      <c r="M6855">
        <v>2863.3834000000002</v>
      </c>
      <c r="N6855" s="9">
        <f t="shared" si="341"/>
        <v>0.16409898919484167</v>
      </c>
      <c r="O6855" s="9">
        <f t="shared" si="342"/>
        <v>0.24755289299407468</v>
      </c>
    </row>
    <row r="6856" spans="1:15" ht="13.5">
      <c r="A6856">
        <f t="shared" si="343"/>
        <v>2</v>
      </c>
      <c r="B6856" s="3" t="s">
        <v>6891</v>
      </c>
      <c r="C6856" s="4">
        <v>-31.116224341918599</v>
      </c>
      <c r="K6856" s="8">
        <v>41247</v>
      </c>
      <c r="L6856">
        <v>2667.89</v>
      </c>
      <c r="M6856">
        <v>2858.5680000000002</v>
      </c>
      <c r="N6856" s="9">
        <f t="shared" si="341"/>
        <v>0.1553308505109996</v>
      </c>
      <c r="O6856" s="9">
        <f t="shared" si="342"/>
        <v>0.23790403602979415</v>
      </c>
    </row>
    <row r="6857" spans="1:15" ht="13.5">
      <c r="A6857">
        <f t="shared" si="343"/>
        <v>3</v>
      </c>
      <c r="B6857" s="3" t="s">
        <v>6892</v>
      </c>
      <c r="C6857" s="4">
        <v>-30.741673062692001</v>
      </c>
      <c r="K6857" s="8">
        <v>41248</v>
      </c>
      <c r="L6857">
        <v>2637.89</v>
      </c>
      <c r="M6857">
        <v>2829.0263</v>
      </c>
      <c r="N6857" s="9">
        <f t="shared" si="341"/>
        <v>0.1458923389689144</v>
      </c>
      <c r="O6857" s="9">
        <f t="shared" si="342"/>
        <v>0.22892143490121808</v>
      </c>
    </row>
    <row r="6858" spans="1:15" ht="13.5">
      <c r="A6858">
        <f t="shared" si="343"/>
        <v>4</v>
      </c>
      <c r="B6858" s="3" t="s">
        <v>6893</v>
      </c>
      <c r="C6858" s="4">
        <v>-29.465224572755201</v>
      </c>
      <c r="K6858" s="8">
        <v>41249</v>
      </c>
      <c r="L6858">
        <v>2656.3</v>
      </c>
      <c r="M6858">
        <v>2831.5155</v>
      </c>
      <c r="N6858" s="9">
        <f t="shared" si="341"/>
        <v>0.14153720535464887</v>
      </c>
      <c r="O6858" s="9">
        <f t="shared" si="342"/>
        <v>0.21683555727454396</v>
      </c>
    </row>
    <row r="6859" spans="1:15" ht="13.5">
      <c r="A6859">
        <f t="shared" si="343"/>
        <v>5</v>
      </c>
      <c r="B6859" s="3" t="s">
        <v>6894</v>
      </c>
      <c r="C6859" s="4">
        <v>-29.5290193435793</v>
      </c>
      <c r="K6859" s="8">
        <v>41250</v>
      </c>
      <c r="L6859">
        <v>2640.54</v>
      </c>
      <c r="M6859">
        <v>2810.0956999999999</v>
      </c>
      <c r="N6859" s="9">
        <f t="shared" si="341"/>
        <v>0.13743328638072971</v>
      </c>
      <c r="O6859" s="9">
        <f t="shared" si="342"/>
        <v>0.21047073215908751</v>
      </c>
    </row>
    <row r="6860" spans="1:15" ht="13.5">
      <c r="A6860">
        <f t="shared" si="343"/>
        <v>6</v>
      </c>
      <c r="B6860" s="3" t="s">
        <v>6895</v>
      </c>
      <c r="C6860" s="4">
        <v>-28.1980792771122</v>
      </c>
      <c r="K6860" s="8">
        <v>41253</v>
      </c>
      <c r="L6860">
        <v>2647.57</v>
      </c>
      <c r="M6860">
        <v>2813.5086999999999</v>
      </c>
      <c r="N6860" s="9">
        <f t="shared" si="341"/>
        <v>0.14092840459548217</v>
      </c>
      <c r="O6860" s="9">
        <f t="shared" si="342"/>
        <v>0.21243706206314039</v>
      </c>
    </row>
    <row r="6861" spans="1:15" ht="13.5">
      <c r="A6861">
        <f t="shared" si="343"/>
        <v>7</v>
      </c>
      <c r="B6861" s="3" t="s">
        <v>6896</v>
      </c>
      <c r="C6861" s="4">
        <v>-28.1980792771122</v>
      </c>
      <c r="K6861" s="8">
        <v>41254</v>
      </c>
      <c r="L6861">
        <v>2682.07</v>
      </c>
      <c r="M6861">
        <v>2815.6790999999998</v>
      </c>
      <c r="N6861" s="9">
        <f t="shared" si="341"/>
        <v>0.17501171914360447</v>
      </c>
      <c r="O6861" s="9">
        <f t="shared" si="342"/>
        <v>0.23354570904104532</v>
      </c>
    </row>
    <row r="6862" spans="1:15" ht="13.5">
      <c r="A6862">
        <f t="shared" si="343"/>
        <v>1</v>
      </c>
      <c r="B6862" s="3" t="s">
        <v>6897</v>
      </c>
      <c r="C6862" s="4">
        <v>-30.3840481567042</v>
      </c>
      <c r="K6862" s="8">
        <v>41255</v>
      </c>
      <c r="L6862">
        <v>2674.57</v>
      </c>
      <c r="M6862">
        <v>2815.6790999999998</v>
      </c>
      <c r="N6862" s="9">
        <f t="shared" si="341"/>
        <v>0.15348819155726545</v>
      </c>
      <c r="O6862" s="9">
        <f t="shared" si="342"/>
        <v>0.214345705315093</v>
      </c>
    </row>
    <row r="6863" spans="1:15" ht="13.5">
      <c r="A6863">
        <f t="shared" si="343"/>
        <v>2</v>
      </c>
      <c r="B6863" s="3" t="s">
        <v>6898</v>
      </c>
      <c r="C6863" s="4">
        <v>-30.2264778994419</v>
      </c>
      <c r="K6863" s="8">
        <v>41256</v>
      </c>
      <c r="L6863">
        <v>2654.01</v>
      </c>
      <c r="M6863">
        <v>2807.4011</v>
      </c>
      <c r="N6863" s="9">
        <f t="shared" si="341"/>
        <v>0.15782378808501751</v>
      </c>
      <c r="O6863" s="9">
        <f t="shared" si="342"/>
        <v>0.22474134471085061</v>
      </c>
    </row>
    <row r="6864" spans="1:15" ht="13.5">
      <c r="A6864">
        <f t="shared" si="343"/>
        <v>3</v>
      </c>
      <c r="B6864" s="3" t="s">
        <v>6899</v>
      </c>
      <c r="C6864" s="4">
        <v>-29.571926547448701</v>
      </c>
      <c r="K6864" s="8">
        <v>41257</v>
      </c>
      <c r="L6864">
        <v>2628.09</v>
      </c>
      <c r="M6864">
        <v>2856.1599000000001</v>
      </c>
      <c r="N6864" s="9">
        <f t="shared" si="341"/>
        <v>0.15858083116951827</v>
      </c>
      <c r="O6864" s="9">
        <f t="shared" si="342"/>
        <v>0.25912434920229077</v>
      </c>
    </row>
    <row r="6865" spans="1:15" ht="13.5">
      <c r="A6865">
        <f t="shared" si="343"/>
        <v>4</v>
      </c>
      <c r="B6865" s="3" t="s">
        <v>6900</v>
      </c>
      <c r="C6865" s="4">
        <v>-28.482858389693899</v>
      </c>
      <c r="K6865" s="8">
        <v>41260</v>
      </c>
      <c r="L6865">
        <v>2664.26</v>
      </c>
      <c r="M6865">
        <v>2861.4070000000002</v>
      </c>
      <c r="N6865" s="9">
        <f t="shared" si="341"/>
        <v>0.193114288657116</v>
      </c>
      <c r="O6865" s="9">
        <f t="shared" si="342"/>
        <v>0.28140105596431741</v>
      </c>
    </row>
    <row r="6866" spans="1:15" ht="13.5">
      <c r="A6866">
        <f t="shared" si="343"/>
        <v>5</v>
      </c>
      <c r="B6866" s="3" t="s">
        <v>6901</v>
      </c>
      <c r="C6866" s="4">
        <v>-26.434840490627199</v>
      </c>
      <c r="K6866" s="8">
        <v>41261</v>
      </c>
      <c r="L6866">
        <v>2705.39</v>
      </c>
      <c r="M6866">
        <v>2864.8422999999998</v>
      </c>
      <c r="N6866" s="9">
        <f t="shared" si="341"/>
        <v>0.21497186432000559</v>
      </c>
      <c r="O6866" s="9">
        <f t="shared" si="342"/>
        <v>0.28658078510448148</v>
      </c>
    </row>
    <row r="6867" spans="1:15" ht="13.5">
      <c r="A6867">
        <f t="shared" si="343"/>
        <v>6</v>
      </c>
      <c r="B6867" s="3" t="s">
        <v>6902</v>
      </c>
      <c r="C6867" s="4">
        <v>-26.162550349894499</v>
      </c>
      <c r="K6867" s="8">
        <v>41262</v>
      </c>
      <c r="L6867">
        <v>2690.99</v>
      </c>
      <c r="M6867">
        <v>2864.4859000000001</v>
      </c>
      <c r="N6867" s="9">
        <f t="shared" si="341"/>
        <v>0.20231169968456508</v>
      </c>
      <c r="O6867" s="9">
        <f t="shared" si="342"/>
        <v>0.27982820863380087</v>
      </c>
    </row>
    <row r="6868" spans="1:15" ht="13.5">
      <c r="A6868">
        <f t="shared" si="343"/>
        <v>7</v>
      </c>
      <c r="B6868" s="3" t="s">
        <v>6903</v>
      </c>
      <c r="C6868" s="4">
        <v>-26.162550349894499</v>
      </c>
      <c r="K6868" s="8">
        <v>41263</v>
      </c>
      <c r="L6868">
        <v>2693.55</v>
      </c>
      <c r="M6868">
        <v>2857.6033000000002</v>
      </c>
      <c r="N6868" s="9">
        <f t="shared" si="341"/>
        <v>0.21590144767906394</v>
      </c>
      <c r="O6868" s="9">
        <f t="shared" si="342"/>
        <v>0.28995711583689587</v>
      </c>
    </row>
    <row r="6869" spans="1:15" ht="13.5">
      <c r="A6869">
        <f t="shared" si="343"/>
        <v>1</v>
      </c>
      <c r="B6869" s="3" t="s">
        <v>6904</v>
      </c>
      <c r="C6869" s="4">
        <v>-25.491124495104099</v>
      </c>
      <c r="K6869" s="8">
        <v>41264</v>
      </c>
      <c r="L6869">
        <v>2664.67</v>
      </c>
      <c r="M6869">
        <v>2843.6878999999999</v>
      </c>
      <c r="N6869" s="9">
        <f t="shared" si="341"/>
        <v>0.16772132483763813</v>
      </c>
      <c r="O6869" s="9">
        <f t="shared" si="342"/>
        <v>0.24617119643811836</v>
      </c>
    </row>
    <row r="6870" spans="1:15" ht="13.5">
      <c r="A6870">
        <f t="shared" si="343"/>
        <v>2</v>
      </c>
      <c r="B6870" s="3" t="s">
        <v>6905</v>
      </c>
      <c r="C6870" s="4">
        <v>-26.214241641605199</v>
      </c>
      <c r="K6870" s="8">
        <v>41267</v>
      </c>
      <c r="L6870">
        <v>2658.05</v>
      </c>
      <c r="M6870">
        <v>2851.9969000000001</v>
      </c>
      <c r="N6870" s="9">
        <f t="shared" si="341"/>
        <v>0.18186507071937674</v>
      </c>
      <c r="O6870" s="9">
        <f t="shared" si="342"/>
        <v>0.2681008701529104</v>
      </c>
    </row>
    <row r="6871" spans="1:15" ht="13.5">
      <c r="A6871">
        <f t="shared" si="343"/>
        <v>3</v>
      </c>
      <c r="B6871" s="3" t="s">
        <v>6906</v>
      </c>
      <c r="C6871" s="4">
        <v>-26.181683584687999</v>
      </c>
      <c r="K6871" s="8">
        <v>41269</v>
      </c>
      <c r="L6871">
        <v>2637.18</v>
      </c>
      <c r="M6871">
        <v>2862.2044999999998</v>
      </c>
      <c r="N6871" s="9">
        <f t="shared" si="341"/>
        <v>0.16340872695509456</v>
      </c>
      <c r="O6871" s="9">
        <f t="shared" si="342"/>
        <v>0.26267971607176732</v>
      </c>
    </row>
    <row r="6872" spans="1:15" ht="13.5">
      <c r="A6872">
        <f t="shared" si="343"/>
        <v>4</v>
      </c>
      <c r="B6872" s="3" t="s">
        <v>6907</v>
      </c>
      <c r="C6872" s="4">
        <v>-27.006556680405001</v>
      </c>
      <c r="K6872" s="8">
        <v>41270</v>
      </c>
      <c r="L6872">
        <v>2632.94</v>
      </c>
      <c r="M6872">
        <v>2864.2073999999998</v>
      </c>
      <c r="N6872" s="9">
        <f t="shared" si="341"/>
        <v>0.15097680070992348</v>
      </c>
      <c r="O6872" s="9">
        <f t="shared" si="342"/>
        <v>0.25207420975095829</v>
      </c>
    </row>
    <row r="6873" spans="1:15" ht="13.5">
      <c r="A6873">
        <f t="shared" si="343"/>
        <v>5</v>
      </c>
      <c r="B6873" s="3" t="s">
        <v>6908</v>
      </c>
      <c r="C6873" s="4">
        <v>-27.0875410886845</v>
      </c>
      <c r="K6873" s="8">
        <v>41271</v>
      </c>
      <c r="L6873">
        <v>2606.36</v>
      </c>
      <c r="M6873">
        <v>2852.3685</v>
      </c>
      <c r="N6873" s="9">
        <f t="shared" si="341"/>
        <v>0.13659991627128121</v>
      </c>
      <c r="O6873" s="9">
        <f t="shared" si="342"/>
        <v>0.24388104416689926</v>
      </c>
    </row>
    <row r="6874" spans="1:15" ht="13.5">
      <c r="A6874">
        <f t="shared" si="343"/>
        <v>6</v>
      </c>
      <c r="B6874" s="3" t="s">
        <v>6909</v>
      </c>
      <c r="C6874" s="4">
        <v>-27.0875410886845</v>
      </c>
      <c r="K6874" s="8">
        <v>41274</v>
      </c>
      <c r="L6874">
        <v>2660.93</v>
      </c>
      <c r="M6874">
        <v>2869.8955000000001</v>
      </c>
      <c r="N6874" s="9">
        <f t="shared" si="341"/>
        <v>0.1737256735536461</v>
      </c>
      <c r="O6874" s="9">
        <f t="shared" si="342"/>
        <v>0.26589952714505016</v>
      </c>
    </row>
    <row r="6875" spans="1:15" ht="13.5">
      <c r="A6875">
        <f t="shared" si="343"/>
        <v>7</v>
      </c>
      <c r="B6875" s="3" t="s">
        <v>6910</v>
      </c>
      <c r="C6875" s="4">
        <v>-27.0875410886845</v>
      </c>
      <c r="K6875" s="8">
        <v>41276</v>
      </c>
      <c r="L6875">
        <v>2746.47</v>
      </c>
      <c r="M6875">
        <v>2858.7197999999999</v>
      </c>
      <c r="N6875" s="9">
        <f t="shared" si="341"/>
        <v>0.20191941603539476</v>
      </c>
      <c r="O6875" s="9">
        <f t="shared" si="342"/>
        <v>0.25104255011881449</v>
      </c>
    </row>
    <row r="6876" spans="1:15" ht="13.5">
      <c r="A6876">
        <f t="shared" si="343"/>
        <v>1</v>
      </c>
      <c r="B6876" s="3" t="s">
        <v>6911</v>
      </c>
      <c r="C6876" s="4">
        <v>-26.8987321856671</v>
      </c>
      <c r="K6876" s="8">
        <v>41277</v>
      </c>
      <c r="L6876">
        <v>2732.26</v>
      </c>
      <c r="M6876">
        <v>2868.4407999999999</v>
      </c>
      <c r="N6876" s="9">
        <f t="shared" si="341"/>
        <v>0.19950127972675769</v>
      </c>
      <c r="O6876" s="9">
        <f t="shared" si="342"/>
        <v>0.25928660172181406</v>
      </c>
    </row>
    <row r="6877" spans="1:15" ht="13.5">
      <c r="A6877">
        <f t="shared" si="343"/>
        <v>2</v>
      </c>
      <c r="B6877" s="3" t="s">
        <v>6912</v>
      </c>
      <c r="C6877" s="4">
        <v>-27.732457420969901</v>
      </c>
      <c r="K6877" s="8">
        <v>41278</v>
      </c>
      <c r="L6877">
        <v>2724.49</v>
      </c>
      <c r="M6877">
        <v>2898.0308</v>
      </c>
      <c r="N6877" s="9">
        <f t="shared" si="341"/>
        <v>0.1733578528484554</v>
      </c>
      <c r="O6877" s="9">
        <f t="shared" si="342"/>
        <v>0.24809678030629301</v>
      </c>
    </row>
    <row r="6878" spans="1:15" ht="13.5">
      <c r="A6878">
        <f t="shared" si="343"/>
        <v>3</v>
      </c>
      <c r="B6878" s="3" t="s">
        <v>6913</v>
      </c>
      <c r="C6878" s="4">
        <v>-29.049797557365402</v>
      </c>
      <c r="K6878" s="8">
        <v>41281</v>
      </c>
      <c r="L6878">
        <v>2724.22</v>
      </c>
      <c r="M6878">
        <v>2895.8761</v>
      </c>
      <c r="N6878" s="9">
        <f t="shared" si="341"/>
        <v>0.16933867305372763</v>
      </c>
      <c r="O6878" s="9">
        <f t="shared" si="342"/>
        <v>0.24301998961244098</v>
      </c>
    </row>
    <row r="6879" spans="1:15" ht="13.5">
      <c r="A6879">
        <f t="shared" si="343"/>
        <v>4</v>
      </c>
      <c r="B6879" s="3" t="s">
        <v>6914</v>
      </c>
      <c r="C6879" s="4">
        <v>-27.1457725462861</v>
      </c>
      <c r="K6879" s="8">
        <v>41282</v>
      </c>
      <c r="L6879">
        <v>2718.72</v>
      </c>
      <c r="M6879">
        <v>2896.9679999999998</v>
      </c>
      <c r="N6879" s="9">
        <f t="shared" si="341"/>
        <v>0.15740449045968874</v>
      </c>
      <c r="O6879" s="9">
        <f t="shared" si="342"/>
        <v>0.23328763974150468</v>
      </c>
    </row>
    <row r="6880" spans="1:15" ht="13.5">
      <c r="A6880">
        <f t="shared" si="343"/>
        <v>5</v>
      </c>
      <c r="B6880" s="3" t="s">
        <v>6915</v>
      </c>
      <c r="C6880" s="4">
        <v>-27.942745042263901</v>
      </c>
      <c r="K6880" s="8">
        <v>41283</v>
      </c>
      <c r="L6880">
        <v>2727.65</v>
      </c>
      <c r="M6880">
        <v>2893.2172999999998</v>
      </c>
      <c r="N6880" s="9">
        <f t="shared" si="341"/>
        <v>0.15766264743206126</v>
      </c>
      <c r="O6880" s="9">
        <f t="shared" si="342"/>
        <v>0.22793232237062688</v>
      </c>
    </row>
    <row r="6881" spans="1:15" ht="13.5">
      <c r="A6881">
        <f t="shared" si="343"/>
        <v>6</v>
      </c>
      <c r="B6881" s="3" t="s">
        <v>6916</v>
      </c>
      <c r="C6881" s="4">
        <v>-27.140502341135001</v>
      </c>
      <c r="K6881" s="8">
        <v>41284</v>
      </c>
      <c r="L6881">
        <v>2744.18</v>
      </c>
      <c r="M6881">
        <v>2856.6849000000002</v>
      </c>
      <c r="N6881" s="9">
        <f t="shared" si="341"/>
        <v>0.16741326867036777</v>
      </c>
      <c r="O6881" s="9">
        <f t="shared" si="342"/>
        <v>0.21527445600153161</v>
      </c>
    </row>
    <row r="6882" spans="1:15" ht="13.5">
      <c r="A6882">
        <f t="shared" si="343"/>
        <v>7</v>
      </c>
      <c r="B6882" s="3" t="s">
        <v>6917</v>
      </c>
      <c r="C6882" s="4">
        <v>-27.140502341135001</v>
      </c>
      <c r="K6882" s="8">
        <v>41285</v>
      </c>
      <c r="L6882">
        <v>2748.26</v>
      </c>
      <c r="M6882">
        <v>2824.6709999999998</v>
      </c>
      <c r="N6882" s="9">
        <f t="shared" si="341"/>
        <v>0.16088671865099813</v>
      </c>
      <c r="O6882" s="9">
        <f t="shared" si="342"/>
        <v>0.19316332823627791</v>
      </c>
    </row>
    <row r="6883" spans="1:15" ht="13.5">
      <c r="A6883">
        <f t="shared" si="343"/>
        <v>1</v>
      </c>
      <c r="B6883" s="3" t="s">
        <v>6918</v>
      </c>
      <c r="C6883" s="4">
        <v>-25.315940592518601</v>
      </c>
      <c r="K6883" s="8">
        <v>41288</v>
      </c>
      <c r="L6883">
        <v>2735.7</v>
      </c>
      <c r="M6883">
        <v>2832.1073000000001</v>
      </c>
      <c r="N6883" s="9">
        <f t="shared" si="341"/>
        <v>0.15320897881757811</v>
      </c>
      <c r="O6883" s="9">
        <f t="shared" si="342"/>
        <v>0.19384858256929083</v>
      </c>
    </row>
    <row r="6884" spans="1:15" ht="13.5">
      <c r="A6884">
        <f t="shared" si="343"/>
        <v>2</v>
      </c>
      <c r="B6884" s="3" t="s">
        <v>6919</v>
      </c>
      <c r="C6884" s="4">
        <v>-24.235144240158199</v>
      </c>
      <c r="K6884" s="8">
        <v>41289</v>
      </c>
      <c r="L6884">
        <v>2722.98</v>
      </c>
      <c r="M6884">
        <v>2826.8542000000002</v>
      </c>
      <c r="N6884" s="9">
        <f t="shared" si="341"/>
        <v>0.14315341374229118</v>
      </c>
      <c r="O6884" s="9">
        <f t="shared" si="342"/>
        <v>0.18676157330635323</v>
      </c>
    </row>
    <row r="6885" spans="1:15" ht="13.5">
      <c r="A6885">
        <f t="shared" si="343"/>
        <v>3</v>
      </c>
      <c r="B6885" s="3" t="s">
        <v>6920</v>
      </c>
      <c r="C6885" s="4">
        <v>-21.129084871725802</v>
      </c>
      <c r="K6885" s="8">
        <v>41290</v>
      </c>
      <c r="L6885">
        <v>2734.73</v>
      </c>
      <c r="M6885">
        <v>2780.0126</v>
      </c>
      <c r="N6885" s="9">
        <f t="shared" si="341"/>
        <v>0.15293130633479213</v>
      </c>
      <c r="O6885" s="9">
        <f t="shared" si="342"/>
        <v>0.17202193947672417</v>
      </c>
    </row>
    <row r="6886" spans="1:15" ht="13.5">
      <c r="A6886">
        <f t="shared" si="343"/>
        <v>4</v>
      </c>
      <c r="B6886" s="3" t="s">
        <v>6921</v>
      </c>
      <c r="C6886" s="4">
        <v>-22.399414943940499</v>
      </c>
      <c r="K6886" s="8">
        <v>41291</v>
      </c>
      <c r="L6886">
        <v>2747.15</v>
      </c>
      <c r="M6886">
        <v>2761.5360999999998</v>
      </c>
      <c r="N6886" s="9">
        <f t="shared" si="341"/>
        <v>0.14787902592301672</v>
      </c>
      <c r="O6886" s="9">
        <f t="shared" si="342"/>
        <v>0.15389016563320013</v>
      </c>
    </row>
    <row r="6887" spans="1:15" ht="13.5">
      <c r="A6887">
        <f t="shared" si="343"/>
        <v>5</v>
      </c>
      <c r="B6887" s="3" t="s">
        <v>6922</v>
      </c>
      <c r="C6887" s="4">
        <v>-23.353110076808498</v>
      </c>
      <c r="K6887" s="8">
        <v>41292</v>
      </c>
      <c r="L6887">
        <v>2743.24</v>
      </c>
      <c r="M6887">
        <v>2772.9603999999999</v>
      </c>
      <c r="N6887" s="9">
        <f t="shared" si="341"/>
        <v>0.13078533858761054</v>
      </c>
      <c r="O6887" s="9">
        <f t="shared" si="342"/>
        <v>0.14303632376461284</v>
      </c>
    </row>
    <row r="6888" spans="1:15" ht="13.5">
      <c r="A6888">
        <f t="shared" si="343"/>
        <v>6</v>
      </c>
      <c r="B6888" s="3" t="s">
        <v>6923</v>
      </c>
      <c r="C6888" s="4">
        <v>-23.375313416617502</v>
      </c>
      <c r="K6888" s="8">
        <v>41296</v>
      </c>
      <c r="L6888">
        <v>2746.19</v>
      </c>
      <c r="M6888">
        <v>2762.1104</v>
      </c>
      <c r="N6888" s="9">
        <f t="shared" si="341"/>
        <v>0.12470409960273598</v>
      </c>
      <c r="O6888" s="9">
        <f t="shared" si="342"/>
        <v>0.13122431093090881</v>
      </c>
    </row>
    <row r="6889" spans="1:15" ht="13.5">
      <c r="A6889">
        <f t="shared" si="343"/>
        <v>7</v>
      </c>
      <c r="B6889" s="3" t="s">
        <v>6924</v>
      </c>
      <c r="C6889" s="4">
        <v>-23.375313416617502</v>
      </c>
      <c r="K6889" s="8">
        <v>41297</v>
      </c>
      <c r="L6889">
        <v>2762.17</v>
      </c>
      <c r="M6889">
        <v>2750.1287000000002</v>
      </c>
      <c r="N6889" s="9">
        <f t="shared" si="341"/>
        <v>0.13342114549736972</v>
      </c>
      <c r="O6889" s="9">
        <f t="shared" si="342"/>
        <v>0.1284801519889045</v>
      </c>
    </row>
    <row r="6890" spans="1:15" ht="13.5">
      <c r="A6890">
        <f t="shared" si="343"/>
        <v>1</v>
      </c>
      <c r="B6890" s="3" t="s">
        <v>6925</v>
      </c>
      <c r="C6890" s="4">
        <v>-22.498914606974701</v>
      </c>
      <c r="K6890" s="8">
        <v>41298</v>
      </c>
      <c r="L6890">
        <v>2723.53</v>
      </c>
      <c r="M6890">
        <v>2754.5895999999998</v>
      </c>
      <c r="N6890" s="9">
        <f t="shared" si="341"/>
        <v>0.11747400727057888</v>
      </c>
      <c r="O6890" s="9">
        <f t="shared" si="342"/>
        <v>0.13021787118109973</v>
      </c>
    </row>
    <row r="6891" spans="1:15" ht="13.5">
      <c r="A6891">
        <f t="shared" si="343"/>
        <v>2</v>
      </c>
      <c r="B6891" s="3" t="s">
        <v>6926</v>
      </c>
      <c r="C6891" s="4">
        <v>-22.176741527794299</v>
      </c>
      <c r="K6891" s="8">
        <v>41299</v>
      </c>
      <c r="L6891">
        <v>2736.73</v>
      </c>
      <c r="M6891">
        <v>2786.2456000000002</v>
      </c>
      <c r="N6891" s="9">
        <f t="shared" si="341"/>
        <v>0.12439399168433329</v>
      </c>
      <c r="O6891" s="9">
        <f t="shared" si="342"/>
        <v>0.14473762921329847</v>
      </c>
    </row>
    <row r="6892" spans="1:15" ht="13.5">
      <c r="A6892">
        <f t="shared" si="343"/>
        <v>3</v>
      </c>
      <c r="B6892" s="3" t="s">
        <v>6927</v>
      </c>
      <c r="C6892" s="4">
        <v>-23.2410733797552</v>
      </c>
      <c r="K6892" s="8">
        <v>41302</v>
      </c>
      <c r="L6892">
        <v>2742.43</v>
      </c>
      <c r="M6892">
        <v>2802.5500999999999</v>
      </c>
      <c r="N6892" s="9">
        <f t="shared" si="341"/>
        <v>0.11224986413374105</v>
      </c>
      <c r="O6892" s="9">
        <f t="shared" si="342"/>
        <v>0.13663282853272563</v>
      </c>
    </row>
    <row r="6893" spans="1:15" ht="13.5">
      <c r="A6893">
        <f t="shared" si="343"/>
        <v>4</v>
      </c>
      <c r="B6893" s="3" t="s">
        <v>6928</v>
      </c>
      <c r="C6893" s="4">
        <v>-21.770633411421599</v>
      </c>
      <c r="K6893" s="8">
        <v>41303</v>
      </c>
      <c r="L6893">
        <v>2743.58</v>
      </c>
      <c r="M6893">
        <v>2802.5500999999999</v>
      </c>
      <c r="N6893" s="9">
        <f t="shared" si="341"/>
        <v>0.11771631569727403</v>
      </c>
      <c r="O6893" s="9">
        <f t="shared" si="342"/>
        <v>0.14174034375852962</v>
      </c>
    </row>
    <row r="6894" spans="1:15" ht="13.5">
      <c r="A6894">
        <f t="shared" si="343"/>
        <v>5</v>
      </c>
      <c r="B6894" s="3" t="s">
        <v>6929</v>
      </c>
      <c r="C6894" s="4">
        <v>-19.676801685741601</v>
      </c>
      <c r="K6894" s="8">
        <v>41304</v>
      </c>
      <c r="L6894">
        <v>2738.71</v>
      </c>
      <c r="M6894">
        <v>2758.3279000000002</v>
      </c>
      <c r="N6894" s="9">
        <f t="shared" si="341"/>
        <v>0.11249629331740985</v>
      </c>
      <c r="O6894" s="9">
        <f t="shared" si="342"/>
        <v>0.12046531560625096</v>
      </c>
    </row>
    <row r="6895" spans="1:15" ht="13.5">
      <c r="A6895">
        <f t="shared" si="343"/>
        <v>6</v>
      </c>
      <c r="B6895" s="3" t="s">
        <v>6930</v>
      </c>
      <c r="C6895" s="4">
        <v>-20.011204745452201</v>
      </c>
      <c r="K6895" s="8">
        <v>41305</v>
      </c>
      <c r="L6895">
        <v>2731.53</v>
      </c>
      <c r="M6895">
        <v>2781.7759999999998</v>
      </c>
      <c r="N6895" s="9">
        <f t="shared" si="341"/>
        <v>0.10798192526730821</v>
      </c>
      <c r="O6895" s="9">
        <f t="shared" si="342"/>
        <v>0.12836305226096401</v>
      </c>
    </row>
    <row r="6896" spans="1:15" ht="13.5">
      <c r="A6896">
        <f t="shared" si="343"/>
        <v>7</v>
      </c>
      <c r="B6896" s="3" t="s">
        <v>6931</v>
      </c>
      <c r="C6896" s="4">
        <v>-20.011204745452201</v>
      </c>
      <c r="K6896" s="8">
        <v>41306</v>
      </c>
      <c r="L6896">
        <v>2763.96</v>
      </c>
      <c r="M6896">
        <v>2816.0659999999998</v>
      </c>
      <c r="N6896" s="9">
        <f t="shared" si="341"/>
        <v>0.11994165197836271</v>
      </c>
      <c r="O6896" s="9">
        <f t="shared" si="342"/>
        <v>0.14105472153001486</v>
      </c>
    </row>
    <row r="6897" spans="1:15" ht="13.5">
      <c r="A6897">
        <f t="shared" si="343"/>
        <v>1</v>
      </c>
      <c r="B6897" s="3" t="s">
        <v>6932</v>
      </c>
      <c r="C6897" s="4">
        <v>-19.773182825094899</v>
      </c>
      <c r="K6897" s="8">
        <v>41309</v>
      </c>
      <c r="L6897">
        <v>2715.68</v>
      </c>
      <c r="M6897">
        <v>2821.569</v>
      </c>
      <c r="N6897" s="9">
        <f t="shared" si="341"/>
        <v>9.143229187598978E-2</v>
      </c>
      <c r="O6897" s="9">
        <f t="shared" si="342"/>
        <v>0.13398910046700818</v>
      </c>
    </row>
    <row r="6898" spans="1:15" ht="13.5">
      <c r="A6898">
        <f t="shared" si="343"/>
        <v>2</v>
      </c>
      <c r="B6898" s="3" t="s">
        <v>6933</v>
      </c>
      <c r="C6898" s="4">
        <v>-18.464968472168</v>
      </c>
      <c r="K6898" s="8">
        <v>41310</v>
      </c>
      <c r="L6898">
        <v>2754.99</v>
      </c>
      <c r="M6898">
        <v>2771.4778999999999</v>
      </c>
      <c r="N6898" s="9">
        <f t="shared" si="341"/>
        <v>0.10383720045035116</v>
      </c>
      <c r="O6898" s="9">
        <f t="shared" si="342"/>
        <v>0.11044337955710115</v>
      </c>
    </row>
    <row r="6899" spans="1:15" ht="13.5">
      <c r="A6899">
        <f t="shared" si="343"/>
        <v>3</v>
      </c>
      <c r="B6899" s="3" t="s">
        <v>6934</v>
      </c>
      <c r="C6899" s="4">
        <v>-20.686273430092601</v>
      </c>
      <c r="K6899" s="8">
        <v>41311</v>
      </c>
      <c r="L6899">
        <v>2746.35</v>
      </c>
      <c r="M6899">
        <v>2768.4508000000001</v>
      </c>
      <c r="N6899" s="9">
        <f t="shared" si="341"/>
        <v>8.5870068046038694E-2</v>
      </c>
      <c r="O6899" s="9">
        <f t="shared" si="342"/>
        <v>9.4608428852153148E-2</v>
      </c>
    </row>
    <row r="6900" spans="1:15" ht="13.5">
      <c r="A6900">
        <f t="shared" si="343"/>
        <v>4</v>
      </c>
      <c r="B6900" s="3" t="s">
        <v>6935</v>
      </c>
      <c r="C6900" s="4">
        <v>-21.054030899044001</v>
      </c>
      <c r="K6900" s="8">
        <v>41312</v>
      </c>
      <c r="L6900">
        <v>2746.5</v>
      </c>
      <c r="M6900">
        <v>2752.1251000000002</v>
      </c>
      <c r="N6900" s="9">
        <f t="shared" si="341"/>
        <v>8.6303049479887539E-2</v>
      </c>
      <c r="O6900" s="9">
        <f t="shared" si="342"/>
        <v>8.8527904125301538E-2</v>
      </c>
    </row>
    <row r="6901" spans="1:15" ht="13.5">
      <c r="A6901">
        <f t="shared" si="343"/>
        <v>5</v>
      </c>
      <c r="B6901" s="3" t="s">
        <v>6936</v>
      </c>
      <c r="C6901" s="4">
        <v>-19.9604593797219</v>
      </c>
      <c r="K6901" s="8">
        <v>41313</v>
      </c>
      <c r="L6901">
        <v>2775.56</v>
      </c>
      <c r="M6901">
        <v>2756.1849999999999</v>
      </c>
      <c r="N6901" s="9">
        <f t="shared" si="341"/>
        <v>9.616675750179704E-2</v>
      </c>
      <c r="O6901" s="9">
        <f t="shared" si="342"/>
        <v>8.8514885113306851E-2</v>
      </c>
    </row>
    <row r="6902" spans="1:15" ht="13.5">
      <c r="A6902">
        <f t="shared" si="343"/>
        <v>6</v>
      </c>
      <c r="B6902" s="3" t="s">
        <v>6937</v>
      </c>
      <c r="C6902" s="4">
        <v>-19.5116469711378</v>
      </c>
      <c r="K6902" s="8">
        <v>41316</v>
      </c>
      <c r="L6902">
        <v>2774.64</v>
      </c>
      <c r="M6902">
        <v>2743.8494000000001</v>
      </c>
      <c r="N6902" s="9">
        <f t="shared" si="341"/>
        <v>8.9923479408575924E-2</v>
      </c>
      <c r="O6902" s="9">
        <f t="shared" si="342"/>
        <v>7.7828433606209835E-2</v>
      </c>
    </row>
    <row r="6903" spans="1:15" ht="13.5">
      <c r="A6903">
        <f t="shared" si="343"/>
        <v>7</v>
      </c>
      <c r="B6903" s="3" t="s">
        <v>6938</v>
      </c>
      <c r="C6903" s="4">
        <v>-19.5116469711378</v>
      </c>
      <c r="K6903" s="8">
        <v>41317</v>
      </c>
      <c r="L6903">
        <v>2762.62</v>
      </c>
      <c r="M6903">
        <v>2709.0763000000002</v>
      </c>
      <c r="N6903" s="9">
        <f t="shared" si="341"/>
        <v>7.7494315367424349E-2</v>
      </c>
      <c r="O6903" s="9">
        <f t="shared" si="342"/>
        <v>5.6610866911343205E-2</v>
      </c>
    </row>
    <row r="6904" spans="1:15" ht="13.5">
      <c r="A6904">
        <f t="shared" si="343"/>
        <v>1</v>
      </c>
      <c r="B6904" s="3" t="s">
        <v>6939</v>
      </c>
      <c r="C6904" s="4">
        <v>-18.276434393254998</v>
      </c>
      <c r="K6904" s="8">
        <v>41318</v>
      </c>
      <c r="L6904">
        <v>2773.77</v>
      </c>
      <c r="M6904">
        <v>2681.9079000000002</v>
      </c>
      <c r="N6904" s="9">
        <f t="shared" si="341"/>
        <v>8.8897350941381514E-2</v>
      </c>
      <c r="O6904" s="9">
        <f t="shared" si="342"/>
        <v>5.2835097278708609E-2</v>
      </c>
    </row>
    <row r="6905" spans="1:15" ht="13.5">
      <c r="A6905">
        <f t="shared" si="343"/>
        <v>2</v>
      </c>
      <c r="B6905" s="3" t="s">
        <v>6940</v>
      </c>
      <c r="C6905" s="4">
        <v>-17.287717104150602</v>
      </c>
      <c r="K6905" s="8">
        <v>41319</v>
      </c>
      <c r="L6905">
        <v>2771.43</v>
      </c>
      <c r="M6905">
        <v>2695.9155999999998</v>
      </c>
      <c r="N6905" s="9">
        <f t="shared" si="341"/>
        <v>7.8591471459316775E-2</v>
      </c>
      <c r="O6905" s="9">
        <f t="shared" si="342"/>
        <v>4.9202604407878603E-2</v>
      </c>
    </row>
    <row r="6906" spans="1:15" ht="13.5">
      <c r="A6906">
        <f t="shared" si="343"/>
        <v>3</v>
      </c>
      <c r="B6906" s="3" t="s">
        <v>6941</v>
      </c>
      <c r="C6906" s="4">
        <v>-19.811430222009601</v>
      </c>
      <c r="K6906" s="8">
        <v>41320</v>
      </c>
      <c r="L6906">
        <v>2764.67</v>
      </c>
      <c r="M6906">
        <v>2753.2256000000002</v>
      </c>
      <c r="N6906" s="9">
        <f t="shared" si="341"/>
        <v>7.3558192634473052E-2</v>
      </c>
      <c r="O6906" s="9">
        <f t="shared" si="342"/>
        <v>6.9114179649275576E-2</v>
      </c>
    </row>
    <row r="6907" spans="1:15" ht="13.5">
      <c r="A6907">
        <f t="shared" si="343"/>
        <v>4</v>
      </c>
      <c r="B6907" s="3" t="s">
        <v>6942</v>
      </c>
      <c r="C6907" s="4">
        <v>-20.554316657565298</v>
      </c>
      <c r="K6907" s="8">
        <v>41324</v>
      </c>
      <c r="L6907">
        <v>2782.86</v>
      </c>
      <c r="M6907">
        <v>2743.1073999999999</v>
      </c>
      <c r="N6907" s="9">
        <f t="shared" si="341"/>
        <v>8.8751608953016481E-2</v>
      </c>
      <c r="O6907" s="9">
        <f t="shared" si="342"/>
        <v>7.3199009393546843E-2</v>
      </c>
    </row>
    <row r="6908" spans="1:15" ht="13.5">
      <c r="A6908">
        <f t="shared" si="343"/>
        <v>5</v>
      </c>
      <c r="B6908" s="3" t="s">
        <v>6943</v>
      </c>
      <c r="C6908" s="4">
        <v>-18.023239642311001</v>
      </c>
      <c r="K6908" s="8">
        <v>41325</v>
      </c>
      <c r="L6908">
        <v>2739.99</v>
      </c>
      <c r="M6908">
        <v>2718.1210999999998</v>
      </c>
      <c r="N6908" s="9">
        <f t="shared" si="341"/>
        <v>5.6976649989005868E-2</v>
      </c>
      <c r="O6908" s="9">
        <f t="shared" si="342"/>
        <v>4.854051822905614E-2</v>
      </c>
    </row>
    <row r="6909" spans="1:15" ht="13.5">
      <c r="A6909">
        <f t="shared" si="343"/>
        <v>6</v>
      </c>
      <c r="B6909" s="3" t="s">
        <v>6944</v>
      </c>
      <c r="C6909" s="4">
        <v>-19.936413410868401</v>
      </c>
      <c r="K6909" s="8">
        <v>41326</v>
      </c>
      <c r="L6909">
        <v>2711.51</v>
      </c>
      <c r="M6909">
        <v>2718.1248999999998</v>
      </c>
      <c r="N6909" s="9">
        <f t="shared" si="341"/>
        <v>4.9297246257913763E-2</v>
      </c>
      <c r="O6909" s="9">
        <f t="shared" si="342"/>
        <v>5.1857073200934911E-2</v>
      </c>
    </row>
    <row r="6910" spans="1:15" ht="13.5">
      <c r="A6910">
        <f t="shared" si="343"/>
        <v>7</v>
      </c>
      <c r="B6910" s="3" t="s">
        <v>6945</v>
      </c>
      <c r="C6910" s="4">
        <v>-19.936413410868401</v>
      </c>
      <c r="K6910" s="8">
        <v>41327</v>
      </c>
      <c r="L6910">
        <v>2737.28</v>
      </c>
      <c r="M6910">
        <v>2744.7017000000001</v>
      </c>
      <c r="N6910" s="9">
        <f t="shared" si="341"/>
        <v>5.6766940515164732E-2</v>
      </c>
      <c r="O6910" s="9">
        <f t="shared" si="342"/>
        <v>5.9632196244363556E-2</v>
      </c>
    </row>
    <row r="6911" spans="1:15" ht="13.5">
      <c r="A6911">
        <f t="shared" si="343"/>
        <v>1</v>
      </c>
      <c r="B6911" s="3" t="s">
        <v>6946</v>
      </c>
      <c r="C6911" s="4">
        <v>-20.201795841752201</v>
      </c>
      <c r="K6911" s="8">
        <v>41330</v>
      </c>
      <c r="L6911">
        <v>2700.97</v>
      </c>
      <c r="M6911">
        <v>2730.8521000000001</v>
      </c>
      <c r="N6911" s="9">
        <f t="shared" si="341"/>
        <v>4.697687399700734E-2</v>
      </c>
      <c r="O6911" s="9">
        <f t="shared" si="342"/>
        <v>5.8560071013807224E-2</v>
      </c>
    </row>
    <row r="6912" spans="1:15" ht="13.5">
      <c r="A6912">
        <f t="shared" si="343"/>
        <v>2</v>
      </c>
      <c r="B6912" s="3" t="s">
        <v>6947</v>
      </c>
      <c r="C6912" s="4">
        <v>-21.751162427456599</v>
      </c>
      <c r="K6912" s="8">
        <v>41331</v>
      </c>
      <c r="L6912">
        <v>2713.02</v>
      </c>
      <c r="M6912">
        <v>2728.4506999999999</v>
      </c>
      <c r="N6912" s="9">
        <f t="shared" ref="N6912:N6975" si="344">L6912 / INDEX(L:L, MAX(ROW(L6912) - 252, 3)) - 1</f>
        <v>4.5507971313291762E-2</v>
      </c>
      <c r="O6912" s="9">
        <f t="shared" ref="O6912:O6975" si="345">M6912 / INDEX(L:L, MAX(ROW(M6912) - 252, 3)) - 1</f>
        <v>5.145445156516737E-2</v>
      </c>
    </row>
    <row r="6913" spans="1:15" ht="13.5">
      <c r="A6913">
        <f t="shared" si="343"/>
        <v>3</v>
      </c>
      <c r="B6913" s="3" t="s">
        <v>6948</v>
      </c>
      <c r="C6913" s="4">
        <v>-19.858672719171398</v>
      </c>
      <c r="K6913" s="8">
        <v>41332</v>
      </c>
      <c r="L6913">
        <v>2741.26</v>
      </c>
      <c r="M6913">
        <v>2741.7366999999999</v>
      </c>
      <c r="N6913" s="9">
        <f t="shared" si="344"/>
        <v>5.2626324297963656E-2</v>
      </c>
      <c r="O6913" s="9">
        <f t="shared" si="345"/>
        <v>5.280937405201569E-2</v>
      </c>
    </row>
    <row r="6914" spans="1:15" ht="13.5">
      <c r="A6914">
        <f t="shared" si="343"/>
        <v>4</v>
      </c>
      <c r="B6914" s="3" t="s">
        <v>6949</v>
      </c>
      <c r="C6914" s="4">
        <v>-19.092129251658001</v>
      </c>
      <c r="K6914" s="8">
        <v>41333</v>
      </c>
      <c r="L6914">
        <v>2738.58</v>
      </c>
      <c r="M6914">
        <v>2716.8528000000001</v>
      </c>
      <c r="N6914" s="9">
        <f t="shared" si="344"/>
        <v>5.0568521843207481E-2</v>
      </c>
      <c r="O6914" s="9">
        <f t="shared" si="345"/>
        <v>4.2233577314367166E-2</v>
      </c>
    </row>
    <row r="6915" spans="1:15" ht="13.5">
      <c r="A6915">
        <f t="shared" ref="A6915:A6978" si="346">WEEKDAY(B6915,2)</f>
        <v>5</v>
      </c>
      <c r="B6915" s="3" t="s">
        <v>6950</v>
      </c>
      <c r="C6915" s="4">
        <v>-20.2251979986703</v>
      </c>
      <c r="K6915" s="8">
        <v>41334</v>
      </c>
      <c r="L6915">
        <v>2747.75</v>
      </c>
      <c r="M6915">
        <v>2732.2413999999999</v>
      </c>
      <c r="N6915" s="9">
        <f t="shared" si="344"/>
        <v>4.3399178267374383E-2</v>
      </c>
      <c r="O6915" s="9">
        <f t="shared" si="345"/>
        <v>3.7510119766390959E-2</v>
      </c>
    </row>
    <row r="6916" spans="1:15" ht="13.5">
      <c r="A6916">
        <f t="shared" si="346"/>
        <v>6</v>
      </c>
      <c r="B6916" s="3" t="s">
        <v>6951</v>
      </c>
      <c r="C6916" s="4">
        <v>-20.558525157769299</v>
      </c>
      <c r="K6916" s="8">
        <v>41337</v>
      </c>
      <c r="L6916">
        <v>2759.53</v>
      </c>
      <c r="M6916">
        <v>2791.2988</v>
      </c>
      <c r="N6916" s="9">
        <f t="shared" si="344"/>
        <v>5.2010979375548105E-2</v>
      </c>
      <c r="O6916" s="9">
        <f t="shared" si="345"/>
        <v>6.4122145552971688E-2</v>
      </c>
    </row>
    <row r="6917" spans="1:15" ht="13.5">
      <c r="A6917">
        <f t="shared" si="346"/>
        <v>7</v>
      </c>
      <c r="B6917" s="3" t="s">
        <v>6952</v>
      </c>
      <c r="C6917" s="4">
        <v>-20.558525157769299</v>
      </c>
      <c r="K6917" s="8">
        <v>41338</v>
      </c>
      <c r="L6917">
        <v>2799.25</v>
      </c>
      <c r="M6917">
        <v>2785.4641999999999</v>
      </c>
      <c r="N6917" s="9">
        <f t="shared" si="344"/>
        <v>5.8902078273829872E-2</v>
      </c>
      <c r="O6917" s="9">
        <f t="shared" si="345"/>
        <v>5.3687177042904599E-2</v>
      </c>
    </row>
    <row r="6918" spans="1:15" ht="13.5">
      <c r="A6918">
        <f t="shared" si="346"/>
        <v>1</v>
      </c>
      <c r="B6918" s="3" t="s">
        <v>6953</v>
      </c>
      <c r="C6918" s="4">
        <v>-22.469257393864801</v>
      </c>
      <c r="K6918" s="8">
        <v>41339</v>
      </c>
      <c r="L6918">
        <v>2792.56</v>
      </c>
      <c r="M6918">
        <v>2807.6785</v>
      </c>
      <c r="N6918" s="9">
        <f t="shared" si="344"/>
        <v>5.7155187425707243E-2</v>
      </c>
      <c r="O6918" s="9">
        <f t="shared" si="345"/>
        <v>6.2878466675247324E-2</v>
      </c>
    </row>
    <row r="6919" spans="1:15" ht="13.5">
      <c r="A6919">
        <f t="shared" si="346"/>
        <v>2</v>
      </c>
      <c r="B6919" s="3" t="s">
        <v>6954</v>
      </c>
      <c r="C6919" s="4">
        <v>-20.473748689102599</v>
      </c>
      <c r="K6919" s="8">
        <v>41340</v>
      </c>
      <c r="L6919">
        <v>2799.49</v>
      </c>
      <c r="M6919">
        <v>2807.6785</v>
      </c>
      <c r="N6919" s="9">
        <f t="shared" si="344"/>
        <v>7.0583421290135062E-2</v>
      </c>
      <c r="O6919" s="9">
        <f t="shared" si="345"/>
        <v>7.3714874642436534E-2</v>
      </c>
    </row>
    <row r="6920" spans="1:15" ht="13.5">
      <c r="A6920">
        <f t="shared" si="346"/>
        <v>3</v>
      </c>
      <c r="B6920" s="3" t="s">
        <v>6955</v>
      </c>
      <c r="C6920" s="4">
        <v>-19.171671616776798</v>
      </c>
      <c r="K6920" s="8">
        <v>41341</v>
      </c>
      <c r="L6920">
        <v>2804.11</v>
      </c>
      <c r="M6920">
        <v>2787.6639</v>
      </c>
      <c r="N6920" s="9">
        <f t="shared" si="344"/>
        <v>8.3107051121110942E-2</v>
      </c>
      <c r="O6920" s="9">
        <f t="shared" si="345"/>
        <v>7.6754630255509104E-2</v>
      </c>
    </row>
    <row r="6921" spans="1:15" ht="13.5">
      <c r="A6921">
        <f t="shared" si="346"/>
        <v>4</v>
      </c>
      <c r="B6921" s="3" t="s">
        <v>6956</v>
      </c>
      <c r="C6921" s="4">
        <v>-18.791033898414799</v>
      </c>
      <c r="K6921" s="8">
        <v>41344</v>
      </c>
      <c r="L6921">
        <v>2811.86</v>
      </c>
      <c r="M6921">
        <v>2795.3287</v>
      </c>
      <c r="N6921" s="9">
        <f t="shared" si="344"/>
        <v>7.8229192629944322E-2</v>
      </c>
      <c r="O6921" s="9">
        <f t="shared" si="345"/>
        <v>7.1890139386851182E-2</v>
      </c>
    </row>
    <row r="6922" spans="1:15" ht="13.5">
      <c r="A6922">
        <f t="shared" si="346"/>
        <v>5</v>
      </c>
      <c r="B6922" s="3" t="s">
        <v>6957</v>
      </c>
      <c r="C6922" s="4">
        <v>-17.475416418339599</v>
      </c>
      <c r="K6922" s="8">
        <v>41345</v>
      </c>
      <c r="L6922">
        <v>2800.81</v>
      </c>
      <c r="M6922">
        <v>2776.4603999999999</v>
      </c>
      <c r="N6922" s="9">
        <f t="shared" si="344"/>
        <v>6.2047338444854105E-2</v>
      </c>
      <c r="O6922" s="9">
        <f t="shared" si="345"/>
        <v>5.2814142379359774E-2</v>
      </c>
    </row>
    <row r="6923" spans="1:15" ht="13.5">
      <c r="A6923">
        <f t="shared" si="346"/>
        <v>6</v>
      </c>
      <c r="B6923" s="3" t="s">
        <v>6958</v>
      </c>
      <c r="C6923" s="4">
        <v>-18.4095322736969</v>
      </c>
      <c r="K6923" s="8">
        <v>41346</v>
      </c>
      <c r="L6923">
        <v>2798.68</v>
      </c>
      <c r="M6923">
        <v>2780.5675000000001</v>
      </c>
      <c r="N6923" s="9">
        <f t="shared" si="344"/>
        <v>5.7362525265882036E-2</v>
      </c>
      <c r="O6923" s="9">
        <f t="shared" si="345"/>
        <v>5.0519485426072652E-2</v>
      </c>
    </row>
    <row r="6924" spans="1:15" ht="13.5">
      <c r="A6924">
        <f t="shared" si="346"/>
        <v>7</v>
      </c>
      <c r="B6924" s="3" t="s">
        <v>6959</v>
      </c>
      <c r="C6924" s="4">
        <v>-18.4095322736969</v>
      </c>
      <c r="K6924" s="8">
        <v>41347</v>
      </c>
      <c r="L6924">
        <v>2807.3</v>
      </c>
      <c r="M6924">
        <v>2792.1109999999999</v>
      </c>
      <c r="N6924" s="9">
        <f t="shared" si="344"/>
        <v>6.0619226627878442E-2</v>
      </c>
      <c r="O6924" s="9">
        <f t="shared" si="345"/>
        <v>5.4880707255794636E-2</v>
      </c>
    </row>
    <row r="6925" spans="1:15" ht="13.5">
      <c r="A6925">
        <f t="shared" si="346"/>
        <v>1</v>
      </c>
      <c r="B6925" s="3" t="s">
        <v>6960</v>
      </c>
      <c r="C6925" s="4">
        <v>-18.4529350715571</v>
      </c>
      <c r="K6925" s="8">
        <v>41348</v>
      </c>
      <c r="L6925">
        <v>2799.41</v>
      </c>
      <c r="M6925">
        <v>2761.8897000000002</v>
      </c>
      <c r="N6925" s="9">
        <f t="shared" si="344"/>
        <v>3.780635642074115E-2</v>
      </c>
      <c r="O6925" s="9">
        <f t="shared" si="345"/>
        <v>2.3896709089763268E-2</v>
      </c>
    </row>
    <row r="6926" spans="1:15" ht="13.5">
      <c r="A6926">
        <f t="shared" si="346"/>
        <v>2</v>
      </c>
      <c r="B6926" s="3" t="s">
        <v>6961</v>
      </c>
      <c r="C6926" s="4">
        <v>-16.623602727751901</v>
      </c>
      <c r="K6926" s="8">
        <v>41351</v>
      </c>
      <c r="L6926">
        <v>2792.3</v>
      </c>
      <c r="M6926">
        <v>2726.1426000000001</v>
      </c>
      <c r="N6926" s="9">
        <f t="shared" si="344"/>
        <v>3.0973892431352734E-2</v>
      </c>
      <c r="O6926" s="9">
        <f t="shared" si="345"/>
        <v>6.5472362013136998E-3</v>
      </c>
    </row>
    <row r="6927" spans="1:15" ht="13.5">
      <c r="A6927">
        <f t="shared" si="346"/>
        <v>3</v>
      </c>
      <c r="B6927" s="3" t="s">
        <v>6962</v>
      </c>
      <c r="C6927" s="4">
        <v>-16.9124156340315</v>
      </c>
      <c r="K6927" s="8">
        <v>41352</v>
      </c>
      <c r="L6927">
        <v>2787.27</v>
      </c>
      <c r="M6927">
        <v>2712.7865000000002</v>
      </c>
      <c r="N6927" s="9">
        <f t="shared" si="344"/>
        <v>2.6698197650647071E-2</v>
      </c>
      <c r="O6927" s="9">
        <f t="shared" si="345"/>
        <v>-7.3799446734357232E-4</v>
      </c>
    </row>
    <row r="6928" spans="1:15" ht="13.5">
      <c r="A6928">
        <f t="shared" si="346"/>
        <v>4</v>
      </c>
      <c r="B6928" s="3" t="s">
        <v>6963</v>
      </c>
      <c r="C6928" s="4">
        <v>-17.3459911430758</v>
      </c>
      <c r="K6928" s="8">
        <v>41353</v>
      </c>
      <c r="L6928">
        <v>2805.91</v>
      </c>
      <c r="M6928">
        <v>2709.0340000000001</v>
      </c>
      <c r="N6928" s="9">
        <f t="shared" si="344"/>
        <v>3.4330096801067356E-2</v>
      </c>
      <c r="O6928" s="9">
        <f t="shared" si="345"/>
        <v>-1.3808712833329739E-3</v>
      </c>
    </row>
    <row r="6929" spans="1:15" ht="13.5">
      <c r="A6929">
        <f t="shared" si="346"/>
        <v>5</v>
      </c>
      <c r="B6929" s="3" t="s">
        <v>6964</v>
      </c>
      <c r="C6929" s="4">
        <v>-18.718034440107701</v>
      </c>
      <c r="K6929" s="8">
        <v>41354</v>
      </c>
      <c r="L6929">
        <v>2774.85</v>
      </c>
      <c r="M6929">
        <v>2714.2836000000002</v>
      </c>
      <c r="N6929" s="9">
        <f t="shared" si="344"/>
        <v>1.5216261899709371E-2</v>
      </c>
      <c r="O6929" s="9">
        <f t="shared" si="345"/>
        <v>-6.9427716353365199E-3</v>
      </c>
    </row>
    <row r="6930" spans="1:15" ht="13.5">
      <c r="A6930">
        <f t="shared" si="346"/>
        <v>6</v>
      </c>
      <c r="B6930" s="3" t="s">
        <v>6965</v>
      </c>
      <c r="C6930" s="4">
        <v>-17.591208314210899</v>
      </c>
      <c r="K6930" s="8">
        <v>41355</v>
      </c>
      <c r="L6930">
        <v>2800.81</v>
      </c>
      <c r="M6930">
        <v>2764.9304999999999</v>
      </c>
      <c r="N6930" s="9">
        <f t="shared" si="344"/>
        <v>2.3078356096331465E-2</v>
      </c>
      <c r="O6930" s="9">
        <f t="shared" si="345"/>
        <v>9.9723118171557434E-3</v>
      </c>
    </row>
    <row r="6931" spans="1:15" ht="13.5">
      <c r="A6931">
        <f t="shared" si="346"/>
        <v>7</v>
      </c>
      <c r="B6931" s="3" t="s">
        <v>6966</v>
      </c>
      <c r="C6931" s="4">
        <v>-17.591208314210899</v>
      </c>
      <c r="K6931" s="8">
        <v>41358</v>
      </c>
      <c r="L6931">
        <v>2789.45</v>
      </c>
      <c r="M6931">
        <v>2741.4944</v>
      </c>
      <c r="N6931" s="9">
        <f t="shared" si="344"/>
        <v>1.9208003273800678E-2</v>
      </c>
      <c r="O6931" s="9">
        <f t="shared" si="345"/>
        <v>1.6860074245126366E-3</v>
      </c>
    </row>
    <row r="6932" spans="1:15" ht="13.5">
      <c r="A6932">
        <f t="shared" si="346"/>
        <v>1</v>
      </c>
      <c r="B6932" s="3" t="s">
        <v>6967</v>
      </c>
      <c r="C6932" s="4">
        <v>-18.2531342263031</v>
      </c>
      <c r="K6932" s="8">
        <v>41359</v>
      </c>
      <c r="L6932">
        <v>2806.5</v>
      </c>
      <c r="M6932">
        <v>2722.1298000000002</v>
      </c>
      <c r="N6932" s="9">
        <f t="shared" si="344"/>
        <v>2.7457440966501823E-2</v>
      </c>
      <c r="O6932" s="9">
        <f t="shared" si="345"/>
        <v>-3.4304228445908302E-3</v>
      </c>
    </row>
    <row r="6933" spans="1:15" ht="13.5">
      <c r="A6933">
        <f t="shared" si="346"/>
        <v>2</v>
      </c>
      <c r="B6933" s="3" t="s">
        <v>6968</v>
      </c>
      <c r="C6933" s="4">
        <v>-20.0583789009615</v>
      </c>
      <c r="K6933" s="8">
        <v>41360</v>
      </c>
      <c r="L6933">
        <v>2809.99</v>
      </c>
      <c r="M6933">
        <v>2767.4666999999999</v>
      </c>
      <c r="N6933" s="9">
        <f t="shared" si="344"/>
        <v>2.9847354822158056E-2</v>
      </c>
      <c r="O6933" s="9">
        <f t="shared" si="345"/>
        <v>1.4262776932802979E-2</v>
      </c>
    </row>
    <row r="6934" spans="1:15" ht="13.5">
      <c r="A6934">
        <f t="shared" si="346"/>
        <v>3</v>
      </c>
      <c r="B6934" s="3" t="s">
        <v>6969</v>
      </c>
      <c r="C6934" s="4">
        <v>-19.976865810240799</v>
      </c>
      <c r="K6934" s="8">
        <v>41361</v>
      </c>
      <c r="L6934">
        <v>2818.69</v>
      </c>
      <c r="M6934">
        <v>2784.9594000000002</v>
      </c>
      <c r="N6934" s="9">
        <f t="shared" si="344"/>
        <v>1.4639923398679588E-2</v>
      </c>
      <c r="O6934" s="9">
        <f t="shared" si="345"/>
        <v>2.497966177349431E-3</v>
      </c>
    </row>
    <row r="6935" spans="1:15" ht="13.5">
      <c r="A6935">
        <f t="shared" si="346"/>
        <v>4</v>
      </c>
      <c r="B6935" s="3" t="s">
        <v>6970</v>
      </c>
      <c r="C6935" s="4">
        <v>-19.164512554158801</v>
      </c>
      <c r="K6935" s="8">
        <v>41365</v>
      </c>
      <c r="L6935">
        <v>2797.07</v>
      </c>
      <c r="M6935">
        <v>2783.9340000000002</v>
      </c>
      <c r="N6935" s="9">
        <f t="shared" si="344"/>
        <v>5.3735999884980679E-3</v>
      </c>
      <c r="O6935" s="9">
        <f t="shared" si="345"/>
        <v>6.5202076114623253E-4</v>
      </c>
    </row>
    <row r="6936" spans="1:15" ht="13.5">
      <c r="A6936">
        <f t="shared" si="346"/>
        <v>5</v>
      </c>
      <c r="B6936" s="3" t="s">
        <v>6971</v>
      </c>
      <c r="C6936" s="4">
        <v>-15.574603419002001</v>
      </c>
      <c r="K6936" s="8">
        <v>41366</v>
      </c>
      <c r="L6936">
        <v>2820.62</v>
      </c>
      <c r="M6936">
        <v>2772.9566</v>
      </c>
      <c r="N6936" s="9">
        <f t="shared" si="344"/>
        <v>1.7917913221723758E-2</v>
      </c>
      <c r="O6936" s="9">
        <f t="shared" si="345"/>
        <v>7.1693305954245723E-4</v>
      </c>
    </row>
    <row r="6937" spans="1:15" ht="13.5">
      <c r="A6937">
        <f t="shared" si="346"/>
        <v>6</v>
      </c>
      <c r="B6937" s="3" t="s">
        <v>6972</v>
      </c>
      <c r="C6937" s="4">
        <v>-15.9503785077271</v>
      </c>
      <c r="K6937" s="8">
        <v>41367</v>
      </c>
      <c r="L6937">
        <v>2795.04</v>
      </c>
      <c r="M6937">
        <v>2806.777</v>
      </c>
      <c r="N6937" s="9">
        <f t="shared" si="344"/>
        <v>1.1944027081334463E-2</v>
      </c>
      <c r="O6937" s="9">
        <f t="shared" si="345"/>
        <v>1.6193407070834942E-2</v>
      </c>
    </row>
    <row r="6938" spans="1:15" ht="13.5">
      <c r="A6938">
        <f t="shared" si="346"/>
        <v>7</v>
      </c>
      <c r="B6938" s="3" t="s">
        <v>6973</v>
      </c>
      <c r="C6938" s="4">
        <v>-15.9503785077271</v>
      </c>
      <c r="K6938" s="8">
        <v>41368</v>
      </c>
      <c r="L6938">
        <v>2794.93</v>
      </c>
      <c r="M6938">
        <v>2802.6552000000001</v>
      </c>
      <c r="N6938" s="9">
        <f t="shared" si="344"/>
        <v>1.4394233595981465E-2</v>
      </c>
      <c r="O6938" s="9">
        <f t="shared" si="345"/>
        <v>1.7198024150083313E-2</v>
      </c>
    </row>
    <row r="6939" spans="1:15" ht="13.5">
      <c r="A6939">
        <f t="shared" si="346"/>
        <v>1</v>
      </c>
      <c r="B6939" s="3" t="s">
        <v>6974</v>
      </c>
      <c r="C6939" s="4">
        <v>-15.9503785077271</v>
      </c>
      <c r="K6939" s="8">
        <v>41369</v>
      </c>
      <c r="L6939">
        <v>2771.75</v>
      </c>
      <c r="M6939">
        <v>2790.0540999999998</v>
      </c>
      <c r="N6939" s="9">
        <f t="shared" si="344"/>
        <v>-4.5503192765459222E-3</v>
      </c>
      <c r="O6939" s="9">
        <f t="shared" si="345"/>
        <v>2.0234375561156703E-3</v>
      </c>
    </row>
    <row r="6940" spans="1:15" ht="13.5">
      <c r="A6940">
        <f t="shared" si="346"/>
        <v>2</v>
      </c>
      <c r="B6940" s="3" t="s">
        <v>6975</v>
      </c>
      <c r="C6940" s="4">
        <v>-16.911626837104599</v>
      </c>
      <c r="K6940" s="8">
        <v>41372</v>
      </c>
      <c r="L6940">
        <v>2786.13</v>
      </c>
      <c r="M6940">
        <v>2807.2328000000002</v>
      </c>
      <c r="N6940" s="9">
        <f t="shared" si="344"/>
        <v>1.2038321390839268E-3</v>
      </c>
      <c r="O6940" s="9">
        <f t="shared" si="345"/>
        <v>8.7871840389825984E-3</v>
      </c>
    </row>
    <row r="6941" spans="1:15" ht="13.5">
      <c r="A6941">
        <f t="shared" si="346"/>
        <v>3</v>
      </c>
      <c r="B6941" s="3" t="s">
        <v>6976</v>
      </c>
      <c r="C6941" s="4">
        <v>-13.3011757974599</v>
      </c>
      <c r="K6941" s="8">
        <v>41373</v>
      </c>
      <c r="L6941">
        <v>2788.87</v>
      </c>
      <c r="M6941">
        <v>2811.8793999999998</v>
      </c>
      <c r="N6941" s="9">
        <f t="shared" si="344"/>
        <v>1.5981785063752252E-2</v>
      </c>
      <c r="O6941" s="9">
        <f t="shared" si="345"/>
        <v>2.4364080145719447E-2</v>
      </c>
    </row>
    <row r="6942" spans="1:15" ht="13.5">
      <c r="A6942">
        <f t="shared" si="346"/>
        <v>4</v>
      </c>
      <c r="B6942" s="3" t="s">
        <v>6977</v>
      </c>
      <c r="C6942" s="4">
        <v>-12.9368789966174</v>
      </c>
      <c r="K6942" s="8">
        <v>41374</v>
      </c>
      <c r="L6942">
        <v>2859.21</v>
      </c>
      <c r="M6942">
        <v>2809.9065000000001</v>
      </c>
      <c r="N6942" s="9">
        <f t="shared" si="344"/>
        <v>3.5019384825898614E-2</v>
      </c>
      <c r="O6942" s="9">
        <f t="shared" si="345"/>
        <v>1.7171770191169555E-2</v>
      </c>
    </row>
    <row r="6943" spans="1:15" ht="13.5">
      <c r="A6943">
        <f t="shared" si="346"/>
        <v>5</v>
      </c>
      <c r="B6943" s="3" t="s">
        <v>6978</v>
      </c>
      <c r="C6943" s="4">
        <v>-14.24769473768</v>
      </c>
      <c r="K6943" s="8">
        <v>41375</v>
      </c>
      <c r="L6943">
        <v>2858.61</v>
      </c>
      <c r="M6943">
        <v>2802.1426999999999</v>
      </c>
      <c r="N6943" s="9">
        <f t="shared" si="344"/>
        <v>4.3295936466689611E-2</v>
      </c>
      <c r="O6943" s="9">
        <f t="shared" si="345"/>
        <v>2.2687282388922592E-2</v>
      </c>
    </row>
    <row r="6944" spans="1:15" ht="13.5">
      <c r="A6944">
        <f t="shared" si="346"/>
        <v>6</v>
      </c>
      <c r="B6944" s="3" t="s">
        <v>6979</v>
      </c>
      <c r="C6944" s="4">
        <v>-14.430404039239001</v>
      </c>
      <c r="K6944" s="8">
        <v>41376</v>
      </c>
      <c r="L6944">
        <v>2856.48</v>
      </c>
      <c r="M6944">
        <v>2792.9232000000002</v>
      </c>
      <c r="N6944" s="9">
        <f t="shared" si="344"/>
        <v>5.9871174567366348E-2</v>
      </c>
      <c r="O6944" s="9">
        <f t="shared" si="345"/>
        <v>3.6288996408323282E-2</v>
      </c>
    </row>
    <row r="6945" spans="1:15" ht="13.5">
      <c r="A6945">
        <f t="shared" si="346"/>
        <v>7</v>
      </c>
      <c r="B6945" s="3" t="s">
        <v>6980</v>
      </c>
      <c r="C6945" s="4">
        <v>-14.430404039239001</v>
      </c>
      <c r="K6945" s="8">
        <v>41379</v>
      </c>
      <c r="L6945">
        <v>2797.47</v>
      </c>
      <c r="M6945">
        <v>2781.5443</v>
      </c>
      <c r="N6945" s="9">
        <f t="shared" si="344"/>
        <v>3.2989553677260641E-2</v>
      </c>
      <c r="O6945" s="9">
        <f t="shared" si="345"/>
        <v>2.7108853710863245E-2</v>
      </c>
    </row>
    <row r="6946" spans="1:15" ht="13.5">
      <c r="A6946">
        <f t="shared" si="346"/>
        <v>1</v>
      </c>
      <c r="B6946" s="3" t="s">
        <v>6981</v>
      </c>
      <c r="C6946" s="4">
        <v>-13.8865175389712</v>
      </c>
      <c r="K6946" s="8">
        <v>41380</v>
      </c>
      <c r="L6946">
        <v>2838.41</v>
      </c>
      <c r="M6946">
        <v>2794.9245999999998</v>
      </c>
      <c r="N6946" s="9">
        <f t="shared" si="344"/>
        <v>3.5817769116798903E-2</v>
      </c>
      <c r="O6946" s="9">
        <f t="shared" si="345"/>
        <v>1.9948691000123864E-2</v>
      </c>
    </row>
    <row r="6947" spans="1:15" ht="13.5">
      <c r="A6947">
        <f t="shared" si="346"/>
        <v>2</v>
      </c>
      <c r="B6947" s="3" t="s">
        <v>6982</v>
      </c>
      <c r="C6947" s="4">
        <v>-9.3433298115965897</v>
      </c>
      <c r="K6947" s="8">
        <v>41381</v>
      </c>
      <c r="L6947">
        <v>2781.98</v>
      </c>
      <c r="M6947">
        <v>2784.1669999999999</v>
      </c>
      <c r="N6947" s="9">
        <f t="shared" si="344"/>
        <v>3.0748539268393049E-2</v>
      </c>
      <c r="O6947" s="9">
        <f t="shared" si="345"/>
        <v>3.1558842381779861E-2</v>
      </c>
    </row>
    <row r="6948" spans="1:15" ht="13.5">
      <c r="A6948">
        <f t="shared" si="346"/>
        <v>3</v>
      </c>
      <c r="B6948" s="3" t="s">
        <v>6983</v>
      </c>
      <c r="C6948" s="4">
        <v>-9.5363872244695997</v>
      </c>
      <c r="K6948" s="8">
        <v>41382</v>
      </c>
      <c r="L6948">
        <v>2741.95</v>
      </c>
      <c r="M6948">
        <v>2787.5672</v>
      </c>
      <c r="N6948" s="9">
        <f t="shared" si="344"/>
        <v>2.6909104527920169E-2</v>
      </c>
      <c r="O6948" s="9">
        <f t="shared" si="345"/>
        <v>4.3993558293696777E-2</v>
      </c>
    </row>
    <row r="6949" spans="1:15" ht="13.5">
      <c r="A6949">
        <f t="shared" si="346"/>
        <v>4</v>
      </c>
      <c r="B6949" s="3" t="s">
        <v>6984</v>
      </c>
      <c r="C6949" s="4">
        <v>-5.3411959938584204</v>
      </c>
      <c r="K6949" s="8">
        <v>41383</v>
      </c>
      <c r="L6949">
        <v>2780.46</v>
      </c>
      <c r="M6949">
        <v>2826.0203000000001</v>
      </c>
      <c r="N6949" s="9">
        <f t="shared" si="344"/>
        <v>2.0884277311479682E-2</v>
      </c>
      <c r="O6949" s="9">
        <f t="shared" si="345"/>
        <v>3.7612370482967394E-2</v>
      </c>
    </row>
    <row r="6950" spans="1:15" ht="13.5">
      <c r="A6950">
        <f t="shared" si="346"/>
        <v>5</v>
      </c>
      <c r="B6950" s="3" t="s">
        <v>6985</v>
      </c>
      <c r="C6950" s="4">
        <v>-9.0616273490750192</v>
      </c>
      <c r="K6950" s="8">
        <v>41386</v>
      </c>
      <c r="L6950">
        <v>2810.07</v>
      </c>
      <c r="M6950">
        <v>2848.3647999999998</v>
      </c>
      <c r="N6950" s="9">
        <f t="shared" si="344"/>
        <v>3.4582164395060788E-2</v>
      </c>
      <c r="O6950" s="9">
        <f t="shared" si="345"/>
        <v>4.8681143092771384E-2</v>
      </c>
    </row>
    <row r="6951" spans="1:15" ht="13.5">
      <c r="A6951">
        <f t="shared" si="346"/>
        <v>6</v>
      </c>
      <c r="B6951" s="3" t="s">
        <v>6986</v>
      </c>
      <c r="C6951" s="4">
        <v>-12.5801379068233</v>
      </c>
      <c r="K6951" s="8">
        <v>41387</v>
      </c>
      <c r="L6951">
        <v>2835.37</v>
      </c>
      <c r="M6951">
        <v>2853.0070999999998</v>
      </c>
      <c r="N6951" s="9">
        <f t="shared" si="344"/>
        <v>5.5288407857615907E-2</v>
      </c>
      <c r="O6951" s="9">
        <f t="shared" si="345"/>
        <v>6.1852710639342945E-2</v>
      </c>
    </row>
    <row r="6952" spans="1:15" ht="13.5">
      <c r="A6952">
        <f t="shared" si="346"/>
        <v>7</v>
      </c>
      <c r="B6952" s="3" t="s">
        <v>6987</v>
      </c>
      <c r="C6952" s="4">
        <v>-12.5801379068233</v>
      </c>
      <c r="K6952" s="8">
        <v>41388</v>
      </c>
      <c r="L6952">
        <v>2834.12</v>
      </c>
      <c r="M6952">
        <v>2863.6057000000001</v>
      </c>
      <c r="N6952" s="9">
        <f t="shared" si="344"/>
        <v>5.9072360652307143E-2</v>
      </c>
      <c r="O6952" s="9">
        <f t="shared" si="345"/>
        <v>7.0090768448902052E-2</v>
      </c>
    </row>
    <row r="6953" spans="1:15" ht="13.5">
      <c r="A6953">
        <f t="shared" si="346"/>
        <v>1</v>
      </c>
      <c r="B6953" s="3" t="s">
        <v>6988</v>
      </c>
      <c r="C6953" s="4">
        <v>-12.877643650971301</v>
      </c>
      <c r="K6953" s="8">
        <v>41389</v>
      </c>
      <c r="L6953">
        <v>2848.66</v>
      </c>
      <c r="M6953">
        <v>2853.0949999999998</v>
      </c>
      <c r="N6953" s="9">
        <f t="shared" si="344"/>
        <v>7.3548143960806334E-2</v>
      </c>
      <c r="O6953" s="9">
        <f t="shared" si="345"/>
        <v>7.5219521386847399E-2</v>
      </c>
    </row>
    <row r="6954" spans="1:15" ht="13.5">
      <c r="A6954">
        <f t="shared" si="346"/>
        <v>2</v>
      </c>
      <c r="B6954" s="3" t="s">
        <v>6989</v>
      </c>
      <c r="C6954" s="4">
        <v>-8.8200585696852496</v>
      </c>
      <c r="K6954" s="8">
        <v>41390</v>
      </c>
      <c r="L6954">
        <v>2840.55</v>
      </c>
      <c r="M6954">
        <v>2855.9535999999998</v>
      </c>
      <c r="N6954" s="9">
        <f t="shared" si="344"/>
        <v>7.6483763022363149E-2</v>
      </c>
      <c r="O6954" s="9">
        <f t="shared" si="345"/>
        <v>8.2321268185831853E-2</v>
      </c>
    </row>
    <row r="6955" spans="1:15" ht="13.5">
      <c r="A6955">
        <f t="shared" si="346"/>
        <v>3</v>
      </c>
      <c r="B6955" s="3" t="s">
        <v>6990</v>
      </c>
      <c r="C6955" s="4">
        <v>-8.3061085095185199</v>
      </c>
      <c r="K6955" s="8">
        <v>41393</v>
      </c>
      <c r="L6955">
        <v>2866.95</v>
      </c>
      <c r="M6955">
        <v>2843.3760000000002</v>
      </c>
      <c r="N6955" s="9">
        <f t="shared" si="344"/>
        <v>5.8063492297812935E-2</v>
      </c>
      <c r="O6955" s="9">
        <f t="shared" si="345"/>
        <v>4.9363379366848648E-2</v>
      </c>
    </row>
    <row r="6956" spans="1:15" ht="13.5">
      <c r="A6956">
        <f t="shared" si="346"/>
        <v>4</v>
      </c>
      <c r="B6956" s="3" t="s">
        <v>6991</v>
      </c>
      <c r="C6956" s="4">
        <v>-8.9866432068926692</v>
      </c>
      <c r="K6956" s="8">
        <v>41394</v>
      </c>
      <c r="L6956">
        <v>2887.44</v>
      </c>
      <c r="M6956">
        <v>2850.1878999999999</v>
      </c>
      <c r="N6956" s="9">
        <f t="shared" si="344"/>
        <v>5.9521581664666812E-2</v>
      </c>
      <c r="O6956" s="9">
        <f t="shared" si="345"/>
        <v>4.5852239994422339E-2</v>
      </c>
    </row>
    <row r="6957" spans="1:15" ht="13.5">
      <c r="A6957">
        <f t="shared" si="346"/>
        <v>5</v>
      </c>
      <c r="B6957" s="3" t="s">
        <v>6992</v>
      </c>
      <c r="C6957" s="4">
        <v>-11.2848793097314</v>
      </c>
      <c r="K6957" s="8">
        <v>41395</v>
      </c>
      <c r="L6957">
        <v>2873.35</v>
      </c>
      <c r="M6957">
        <v>2848.3584999999998</v>
      </c>
      <c r="N6957" s="9">
        <f t="shared" si="344"/>
        <v>4.8155281723536669E-2</v>
      </c>
      <c r="O6957" s="9">
        <f t="shared" si="345"/>
        <v>3.9038754769565198E-2</v>
      </c>
    </row>
    <row r="6958" spans="1:15" ht="13.5">
      <c r="A6958">
        <f t="shared" si="346"/>
        <v>6</v>
      </c>
      <c r="B6958" s="3" t="s">
        <v>6993</v>
      </c>
      <c r="C6958" s="4">
        <v>-11.584721627555799</v>
      </c>
      <c r="K6958" s="8">
        <v>41396</v>
      </c>
      <c r="L6958">
        <v>2911.14</v>
      </c>
      <c r="M6958">
        <v>2863.0940999999998</v>
      </c>
      <c r="N6958" s="9">
        <f t="shared" si="344"/>
        <v>6.8826000117488073E-2</v>
      </c>
      <c r="O6958" s="9">
        <f t="shared" si="345"/>
        <v>5.1185932268107859E-2</v>
      </c>
    </row>
    <row r="6959" spans="1:15" ht="13.5">
      <c r="A6959">
        <f t="shared" si="346"/>
        <v>7</v>
      </c>
      <c r="B6959" s="3" t="s">
        <v>6994</v>
      </c>
      <c r="C6959" s="4">
        <v>-11.584721627555799</v>
      </c>
      <c r="K6959" s="8">
        <v>41397</v>
      </c>
      <c r="L6959">
        <v>2944.59</v>
      </c>
      <c r="M6959">
        <v>2869.0358999999999</v>
      </c>
      <c r="N6959" s="9">
        <f t="shared" si="344"/>
        <v>7.9822657063646885E-2</v>
      </c>
      <c r="O6959" s="9">
        <f t="shared" si="345"/>
        <v>5.2115903656872797E-2</v>
      </c>
    </row>
    <row r="6960" spans="1:15" ht="13.5">
      <c r="A6960">
        <f t="shared" si="346"/>
        <v>1</v>
      </c>
      <c r="B6960" s="3" t="s">
        <v>6995</v>
      </c>
      <c r="C6960" s="4">
        <v>-9.9943501245872906</v>
      </c>
      <c r="K6960" s="8">
        <v>41400</v>
      </c>
      <c r="L6960">
        <v>2955.36</v>
      </c>
      <c r="M6960">
        <v>2870.2966000000001</v>
      </c>
      <c r="N6960" s="9">
        <f t="shared" si="344"/>
        <v>8.0661262190239169E-2</v>
      </c>
      <c r="O6960" s="9">
        <f t="shared" si="345"/>
        <v>4.9556854872621958E-2</v>
      </c>
    </row>
    <row r="6961" spans="1:15" ht="13.5">
      <c r="A6961">
        <f t="shared" si="346"/>
        <v>2</v>
      </c>
      <c r="B6961" s="3" t="s">
        <v>6996</v>
      </c>
      <c r="C6961" s="4">
        <v>-1.5431294804735201</v>
      </c>
      <c r="K6961" s="8">
        <v>41401</v>
      </c>
      <c r="L6961">
        <v>2952.88</v>
      </c>
      <c r="M6961">
        <v>2869.3433</v>
      </c>
      <c r="N6961" s="9">
        <f t="shared" si="344"/>
        <v>9.1803193829748775E-2</v>
      </c>
      <c r="O6961" s="9">
        <f t="shared" si="345"/>
        <v>6.0916183229250853E-2</v>
      </c>
    </row>
    <row r="6962" spans="1:15" ht="13.5">
      <c r="A6962">
        <f t="shared" si="346"/>
        <v>3</v>
      </c>
      <c r="B6962" s="3" t="s">
        <v>6997</v>
      </c>
      <c r="C6962" s="4">
        <v>-6.9075177635477099</v>
      </c>
      <c r="K6962" s="8">
        <v>41402</v>
      </c>
      <c r="L6962">
        <v>2968.24</v>
      </c>
      <c r="M6962">
        <v>2885.2127999999998</v>
      </c>
      <c r="N6962" s="9">
        <f t="shared" si="344"/>
        <v>0.12521987020076408</v>
      </c>
      <c r="O6962" s="9">
        <f t="shared" si="345"/>
        <v>9.3745375144052678E-2</v>
      </c>
    </row>
    <row r="6963" spans="1:15" ht="13.5">
      <c r="A6963">
        <f t="shared" si="346"/>
        <v>4</v>
      </c>
      <c r="B6963" s="3" t="s">
        <v>6998</v>
      </c>
      <c r="C6963" s="4">
        <v>-8.9047246484031195</v>
      </c>
      <c r="K6963" s="8">
        <v>41403</v>
      </c>
      <c r="L6963">
        <v>2961.12</v>
      </c>
      <c r="M6963">
        <v>2885.2127999999998</v>
      </c>
      <c r="N6963" s="9">
        <f t="shared" si="344"/>
        <v>0.12194234791306702</v>
      </c>
      <c r="O6963" s="9">
        <f t="shared" si="345"/>
        <v>9.3181776848231257E-2</v>
      </c>
    </row>
    <row r="6964" spans="1:15" ht="13.5">
      <c r="A6964">
        <f t="shared" si="346"/>
        <v>5</v>
      </c>
      <c r="B6964" s="3" t="s">
        <v>6999</v>
      </c>
      <c r="C6964" s="4">
        <v>-5.51982266536913</v>
      </c>
      <c r="K6964" s="8">
        <v>41404</v>
      </c>
      <c r="L6964">
        <v>2981.02</v>
      </c>
      <c r="M6964">
        <v>2890.2901000000002</v>
      </c>
      <c r="N6964" s="9">
        <f t="shared" si="344"/>
        <v>0.13352371029746712</v>
      </c>
      <c r="O6964" s="9">
        <f t="shared" si="345"/>
        <v>9.9023944149330578E-2</v>
      </c>
    </row>
    <row r="6965" spans="1:15" ht="13.5">
      <c r="A6965">
        <f t="shared" si="346"/>
        <v>6</v>
      </c>
      <c r="B6965" s="3" t="s">
        <v>7000</v>
      </c>
      <c r="C6965" s="4">
        <v>-4.2282708186073199</v>
      </c>
      <c r="K6965" s="8">
        <v>41407</v>
      </c>
      <c r="L6965">
        <v>2982.09</v>
      </c>
      <c r="M6965">
        <v>2862.1592000000001</v>
      </c>
      <c r="N6965" s="9">
        <f t="shared" si="344"/>
        <v>0.1376161138344747</v>
      </c>
      <c r="O6965" s="9">
        <f t="shared" si="345"/>
        <v>9.1864573597573829E-2</v>
      </c>
    </row>
    <row r="6966" spans="1:15" ht="13.5">
      <c r="A6966">
        <f t="shared" si="346"/>
        <v>7</v>
      </c>
      <c r="B6966" s="3" t="s">
        <v>7001</v>
      </c>
      <c r="C6966" s="4">
        <v>-4.2282708186073199</v>
      </c>
      <c r="K6966" s="8">
        <v>41408</v>
      </c>
      <c r="L6966">
        <v>2996.05</v>
      </c>
      <c r="M6966">
        <v>2848.5426000000002</v>
      </c>
      <c r="N6966" s="9">
        <f t="shared" si="344"/>
        <v>0.14517399015380872</v>
      </c>
      <c r="O6966" s="9">
        <f t="shared" si="345"/>
        <v>8.8792541968626848E-2</v>
      </c>
    </row>
    <row r="6967" spans="1:15" ht="13.5">
      <c r="A6967">
        <f t="shared" si="346"/>
        <v>1</v>
      </c>
      <c r="B6967" s="3" t="s">
        <v>7002</v>
      </c>
      <c r="C6967" s="4">
        <v>-2.8020870103072402</v>
      </c>
      <c r="K6967" s="8">
        <v>41409</v>
      </c>
      <c r="L6967">
        <v>3002.62</v>
      </c>
      <c r="M6967">
        <v>2859.3290000000002</v>
      </c>
      <c r="N6967" s="9">
        <f t="shared" si="344"/>
        <v>0.14779929510164447</v>
      </c>
      <c r="O6967" s="9">
        <f t="shared" si="345"/>
        <v>9.3024029235697636E-2</v>
      </c>
    </row>
    <row r="6968" spans="1:15" ht="13.5">
      <c r="A6968">
        <f t="shared" si="346"/>
        <v>2</v>
      </c>
      <c r="B6968" s="3" t="s">
        <v>7003</v>
      </c>
      <c r="C6968" s="4">
        <v>2.4777879558950802</v>
      </c>
      <c r="K6968" s="8">
        <v>41410</v>
      </c>
      <c r="L6968">
        <v>2999.34</v>
      </c>
      <c r="M6968">
        <v>2860.8308000000002</v>
      </c>
      <c r="N6968" s="9">
        <f t="shared" si="344"/>
        <v>0.1579211513813179</v>
      </c>
      <c r="O6968" s="9">
        <f t="shared" si="345"/>
        <v>0.10444847661256706</v>
      </c>
    </row>
    <row r="6969" spans="1:15" ht="13.5">
      <c r="A6969">
        <f t="shared" si="346"/>
        <v>3</v>
      </c>
      <c r="B6969" s="3" t="s">
        <v>7004</v>
      </c>
      <c r="C6969" s="4">
        <v>9.0682302470744407</v>
      </c>
      <c r="K6969" s="8">
        <v>41411</v>
      </c>
      <c r="L6969">
        <v>3028.96</v>
      </c>
      <c r="M6969">
        <v>2890.7040000000002</v>
      </c>
      <c r="N6969" s="9">
        <f t="shared" si="344"/>
        <v>0.17367431948077106</v>
      </c>
      <c r="O6969" s="9">
        <f t="shared" si="345"/>
        <v>0.12010229584423149</v>
      </c>
    </row>
    <row r="6970" spans="1:15" ht="13.5">
      <c r="A6970">
        <f t="shared" si="346"/>
        <v>4</v>
      </c>
      <c r="B6970" s="3" t="s">
        <v>7005</v>
      </c>
      <c r="C6970" s="4">
        <v>11.082287946210799</v>
      </c>
      <c r="K6970" s="8">
        <v>41414</v>
      </c>
      <c r="L6970">
        <v>3020.97</v>
      </c>
      <c r="M6970">
        <v>2902.4648999999999</v>
      </c>
      <c r="N6970" s="9">
        <f t="shared" si="344"/>
        <v>0.17934774122019381</v>
      </c>
      <c r="O6970" s="9">
        <f t="shared" si="345"/>
        <v>0.13308487796499002</v>
      </c>
    </row>
    <row r="6971" spans="1:15" ht="13.5">
      <c r="A6971">
        <f t="shared" si="346"/>
        <v>5</v>
      </c>
      <c r="B6971" s="3" t="s">
        <v>7006</v>
      </c>
      <c r="C6971" s="4">
        <v>20.920629801185001</v>
      </c>
      <c r="K6971" s="8">
        <v>41415</v>
      </c>
      <c r="L6971">
        <v>3026.45</v>
      </c>
      <c r="M6971">
        <v>2898.6642000000002</v>
      </c>
      <c r="N6971" s="9">
        <f t="shared" si="344"/>
        <v>0.20621350710428232</v>
      </c>
      <c r="O6971" s="9">
        <f t="shared" si="345"/>
        <v>0.15528355353619894</v>
      </c>
    </row>
    <row r="6972" spans="1:15" ht="13.5">
      <c r="A6972">
        <f t="shared" si="346"/>
        <v>6</v>
      </c>
      <c r="B6972" s="3" t="s">
        <v>7007</v>
      </c>
      <c r="C6972" s="4">
        <v>22.3479176618435</v>
      </c>
      <c r="K6972" s="8">
        <v>41416</v>
      </c>
      <c r="L6972">
        <v>2999.13</v>
      </c>
      <c r="M6972">
        <v>2906.5744</v>
      </c>
      <c r="N6972" s="9">
        <f t="shared" si="344"/>
        <v>0.21004385664083136</v>
      </c>
      <c r="O6972" s="9">
        <f t="shared" si="345"/>
        <v>0.1727009154619874</v>
      </c>
    </row>
    <row r="6973" spans="1:15" ht="13.5">
      <c r="A6973">
        <f t="shared" si="346"/>
        <v>7</v>
      </c>
      <c r="B6973" s="3" t="s">
        <v>7008</v>
      </c>
      <c r="C6973" s="4">
        <v>22.3479176618435</v>
      </c>
      <c r="K6973" s="8">
        <v>41417</v>
      </c>
      <c r="L6973">
        <v>2991.45</v>
      </c>
      <c r="M6973">
        <v>2909.4843999999998</v>
      </c>
      <c r="N6973" s="9">
        <f t="shared" si="344"/>
        <v>0.17522383251552776</v>
      </c>
      <c r="O6973" s="9">
        <f t="shared" si="345"/>
        <v>0.14302275057652336</v>
      </c>
    </row>
    <row r="6974" spans="1:15" ht="13.5">
      <c r="A6974">
        <f t="shared" si="346"/>
        <v>1</v>
      </c>
      <c r="B6974" s="3" t="s">
        <v>7009</v>
      </c>
      <c r="C6974" s="4">
        <v>22.884532123163499</v>
      </c>
      <c r="K6974" s="8">
        <v>41418</v>
      </c>
      <c r="L6974">
        <v>2991.02</v>
      </c>
      <c r="M6974">
        <v>2903.1936999999998</v>
      </c>
      <c r="N6974" s="9">
        <f t="shared" si="344"/>
        <v>0.17793793320730944</v>
      </c>
      <c r="O6974" s="9">
        <f t="shared" si="345"/>
        <v>0.14334975582860743</v>
      </c>
    </row>
    <row r="6975" spans="1:15" ht="13.5">
      <c r="A6975">
        <f t="shared" si="346"/>
        <v>2</v>
      </c>
      <c r="B6975" s="3" t="s">
        <v>7010</v>
      </c>
      <c r="C6975" s="4">
        <v>9.8308906958602709</v>
      </c>
      <c r="K6975" s="8">
        <v>41422</v>
      </c>
      <c r="L6975">
        <v>3013.39</v>
      </c>
      <c r="M6975">
        <v>2918.4124000000002</v>
      </c>
      <c r="N6975" s="9">
        <f t="shared" si="344"/>
        <v>0.1830763069868242</v>
      </c>
      <c r="O6975" s="9">
        <f t="shared" si="345"/>
        <v>0.14578748998853608</v>
      </c>
    </row>
    <row r="6976" spans="1:15" ht="13.5">
      <c r="A6976">
        <f t="shared" si="346"/>
        <v>3</v>
      </c>
      <c r="B6976" s="3" t="s">
        <v>7011</v>
      </c>
      <c r="C6976" s="4">
        <v>12.359168806073701</v>
      </c>
      <c r="K6976" s="8">
        <v>41423</v>
      </c>
      <c r="L6976">
        <v>2994.82</v>
      </c>
      <c r="M6976">
        <v>2903.2997999999998</v>
      </c>
      <c r="N6976" s="9">
        <f t="shared" ref="N6976:N7039" si="347">L6976 / INDEX(L:L, MAX(ROW(L6976) - 252, 3)) - 1</f>
        <v>0.18309202599403496</v>
      </c>
      <c r="O6976" s="9">
        <f t="shared" ref="O6976:O7039" si="348">M6976 / INDEX(L:L, MAX(ROW(M6976) - 252, 3)) - 1</f>
        <v>0.14693732593280262</v>
      </c>
    </row>
    <row r="6977" spans="1:15" ht="13.5">
      <c r="A6977">
        <f t="shared" si="346"/>
        <v>4</v>
      </c>
      <c r="B6977" s="3" t="s">
        <v>7012</v>
      </c>
      <c r="C6977" s="4">
        <v>24.019685456795798</v>
      </c>
      <c r="K6977" s="8">
        <v>41424</v>
      </c>
      <c r="L6977">
        <v>3011.83</v>
      </c>
      <c r="M6977">
        <v>2896.1408999999999</v>
      </c>
      <c r="N6977" s="9">
        <f t="shared" si="347"/>
        <v>0.19183633089966556</v>
      </c>
      <c r="O6977" s="9">
        <f t="shared" si="348"/>
        <v>0.14605603371520148</v>
      </c>
    </row>
    <row r="6978" spans="1:15" ht="13.5">
      <c r="A6978">
        <f t="shared" si="346"/>
        <v>5</v>
      </c>
      <c r="B6978" s="3" t="s">
        <v>7013</v>
      </c>
      <c r="C6978" s="4">
        <v>17.9965078355117</v>
      </c>
      <c r="K6978" s="8">
        <v>41425</v>
      </c>
      <c r="L6978">
        <v>2981.76</v>
      </c>
      <c r="M6978">
        <v>2921.6707999999999</v>
      </c>
      <c r="N6978" s="9">
        <f t="shared" si="347"/>
        <v>0.16521881850900977</v>
      </c>
      <c r="O6978" s="9">
        <f t="shared" si="348"/>
        <v>0.14173702700695978</v>
      </c>
    </row>
    <row r="6979" spans="1:15" ht="13.5">
      <c r="A6979">
        <f t="shared" ref="A6979:A7042" si="349">WEEKDAY(B6979,2)</f>
        <v>6</v>
      </c>
      <c r="B6979" s="3" t="s">
        <v>7014</v>
      </c>
      <c r="C6979" s="4">
        <v>18.7320965675313</v>
      </c>
      <c r="K6979" s="8">
        <v>41428</v>
      </c>
      <c r="L6979">
        <v>2990.79</v>
      </c>
      <c r="M6979">
        <v>2943.6893</v>
      </c>
      <c r="N6979" s="9">
        <f t="shared" si="347"/>
        <v>0.17868290375975393</v>
      </c>
      <c r="O6979" s="9">
        <f t="shared" si="348"/>
        <v>0.16012032001261134</v>
      </c>
    </row>
    <row r="6980" spans="1:15" ht="13.5">
      <c r="A6980">
        <f t="shared" si="349"/>
        <v>7</v>
      </c>
      <c r="B6980" s="3" t="s">
        <v>7015</v>
      </c>
      <c r="C6980" s="4">
        <v>18.7320965675313</v>
      </c>
      <c r="K6980" s="8">
        <v>41429</v>
      </c>
      <c r="L6980">
        <v>2973.69</v>
      </c>
      <c r="M6980">
        <v>2944.7554</v>
      </c>
      <c r="N6980" s="9">
        <f t="shared" si="347"/>
        <v>0.17775964703133229</v>
      </c>
      <c r="O6980" s="9">
        <f t="shared" si="348"/>
        <v>0.16629980949514245</v>
      </c>
    </row>
    <row r="6981" spans="1:15" ht="13.5">
      <c r="A6981">
        <f t="shared" si="349"/>
        <v>1</v>
      </c>
      <c r="B6981" s="3" t="s">
        <v>7016</v>
      </c>
      <c r="C6981" s="4">
        <v>19.848269340589098</v>
      </c>
      <c r="K6981" s="8">
        <v>41430</v>
      </c>
      <c r="L6981">
        <v>2937.14</v>
      </c>
      <c r="M6981">
        <v>2950.4638</v>
      </c>
      <c r="N6981" s="9">
        <f t="shared" si="347"/>
        <v>0.19452747851620478</v>
      </c>
      <c r="O6981" s="9">
        <f t="shared" si="348"/>
        <v>0.19994623459124861</v>
      </c>
    </row>
    <row r="6982" spans="1:15" ht="13.5">
      <c r="A6982">
        <f t="shared" si="349"/>
        <v>2</v>
      </c>
      <c r="B6982" s="3" t="s">
        <v>7017</v>
      </c>
      <c r="C6982" s="4">
        <v>13.6823478837601</v>
      </c>
      <c r="K6982" s="8">
        <v>41431</v>
      </c>
      <c r="L6982">
        <v>2950.3</v>
      </c>
      <c r="M6982">
        <v>2943.2166000000002</v>
      </c>
      <c r="N6982" s="9">
        <f t="shared" si="347"/>
        <v>0.19053479841654797</v>
      </c>
      <c r="O6982" s="9">
        <f t="shared" si="348"/>
        <v>0.18767643343973073</v>
      </c>
    </row>
    <row r="6983" spans="1:15" ht="13.5">
      <c r="A6983">
        <f t="shared" si="349"/>
        <v>3</v>
      </c>
      <c r="B6983" s="3" t="s">
        <v>7018</v>
      </c>
      <c r="C6983" s="4">
        <v>16.272046870878899</v>
      </c>
      <c r="K6983" s="8">
        <v>41432</v>
      </c>
      <c r="L6983">
        <v>2990.87</v>
      </c>
      <c r="M6983">
        <v>2933.2955999999999</v>
      </c>
      <c r="N6983" s="9">
        <f t="shared" si="347"/>
        <v>0.2023597989949748</v>
      </c>
      <c r="O6983" s="9">
        <f t="shared" si="348"/>
        <v>0.17921431155778889</v>
      </c>
    </row>
    <row r="6984" spans="1:15" ht="13.5">
      <c r="A6984">
        <f t="shared" si="349"/>
        <v>4</v>
      </c>
      <c r="B6984" s="3" t="s">
        <v>7019</v>
      </c>
      <c r="C6984" s="4">
        <v>25.1263076114634</v>
      </c>
      <c r="K6984" s="8">
        <v>41435</v>
      </c>
      <c r="L6984">
        <v>2990.49</v>
      </c>
      <c r="M6984">
        <v>2939.4578999999999</v>
      </c>
      <c r="N6984" s="9">
        <f t="shared" si="347"/>
        <v>0.17443604888623576</v>
      </c>
      <c r="O6984" s="9">
        <f t="shared" si="348"/>
        <v>0.15439453799993696</v>
      </c>
    </row>
    <row r="6985" spans="1:15" ht="13.5">
      <c r="A6985">
        <f t="shared" si="349"/>
        <v>5</v>
      </c>
      <c r="B6985" s="3" t="s">
        <v>7020</v>
      </c>
      <c r="C6985" s="4">
        <v>22.056954180915799</v>
      </c>
      <c r="K6985" s="8">
        <v>41436</v>
      </c>
      <c r="L6985">
        <v>2959.84</v>
      </c>
      <c r="M6985">
        <v>2975.6260000000002</v>
      </c>
      <c r="N6985" s="9">
        <f t="shared" si="347"/>
        <v>0.16740093318240445</v>
      </c>
      <c r="O6985" s="9">
        <f t="shared" si="348"/>
        <v>0.17362714511656896</v>
      </c>
    </row>
    <row r="6986" spans="1:15" ht="13.5">
      <c r="A6986">
        <f t="shared" si="349"/>
        <v>6</v>
      </c>
      <c r="B6986" s="3" t="s">
        <v>7021</v>
      </c>
      <c r="C6986" s="4">
        <v>26.419329460058499</v>
      </c>
      <c r="K6986" s="8">
        <v>41437</v>
      </c>
      <c r="L6986">
        <v>2926.14</v>
      </c>
      <c r="M6986">
        <v>2983.0668000000001</v>
      </c>
      <c r="N6986" s="9">
        <f t="shared" si="347"/>
        <v>0.14337627627275595</v>
      </c>
      <c r="O6986" s="9">
        <f t="shared" si="348"/>
        <v>0.16562017184990685</v>
      </c>
    </row>
    <row r="6987" spans="1:15" ht="13.5">
      <c r="A6987">
        <f t="shared" si="349"/>
        <v>7</v>
      </c>
      <c r="B6987" s="3" t="s">
        <v>7022</v>
      </c>
      <c r="C6987" s="4">
        <v>26.419329460058499</v>
      </c>
      <c r="K6987" s="8">
        <v>41438</v>
      </c>
      <c r="L6987">
        <v>2962.9</v>
      </c>
      <c r="M6987">
        <v>2975.0427</v>
      </c>
      <c r="N6987" s="9">
        <f t="shared" si="347"/>
        <v>0.17707116694078295</v>
      </c>
      <c r="O6987" s="9">
        <f t="shared" si="348"/>
        <v>0.18189509689414352</v>
      </c>
    </row>
    <row r="6988" spans="1:15" ht="13.5">
      <c r="A6988">
        <f t="shared" si="349"/>
        <v>1</v>
      </c>
      <c r="B6988" s="3" t="s">
        <v>7023</v>
      </c>
      <c r="C6988" s="4">
        <v>24.938701089822199</v>
      </c>
      <c r="K6988" s="8">
        <v>41439</v>
      </c>
      <c r="L6988">
        <v>2943.86</v>
      </c>
      <c r="M6988">
        <v>2977.4234000000001</v>
      </c>
      <c r="N6988" s="9">
        <f t="shared" si="347"/>
        <v>0.15617783363443571</v>
      </c>
      <c r="O6988" s="9">
        <f t="shared" si="348"/>
        <v>0.16935959469012651</v>
      </c>
    </row>
    <row r="6989" spans="1:15" ht="13.5">
      <c r="A6989">
        <f t="shared" si="349"/>
        <v>2</v>
      </c>
      <c r="B6989" s="3" t="s">
        <v>7024</v>
      </c>
      <c r="C6989" s="4">
        <v>28.609894729560398</v>
      </c>
      <c r="K6989" s="8">
        <v>41442</v>
      </c>
      <c r="L6989">
        <v>2971.26</v>
      </c>
      <c r="M6989">
        <v>2983.6021999999998</v>
      </c>
      <c r="N6989" s="9">
        <f t="shared" si="347"/>
        <v>0.17560060772956043</v>
      </c>
      <c r="O6989" s="9">
        <f t="shared" si="348"/>
        <v>0.18048388883613442</v>
      </c>
    </row>
    <row r="6990" spans="1:15" ht="13.5">
      <c r="A6990">
        <f t="shared" si="349"/>
        <v>3</v>
      </c>
      <c r="B6990" s="3" t="s">
        <v>7025</v>
      </c>
      <c r="C6990" s="4">
        <v>13.832801251256001</v>
      </c>
      <c r="K6990" s="8">
        <v>41443</v>
      </c>
      <c r="L6990">
        <v>2996.09</v>
      </c>
      <c r="M6990">
        <v>2976.2577999999999</v>
      </c>
      <c r="N6990" s="9">
        <f t="shared" si="347"/>
        <v>0.17957692413689941</v>
      </c>
      <c r="O6990" s="9">
        <f t="shared" si="348"/>
        <v>0.17176887915999006</v>
      </c>
    </row>
    <row r="6991" spans="1:15" ht="13.5">
      <c r="A6991">
        <f t="shared" si="349"/>
        <v>4</v>
      </c>
      <c r="B6991" s="3" t="s">
        <v>7026</v>
      </c>
      <c r="C6991" s="4">
        <v>17.692232508823601</v>
      </c>
      <c r="K6991" s="8">
        <v>41444</v>
      </c>
      <c r="L6991">
        <v>2959.5</v>
      </c>
      <c r="M6991">
        <v>3004.6925000000001</v>
      </c>
      <c r="N6991" s="9">
        <f t="shared" si="347"/>
        <v>0.15100554987301806</v>
      </c>
      <c r="O6991" s="9">
        <f t="shared" si="348"/>
        <v>0.16858176825877114</v>
      </c>
    </row>
    <row r="6992" spans="1:15" ht="13.5">
      <c r="A6992">
        <f t="shared" si="349"/>
        <v>5</v>
      </c>
      <c r="B6992" s="3" t="s">
        <v>7027</v>
      </c>
      <c r="C6992" s="4">
        <v>11.492478165439399</v>
      </c>
      <c r="K6992" s="8">
        <v>41445</v>
      </c>
      <c r="L6992">
        <v>2890.33</v>
      </c>
      <c r="M6992">
        <v>3010.8555999999999</v>
      </c>
      <c r="N6992" s="9">
        <f t="shared" si="347"/>
        <v>0.11487278786663158</v>
      </c>
      <c r="O6992" s="9">
        <f t="shared" si="348"/>
        <v>0.16136253529384526</v>
      </c>
    </row>
    <row r="6993" spans="1:15" ht="13.5">
      <c r="A6993">
        <f t="shared" si="349"/>
        <v>6</v>
      </c>
      <c r="B6993" s="3" t="s">
        <v>7028</v>
      </c>
      <c r="C6993" s="4">
        <v>9.8045414373492594</v>
      </c>
      <c r="K6993" s="8">
        <v>41446</v>
      </c>
      <c r="L6993">
        <v>2877.94</v>
      </c>
      <c r="M6993">
        <v>3018.4598999999998</v>
      </c>
      <c r="N6993" s="9">
        <f t="shared" si="347"/>
        <v>9.8102509510346048E-2</v>
      </c>
      <c r="O6993" s="9">
        <f t="shared" si="348"/>
        <v>0.15171907372855165</v>
      </c>
    </row>
    <row r="6994" spans="1:15" ht="13.5">
      <c r="A6994">
        <f t="shared" si="349"/>
        <v>7</v>
      </c>
      <c r="B6994" s="3" t="s">
        <v>7029</v>
      </c>
      <c r="C6994" s="4">
        <v>9.8045414373492594</v>
      </c>
      <c r="K6994" s="8">
        <v>41449</v>
      </c>
      <c r="L6994">
        <v>2848.2</v>
      </c>
      <c r="M6994">
        <v>3007.4140000000002</v>
      </c>
      <c r="N6994" s="9">
        <f t="shared" si="347"/>
        <v>8.5719295704314691E-2</v>
      </c>
      <c r="O6994" s="9">
        <f t="shared" si="348"/>
        <v>0.14641085948012655</v>
      </c>
    </row>
    <row r="6995" spans="1:15" ht="13.5">
      <c r="A6995">
        <f t="shared" si="349"/>
        <v>1</v>
      </c>
      <c r="B6995" s="3" t="s">
        <v>7030</v>
      </c>
      <c r="C6995" s="4">
        <v>10.5137472071214</v>
      </c>
      <c r="K6995" s="8">
        <v>41450</v>
      </c>
      <c r="L6995">
        <v>2866.5</v>
      </c>
      <c r="M6995">
        <v>3011.8948999999998</v>
      </c>
      <c r="N6995" s="9">
        <f t="shared" si="347"/>
        <v>0.12105781865965826</v>
      </c>
      <c r="O6995" s="9">
        <f t="shared" si="348"/>
        <v>0.17792022558037668</v>
      </c>
    </row>
    <row r="6996" spans="1:15" ht="13.5">
      <c r="A6996">
        <f t="shared" si="349"/>
        <v>2</v>
      </c>
      <c r="B6996" s="3" t="s">
        <v>7031</v>
      </c>
      <c r="C6996" s="4">
        <v>11.0620322837079</v>
      </c>
      <c r="K6996" s="8">
        <v>41451</v>
      </c>
      <c r="L6996">
        <v>2893.85</v>
      </c>
      <c r="M6996">
        <v>3014.2150000000001</v>
      </c>
      <c r="N6996" s="9">
        <f t="shared" si="347"/>
        <v>0.11924827791593984</v>
      </c>
      <c r="O6996" s="9">
        <f t="shared" si="348"/>
        <v>0.16580159580434173</v>
      </c>
    </row>
    <row r="6997" spans="1:15" ht="13.5">
      <c r="A6997">
        <f t="shared" si="349"/>
        <v>3</v>
      </c>
      <c r="B6997" s="3" t="s">
        <v>7032</v>
      </c>
      <c r="C6997" s="4">
        <v>6.8538259233395404</v>
      </c>
      <c r="K6997" s="8">
        <v>41452</v>
      </c>
      <c r="L6997">
        <v>2906.84</v>
      </c>
      <c r="M6997">
        <v>3017.8717999999999</v>
      </c>
      <c r="N6997" s="9">
        <f t="shared" si="347"/>
        <v>0.14734324305122493</v>
      </c>
      <c r="O6997" s="9">
        <f t="shared" si="348"/>
        <v>0.19116800997813344</v>
      </c>
    </row>
    <row r="6998" spans="1:15" ht="13.5">
      <c r="A6998">
        <f t="shared" si="349"/>
        <v>4</v>
      </c>
      <c r="B6998" s="3" t="s">
        <v>7033</v>
      </c>
      <c r="C6998" s="4">
        <v>14.9080827237505</v>
      </c>
      <c r="K6998" s="8">
        <v>41453</v>
      </c>
      <c r="L6998">
        <v>2909.6</v>
      </c>
      <c r="M6998">
        <v>3036.4796999999999</v>
      </c>
      <c r="N6998" s="9">
        <f t="shared" si="347"/>
        <v>0.14109120572271183</v>
      </c>
      <c r="O6998" s="9">
        <f t="shared" si="348"/>
        <v>0.19085107300850246</v>
      </c>
    </row>
    <row r="6999" spans="1:15" ht="13.5">
      <c r="A6999">
        <f t="shared" si="349"/>
        <v>5</v>
      </c>
      <c r="B6999" s="3" t="s">
        <v>7034</v>
      </c>
      <c r="C6999" s="4">
        <v>21.2745927889443</v>
      </c>
      <c r="K6999" s="8">
        <v>41456</v>
      </c>
      <c r="L6999">
        <v>2927.35</v>
      </c>
      <c r="M6999">
        <v>3037.2734999999998</v>
      </c>
      <c r="N6999" s="9">
        <f t="shared" si="347"/>
        <v>0.14103128788203589</v>
      </c>
      <c r="O6999" s="9">
        <f t="shared" si="348"/>
        <v>0.18387760033989053</v>
      </c>
    </row>
    <row r="7000" spans="1:15" ht="13.5">
      <c r="A7000">
        <f t="shared" si="349"/>
        <v>6</v>
      </c>
      <c r="B7000" s="3" t="s">
        <v>7035</v>
      </c>
      <c r="C7000" s="4">
        <v>17.832558545571398</v>
      </c>
      <c r="K7000" s="8">
        <v>41457</v>
      </c>
      <c r="L7000">
        <v>2929.63</v>
      </c>
      <c r="M7000">
        <v>3048.0079000000001</v>
      </c>
      <c r="N7000" s="9">
        <f t="shared" si="347"/>
        <v>0.15492086018962015</v>
      </c>
      <c r="O7000" s="9">
        <f t="shared" si="348"/>
        <v>0.20158788165493857</v>
      </c>
    </row>
    <row r="7001" spans="1:15" ht="13.5">
      <c r="A7001">
        <f t="shared" si="349"/>
        <v>7</v>
      </c>
      <c r="B7001" s="3" t="s">
        <v>7036</v>
      </c>
      <c r="C7001" s="4">
        <v>17.832558545571398</v>
      </c>
      <c r="K7001" s="8">
        <v>41458</v>
      </c>
      <c r="L7001">
        <v>2941.41</v>
      </c>
      <c r="M7001">
        <v>3063.1640000000002</v>
      </c>
      <c r="N7001" s="9">
        <f t="shared" si="347"/>
        <v>0.12451256250669029</v>
      </c>
      <c r="O7001" s="9">
        <f t="shared" si="348"/>
        <v>0.17105959353447631</v>
      </c>
    </row>
    <row r="7002" spans="1:15" ht="13.5">
      <c r="A7002">
        <f t="shared" si="349"/>
        <v>1</v>
      </c>
      <c r="B7002" s="3" t="s">
        <v>7037</v>
      </c>
      <c r="C7002" s="4">
        <v>20.4824392165491</v>
      </c>
      <c r="K7002" s="8">
        <v>41460</v>
      </c>
      <c r="L7002">
        <v>2963.22</v>
      </c>
      <c r="M7002">
        <v>3037.6734000000001</v>
      </c>
      <c r="N7002" s="9">
        <f t="shared" si="347"/>
        <v>0.12883281333927599</v>
      </c>
      <c r="O7002" s="9">
        <f t="shared" si="348"/>
        <v>0.15719568919212357</v>
      </c>
    </row>
    <row r="7003" spans="1:15" ht="13.5">
      <c r="A7003">
        <f t="shared" si="349"/>
        <v>2</v>
      </c>
      <c r="B7003" s="3" t="s">
        <v>7038</v>
      </c>
      <c r="C7003" s="4">
        <v>22.033918313790199</v>
      </c>
      <c r="K7003" s="8">
        <v>41463</v>
      </c>
      <c r="L7003">
        <v>2966.13</v>
      </c>
      <c r="M7003">
        <v>3039.09</v>
      </c>
      <c r="N7003" s="9">
        <f t="shared" si="347"/>
        <v>0.12105418317056205</v>
      </c>
      <c r="O7003" s="9">
        <f t="shared" si="348"/>
        <v>0.14862954676019724</v>
      </c>
    </row>
    <row r="7004" spans="1:15" ht="13.5">
      <c r="A7004">
        <f t="shared" si="349"/>
        <v>3</v>
      </c>
      <c r="B7004" s="3" t="s">
        <v>7039</v>
      </c>
      <c r="C7004" s="4">
        <v>25.410513266733901</v>
      </c>
      <c r="K7004" s="8">
        <v>41464</v>
      </c>
      <c r="L7004">
        <v>2984.32</v>
      </c>
      <c r="M7004">
        <v>3039.1120000000001</v>
      </c>
      <c r="N7004" s="9">
        <f t="shared" si="347"/>
        <v>0.12723468065738253</v>
      </c>
      <c r="O7004" s="9">
        <f t="shared" si="348"/>
        <v>0.14793066588101111</v>
      </c>
    </row>
    <row r="7005" spans="1:15" ht="13.5">
      <c r="A7005">
        <f t="shared" si="349"/>
        <v>4</v>
      </c>
      <c r="B7005" s="3" t="s">
        <v>7040</v>
      </c>
      <c r="C7005" s="4">
        <v>30.876662393789498</v>
      </c>
      <c r="K7005" s="8">
        <v>41465</v>
      </c>
      <c r="L7005">
        <v>3000.66</v>
      </c>
      <c r="M7005">
        <v>3017.1623</v>
      </c>
      <c r="N7005" s="9">
        <f t="shared" si="347"/>
        <v>0.14867032373894173</v>
      </c>
      <c r="O7005" s="9">
        <f t="shared" si="348"/>
        <v>0.15498750138767137</v>
      </c>
    </row>
    <row r="7006" spans="1:15" ht="13.5">
      <c r="A7006">
        <f t="shared" si="349"/>
        <v>5</v>
      </c>
      <c r="B7006" s="3" t="s">
        <v>7041</v>
      </c>
      <c r="C7006" s="4">
        <v>23.092884979658098</v>
      </c>
      <c r="K7006" s="8">
        <v>41466</v>
      </c>
      <c r="L7006">
        <v>3059.46</v>
      </c>
      <c r="M7006">
        <v>3016.93</v>
      </c>
      <c r="N7006" s="9">
        <f t="shared" si="347"/>
        <v>0.17206768544732243</v>
      </c>
      <c r="O7006" s="9">
        <f t="shared" si="348"/>
        <v>0.15577460148411482</v>
      </c>
    </row>
    <row r="7007" spans="1:15" ht="13.5">
      <c r="A7007">
        <f t="shared" si="349"/>
        <v>6</v>
      </c>
      <c r="B7007" s="3" t="s">
        <v>7042</v>
      </c>
      <c r="C7007" s="4">
        <v>28.426033642039702</v>
      </c>
      <c r="K7007" s="8">
        <v>41467</v>
      </c>
      <c r="L7007">
        <v>3079.07</v>
      </c>
      <c r="M7007">
        <v>3010.4485</v>
      </c>
      <c r="N7007" s="9">
        <f t="shared" si="347"/>
        <v>0.1908900337262911</v>
      </c>
      <c r="O7007" s="9">
        <f t="shared" si="348"/>
        <v>0.16434933785079986</v>
      </c>
    </row>
    <row r="7008" spans="1:15" ht="13.5">
      <c r="A7008">
        <f t="shared" si="349"/>
        <v>7</v>
      </c>
      <c r="B7008" s="3" t="s">
        <v>7043</v>
      </c>
      <c r="C7008" s="4">
        <v>28.426033642039702</v>
      </c>
      <c r="K7008" s="8">
        <v>41470</v>
      </c>
      <c r="L7008">
        <v>3079.85</v>
      </c>
      <c r="M7008">
        <v>3044.6954000000001</v>
      </c>
      <c r="N7008" s="9">
        <f t="shared" si="347"/>
        <v>0.19792375699633213</v>
      </c>
      <c r="O7008" s="9">
        <f t="shared" si="348"/>
        <v>0.18425019156044953</v>
      </c>
    </row>
    <row r="7009" spans="1:15" ht="13.5">
      <c r="A7009">
        <f t="shared" si="349"/>
        <v>1</v>
      </c>
      <c r="B7009" s="3" t="s">
        <v>7044</v>
      </c>
      <c r="C7009" s="4">
        <v>30.309969257400201</v>
      </c>
      <c r="K7009" s="8">
        <v>41471</v>
      </c>
      <c r="L7009">
        <v>3077.47</v>
      </c>
      <c r="M7009">
        <v>3051.5144</v>
      </c>
      <c r="N7009" s="9">
        <f t="shared" si="347"/>
        <v>0.20907947982556063</v>
      </c>
      <c r="O7009" s="9">
        <f t="shared" si="348"/>
        <v>0.19888201783679715</v>
      </c>
    </row>
    <row r="7010" spans="1:15" ht="13.5">
      <c r="A7010">
        <f t="shared" si="349"/>
        <v>2</v>
      </c>
      <c r="B7010" s="3" t="s">
        <v>7045</v>
      </c>
      <c r="C7010" s="4">
        <v>33.8958614388646</v>
      </c>
      <c r="K7010" s="8">
        <v>41472</v>
      </c>
      <c r="L7010">
        <v>3085.28</v>
      </c>
      <c r="M7010">
        <v>3058.6288</v>
      </c>
      <c r="N7010" s="9">
        <f t="shared" si="347"/>
        <v>0.19354576648858601</v>
      </c>
      <c r="O7010" s="9">
        <f t="shared" si="348"/>
        <v>0.18323570486311258</v>
      </c>
    </row>
    <row r="7011" spans="1:15" ht="13.5">
      <c r="A7011">
        <f t="shared" si="349"/>
        <v>3</v>
      </c>
      <c r="B7011" s="3" t="s">
        <v>7046</v>
      </c>
      <c r="C7011" s="4">
        <v>32.5239237689715</v>
      </c>
      <c r="K7011" s="8">
        <v>41473</v>
      </c>
      <c r="L7011">
        <v>3077.82</v>
      </c>
      <c r="M7011">
        <v>3042.9520000000002</v>
      </c>
      <c r="N7011" s="9">
        <f t="shared" si="347"/>
        <v>0.19431908577637214</v>
      </c>
      <c r="O7011" s="9">
        <f t="shared" si="348"/>
        <v>0.18078888651752978</v>
      </c>
    </row>
    <row r="7012" spans="1:15" ht="13.5">
      <c r="A7012">
        <f t="shared" si="349"/>
        <v>4</v>
      </c>
      <c r="B7012" s="3" t="s">
        <v>7047</v>
      </c>
      <c r="C7012" s="4">
        <v>39.246434448534401</v>
      </c>
      <c r="K7012" s="8">
        <v>41474</v>
      </c>
      <c r="L7012">
        <v>3044.93</v>
      </c>
      <c r="M7012">
        <v>3048.6257999999998</v>
      </c>
      <c r="N7012" s="9">
        <f t="shared" si="347"/>
        <v>0.17490016012964693</v>
      </c>
      <c r="O7012" s="9">
        <f t="shared" si="348"/>
        <v>0.17632620145467159</v>
      </c>
    </row>
    <row r="7013" spans="1:15" ht="13.5">
      <c r="A7013">
        <f t="shared" si="349"/>
        <v>5</v>
      </c>
      <c r="B7013" s="3" t="s">
        <v>7048</v>
      </c>
      <c r="C7013" s="4">
        <v>48.804943590631503</v>
      </c>
      <c r="K7013" s="8">
        <v>41477</v>
      </c>
      <c r="L7013">
        <v>3055.23</v>
      </c>
      <c r="M7013">
        <v>3057.1127000000001</v>
      </c>
      <c r="N7013" s="9">
        <f t="shared" si="347"/>
        <v>0.16351152189560048</v>
      </c>
      <c r="O7013" s="9">
        <f t="shared" si="348"/>
        <v>0.16422850331509187</v>
      </c>
    </row>
    <row r="7014" spans="1:15" ht="13.5">
      <c r="A7014">
        <f t="shared" si="349"/>
        <v>6</v>
      </c>
      <c r="B7014" s="3" t="s">
        <v>7049</v>
      </c>
      <c r="C7014" s="4">
        <v>39.923550740593299</v>
      </c>
      <c r="K7014" s="8">
        <v>41478</v>
      </c>
      <c r="L7014">
        <v>3031.4</v>
      </c>
      <c r="M7014">
        <v>3076.9027000000001</v>
      </c>
      <c r="N7014" s="9">
        <f t="shared" si="347"/>
        <v>0.14142201437602853</v>
      </c>
      <c r="O7014" s="9">
        <f t="shared" si="348"/>
        <v>0.15855528068649494</v>
      </c>
    </row>
    <row r="7015" spans="1:15" ht="13.5">
      <c r="A7015">
        <f t="shared" si="349"/>
        <v>7</v>
      </c>
      <c r="B7015" s="3" t="s">
        <v>7050</v>
      </c>
      <c r="C7015" s="4">
        <v>39.923550740593299</v>
      </c>
      <c r="K7015" s="8">
        <v>41479</v>
      </c>
      <c r="L7015">
        <v>3041.16</v>
      </c>
      <c r="M7015">
        <v>3085.0185000000001</v>
      </c>
      <c r="N7015" s="9">
        <f t="shared" si="347"/>
        <v>0.16161708759224447</v>
      </c>
      <c r="O7015" s="9">
        <f t="shared" si="348"/>
        <v>0.17836950543154417</v>
      </c>
    </row>
    <row r="7016" spans="1:15" ht="13.5">
      <c r="A7016">
        <f t="shared" si="349"/>
        <v>1</v>
      </c>
      <c r="B7016" s="3" t="s">
        <v>7051</v>
      </c>
      <c r="C7016" s="4">
        <v>41.835928108485597</v>
      </c>
      <c r="K7016" s="8">
        <v>41480</v>
      </c>
      <c r="L7016">
        <v>3061.67</v>
      </c>
      <c r="M7016">
        <v>3092.1489999999999</v>
      </c>
      <c r="N7016" s="9">
        <f t="shared" si="347"/>
        <v>0.18214391894761639</v>
      </c>
      <c r="O7016" s="9">
        <f t="shared" si="348"/>
        <v>0.19391219067696808</v>
      </c>
    </row>
    <row r="7017" spans="1:15" ht="13.5">
      <c r="A7017">
        <f t="shared" si="349"/>
        <v>2</v>
      </c>
      <c r="B7017" s="3" t="s">
        <v>7052</v>
      </c>
      <c r="C7017" s="4">
        <v>33.148024384333198</v>
      </c>
      <c r="K7017" s="8">
        <v>41481</v>
      </c>
      <c r="L7017">
        <v>3076.23</v>
      </c>
      <c r="M7017">
        <v>3095.3436999999999</v>
      </c>
      <c r="N7017" s="9">
        <f t="shared" si="347"/>
        <v>0.19816082821153991</v>
      </c>
      <c r="O7017" s="9">
        <f t="shared" si="348"/>
        <v>0.20560542325878495</v>
      </c>
    </row>
    <row r="7018" spans="1:15" ht="13.5">
      <c r="A7018">
        <f t="shared" si="349"/>
        <v>3</v>
      </c>
      <c r="B7018" s="3" t="s">
        <v>7053</v>
      </c>
      <c r="C7018" s="4">
        <v>32.8743120150625</v>
      </c>
      <c r="K7018" s="8">
        <v>41484</v>
      </c>
      <c r="L7018">
        <v>3068.95</v>
      </c>
      <c r="M7018">
        <v>3093.8652000000002</v>
      </c>
      <c r="N7018" s="9">
        <f t="shared" si="347"/>
        <v>0.20388749411580109</v>
      </c>
      <c r="O7018" s="9">
        <f t="shared" si="348"/>
        <v>0.21366122705162427</v>
      </c>
    </row>
    <row r="7019" spans="1:15" ht="13.5">
      <c r="A7019">
        <f t="shared" si="349"/>
        <v>4</v>
      </c>
      <c r="B7019" s="3" t="s">
        <v>7054</v>
      </c>
      <c r="C7019" s="4">
        <v>28.291029921773699</v>
      </c>
      <c r="K7019" s="8">
        <v>41485</v>
      </c>
      <c r="L7019">
        <v>3085.33</v>
      </c>
      <c r="M7019">
        <v>3099.1188000000002</v>
      </c>
      <c r="N7019" s="9">
        <f t="shared" si="347"/>
        <v>0.19362051956593218</v>
      </c>
      <c r="O7019" s="9">
        <f t="shared" si="348"/>
        <v>0.19895498771688902</v>
      </c>
    </row>
    <row r="7020" spans="1:15" ht="13.5">
      <c r="A7020">
        <f t="shared" si="349"/>
        <v>5</v>
      </c>
      <c r="B7020" s="3" t="s">
        <v>7055</v>
      </c>
      <c r="C7020" s="4">
        <v>26.110679444842098</v>
      </c>
      <c r="K7020" s="8">
        <v>41486</v>
      </c>
      <c r="L7020">
        <v>3090.19</v>
      </c>
      <c r="M7020">
        <v>3106.6324</v>
      </c>
      <c r="N7020" s="9">
        <f t="shared" si="347"/>
        <v>0.1674178229940726</v>
      </c>
      <c r="O7020" s="9">
        <f t="shared" si="348"/>
        <v>0.17362946396527423</v>
      </c>
    </row>
    <row r="7021" spans="1:15" ht="13.5">
      <c r="A7021">
        <f t="shared" si="349"/>
        <v>6</v>
      </c>
      <c r="B7021" s="3" t="s">
        <v>7056</v>
      </c>
      <c r="C7021" s="4">
        <v>24.9023797937536</v>
      </c>
      <c r="K7021" s="8">
        <v>41487</v>
      </c>
      <c r="L7021">
        <v>3126.3</v>
      </c>
      <c r="M7021">
        <v>3106.6324</v>
      </c>
      <c r="N7021" s="9">
        <f t="shared" si="347"/>
        <v>0.18325435635020382</v>
      </c>
      <c r="O7021" s="9">
        <f t="shared" si="348"/>
        <v>0.17581048551920442</v>
      </c>
    </row>
    <row r="7022" spans="1:15" ht="13.5">
      <c r="A7022">
        <f t="shared" si="349"/>
        <v>7</v>
      </c>
      <c r="B7022" s="3" t="s">
        <v>7057</v>
      </c>
      <c r="C7022" s="4">
        <v>24.9023797937536</v>
      </c>
      <c r="K7022" s="8">
        <v>41488</v>
      </c>
      <c r="L7022">
        <v>3143.52</v>
      </c>
      <c r="M7022">
        <v>3095.5989</v>
      </c>
      <c r="N7022" s="9">
        <f t="shared" si="347"/>
        <v>0.1895872516111452</v>
      </c>
      <c r="O7022" s="9">
        <f t="shared" si="348"/>
        <v>0.17145269873946556</v>
      </c>
    </row>
    <row r="7023" spans="1:15" ht="13.5">
      <c r="A7023">
        <f t="shared" si="349"/>
        <v>1</v>
      </c>
      <c r="B7023" s="3" t="s">
        <v>7058</v>
      </c>
      <c r="C7023" s="4">
        <v>25.3881742055801</v>
      </c>
      <c r="K7023" s="8">
        <v>41491</v>
      </c>
      <c r="L7023">
        <v>3143.19</v>
      </c>
      <c r="M7023">
        <v>3053.5052000000001</v>
      </c>
      <c r="N7023" s="9">
        <f t="shared" si="347"/>
        <v>0.19280263212820614</v>
      </c>
      <c r="O7023" s="9">
        <f t="shared" si="348"/>
        <v>0.15876833401008672</v>
      </c>
    </row>
    <row r="7024" spans="1:15" ht="13.5">
      <c r="A7024">
        <f t="shared" si="349"/>
        <v>2</v>
      </c>
      <c r="B7024" s="3" t="s">
        <v>7059</v>
      </c>
      <c r="C7024" s="4">
        <v>39.342566525697102</v>
      </c>
      <c r="K7024" s="8">
        <v>41492</v>
      </c>
      <c r="L7024">
        <v>3122.2</v>
      </c>
      <c r="M7024">
        <v>3064.7799</v>
      </c>
      <c r="N7024" s="9">
        <f t="shared" si="347"/>
        <v>0.18917395411194726</v>
      </c>
      <c r="O7024" s="9">
        <f t="shared" si="348"/>
        <v>0.1673039626435906</v>
      </c>
    </row>
    <row r="7025" spans="1:15" ht="13.5">
      <c r="A7025">
        <f t="shared" si="349"/>
        <v>3</v>
      </c>
      <c r="B7025" s="3" t="s">
        <v>7060</v>
      </c>
      <c r="C7025" s="4">
        <v>34.044139702515103</v>
      </c>
      <c r="K7025" s="8">
        <v>41493</v>
      </c>
      <c r="L7025">
        <v>3118.69</v>
      </c>
      <c r="M7025">
        <v>3094.3243000000002</v>
      </c>
      <c r="N7025" s="9">
        <f t="shared" si="347"/>
        <v>0.16542974588938719</v>
      </c>
      <c r="O7025" s="9">
        <f t="shared" si="348"/>
        <v>0.15632447683109119</v>
      </c>
    </row>
    <row r="7026" spans="1:15" ht="13.5">
      <c r="A7026">
        <f t="shared" si="349"/>
        <v>4</v>
      </c>
      <c r="B7026" s="3" t="s">
        <v>7061</v>
      </c>
      <c r="C7026" s="4">
        <v>29.5059586509377</v>
      </c>
      <c r="K7026" s="8">
        <v>41494</v>
      </c>
      <c r="L7026">
        <v>3130.12</v>
      </c>
      <c r="M7026">
        <v>3096.9081000000001</v>
      </c>
      <c r="N7026" s="9">
        <f t="shared" si="347"/>
        <v>0.16184685738041416</v>
      </c>
      <c r="O7026" s="9">
        <f t="shared" si="348"/>
        <v>0.14951916973820478</v>
      </c>
    </row>
    <row r="7027" spans="1:15" ht="13.5">
      <c r="A7027">
        <f t="shared" si="349"/>
        <v>5</v>
      </c>
      <c r="B7027" s="3" t="s">
        <v>7062</v>
      </c>
      <c r="C7027" s="4">
        <v>34.145835513569601</v>
      </c>
      <c r="K7027" s="8">
        <v>41495</v>
      </c>
      <c r="L7027">
        <v>3118.57</v>
      </c>
      <c r="M7027">
        <v>3088.2406999999998</v>
      </c>
      <c r="N7027" s="9">
        <f t="shared" si="347"/>
        <v>0.14773145490144124</v>
      </c>
      <c r="O7027" s="9">
        <f t="shared" si="348"/>
        <v>0.13656932238072095</v>
      </c>
    </row>
    <row r="7028" spans="1:15" ht="13.5">
      <c r="A7028">
        <f t="shared" si="349"/>
        <v>6</v>
      </c>
      <c r="B7028" s="3" t="s">
        <v>7063</v>
      </c>
      <c r="C7028" s="4">
        <v>29.419435637318301</v>
      </c>
      <c r="K7028" s="8">
        <v>41498</v>
      </c>
      <c r="L7028">
        <v>3125.92</v>
      </c>
      <c r="M7028">
        <v>3115.7646</v>
      </c>
      <c r="N7028" s="9">
        <f t="shared" si="347"/>
        <v>0.15176748881732638</v>
      </c>
      <c r="O7028" s="9">
        <f t="shared" si="348"/>
        <v>0.14802565935402101</v>
      </c>
    </row>
    <row r="7029" spans="1:15" ht="13.5">
      <c r="A7029">
        <f t="shared" si="349"/>
        <v>7</v>
      </c>
      <c r="B7029" s="3" t="s">
        <v>7064</v>
      </c>
      <c r="C7029" s="4">
        <v>29.419435637318301</v>
      </c>
      <c r="K7029" s="8">
        <v>41499</v>
      </c>
      <c r="L7029">
        <v>3141.06</v>
      </c>
      <c r="M7029">
        <v>3128.3254000000002</v>
      </c>
      <c r="N7029" s="9">
        <f t="shared" si="347"/>
        <v>0.15496707248465769</v>
      </c>
      <c r="O7029" s="9">
        <f t="shared" si="348"/>
        <v>0.15028456286011593</v>
      </c>
    </row>
    <row r="7030" spans="1:15" ht="13.5">
      <c r="A7030">
        <f t="shared" si="349"/>
        <v>1</v>
      </c>
      <c r="B7030" s="3" t="s">
        <v>7065</v>
      </c>
      <c r="C7030" s="4">
        <v>29.1058796360063</v>
      </c>
      <c r="K7030" s="8">
        <v>41500</v>
      </c>
      <c r="L7030">
        <v>3129.45</v>
      </c>
      <c r="M7030">
        <v>3125.0196000000001</v>
      </c>
      <c r="N7030" s="9">
        <f t="shared" si="347"/>
        <v>0.14928239856626613</v>
      </c>
      <c r="O7030" s="9">
        <f t="shared" si="348"/>
        <v>0.14765534565325966</v>
      </c>
    </row>
    <row r="7031" spans="1:15" ht="13.5">
      <c r="A7031">
        <f t="shared" si="349"/>
        <v>2</v>
      </c>
      <c r="B7031" s="3" t="s">
        <v>7066</v>
      </c>
      <c r="C7031" s="4">
        <v>23.0523660309923</v>
      </c>
      <c r="K7031" s="8">
        <v>41501</v>
      </c>
      <c r="L7031">
        <v>3076.23</v>
      </c>
      <c r="M7031">
        <v>3112.6945000000001</v>
      </c>
      <c r="N7031" s="9">
        <f t="shared" si="347"/>
        <v>0.12736927745283433</v>
      </c>
      <c r="O7031" s="9">
        <f t="shared" si="348"/>
        <v>0.14073269859419213</v>
      </c>
    </row>
    <row r="7032" spans="1:15" ht="13.5">
      <c r="A7032">
        <f t="shared" si="349"/>
        <v>3</v>
      </c>
      <c r="B7032" s="3" t="s">
        <v>7067</v>
      </c>
      <c r="C7032" s="4">
        <v>26.436616266611001</v>
      </c>
      <c r="K7032" s="8">
        <v>41502</v>
      </c>
      <c r="L7032">
        <v>3073.91</v>
      </c>
      <c r="M7032">
        <v>3118.3890999999999</v>
      </c>
      <c r="N7032" s="9">
        <f t="shared" si="347"/>
        <v>0.12688660050810352</v>
      </c>
      <c r="O7032" s="9">
        <f t="shared" si="348"/>
        <v>0.14319251115371778</v>
      </c>
    </row>
    <row r="7033" spans="1:15" ht="13.5">
      <c r="A7033">
        <f t="shared" si="349"/>
        <v>4</v>
      </c>
      <c r="B7033" s="3" t="s">
        <v>7068</v>
      </c>
      <c r="C7033" s="4">
        <v>25.679632374016698</v>
      </c>
      <c r="K7033" s="8">
        <v>41505</v>
      </c>
      <c r="L7033">
        <v>3069.76</v>
      </c>
      <c r="M7033">
        <v>3125.5309999999999</v>
      </c>
      <c r="N7033" s="9">
        <f t="shared" si="347"/>
        <v>0.12220569042979834</v>
      </c>
      <c r="O7033" s="9">
        <f t="shared" si="348"/>
        <v>0.14259377730335188</v>
      </c>
    </row>
    <row r="7034" spans="1:15" ht="13.5">
      <c r="A7034">
        <f t="shared" si="349"/>
        <v>5</v>
      </c>
      <c r="B7034" s="3" t="s">
        <v>7069</v>
      </c>
      <c r="C7034" s="4">
        <v>29.832386997558899</v>
      </c>
      <c r="K7034" s="8">
        <v>41506</v>
      </c>
      <c r="L7034">
        <v>3082.17</v>
      </c>
      <c r="M7034">
        <v>3122.2593000000002</v>
      </c>
      <c r="N7034" s="9">
        <f t="shared" si="347"/>
        <v>0.11346451885596198</v>
      </c>
      <c r="O7034" s="9">
        <f t="shared" si="348"/>
        <v>0.12794717657301602</v>
      </c>
    </row>
    <row r="7035" spans="1:15" ht="13.5">
      <c r="A7035">
        <f t="shared" si="349"/>
        <v>6</v>
      </c>
      <c r="B7035" s="3" t="s">
        <v>7070</v>
      </c>
      <c r="C7035" s="4">
        <v>28.925113783466902</v>
      </c>
      <c r="K7035" s="8">
        <v>41507</v>
      </c>
      <c r="L7035">
        <v>3071.47</v>
      </c>
      <c r="M7035">
        <v>3126.4384</v>
      </c>
      <c r="N7035" s="9">
        <f t="shared" si="347"/>
        <v>0.10472610869330623</v>
      </c>
      <c r="O7035" s="9">
        <f t="shared" si="348"/>
        <v>0.12449678092292182</v>
      </c>
    </row>
    <row r="7036" spans="1:15" ht="13.5">
      <c r="A7036">
        <f t="shared" si="349"/>
        <v>7</v>
      </c>
      <c r="B7036" s="3" t="s">
        <v>7071</v>
      </c>
      <c r="C7036" s="4">
        <v>28.925113783466902</v>
      </c>
      <c r="K7036" s="8">
        <v>41508</v>
      </c>
      <c r="L7036">
        <v>3101.82</v>
      </c>
      <c r="M7036">
        <v>3153.7357999999999</v>
      </c>
      <c r="N7036" s="9">
        <f t="shared" si="347"/>
        <v>0.11402743209317867</v>
      </c>
      <c r="O7036" s="9">
        <f t="shared" si="348"/>
        <v>0.13267313860066876</v>
      </c>
    </row>
    <row r="7037" spans="1:15" ht="13.5">
      <c r="A7037">
        <f t="shared" si="349"/>
        <v>1</v>
      </c>
      <c r="B7037" s="3" t="s">
        <v>7072</v>
      </c>
      <c r="C7037" s="4">
        <v>29.827364776244</v>
      </c>
      <c r="K7037" s="8">
        <v>41509</v>
      </c>
      <c r="L7037">
        <v>3124.27</v>
      </c>
      <c r="M7037">
        <v>3157.2952</v>
      </c>
      <c r="N7037" s="9">
        <f t="shared" si="347"/>
        <v>0.12700021643460069</v>
      </c>
      <c r="O7037" s="9">
        <f t="shared" si="348"/>
        <v>0.13891320972512822</v>
      </c>
    </row>
    <row r="7038" spans="1:15" ht="13.5">
      <c r="A7038">
        <f t="shared" si="349"/>
        <v>2</v>
      </c>
      <c r="B7038" s="3" t="s">
        <v>7073</v>
      </c>
      <c r="C7038" s="4">
        <v>30.759197264401099</v>
      </c>
      <c r="K7038" s="8">
        <v>41512</v>
      </c>
      <c r="L7038">
        <v>3122.67</v>
      </c>
      <c r="M7038">
        <v>3147.1014</v>
      </c>
      <c r="N7038" s="9">
        <f t="shared" si="347"/>
        <v>0.12188243240330232</v>
      </c>
      <c r="O7038" s="9">
        <f t="shared" si="348"/>
        <v>0.13065990759569157</v>
      </c>
    </row>
    <row r="7039" spans="1:15" ht="13.5">
      <c r="A7039">
        <f t="shared" si="349"/>
        <v>3</v>
      </c>
      <c r="B7039" s="3" t="s">
        <v>7074</v>
      </c>
      <c r="C7039" s="4">
        <v>24.513158194551099</v>
      </c>
      <c r="K7039" s="8">
        <v>41513</v>
      </c>
      <c r="L7039">
        <v>3059.58</v>
      </c>
      <c r="M7039">
        <v>3154.0227</v>
      </c>
      <c r="N7039" s="9">
        <f t="shared" si="347"/>
        <v>0.10773274632334306</v>
      </c>
      <c r="O7039" s="9">
        <f t="shared" si="348"/>
        <v>0.14192609032519687</v>
      </c>
    </row>
    <row r="7040" spans="1:15" ht="13.5">
      <c r="A7040">
        <f t="shared" si="349"/>
        <v>4</v>
      </c>
      <c r="B7040" s="3" t="s">
        <v>7075</v>
      </c>
      <c r="C7040" s="4">
        <v>24.233666155166301</v>
      </c>
      <c r="K7040" s="8">
        <v>41514</v>
      </c>
      <c r="L7040">
        <v>3072.17</v>
      </c>
      <c r="M7040">
        <v>3149.6615999999999</v>
      </c>
      <c r="N7040" s="9">
        <f t="shared" ref="N7040:N7103" si="350">L7040 / INDEX(L:L, MAX(ROW(L7040) - 252, 3)) - 1</f>
        <v>0.10587282446320256</v>
      </c>
      <c r="O7040" s="9">
        <f t="shared" ref="O7040:O7103" si="351">M7040 / INDEX(L:L, MAX(ROW(M7040) - 252, 3)) - 1</f>
        <v>0.13376706682745088</v>
      </c>
    </row>
    <row r="7041" spans="1:15" ht="13.5">
      <c r="A7041">
        <f t="shared" si="349"/>
        <v>5</v>
      </c>
      <c r="B7041" s="3" t="s">
        <v>7076</v>
      </c>
      <c r="C7041" s="4">
        <v>27.6552778545339</v>
      </c>
      <c r="K7041" s="8">
        <v>41515</v>
      </c>
      <c r="L7041">
        <v>3093.36</v>
      </c>
      <c r="M7041">
        <v>3138.8013999999998</v>
      </c>
      <c r="N7041" s="9">
        <f t="shared" si="350"/>
        <v>0.11169969991554507</v>
      </c>
      <c r="O7041" s="9">
        <f t="shared" si="351"/>
        <v>0.12803054751936149</v>
      </c>
    </row>
    <row r="7042" spans="1:15" ht="13.5">
      <c r="A7042">
        <f t="shared" si="349"/>
        <v>6</v>
      </c>
      <c r="B7042" s="3" t="s">
        <v>7077</v>
      </c>
      <c r="C7042" s="4">
        <v>27.279244660374601</v>
      </c>
      <c r="K7042" s="8">
        <v>41516</v>
      </c>
      <c r="L7042">
        <v>3073.81</v>
      </c>
      <c r="M7042">
        <v>3122.5814</v>
      </c>
      <c r="N7042" s="9">
        <f t="shared" si="350"/>
        <v>0.1046181931871677</v>
      </c>
      <c r="O7042" s="9">
        <f t="shared" si="351"/>
        <v>0.1221449029536168</v>
      </c>
    </row>
    <row r="7043" spans="1:15" ht="13.5">
      <c r="A7043">
        <f t="shared" ref="A7043:A7106" si="352">WEEKDAY(B7043,2)</f>
        <v>7</v>
      </c>
      <c r="B7043" s="3" t="s">
        <v>7078</v>
      </c>
      <c r="C7043" s="4">
        <v>27.279244660374601</v>
      </c>
      <c r="K7043" s="8">
        <v>41520</v>
      </c>
      <c r="L7043">
        <v>3091.76</v>
      </c>
      <c r="M7043">
        <v>3122.5814</v>
      </c>
      <c r="N7043" s="9">
        <f t="shared" si="350"/>
        <v>0.11054597701149427</v>
      </c>
      <c r="O7043" s="9">
        <f t="shared" si="351"/>
        <v>0.12161688218390809</v>
      </c>
    </row>
    <row r="7044" spans="1:15" ht="13.5">
      <c r="A7044">
        <f t="shared" si="352"/>
        <v>1</v>
      </c>
      <c r="B7044" s="3" t="s">
        <v>7079</v>
      </c>
      <c r="C7044" s="4">
        <v>28.618188048434401</v>
      </c>
      <c r="K7044" s="8">
        <v>41521</v>
      </c>
      <c r="L7044">
        <v>3124.54</v>
      </c>
      <c r="M7044">
        <v>3136.1779000000001</v>
      </c>
      <c r="N7044" s="9">
        <f t="shared" si="350"/>
        <v>0.13465323523644224</v>
      </c>
      <c r="O7044" s="9">
        <f t="shared" si="351"/>
        <v>0.13887945121906942</v>
      </c>
    </row>
    <row r="7045" spans="1:15" ht="13.5">
      <c r="A7045">
        <f t="shared" si="352"/>
        <v>2</v>
      </c>
      <c r="B7045" s="3" t="s">
        <v>7080</v>
      </c>
      <c r="C7045" s="4">
        <v>31.4732818062331</v>
      </c>
      <c r="K7045" s="8">
        <v>41522</v>
      </c>
      <c r="L7045">
        <v>3129.94</v>
      </c>
      <c r="M7045">
        <v>3158.8145</v>
      </c>
      <c r="N7045" s="9">
        <f t="shared" si="350"/>
        <v>0.1290292326782676</v>
      </c>
      <c r="O7045" s="9">
        <f t="shared" si="351"/>
        <v>0.13944481718754509</v>
      </c>
    </row>
    <row r="7046" spans="1:15" ht="13.5">
      <c r="A7046">
        <f t="shared" si="352"/>
        <v>3</v>
      </c>
      <c r="B7046" s="3" t="s">
        <v>7081</v>
      </c>
      <c r="C7046" s="4">
        <v>33.071356065830102</v>
      </c>
      <c r="K7046" s="8">
        <v>41523</v>
      </c>
      <c r="L7046">
        <v>3133.38</v>
      </c>
      <c r="M7046">
        <v>3154.2806</v>
      </c>
      <c r="N7046" s="9">
        <f t="shared" si="350"/>
        <v>0.13035573208082152</v>
      </c>
      <c r="O7046" s="9">
        <f t="shared" si="351"/>
        <v>0.13789554947096527</v>
      </c>
    </row>
    <row r="7047" spans="1:15" ht="13.5">
      <c r="A7047">
        <f t="shared" si="352"/>
        <v>4</v>
      </c>
      <c r="B7047" s="3" t="s">
        <v>7082</v>
      </c>
      <c r="C7047" s="4">
        <v>32.938859769832703</v>
      </c>
      <c r="K7047" s="8">
        <v>41526</v>
      </c>
      <c r="L7047">
        <v>3169.93</v>
      </c>
      <c r="M7047">
        <v>3140.0816</v>
      </c>
      <c r="N7047" s="9">
        <f t="shared" si="350"/>
        <v>0.14564050669509743</v>
      </c>
      <c r="O7047" s="9">
        <f t="shared" si="351"/>
        <v>0.13485303312311392</v>
      </c>
    </row>
    <row r="7048" spans="1:15" ht="13.5">
      <c r="A7048">
        <f t="shared" si="352"/>
        <v>5</v>
      </c>
      <c r="B7048" s="3" t="s">
        <v>7083</v>
      </c>
      <c r="C7048" s="4">
        <v>32.938859769832703</v>
      </c>
      <c r="K7048" s="8">
        <v>41527</v>
      </c>
      <c r="L7048">
        <v>3185.07</v>
      </c>
      <c r="M7048">
        <v>3140.0816</v>
      </c>
      <c r="N7048" s="9">
        <f t="shared" si="350"/>
        <v>0.12558177339727394</v>
      </c>
      <c r="O7048" s="9">
        <f t="shared" si="351"/>
        <v>0.10968318308236524</v>
      </c>
    </row>
    <row r="7049" spans="1:15" ht="13.5">
      <c r="A7049">
        <f t="shared" si="352"/>
        <v>6</v>
      </c>
      <c r="B7049" s="3" t="s">
        <v>7084</v>
      </c>
      <c r="C7049" s="4">
        <v>32.231394315638099</v>
      </c>
      <c r="K7049" s="8">
        <v>41528</v>
      </c>
      <c r="L7049">
        <v>3179.86</v>
      </c>
      <c r="M7049">
        <v>3140.0816</v>
      </c>
      <c r="N7049" s="9">
        <f t="shared" si="350"/>
        <v>0.1255703317746919</v>
      </c>
      <c r="O7049" s="9">
        <f t="shared" si="351"/>
        <v>0.11149003047668926</v>
      </c>
    </row>
    <row r="7050" spans="1:15" ht="13.5">
      <c r="A7050">
        <f t="shared" si="352"/>
        <v>7</v>
      </c>
      <c r="B7050" s="3" t="s">
        <v>7085</v>
      </c>
      <c r="C7050" s="4">
        <v>32.231394315638099</v>
      </c>
      <c r="K7050" s="8">
        <v>41529</v>
      </c>
      <c r="L7050">
        <v>3175.57</v>
      </c>
      <c r="M7050">
        <v>3136.9097000000002</v>
      </c>
      <c r="N7050" s="9">
        <f t="shared" si="350"/>
        <v>0.13887065827460687</v>
      </c>
      <c r="O7050" s="9">
        <f t="shared" si="351"/>
        <v>0.12500572022880929</v>
      </c>
    </row>
    <row r="7051" spans="1:15" ht="13.5">
      <c r="A7051">
        <f t="shared" si="352"/>
        <v>1</v>
      </c>
      <c r="B7051" s="3" t="s">
        <v>7086</v>
      </c>
      <c r="C7051" s="4">
        <v>32.401530849710198</v>
      </c>
      <c r="K7051" s="8">
        <v>41530</v>
      </c>
      <c r="L7051">
        <v>3178.27</v>
      </c>
      <c r="M7051">
        <v>3140.7627000000002</v>
      </c>
      <c r="N7051" s="9">
        <f t="shared" si="350"/>
        <v>0.14125513036421555</v>
      </c>
      <c r="O7051" s="9">
        <f t="shared" si="351"/>
        <v>0.1277869862005323</v>
      </c>
    </row>
    <row r="7052" spans="1:15" ht="13.5">
      <c r="A7052">
        <f t="shared" si="352"/>
        <v>2</v>
      </c>
      <c r="B7052" s="3" t="s">
        <v>7087</v>
      </c>
      <c r="C7052" s="4">
        <v>32.709304984493798</v>
      </c>
      <c r="K7052" s="8">
        <v>41533</v>
      </c>
      <c r="L7052">
        <v>3168.69</v>
      </c>
      <c r="M7052">
        <v>3121.6525000000001</v>
      </c>
      <c r="N7052" s="9">
        <f t="shared" si="350"/>
        <v>0.1350477132049519</v>
      </c>
      <c r="O7052" s="9">
        <f t="shared" si="351"/>
        <v>0.11819853994727203</v>
      </c>
    </row>
    <row r="7053" spans="1:15" ht="13.5">
      <c r="A7053">
        <f t="shared" si="352"/>
        <v>3</v>
      </c>
      <c r="B7053" s="3" t="s">
        <v>7088</v>
      </c>
      <c r="C7053" s="4">
        <v>29.559810224251699</v>
      </c>
      <c r="K7053" s="8">
        <v>41534</v>
      </c>
      <c r="L7053">
        <v>3190.83</v>
      </c>
      <c r="M7053">
        <v>3129.5551999999998</v>
      </c>
      <c r="N7053" s="9">
        <f t="shared" si="350"/>
        <v>0.12696416903597219</v>
      </c>
      <c r="O7053" s="9">
        <f t="shared" si="351"/>
        <v>0.10532261995161307</v>
      </c>
    </row>
    <row r="7054" spans="1:15" ht="13.5">
      <c r="A7054">
        <f t="shared" si="352"/>
        <v>4</v>
      </c>
      <c r="B7054" s="3" t="s">
        <v>7089</v>
      </c>
      <c r="C7054" s="4">
        <v>26.464491044776999</v>
      </c>
      <c r="K7054" s="8">
        <v>41535</v>
      </c>
      <c r="L7054">
        <v>3231.31</v>
      </c>
      <c r="M7054">
        <v>3127.9382000000001</v>
      </c>
      <c r="N7054" s="9">
        <f t="shared" si="350"/>
        <v>0.13171618398517815</v>
      </c>
      <c r="O7054" s="9">
        <f t="shared" si="351"/>
        <v>9.5511815160249869E-2</v>
      </c>
    </row>
    <row r="7055" spans="1:15" ht="13.5">
      <c r="A7055">
        <f t="shared" si="352"/>
        <v>5</v>
      </c>
      <c r="B7055" s="3" t="s">
        <v>7090</v>
      </c>
      <c r="C7055" s="4">
        <v>26.464491044776999</v>
      </c>
      <c r="K7055" s="8">
        <v>41536</v>
      </c>
      <c r="L7055">
        <v>3237.61</v>
      </c>
      <c r="M7055">
        <v>3134.3861000000002</v>
      </c>
      <c r="N7055" s="9">
        <f t="shared" si="350"/>
        <v>0.13344232681239587</v>
      </c>
      <c r="O7055" s="9">
        <f t="shared" si="351"/>
        <v>9.7305072047723762E-2</v>
      </c>
    </row>
    <row r="7056" spans="1:15" ht="13.5">
      <c r="A7056">
        <f t="shared" si="352"/>
        <v>6</v>
      </c>
      <c r="B7056" s="3" t="s">
        <v>7091</v>
      </c>
      <c r="C7056" s="4">
        <v>22.56809283702</v>
      </c>
      <c r="K7056" s="8">
        <v>41537</v>
      </c>
      <c r="L7056">
        <v>3224.73</v>
      </c>
      <c r="M7056">
        <v>3154.3044</v>
      </c>
      <c r="N7056" s="9">
        <f t="shared" si="350"/>
        <v>0.12856182936816252</v>
      </c>
      <c r="O7056" s="9">
        <f t="shared" si="351"/>
        <v>0.10391491506204975</v>
      </c>
    </row>
    <row r="7057" spans="1:15" ht="13.5">
      <c r="A7057">
        <f t="shared" si="352"/>
        <v>7</v>
      </c>
      <c r="B7057" s="3" t="s">
        <v>7092</v>
      </c>
      <c r="C7057" s="4">
        <v>22.56809283702</v>
      </c>
      <c r="K7057" s="8">
        <v>41540</v>
      </c>
      <c r="L7057">
        <v>3219.34</v>
      </c>
      <c r="M7057">
        <v>3169.5940000000001</v>
      </c>
      <c r="N7057" s="9">
        <f t="shared" si="350"/>
        <v>0.12405945468448309</v>
      </c>
      <c r="O7057" s="9">
        <f t="shared" si="351"/>
        <v>0.10669022321693555</v>
      </c>
    </row>
    <row r="7058" spans="1:15" ht="13.5">
      <c r="A7058">
        <f t="shared" si="352"/>
        <v>1</v>
      </c>
      <c r="B7058" s="3" t="s">
        <v>7093</v>
      </c>
      <c r="C7058" s="4">
        <v>24.540120888555101</v>
      </c>
      <c r="K7058" s="8">
        <v>41541</v>
      </c>
      <c r="L7058">
        <v>3218.66</v>
      </c>
      <c r="M7058">
        <v>3169.5940000000001</v>
      </c>
      <c r="N7058" s="9">
        <f t="shared" si="350"/>
        <v>0.12473704441415934</v>
      </c>
      <c r="O7058" s="9">
        <f t="shared" si="351"/>
        <v>0.10759129188943639</v>
      </c>
    </row>
    <row r="7059" spans="1:15" ht="13.5">
      <c r="A7059">
        <f t="shared" si="352"/>
        <v>2</v>
      </c>
      <c r="B7059" s="3" t="s">
        <v>7094</v>
      </c>
      <c r="C7059" s="4">
        <v>25.511839435114499</v>
      </c>
      <c r="K7059" s="8">
        <v>41542</v>
      </c>
      <c r="L7059">
        <v>3208.55</v>
      </c>
      <c r="M7059">
        <v>3172.1860000000001</v>
      </c>
      <c r="N7059" s="9">
        <f t="shared" si="350"/>
        <v>0.12122768761968672</v>
      </c>
      <c r="O7059" s="9">
        <f t="shared" si="351"/>
        <v>0.10852028906501188</v>
      </c>
    </row>
    <row r="7060" spans="1:15" ht="13.5">
      <c r="A7060">
        <f t="shared" si="352"/>
        <v>3</v>
      </c>
      <c r="B7060" s="3" t="s">
        <v>7095</v>
      </c>
      <c r="C7060" s="4">
        <v>24.660658425803</v>
      </c>
      <c r="K7060" s="8">
        <v>41543</v>
      </c>
      <c r="L7060">
        <v>3234.04</v>
      </c>
      <c r="M7060">
        <v>3169.6363999999999</v>
      </c>
      <c r="N7060" s="9">
        <f t="shared" si="350"/>
        <v>0.13715286324095111</v>
      </c>
      <c r="O7060" s="9">
        <f t="shared" si="351"/>
        <v>0.11450727501599856</v>
      </c>
    </row>
    <row r="7061" spans="1:15" ht="13.5">
      <c r="A7061">
        <f t="shared" si="352"/>
        <v>4</v>
      </c>
      <c r="B7061" s="3" t="s">
        <v>7096</v>
      </c>
      <c r="C7061" s="4">
        <v>28.965001956110601</v>
      </c>
      <c r="K7061" s="8">
        <v>41544</v>
      </c>
      <c r="L7061">
        <v>3230.3</v>
      </c>
      <c r="M7061">
        <v>3160.2941000000001</v>
      </c>
      <c r="N7061" s="9">
        <f t="shared" si="350"/>
        <v>0.15181509914317193</v>
      </c>
      <c r="O7061" s="9">
        <f t="shared" si="351"/>
        <v>0.12685337650158846</v>
      </c>
    </row>
    <row r="7062" spans="1:15" ht="13.5">
      <c r="A7062">
        <f t="shared" si="352"/>
        <v>5</v>
      </c>
      <c r="B7062" s="3" t="s">
        <v>7097</v>
      </c>
      <c r="C7062" s="4">
        <v>28.892788174935902</v>
      </c>
      <c r="K7062" s="8">
        <v>41547</v>
      </c>
      <c r="L7062">
        <v>3218.2</v>
      </c>
      <c r="M7062">
        <v>3169.4812999999999</v>
      </c>
      <c r="N7062" s="9">
        <f t="shared" si="350"/>
        <v>0.15694754514439357</v>
      </c>
      <c r="O7062" s="9">
        <f t="shared" si="351"/>
        <v>0.13943310217390525</v>
      </c>
    </row>
    <row r="7063" spans="1:15" ht="13.5">
      <c r="A7063">
        <f t="shared" si="352"/>
        <v>6</v>
      </c>
      <c r="B7063" s="3" t="s">
        <v>7098</v>
      </c>
      <c r="C7063" s="4">
        <v>31.697344796233502</v>
      </c>
      <c r="K7063" s="8">
        <v>41548</v>
      </c>
      <c r="L7063">
        <v>3253.05</v>
      </c>
      <c r="M7063">
        <v>3152.8425999999999</v>
      </c>
      <c r="N7063" s="9">
        <f t="shared" si="350"/>
        <v>0.15290969662602794</v>
      </c>
      <c r="O7063" s="9">
        <f t="shared" si="351"/>
        <v>0.11739530762687833</v>
      </c>
    </row>
    <row r="7064" spans="1:15" ht="13.5">
      <c r="A7064">
        <f t="shared" si="352"/>
        <v>7</v>
      </c>
      <c r="B7064" s="3" t="s">
        <v>7099</v>
      </c>
      <c r="C7064" s="4">
        <v>31.697344796233502</v>
      </c>
      <c r="K7064" s="8">
        <v>41549</v>
      </c>
      <c r="L7064">
        <v>3253.25</v>
      </c>
      <c r="M7064">
        <v>3163.9875999999999</v>
      </c>
      <c r="N7064" s="9">
        <f t="shared" si="350"/>
        <v>0.16221121110035397</v>
      </c>
      <c r="O7064" s="9">
        <f t="shared" si="351"/>
        <v>0.13032255759701905</v>
      </c>
    </row>
    <row r="7065" spans="1:15" ht="13.5">
      <c r="A7065">
        <f t="shared" si="352"/>
        <v>1</v>
      </c>
      <c r="B7065" s="3" t="s">
        <v>7100</v>
      </c>
      <c r="C7065" s="4">
        <v>31.926917788494599</v>
      </c>
      <c r="K7065" s="8">
        <v>41550</v>
      </c>
      <c r="L7065">
        <v>3213.83</v>
      </c>
      <c r="M7065">
        <v>3190.9677000000001</v>
      </c>
      <c r="N7065" s="9">
        <f t="shared" si="350"/>
        <v>0.15014601256853277</v>
      </c>
      <c r="O7065" s="9">
        <f t="shared" si="351"/>
        <v>0.14196419113331515</v>
      </c>
    </row>
    <row r="7066" spans="1:15" ht="13.5">
      <c r="A7066">
        <f t="shared" si="352"/>
        <v>2</v>
      </c>
      <c r="B7066" s="3" t="s">
        <v>7101</v>
      </c>
      <c r="C7066" s="4">
        <v>33.706455846312799</v>
      </c>
      <c r="K7066" s="8">
        <v>41551</v>
      </c>
      <c r="L7066">
        <v>3242.57</v>
      </c>
      <c r="M7066">
        <v>3155.0349999999999</v>
      </c>
      <c r="N7066" s="9">
        <f t="shared" si="350"/>
        <v>0.15835443987582565</v>
      </c>
      <c r="O7066" s="9">
        <f t="shared" si="351"/>
        <v>0.12708401058839924</v>
      </c>
    </row>
    <row r="7067" spans="1:15" ht="13.5">
      <c r="A7067">
        <f t="shared" si="352"/>
        <v>3</v>
      </c>
      <c r="B7067" s="3" t="s">
        <v>7102</v>
      </c>
      <c r="C7067" s="4">
        <v>34.586682528939498</v>
      </c>
      <c r="K7067" s="8">
        <v>41554</v>
      </c>
      <c r="L7067">
        <v>3215.69</v>
      </c>
      <c r="M7067">
        <v>3151.2239</v>
      </c>
      <c r="N7067" s="9">
        <f t="shared" si="350"/>
        <v>0.14078486185806915</v>
      </c>
      <c r="O7067" s="9">
        <f t="shared" si="351"/>
        <v>0.11791513530388387</v>
      </c>
    </row>
    <row r="7068" spans="1:15" ht="13.5">
      <c r="A7068">
        <f t="shared" si="352"/>
        <v>4</v>
      </c>
      <c r="B7068" s="3" t="s">
        <v>7103</v>
      </c>
      <c r="C7068" s="4">
        <v>39.573928015522597</v>
      </c>
      <c r="K7068" s="8">
        <v>41555</v>
      </c>
      <c r="L7068">
        <v>3153.87</v>
      </c>
      <c r="M7068">
        <v>3148.1037000000001</v>
      </c>
      <c r="N7068" s="9">
        <f t="shared" si="350"/>
        <v>0.11499328289613242</v>
      </c>
      <c r="O7068" s="9">
        <f t="shared" si="351"/>
        <v>0.11295471257866097</v>
      </c>
    </row>
    <row r="7069" spans="1:15" ht="13.5">
      <c r="A7069">
        <f t="shared" si="352"/>
        <v>5</v>
      </c>
      <c r="B7069" s="3" t="s">
        <v>7104</v>
      </c>
      <c r="C7069" s="4">
        <v>37.880264949643099</v>
      </c>
      <c r="K7069" s="8">
        <v>41556</v>
      </c>
      <c r="L7069">
        <v>3142.54</v>
      </c>
      <c r="M7069">
        <v>3166.3256000000001</v>
      </c>
      <c r="N7069" s="9">
        <f t="shared" si="350"/>
        <v>0.11757007617516724</v>
      </c>
      <c r="O7069" s="9">
        <f t="shared" si="351"/>
        <v>0.12602886263576041</v>
      </c>
    </row>
    <row r="7070" spans="1:15" ht="13.5">
      <c r="A7070">
        <f t="shared" si="352"/>
        <v>6</v>
      </c>
      <c r="B7070" s="3" t="s">
        <v>7105</v>
      </c>
      <c r="C7070" s="4">
        <v>36.845028717329598</v>
      </c>
      <c r="K7070" s="8">
        <v>41557</v>
      </c>
      <c r="L7070">
        <v>3210.84</v>
      </c>
      <c r="M7070">
        <v>3187.5643</v>
      </c>
      <c r="N7070" s="9">
        <f t="shared" si="350"/>
        <v>0.15211057367990466</v>
      </c>
      <c r="O7070" s="9">
        <f t="shared" si="351"/>
        <v>0.14375880900779348</v>
      </c>
    </row>
    <row r="7071" spans="1:15" ht="13.5">
      <c r="A7071">
        <f t="shared" si="352"/>
        <v>7</v>
      </c>
      <c r="B7071" s="3" t="s">
        <v>7106</v>
      </c>
      <c r="C7071" s="4">
        <v>36.845028717329598</v>
      </c>
      <c r="K7071" s="8">
        <v>41558</v>
      </c>
      <c r="L7071">
        <v>3233.83</v>
      </c>
      <c r="M7071">
        <v>3205.3966</v>
      </c>
      <c r="N7071" s="9">
        <f t="shared" si="350"/>
        <v>0.17940348369026071</v>
      </c>
      <c r="O7071" s="9">
        <f t="shared" si="351"/>
        <v>0.16903359689560604</v>
      </c>
    </row>
    <row r="7072" spans="1:15" ht="13.5">
      <c r="A7072">
        <f t="shared" si="352"/>
        <v>1</v>
      </c>
      <c r="B7072" s="3" t="s">
        <v>7107</v>
      </c>
      <c r="C7072" s="4">
        <v>36.845028717329598</v>
      </c>
      <c r="K7072" s="8">
        <v>41561</v>
      </c>
      <c r="L7072">
        <v>3256.02</v>
      </c>
      <c r="M7072">
        <v>3210.8447999999999</v>
      </c>
      <c r="N7072" s="9">
        <f t="shared" si="350"/>
        <v>0.19331950420371324</v>
      </c>
      <c r="O7072" s="9">
        <f t="shared" si="351"/>
        <v>0.17676295747909143</v>
      </c>
    </row>
    <row r="7073" spans="1:15" ht="13.5">
      <c r="A7073">
        <f t="shared" si="352"/>
        <v>2</v>
      </c>
      <c r="B7073" s="3" t="s">
        <v>7108</v>
      </c>
      <c r="C7073" s="4">
        <v>38.555945376967699</v>
      </c>
      <c r="K7073" s="8">
        <v>41562</v>
      </c>
      <c r="L7073">
        <v>3244.66</v>
      </c>
      <c r="M7073">
        <v>3208.0522999999998</v>
      </c>
      <c r="N7073" s="9">
        <f t="shared" si="350"/>
        <v>0.19323627082865968</v>
      </c>
      <c r="O7073" s="9">
        <f t="shared" si="351"/>
        <v>0.17977364749320568</v>
      </c>
    </row>
    <row r="7074" spans="1:15" ht="13.5">
      <c r="A7074">
        <f t="shared" si="352"/>
        <v>3</v>
      </c>
      <c r="B7074" s="3" t="s">
        <v>7109</v>
      </c>
      <c r="C7074" s="4">
        <v>44.751709252567302</v>
      </c>
      <c r="K7074" s="8">
        <v>41563</v>
      </c>
      <c r="L7074">
        <v>3281.67</v>
      </c>
      <c r="M7074">
        <v>3210.3114</v>
      </c>
      <c r="N7074" s="9">
        <f t="shared" si="350"/>
        <v>0.20643422765004749</v>
      </c>
      <c r="O7074" s="9">
        <f t="shared" si="351"/>
        <v>0.18020079848831316</v>
      </c>
    </row>
    <row r="7075" spans="1:15" ht="13.5">
      <c r="A7075">
        <f t="shared" si="352"/>
        <v>4</v>
      </c>
      <c r="B7075" s="3" t="s">
        <v>7110</v>
      </c>
      <c r="C7075" s="4">
        <v>36.063608522788101</v>
      </c>
      <c r="K7075" s="8">
        <v>41564</v>
      </c>
      <c r="L7075">
        <v>3301.28</v>
      </c>
      <c r="M7075">
        <v>3216.1111999999998</v>
      </c>
      <c r="N7075" s="9">
        <f t="shared" si="350"/>
        <v>0.20489948464896268</v>
      </c>
      <c r="O7075" s="9">
        <f t="shared" si="351"/>
        <v>0.17381461961837741</v>
      </c>
    </row>
    <row r="7076" spans="1:15" ht="13.5">
      <c r="A7076">
        <f t="shared" si="352"/>
        <v>5</v>
      </c>
      <c r="B7076" s="3" t="s">
        <v>7111</v>
      </c>
      <c r="C7076" s="4">
        <v>35.095884770917202</v>
      </c>
      <c r="K7076" s="8">
        <v>41565</v>
      </c>
      <c r="L7076">
        <v>3353.88</v>
      </c>
      <c r="M7076">
        <v>3212.386</v>
      </c>
      <c r="N7076" s="9">
        <f t="shared" si="350"/>
        <v>0.20713509311181344</v>
      </c>
      <c r="O7076" s="9">
        <f t="shared" si="351"/>
        <v>0.15620829404185166</v>
      </c>
    </row>
    <row r="7077" spans="1:15" ht="13.5">
      <c r="A7077">
        <f t="shared" si="352"/>
        <v>6</v>
      </c>
      <c r="B7077" s="3" t="s">
        <v>7112</v>
      </c>
      <c r="C7077" s="4">
        <v>34.372232304460901</v>
      </c>
      <c r="K7077" s="8">
        <v>41568</v>
      </c>
      <c r="L7077">
        <v>3361.18</v>
      </c>
      <c r="M7077">
        <v>3189.7689999999998</v>
      </c>
      <c r="N7077" s="9">
        <f t="shared" si="350"/>
        <v>0.21096547798329746</v>
      </c>
      <c r="O7077" s="9">
        <f t="shared" si="351"/>
        <v>0.14920954597531355</v>
      </c>
    </row>
    <row r="7078" spans="1:15" ht="13.5">
      <c r="A7078">
        <f t="shared" si="352"/>
        <v>7</v>
      </c>
      <c r="B7078" s="3" t="s">
        <v>7113</v>
      </c>
      <c r="C7078" s="4">
        <v>34.372232304460901</v>
      </c>
      <c r="K7078" s="8">
        <v>41569</v>
      </c>
      <c r="L7078">
        <v>3366.93</v>
      </c>
      <c r="M7078">
        <v>3179.5169000000001</v>
      </c>
      <c r="N7078" s="9">
        <f t="shared" si="350"/>
        <v>0.22693929311959526</v>
      </c>
      <c r="O7078" s="9">
        <f t="shared" si="351"/>
        <v>0.15864428953016763</v>
      </c>
    </row>
    <row r="7079" spans="1:15" ht="13.5">
      <c r="A7079">
        <f t="shared" si="352"/>
        <v>1</v>
      </c>
      <c r="B7079" s="3" t="s">
        <v>7114</v>
      </c>
      <c r="C7079" s="4">
        <v>34.992937980008399</v>
      </c>
      <c r="K7079" s="8">
        <v>41570</v>
      </c>
      <c r="L7079">
        <v>3346.05</v>
      </c>
      <c r="M7079">
        <v>3204.2406999999998</v>
      </c>
      <c r="N7079" s="9">
        <f t="shared" si="350"/>
        <v>0.24930926849666957</v>
      </c>
      <c r="O7079" s="9">
        <f t="shared" si="351"/>
        <v>0.19636215986140559</v>
      </c>
    </row>
    <row r="7080" spans="1:15" ht="13.5">
      <c r="A7080">
        <f t="shared" si="352"/>
        <v>2</v>
      </c>
      <c r="B7080" s="3" t="s">
        <v>7115</v>
      </c>
      <c r="C7080" s="4">
        <v>33.683651429492699</v>
      </c>
      <c r="K7080" s="8">
        <v>41571</v>
      </c>
      <c r="L7080">
        <v>3362.37</v>
      </c>
      <c r="M7080">
        <v>3229.5320000000002</v>
      </c>
      <c r="N7080" s="9">
        <f t="shared" si="350"/>
        <v>0.24783638145003262</v>
      </c>
      <c r="O7080" s="9">
        <f t="shared" si="351"/>
        <v>0.1985377946677751</v>
      </c>
    </row>
    <row r="7081" spans="1:15" ht="13.5">
      <c r="A7081">
        <f t="shared" si="352"/>
        <v>3</v>
      </c>
      <c r="B7081" s="3" t="s">
        <v>7116</v>
      </c>
      <c r="C7081" s="4">
        <v>32.890287570692102</v>
      </c>
      <c r="K7081" s="8">
        <v>41572</v>
      </c>
      <c r="L7081">
        <v>3383.83</v>
      </c>
      <c r="M7081">
        <v>3233.2130999999999</v>
      </c>
      <c r="N7081" s="9">
        <f t="shared" si="350"/>
        <v>0.2692440416801074</v>
      </c>
      <c r="O7081" s="9">
        <f t="shared" si="351"/>
        <v>0.21274900413350228</v>
      </c>
    </row>
    <row r="7082" spans="1:15" ht="13.5">
      <c r="A7082">
        <f t="shared" si="352"/>
        <v>4</v>
      </c>
      <c r="B7082" s="3" t="s">
        <v>7117</v>
      </c>
      <c r="C7082" s="4">
        <v>27.051183599210301</v>
      </c>
      <c r="K7082" s="8">
        <v>41575</v>
      </c>
      <c r="L7082">
        <v>3382.68</v>
      </c>
      <c r="M7082">
        <v>3230.4879999999998</v>
      </c>
      <c r="N7082" s="9">
        <f t="shared" si="350"/>
        <v>0.27381521718664659</v>
      </c>
      <c r="O7082" s="9">
        <f t="shared" si="351"/>
        <v>0.21650430231025575</v>
      </c>
    </row>
    <row r="7083" spans="1:15" ht="13.5">
      <c r="A7083">
        <f t="shared" si="352"/>
        <v>5</v>
      </c>
      <c r="B7083" s="3" t="s">
        <v>7118</v>
      </c>
      <c r="C7083" s="4">
        <v>30.102940723159001</v>
      </c>
      <c r="K7083" s="8">
        <v>41576</v>
      </c>
      <c r="L7083">
        <v>3391.75</v>
      </c>
      <c r="M7083">
        <v>3230.4879999999998</v>
      </c>
      <c r="N7083" s="9">
        <f t="shared" si="350"/>
        <v>0.27621667180903509</v>
      </c>
      <c r="O7083" s="9">
        <f t="shared" si="351"/>
        <v>0.2155384812203216</v>
      </c>
    </row>
    <row r="7084" spans="1:15" ht="13.5">
      <c r="A7084">
        <f t="shared" si="352"/>
        <v>6</v>
      </c>
      <c r="B7084" s="3" t="s">
        <v>7119</v>
      </c>
      <c r="C7084" s="4">
        <v>33.1367112323206</v>
      </c>
      <c r="K7084" s="8">
        <v>41577</v>
      </c>
      <c r="L7084">
        <v>3385.38</v>
      </c>
      <c r="M7084">
        <v>3239.6909999999998</v>
      </c>
      <c r="N7084" s="9">
        <f t="shared" si="350"/>
        <v>0.26991593612495923</v>
      </c>
      <c r="O7084" s="9">
        <f t="shared" si="351"/>
        <v>0.21526541452380688</v>
      </c>
    </row>
    <row r="7085" spans="1:15" ht="13.5">
      <c r="A7085">
        <f t="shared" si="352"/>
        <v>7</v>
      </c>
      <c r="B7085" s="3" t="s">
        <v>7120</v>
      </c>
      <c r="C7085" s="4">
        <v>33.1367112323206</v>
      </c>
      <c r="K7085" s="8">
        <v>41578</v>
      </c>
      <c r="L7085">
        <v>3377.73</v>
      </c>
      <c r="M7085">
        <v>3235.3334</v>
      </c>
      <c r="N7085" s="9">
        <f t="shared" si="350"/>
        <v>0.27561633281972253</v>
      </c>
      <c r="O7085" s="9">
        <f t="shared" si="351"/>
        <v>0.22183955708631675</v>
      </c>
    </row>
    <row r="7086" spans="1:15" ht="13.5">
      <c r="A7086">
        <f t="shared" si="352"/>
        <v>1</v>
      </c>
      <c r="B7086" s="3" t="s">
        <v>7121</v>
      </c>
      <c r="C7086" s="4">
        <v>35.0360270258968</v>
      </c>
      <c r="K7086" s="8">
        <v>41579</v>
      </c>
      <c r="L7086">
        <v>3379.76</v>
      </c>
      <c r="M7086">
        <v>3233.3083000000001</v>
      </c>
      <c r="N7086" s="9">
        <f t="shared" si="350"/>
        <v>0.25757575757575757</v>
      </c>
      <c r="O7086" s="9">
        <f t="shared" si="351"/>
        <v>0.20308250729296895</v>
      </c>
    </row>
    <row r="7087" spans="1:15" ht="13.5">
      <c r="A7087">
        <f t="shared" si="352"/>
        <v>2</v>
      </c>
      <c r="B7087" s="3" t="s">
        <v>7122</v>
      </c>
      <c r="C7087" s="4">
        <v>36.8606696797358</v>
      </c>
      <c r="K7087" s="8">
        <v>41582</v>
      </c>
      <c r="L7087">
        <v>3384.75</v>
      </c>
      <c r="M7087">
        <v>3222.1441</v>
      </c>
      <c r="N7087" s="9">
        <f t="shared" si="350"/>
        <v>0.27424443206288474</v>
      </c>
      <c r="O7087" s="9">
        <f t="shared" si="351"/>
        <v>0.21302878461607944</v>
      </c>
    </row>
    <row r="7088" spans="1:15" ht="13.5">
      <c r="A7088">
        <f t="shared" si="352"/>
        <v>3</v>
      </c>
      <c r="B7088" s="3" t="s">
        <v>7123</v>
      </c>
      <c r="C7088" s="4">
        <v>34.033337993051802</v>
      </c>
      <c r="K7088" s="8">
        <v>41583</v>
      </c>
      <c r="L7088">
        <v>3388.82</v>
      </c>
      <c r="M7088">
        <v>3218.5257999999999</v>
      </c>
      <c r="N7088" s="9">
        <f t="shared" si="350"/>
        <v>0.26783917153963288</v>
      </c>
      <c r="O7088" s="9">
        <f t="shared" si="351"/>
        <v>0.20412801029589467</v>
      </c>
    </row>
    <row r="7089" spans="1:15" ht="13.5">
      <c r="A7089">
        <f t="shared" si="352"/>
        <v>4</v>
      </c>
      <c r="B7089" s="3" t="s">
        <v>7124</v>
      </c>
      <c r="C7089" s="4">
        <v>30.745442281584801</v>
      </c>
      <c r="K7089" s="8">
        <v>41584</v>
      </c>
      <c r="L7089">
        <v>3385.53</v>
      </c>
      <c r="M7089">
        <v>3107.0257999999999</v>
      </c>
      <c r="N7089" s="9">
        <f t="shared" si="350"/>
        <v>0.26276272355979935</v>
      </c>
      <c r="O7089" s="9">
        <f t="shared" si="351"/>
        <v>0.15888394472314937</v>
      </c>
    </row>
    <row r="7090" spans="1:15" ht="13.5">
      <c r="A7090">
        <f t="shared" si="352"/>
        <v>5</v>
      </c>
      <c r="B7090" s="3" t="s">
        <v>7125</v>
      </c>
      <c r="C7090" s="4">
        <v>29.004349788935599</v>
      </c>
      <c r="K7090" s="8">
        <v>41585</v>
      </c>
      <c r="L7090">
        <v>3321.41</v>
      </c>
      <c r="M7090">
        <v>3125.2323999999999</v>
      </c>
      <c r="N7090" s="9">
        <f t="shared" si="350"/>
        <v>0.27126065472750294</v>
      </c>
      <c r="O7090" s="9">
        <f t="shared" si="351"/>
        <v>0.19617421125353562</v>
      </c>
    </row>
    <row r="7091" spans="1:15" ht="13.5">
      <c r="A7091">
        <f t="shared" si="352"/>
        <v>6</v>
      </c>
      <c r="B7091" s="3" t="s">
        <v>7126</v>
      </c>
      <c r="C7091" s="4">
        <v>25.5748987988068</v>
      </c>
      <c r="K7091" s="8">
        <v>41586</v>
      </c>
      <c r="L7091">
        <v>3366.84</v>
      </c>
      <c r="M7091">
        <v>3117.1752000000001</v>
      </c>
      <c r="N7091" s="9">
        <f t="shared" si="350"/>
        <v>0.30874572897919195</v>
      </c>
      <c r="O7091" s="9">
        <f t="shared" si="351"/>
        <v>0.21169694119110449</v>
      </c>
    </row>
    <row r="7092" spans="1:15" ht="13.5">
      <c r="A7092">
        <f t="shared" si="352"/>
        <v>7</v>
      </c>
      <c r="B7092" s="3" t="s">
        <v>7127</v>
      </c>
      <c r="C7092" s="4">
        <v>25.5748987988068</v>
      </c>
      <c r="K7092" s="8">
        <v>41589</v>
      </c>
      <c r="L7092">
        <v>3362.98</v>
      </c>
      <c r="M7092">
        <v>3081.6379000000002</v>
      </c>
      <c r="N7092" s="9">
        <f t="shared" si="350"/>
        <v>0.30141248403699561</v>
      </c>
      <c r="O7092" s="9">
        <f t="shared" si="351"/>
        <v>0.19253817576719179</v>
      </c>
    </row>
    <row r="7093" spans="1:15" ht="13.5">
      <c r="A7093">
        <f t="shared" si="352"/>
        <v>1</v>
      </c>
      <c r="B7093" s="3" t="s">
        <v>7128</v>
      </c>
      <c r="C7093" s="4">
        <v>24.503662214474399</v>
      </c>
      <c r="K7093" s="8">
        <v>41590</v>
      </c>
      <c r="L7093">
        <v>3365.23</v>
      </c>
      <c r="M7093">
        <v>3052.7723999999998</v>
      </c>
      <c r="N7093" s="9">
        <f t="shared" si="350"/>
        <v>0.30295380541047012</v>
      </c>
      <c r="O7093" s="9">
        <f t="shared" si="351"/>
        <v>0.18197609543242321</v>
      </c>
    </row>
    <row r="7094" spans="1:15" ht="13.5">
      <c r="A7094">
        <f t="shared" si="352"/>
        <v>2</v>
      </c>
      <c r="B7094" s="3" t="s">
        <v>7129</v>
      </c>
      <c r="C7094" s="4">
        <v>25.939724768322101</v>
      </c>
      <c r="K7094" s="8">
        <v>41591</v>
      </c>
      <c r="L7094">
        <v>3405.56</v>
      </c>
      <c r="M7094">
        <v>3100.2060000000001</v>
      </c>
      <c r="N7094" s="9">
        <f t="shared" si="350"/>
        <v>0.32933103292139299</v>
      </c>
      <c r="O7094" s="9">
        <f t="shared" si="351"/>
        <v>0.21013872733092365</v>
      </c>
    </row>
    <row r="7095" spans="1:15" ht="13.5">
      <c r="A7095">
        <f t="shared" si="352"/>
        <v>3</v>
      </c>
      <c r="B7095" s="3" t="s">
        <v>7130</v>
      </c>
      <c r="C7095" s="4">
        <v>32.1806446575943</v>
      </c>
      <c r="K7095" s="8">
        <v>41592</v>
      </c>
      <c r="L7095">
        <v>3415.14</v>
      </c>
      <c r="M7095">
        <v>3093.4387000000002</v>
      </c>
      <c r="N7095" s="9">
        <f t="shared" si="350"/>
        <v>0.34886072349686192</v>
      </c>
      <c r="O7095" s="9">
        <f t="shared" si="351"/>
        <v>0.2217999739323111</v>
      </c>
    </row>
    <row r="7096" spans="1:15" ht="13.5">
      <c r="A7096">
        <f t="shared" si="352"/>
        <v>4</v>
      </c>
      <c r="B7096" s="3" t="s">
        <v>7131</v>
      </c>
      <c r="C7096" s="4">
        <v>32.367786634835902</v>
      </c>
      <c r="K7096" s="8">
        <v>41593</v>
      </c>
      <c r="L7096">
        <v>3422.58</v>
      </c>
      <c r="M7096">
        <v>3115.6810999999998</v>
      </c>
      <c r="N7096" s="9">
        <f t="shared" si="350"/>
        <v>0.35582088133229806</v>
      </c>
      <c r="O7096" s="9">
        <f t="shared" si="351"/>
        <v>0.23424594748767991</v>
      </c>
    </row>
    <row r="7097" spans="1:15" ht="13.5">
      <c r="A7097">
        <f t="shared" si="352"/>
        <v>5</v>
      </c>
      <c r="B7097" s="3" t="s">
        <v>7132</v>
      </c>
      <c r="C7097" s="4">
        <v>31.773260535262001</v>
      </c>
      <c r="K7097" s="8">
        <v>41596</v>
      </c>
      <c r="L7097">
        <v>3388.87</v>
      </c>
      <c r="M7097">
        <v>3117.8173999999999</v>
      </c>
      <c r="N7097" s="9">
        <f t="shared" si="350"/>
        <v>0.33727546800517727</v>
      </c>
      <c r="O7097" s="9">
        <f t="shared" si="351"/>
        <v>0.2303159232250529</v>
      </c>
    </row>
    <row r="7098" spans="1:15" ht="13.5">
      <c r="A7098">
        <f t="shared" si="352"/>
        <v>6</v>
      </c>
      <c r="B7098" s="3" t="s">
        <v>7133</v>
      </c>
      <c r="C7098" s="4">
        <v>33.088025326525901</v>
      </c>
      <c r="K7098" s="8">
        <v>41597</v>
      </c>
      <c r="L7098">
        <v>3378.13</v>
      </c>
      <c r="M7098">
        <v>3126.2573000000002</v>
      </c>
      <c r="N7098" s="9">
        <f t="shared" si="350"/>
        <v>0.3013679632333397</v>
      </c>
      <c r="O7098" s="9">
        <f t="shared" si="351"/>
        <v>0.20433822707958549</v>
      </c>
    </row>
    <row r="7099" spans="1:15" ht="13.5">
      <c r="A7099">
        <f t="shared" si="352"/>
        <v>7</v>
      </c>
      <c r="B7099" s="3" t="s">
        <v>7134</v>
      </c>
      <c r="C7099" s="4">
        <v>33.088025326525901</v>
      </c>
      <c r="K7099" s="8">
        <v>41598</v>
      </c>
      <c r="L7099">
        <v>3367.17</v>
      </c>
      <c r="M7099">
        <v>3063.4319999999998</v>
      </c>
      <c r="N7099" s="9">
        <f t="shared" si="350"/>
        <v>0.29773072387133581</v>
      </c>
      <c r="O7099" s="9">
        <f t="shared" si="351"/>
        <v>0.18066798732781941</v>
      </c>
    </row>
    <row r="7100" spans="1:15" ht="13.5">
      <c r="A7100">
        <f t="shared" si="352"/>
        <v>1</v>
      </c>
      <c r="B7100" s="3" t="s">
        <v>7135</v>
      </c>
      <c r="C7100" s="4">
        <v>33.088025326525901</v>
      </c>
      <c r="K7100" s="8">
        <v>41599</v>
      </c>
      <c r="L7100">
        <v>3402.73</v>
      </c>
      <c r="M7100">
        <v>3084.1410000000001</v>
      </c>
      <c r="N7100" s="9">
        <f t="shared" si="350"/>
        <v>0.30850073832523228</v>
      </c>
      <c r="O7100" s="9">
        <f t="shared" si="351"/>
        <v>0.18598912508459975</v>
      </c>
    </row>
    <row r="7101" spans="1:15" ht="13.5">
      <c r="A7101">
        <f t="shared" si="352"/>
        <v>2</v>
      </c>
      <c r="B7101" s="3" t="s">
        <v>7136</v>
      </c>
      <c r="C7101" s="4">
        <v>35.502016449176203</v>
      </c>
      <c r="K7101" s="8">
        <v>41600</v>
      </c>
      <c r="L7101">
        <v>3422.02</v>
      </c>
      <c r="M7101">
        <v>3095.6410999999998</v>
      </c>
      <c r="N7101" s="9">
        <f t="shared" si="350"/>
        <v>0.29642103508499429</v>
      </c>
      <c r="O7101" s="9">
        <f t="shared" si="351"/>
        <v>0.17277346102993252</v>
      </c>
    </row>
    <row r="7102" spans="1:15" ht="13.5">
      <c r="A7102">
        <f t="shared" si="352"/>
        <v>3</v>
      </c>
      <c r="B7102" s="3" t="s">
        <v>7137</v>
      </c>
      <c r="C7102" s="4">
        <v>42.569573243215501</v>
      </c>
      <c r="K7102" s="8">
        <v>41603</v>
      </c>
      <c r="L7102">
        <v>3427.49</v>
      </c>
      <c r="M7102">
        <v>3083.7986000000001</v>
      </c>
      <c r="N7102" s="9">
        <f t="shared" si="350"/>
        <v>0.2925778848800944</v>
      </c>
      <c r="O7102" s="9">
        <f t="shared" si="351"/>
        <v>0.16296469771879618</v>
      </c>
    </row>
    <row r="7103" spans="1:15" ht="13.5">
      <c r="A7103">
        <f t="shared" si="352"/>
        <v>4</v>
      </c>
      <c r="B7103" s="3" t="s">
        <v>7138</v>
      </c>
      <c r="C7103" s="4">
        <v>43.6282849404964</v>
      </c>
      <c r="K7103" s="8">
        <v>41604</v>
      </c>
      <c r="L7103">
        <v>3445.76</v>
      </c>
      <c r="M7103">
        <v>3117.3948</v>
      </c>
      <c r="N7103" s="9">
        <f t="shared" si="350"/>
        <v>0.30451045271104182</v>
      </c>
      <c r="O7103" s="9">
        <f t="shared" si="351"/>
        <v>0.18019656094070613</v>
      </c>
    </row>
    <row r="7104" spans="1:15" ht="13.5">
      <c r="A7104">
        <f t="shared" si="352"/>
        <v>5</v>
      </c>
      <c r="B7104" s="3" t="s">
        <v>7139</v>
      </c>
      <c r="C7104" s="4">
        <v>45.620150825550198</v>
      </c>
      <c r="K7104" s="8">
        <v>41605</v>
      </c>
      <c r="L7104">
        <v>3470.48</v>
      </c>
      <c r="M7104">
        <v>3137.1799000000001</v>
      </c>
      <c r="N7104" s="9">
        <f t="shared" ref="N7104:N7167" si="353">L7104 / INDEX(L:L, MAX(ROW(L7104) - 252, 3)) - 1</f>
        <v>0.30211198115012738</v>
      </c>
      <c r="O7104" s="9">
        <f t="shared" ref="O7104:O7167" si="354">M7104 / INDEX(L:L, MAX(ROW(M7104) - 252, 3)) - 1</f>
        <v>0.17705894712355597</v>
      </c>
    </row>
    <row r="7105" spans="1:15" ht="13.5">
      <c r="A7105">
        <f t="shared" si="352"/>
        <v>6</v>
      </c>
      <c r="B7105" s="3" t="s">
        <v>7140</v>
      </c>
      <c r="C7105" s="4">
        <v>47.2696904742306</v>
      </c>
      <c r="K7105" s="8">
        <v>41607</v>
      </c>
      <c r="L7105">
        <v>3487.82</v>
      </c>
      <c r="M7105">
        <v>3190.8316</v>
      </c>
      <c r="N7105" s="9">
        <f t="shared" si="353"/>
        <v>0.30141080510292784</v>
      </c>
      <c r="O7105" s="9">
        <f t="shared" si="354"/>
        <v>0.19059547840882374</v>
      </c>
    </row>
    <row r="7106" spans="1:15" ht="13.5">
      <c r="A7106">
        <f t="shared" si="352"/>
        <v>7</v>
      </c>
      <c r="B7106" s="3" t="s">
        <v>7141</v>
      </c>
      <c r="C7106" s="4">
        <v>47.2696904742306</v>
      </c>
      <c r="K7106" s="8">
        <v>41610</v>
      </c>
      <c r="L7106">
        <v>3481.15</v>
      </c>
      <c r="M7106">
        <v>3189.7199000000001</v>
      </c>
      <c r="N7106" s="9">
        <f t="shared" si="353"/>
        <v>0.29996489760556866</v>
      </c>
      <c r="O7106" s="9">
        <f t="shared" si="354"/>
        <v>0.19113623463336671</v>
      </c>
    </row>
    <row r="7107" spans="1:15" ht="13.5">
      <c r="A7107">
        <f t="shared" ref="A7107:A7170" si="355">WEEKDAY(B7107,2)</f>
        <v>1</v>
      </c>
      <c r="B7107" s="3" t="s">
        <v>7142</v>
      </c>
      <c r="C7107" s="4">
        <v>47.118199710672201</v>
      </c>
      <c r="K7107" s="8">
        <v>41611</v>
      </c>
      <c r="L7107">
        <v>3479.34</v>
      </c>
      <c r="M7107">
        <v>3193.2107999999998</v>
      </c>
      <c r="N7107" s="9">
        <f t="shared" si="353"/>
        <v>0.30222618120845568</v>
      </c>
      <c r="O7107" s="9">
        <f t="shared" si="354"/>
        <v>0.19513548715491935</v>
      </c>
    </row>
    <row r="7108" spans="1:15" ht="13.5">
      <c r="A7108">
        <f t="shared" si="355"/>
        <v>2</v>
      </c>
      <c r="B7108" s="3" t="s">
        <v>7143</v>
      </c>
      <c r="C7108" s="4">
        <v>50.558635039241999</v>
      </c>
      <c r="K7108" s="8">
        <v>41612</v>
      </c>
      <c r="L7108">
        <v>3483.01</v>
      </c>
      <c r="M7108">
        <v>3196.3015</v>
      </c>
      <c r="N7108" s="9">
        <f t="shared" si="353"/>
        <v>0.30552983818673196</v>
      </c>
      <c r="O7108" s="9">
        <f t="shared" si="354"/>
        <v>0.19806345089190347</v>
      </c>
    </row>
    <row r="7109" spans="1:15" ht="13.5">
      <c r="A7109">
        <f t="shared" si="355"/>
        <v>3</v>
      </c>
      <c r="B7109" s="3" t="s">
        <v>7144</v>
      </c>
      <c r="C7109" s="4">
        <v>46.186870421036097</v>
      </c>
      <c r="K7109" s="8">
        <v>41613</v>
      </c>
      <c r="L7109">
        <v>3477.73</v>
      </c>
      <c r="M7109">
        <v>3176.5569999999998</v>
      </c>
      <c r="N7109" s="9">
        <f t="shared" si="353"/>
        <v>0.31837567146469348</v>
      </c>
      <c r="O7109" s="9">
        <f t="shared" si="354"/>
        <v>0.20420373859410357</v>
      </c>
    </row>
    <row r="7110" spans="1:15" ht="13.5">
      <c r="A7110">
        <f t="shared" si="355"/>
        <v>4</v>
      </c>
      <c r="B7110" s="3" t="s">
        <v>7145</v>
      </c>
      <c r="C7110" s="4">
        <v>47.455056102999301</v>
      </c>
      <c r="K7110" s="8">
        <v>41614</v>
      </c>
      <c r="L7110">
        <v>3504.26</v>
      </c>
      <c r="M7110">
        <v>3151.9128999999998</v>
      </c>
      <c r="N7110" s="9">
        <f t="shared" si="353"/>
        <v>0.31922599104016869</v>
      </c>
      <c r="O7110" s="9">
        <f t="shared" si="354"/>
        <v>0.18658016790272169</v>
      </c>
    </row>
    <row r="7111" spans="1:15" ht="13.5">
      <c r="A7111">
        <f t="shared" si="355"/>
        <v>5</v>
      </c>
      <c r="B7111" s="3" t="s">
        <v>7146</v>
      </c>
      <c r="C7111" s="4">
        <v>50.002806250949199</v>
      </c>
      <c r="K7111" s="8">
        <v>41617</v>
      </c>
      <c r="L7111">
        <v>3516.17</v>
      </c>
      <c r="M7111">
        <v>3163.8258000000001</v>
      </c>
      <c r="N7111" s="9">
        <f t="shared" si="353"/>
        <v>0.33161020094374649</v>
      </c>
      <c r="O7111" s="9">
        <f t="shared" si="354"/>
        <v>0.19817378263537</v>
      </c>
    </row>
    <row r="7112" spans="1:15" ht="13.5">
      <c r="A7112">
        <f t="shared" si="355"/>
        <v>6</v>
      </c>
      <c r="B7112" s="3" t="s">
        <v>7147</v>
      </c>
      <c r="C7112" s="4">
        <v>53.617786064192899</v>
      </c>
      <c r="K7112" s="8">
        <v>41618</v>
      </c>
      <c r="L7112">
        <v>3514.2</v>
      </c>
      <c r="M7112">
        <v>3160.1399000000001</v>
      </c>
      <c r="N7112" s="9">
        <f t="shared" si="353"/>
        <v>0.3273303444290423</v>
      </c>
      <c r="O7112" s="9">
        <f t="shared" si="354"/>
        <v>0.19360013144128385</v>
      </c>
    </row>
    <row r="7113" spans="1:15" ht="13.5">
      <c r="A7113">
        <f t="shared" si="355"/>
        <v>7</v>
      </c>
      <c r="B7113" s="3" t="s">
        <v>7148</v>
      </c>
      <c r="C7113" s="4">
        <v>53.617786064192899</v>
      </c>
      <c r="K7113" s="8">
        <v>41619</v>
      </c>
      <c r="L7113">
        <v>3468.99</v>
      </c>
      <c r="M7113">
        <v>3168.3710000000001</v>
      </c>
      <c r="N7113" s="9">
        <f t="shared" si="353"/>
        <v>0.29340024682428112</v>
      </c>
      <c r="O7113" s="9">
        <f t="shared" si="354"/>
        <v>0.18131555104825736</v>
      </c>
    </row>
    <row r="7114" spans="1:15" ht="13.5">
      <c r="A7114">
        <f t="shared" si="355"/>
        <v>1</v>
      </c>
      <c r="B7114" s="3" t="s">
        <v>7149</v>
      </c>
      <c r="C7114" s="4">
        <v>55.182422333991703</v>
      </c>
      <c r="K7114" s="8">
        <v>41620</v>
      </c>
      <c r="L7114">
        <v>3460.29</v>
      </c>
      <c r="M7114">
        <v>3198.4009000000001</v>
      </c>
      <c r="N7114" s="9">
        <f t="shared" si="353"/>
        <v>0.29377432634030876</v>
      </c>
      <c r="O7114" s="9">
        <f t="shared" si="354"/>
        <v>0.19585611892752852</v>
      </c>
    </row>
    <row r="7115" spans="1:15" ht="13.5">
      <c r="A7115">
        <f t="shared" si="355"/>
        <v>2</v>
      </c>
      <c r="B7115" s="3" t="s">
        <v>7150</v>
      </c>
      <c r="C7115" s="4">
        <v>63.147817244001899</v>
      </c>
      <c r="K7115" s="8">
        <v>41621</v>
      </c>
      <c r="L7115">
        <v>3456.4</v>
      </c>
      <c r="M7115">
        <v>3202.0048000000002</v>
      </c>
      <c r="N7115" s="9">
        <f t="shared" si="353"/>
        <v>0.3023311894077263</v>
      </c>
      <c r="O7115" s="9">
        <f t="shared" si="354"/>
        <v>0.20647804642785816</v>
      </c>
    </row>
    <row r="7116" spans="1:15" ht="13.5">
      <c r="A7116">
        <f t="shared" si="355"/>
        <v>3</v>
      </c>
      <c r="B7116" s="3" t="s">
        <v>7151</v>
      </c>
      <c r="C7116" s="4">
        <v>64.294165667026903</v>
      </c>
      <c r="K7116" s="8">
        <v>41624</v>
      </c>
      <c r="L7116">
        <v>3475.79</v>
      </c>
      <c r="M7116">
        <v>3212.7161999999998</v>
      </c>
      <c r="N7116" s="9">
        <f t="shared" si="353"/>
        <v>0.32255364161805722</v>
      </c>
      <c r="O7116" s="9">
        <f t="shared" si="354"/>
        <v>0.22245288403365171</v>
      </c>
    </row>
    <row r="7117" spans="1:15" ht="13.5">
      <c r="A7117">
        <f t="shared" si="355"/>
        <v>4</v>
      </c>
      <c r="B7117" s="3" t="s">
        <v>7152</v>
      </c>
      <c r="C7117" s="4">
        <v>61.027022719189397</v>
      </c>
      <c r="K7117" s="8">
        <v>41625</v>
      </c>
      <c r="L7117">
        <v>3469.32</v>
      </c>
      <c r="M7117">
        <v>3212.7161999999998</v>
      </c>
      <c r="N7117" s="9">
        <f t="shared" si="353"/>
        <v>0.30217020861327337</v>
      </c>
      <c r="O7117" s="9">
        <f t="shared" si="354"/>
        <v>0.20585686081688714</v>
      </c>
    </row>
    <row r="7118" spans="1:15" ht="13.5">
      <c r="A7118">
        <f t="shared" si="355"/>
        <v>5</v>
      </c>
      <c r="B7118" s="3" t="s">
        <v>7153</v>
      </c>
      <c r="C7118" s="4">
        <v>70.528937036766095</v>
      </c>
      <c r="K7118" s="8">
        <v>41626</v>
      </c>
      <c r="L7118">
        <v>3509.63</v>
      </c>
      <c r="M7118">
        <v>3214.6077</v>
      </c>
      <c r="N7118" s="9">
        <f t="shared" si="353"/>
        <v>0.2972732212361251</v>
      </c>
      <c r="O7118" s="9">
        <f t="shared" si="354"/>
        <v>0.18822339847489644</v>
      </c>
    </row>
    <row r="7119" spans="1:15" ht="13.5">
      <c r="A7119">
        <f t="shared" si="355"/>
        <v>6</v>
      </c>
      <c r="B7119" s="3" t="s">
        <v>7154</v>
      </c>
      <c r="C7119" s="4">
        <v>70.278857120459094</v>
      </c>
      <c r="K7119" s="8">
        <v>41627</v>
      </c>
      <c r="L7119">
        <v>3498.63</v>
      </c>
      <c r="M7119">
        <v>3223.0864999999999</v>
      </c>
      <c r="N7119" s="9">
        <f t="shared" si="353"/>
        <v>0.30012746238373245</v>
      </c>
      <c r="O7119" s="9">
        <f t="shared" si="354"/>
        <v>0.19773261885031168</v>
      </c>
    </row>
    <row r="7120" spans="1:15" ht="13.5">
      <c r="A7120">
        <f t="shared" si="355"/>
        <v>7</v>
      </c>
      <c r="B7120" s="3" t="s">
        <v>7155</v>
      </c>
      <c r="C7120" s="4">
        <v>70.278857120459094</v>
      </c>
      <c r="K7120" s="8">
        <v>41628</v>
      </c>
      <c r="L7120">
        <v>3531.19</v>
      </c>
      <c r="M7120">
        <v>3202.2602999999999</v>
      </c>
      <c r="N7120" s="9">
        <f t="shared" si="353"/>
        <v>0.3109799335449499</v>
      </c>
      <c r="O7120" s="9">
        <f t="shared" si="354"/>
        <v>0.18886239349557266</v>
      </c>
    </row>
    <row r="7121" spans="1:15" ht="13.5">
      <c r="A7121">
        <f t="shared" si="355"/>
        <v>1</v>
      </c>
      <c r="B7121" s="3" t="s">
        <v>7156</v>
      </c>
      <c r="C7121" s="4">
        <v>70.279442981521399</v>
      </c>
      <c r="K7121" s="8">
        <v>41631</v>
      </c>
      <c r="L7121">
        <v>3569.4</v>
      </c>
      <c r="M7121">
        <v>3222.1689999999999</v>
      </c>
      <c r="N7121" s="9">
        <f t="shared" si="353"/>
        <v>0.33952797156871206</v>
      </c>
      <c r="O7121" s="9">
        <f t="shared" si="354"/>
        <v>0.20921877755969764</v>
      </c>
    </row>
    <row r="7122" spans="1:15" ht="13.5">
      <c r="A7122">
        <f t="shared" si="355"/>
        <v>2</v>
      </c>
      <c r="B7122" s="3" t="s">
        <v>7157</v>
      </c>
      <c r="C7122" s="4">
        <v>72.286864127205206</v>
      </c>
      <c r="K7122" s="8">
        <v>41632</v>
      </c>
      <c r="L7122">
        <v>3572.8</v>
      </c>
      <c r="M7122">
        <v>3233.4176000000002</v>
      </c>
      <c r="N7122" s="9">
        <f t="shared" si="353"/>
        <v>0.34414326291830477</v>
      </c>
      <c r="O7122" s="9">
        <f t="shared" si="354"/>
        <v>0.2164622937867986</v>
      </c>
    </row>
    <row r="7123" spans="1:15" ht="13.5">
      <c r="A7123">
        <f t="shared" si="355"/>
        <v>3</v>
      </c>
      <c r="B7123" s="3" t="s">
        <v>7158</v>
      </c>
      <c r="C7123" s="4">
        <v>62.717552968859501</v>
      </c>
      <c r="K7123" s="8">
        <v>41634</v>
      </c>
      <c r="L7123">
        <v>3584.58</v>
      </c>
      <c r="M7123">
        <v>3268.2017999999998</v>
      </c>
      <c r="N7123" s="9">
        <f t="shared" si="353"/>
        <v>0.35924737788091821</v>
      </c>
      <c r="O7123" s="9">
        <f t="shared" si="354"/>
        <v>0.23927900257092816</v>
      </c>
    </row>
    <row r="7124" spans="1:15" ht="13.5">
      <c r="A7124">
        <f t="shared" si="355"/>
        <v>4</v>
      </c>
      <c r="B7124" s="3" t="s">
        <v>7159</v>
      </c>
      <c r="C7124" s="4">
        <v>62.976325777137902</v>
      </c>
      <c r="K7124" s="8">
        <v>41635</v>
      </c>
      <c r="L7124">
        <v>3574.02</v>
      </c>
      <c r="M7124">
        <v>3274.9007999999999</v>
      </c>
      <c r="N7124" s="9">
        <f t="shared" si="353"/>
        <v>0.3574255395109649</v>
      </c>
      <c r="O7124" s="9">
        <f t="shared" si="354"/>
        <v>0.24381900081277963</v>
      </c>
    </row>
    <row r="7125" spans="1:15" ht="13.5">
      <c r="A7125">
        <f t="shared" si="355"/>
        <v>5</v>
      </c>
      <c r="B7125" s="3" t="s">
        <v>7160</v>
      </c>
      <c r="C7125" s="4">
        <v>56.537187206749998</v>
      </c>
      <c r="K7125" s="8">
        <v>41638</v>
      </c>
      <c r="L7125">
        <v>3570.08</v>
      </c>
      <c r="M7125">
        <v>3277.192</v>
      </c>
      <c r="N7125" s="9">
        <f t="shared" si="353"/>
        <v>0.36975705581730844</v>
      </c>
      <c r="O7125" s="9">
        <f t="shared" si="354"/>
        <v>0.25738270998634105</v>
      </c>
    </row>
    <row r="7126" spans="1:15" ht="13.5">
      <c r="A7126">
        <f t="shared" si="355"/>
        <v>6</v>
      </c>
      <c r="B7126" s="3" t="s">
        <v>7161</v>
      </c>
      <c r="C7126" s="4">
        <v>55.330316125343103</v>
      </c>
      <c r="K7126" s="8">
        <v>41639</v>
      </c>
      <c r="L7126">
        <v>3592</v>
      </c>
      <c r="M7126">
        <v>3273.3132999999998</v>
      </c>
      <c r="N7126" s="9">
        <f t="shared" si="353"/>
        <v>0.349903980938995</v>
      </c>
      <c r="O7126" s="9">
        <f t="shared" si="354"/>
        <v>0.23013882364436489</v>
      </c>
    </row>
    <row r="7127" spans="1:15" ht="13.5">
      <c r="A7127">
        <f t="shared" si="355"/>
        <v>7</v>
      </c>
      <c r="B7127" s="3" t="s">
        <v>7162</v>
      </c>
      <c r="C7127" s="4">
        <v>55.330316125343103</v>
      </c>
      <c r="K7127" s="8">
        <v>41641</v>
      </c>
      <c r="L7127">
        <v>3563.57</v>
      </c>
      <c r="M7127">
        <v>3303.7312999999999</v>
      </c>
      <c r="N7127" s="9">
        <f t="shared" si="353"/>
        <v>0.29750916631166557</v>
      </c>
      <c r="O7127" s="9">
        <f t="shared" si="354"/>
        <v>0.20290092373118962</v>
      </c>
    </row>
    <row r="7128" spans="1:15" ht="13.5">
      <c r="A7128">
        <f t="shared" si="355"/>
        <v>1</v>
      </c>
      <c r="B7128" s="3" t="s">
        <v>7163</v>
      </c>
      <c r="C7128" s="4">
        <v>55.403772648578901</v>
      </c>
      <c r="K7128" s="8">
        <v>41642</v>
      </c>
      <c r="L7128">
        <v>3538.73</v>
      </c>
      <c r="M7128">
        <v>3296.1745999999998</v>
      </c>
      <c r="N7128" s="9">
        <f t="shared" si="353"/>
        <v>0.29516590661210862</v>
      </c>
      <c r="O7128" s="9">
        <f t="shared" si="354"/>
        <v>0.20639126583853651</v>
      </c>
    </row>
    <row r="7129" spans="1:15" ht="13.5">
      <c r="A7129">
        <f t="shared" si="355"/>
        <v>2</v>
      </c>
      <c r="B7129" s="3" t="s">
        <v>7164</v>
      </c>
      <c r="C7129" s="4">
        <v>57.163896213200999</v>
      </c>
      <c r="K7129" s="8">
        <v>41645</v>
      </c>
      <c r="L7129">
        <v>3526.96</v>
      </c>
      <c r="M7129">
        <v>3295.0171999999998</v>
      </c>
      <c r="N7129" s="9">
        <f t="shared" si="353"/>
        <v>0.29453952849891185</v>
      </c>
      <c r="O7129" s="9">
        <f t="shared" si="354"/>
        <v>0.20940697158000221</v>
      </c>
    </row>
    <row r="7130" spans="1:15" ht="13.5">
      <c r="A7130">
        <f t="shared" si="355"/>
        <v>3</v>
      </c>
      <c r="B7130" s="3" t="s">
        <v>7165</v>
      </c>
      <c r="C7130" s="4">
        <v>53.1566437620058</v>
      </c>
      <c r="K7130" s="8">
        <v>41646</v>
      </c>
      <c r="L7130">
        <v>3557.85</v>
      </c>
      <c r="M7130">
        <v>3328.7460000000001</v>
      </c>
      <c r="N7130" s="9">
        <f t="shared" si="353"/>
        <v>0.30600685700861163</v>
      </c>
      <c r="O7130" s="9">
        <f t="shared" si="354"/>
        <v>0.22190792226765832</v>
      </c>
    </row>
    <row r="7131" spans="1:15" ht="13.5">
      <c r="A7131">
        <f t="shared" si="355"/>
        <v>4</v>
      </c>
      <c r="B7131" s="3" t="s">
        <v>7166</v>
      </c>
      <c r="C7131" s="4">
        <v>49.9762502016656</v>
      </c>
      <c r="K7131" s="8">
        <v>41647</v>
      </c>
      <c r="L7131">
        <v>3561.02</v>
      </c>
      <c r="M7131">
        <v>3326.4603999999999</v>
      </c>
      <c r="N7131" s="9">
        <f t="shared" si="353"/>
        <v>0.30981491290018837</v>
      </c>
      <c r="O7131" s="9">
        <f t="shared" si="354"/>
        <v>0.22353916548964214</v>
      </c>
    </row>
    <row r="7132" spans="1:15" ht="13.5">
      <c r="A7132">
        <f t="shared" si="355"/>
        <v>5</v>
      </c>
      <c r="B7132" s="3" t="s">
        <v>7167</v>
      </c>
      <c r="C7132" s="4">
        <v>51.174460973863901</v>
      </c>
      <c r="K7132" s="8">
        <v>41648</v>
      </c>
      <c r="L7132">
        <v>3552.61</v>
      </c>
      <c r="M7132">
        <v>3326.1711</v>
      </c>
      <c r="N7132" s="9">
        <f t="shared" si="353"/>
        <v>0.30244349531648118</v>
      </c>
      <c r="O7132" s="9">
        <f t="shared" si="354"/>
        <v>0.2194273825454145</v>
      </c>
    </row>
    <row r="7133" spans="1:15" ht="13.5">
      <c r="A7133">
        <f t="shared" si="355"/>
        <v>6</v>
      </c>
      <c r="B7133" s="3" t="s">
        <v>7168</v>
      </c>
      <c r="C7133" s="4">
        <v>54.218979775530897</v>
      </c>
      <c r="K7133" s="8">
        <v>41649</v>
      </c>
      <c r="L7133">
        <v>3562.05</v>
      </c>
      <c r="M7133">
        <v>3300.1338000000001</v>
      </c>
      <c r="N7133" s="9">
        <f t="shared" si="353"/>
        <v>0.29803802957531955</v>
      </c>
      <c r="O7133" s="9">
        <f t="shared" si="354"/>
        <v>0.20259378029138042</v>
      </c>
    </row>
    <row r="7134" spans="1:15" ht="13.5">
      <c r="A7134">
        <f t="shared" si="355"/>
        <v>7</v>
      </c>
      <c r="B7134" s="3" t="s">
        <v>7169</v>
      </c>
      <c r="C7134" s="4">
        <v>54.218979775530897</v>
      </c>
      <c r="K7134" s="8">
        <v>41652</v>
      </c>
      <c r="L7134">
        <v>3500.63</v>
      </c>
      <c r="M7134">
        <v>3308.8829999999998</v>
      </c>
      <c r="N7134" s="9">
        <f t="shared" si="353"/>
        <v>0.27376230778747268</v>
      </c>
      <c r="O7134" s="9">
        <f t="shared" si="354"/>
        <v>0.20399198038031319</v>
      </c>
    </row>
    <row r="7135" spans="1:15" ht="13.5">
      <c r="A7135">
        <f t="shared" si="355"/>
        <v>1</v>
      </c>
      <c r="B7135" s="3" t="s">
        <v>7170</v>
      </c>
      <c r="C7135" s="4">
        <v>55.008905143743199</v>
      </c>
      <c r="K7135" s="8">
        <v>41653</v>
      </c>
      <c r="L7135">
        <v>3580.8</v>
      </c>
      <c r="M7135">
        <v>3330.674</v>
      </c>
      <c r="N7135" s="9">
        <f t="shared" si="353"/>
        <v>0.30891545125562025</v>
      </c>
      <c r="O7135" s="9">
        <f t="shared" si="354"/>
        <v>0.21748510436085833</v>
      </c>
    </row>
    <row r="7136" spans="1:15" ht="13.5">
      <c r="A7136">
        <f t="shared" si="355"/>
        <v>2</v>
      </c>
      <c r="B7136" s="3" t="s">
        <v>7171</v>
      </c>
      <c r="C7136" s="4">
        <v>45.791353734281998</v>
      </c>
      <c r="K7136" s="8">
        <v>41654</v>
      </c>
      <c r="L7136">
        <v>3609.89</v>
      </c>
      <c r="M7136">
        <v>3346.0454</v>
      </c>
      <c r="N7136" s="9">
        <f t="shared" si="353"/>
        <v>0.32571300560415417</v>
      </c>
      <c r="O7136" s="9">
        <f t="shared" si="354"/>
        <v>0.22881747203431524</v>
      </c>
    </row>
    <row r="7137" spans="1:15" ht="13.5">
      <c r="A7137">
        <f t="shared" si="355"/>
        <v>3</v>
      </c>
      <c r="B7137" s="3" t="s">
        <v>7172</v>
      </c>
      <c r="C7137" s="4">
        <v>48.009059561965302</v>
      </c>
      <c r="K7137" s="8">
        <v>41655</v>
      </c>
      <c r="L7137">
        <v>3607.32</v>
      </c>
      <c r="M7137">
        <v>3353.3240999999998</v>
      </c>
      <c r="N7137" s="9">
        <f t="shared" si="353"/>
        <v>0.31907720323395727</v>
      </c>
      <c r="O7137" s="9">
        <f t="shared" si="354"/>
        <v>0.22619933229240163</v>
      </c>
    </row>
    <row r="7138" spans="1:15" ht="13.5">
      <c r="A7138">
        <f t="shared" si="355"/>
        <v>4</v>
      </c>
      <c r="B7138" s="3" t="s">
        <v>7173</v>
      </c>
      <c r="C7138" s="4">
        <v>46.346925286739399</v>
      </c>
      <c r="K7138" s="8">
        <v>41656</v>
      </c>
      <c r="L7138">
        <v>3583.02</v>
      </c>
      <c r="M7138">
        <v>3362.029</v>
      </c>
      <c r="N7138" s="9">
        <f t="shared" si="353"/>
        <v>0.30426805962542991</v>
      </c>
      <c r="O7138" s="9">
        <f t="shared" si="354"/>
        <v>0.22382432702983079</v>
      </c>
    </row>
    <row r="7139" spans="1:15" ht="13.5">
      <c r="A7139">
        <f t="shared" si="355"/>
        <v>5</v>
      </c>
      <c r="B7139" s="3" t="s">
        <v>7174</v>
      </c>
      <c r="C7139" s="4">
        <v>43.116801522942701</v>
      </c>
      <c r="K7139" s="8">
        <v>41660</v>
      </c>
      <c r="L7139">
        <v>3616.11</v>
      </c>
      <c r="M7139">
        <v>3358.3910000000001</v>
      </c>
      <c r="N7139" s="9">
        <f t="shared" si="353"/>
        <v>0.31818944022396889</v>
      </c>
      <c r="O7139" s="9">
        <f t="shared" si="354"/>
        <v>0.22424250156748959</v>
      </c>
    </row>
    <row r="7140" spans="1:15" ht="13.5">
      <c r="A7140">
        <f t="shared" si="355"/>
        <v>6</v>
      </c>
      <c r="B7140" s="3" t="s">
        <v>7175</v>
      </c>
      <c r="C7140" s="4">
        <v>46.059535300864603</v>
      </c>
      <c r="K7140" s="8">
        <v>41661</v>
      </c>
      <c r="L7140">
        <v>3628.02</v>
      </c>
      <c r="M7140">
        <v>3370.1187</v>
      </c>
      <c r="N7140" s="9">
        <f t="shared" si="353"/>
        <v>0.32111033832327696</v>
      </c>
      <c r="O7140" s="9">
        <f t="shared" si="354"/>
        <v>0.22719793604958149</v>
      </c>
    </row>
    <row r="7141" spans="1:15" ht="13.5">
      <c r="A7141">
        <f t="shared" si="355"/>
        <v>7</v>
      </c>
      <c r="B7141" s="3" t="s">
        <v>7176</v>
      </c>
      <c r="C7141" s="4">
        <v>46.059535300864603</v>
      </c>
      <c r="K7141" s="8">
        <v>41662</v>
      </c>
      <c r="L7141">
        <v>3606.69</v>
      </c>
      <c r="M7141">
        <v>3323.6324</v>
      </c>
      <c r="N7141" s="9">
        <f t="shared" si="353"/>
        <v>0.30574512068409976</v>
      </c>
      <c r="O7141" s="9">
        <f t="shared" si="354"/>
        <v>0.20326858955096894</v>
      </c>
    </row>
    <row r="7142" spans="1:15" ht="13.5">
      <c r="A7142">
        <f t="shared" si="355"/>
        <v>1</v>
      </c>
      <c r="B7142" s="3" t="s">
        <v>7177</v>
      </c>
      <c r="C7142" s="4">
        <v>46.916213533455803</v>
      </c>
      <c r="K7142" s="8">
        <v>41663</v>
      </c>
      <c r="L7142">
        <v>3551.97</v>
      </c>
      <c r="M7142">
        <v>3356.0250999999998</v>
      </c>
      <c r="N7142" s="9">
        <f t="shared" si="353"/>
        <v>0.30417876799594623</v>
      </c>
      <c r="O7142" s="9">
        <f t="shared" si="354"/>
        <v>0.23223357187179849</v>
      </c>
    </row>
    <row r="7143" spans="1:15" ht="13.5">
      <c r="A7143">
        <f t="shared" si="355"/>
        <v>2</v>
      </c>
      <c r="B7143" s="3" t="s">
        <v>7178</v>
      </c>
      <c r="C7143" s="4">
        <v>52.231380665520398</v>
      </c>
      <c r="K7143" s="8">
        <v>41666</v>
      </c>
      <c r="L7143">
        <v>3523.81</v>
      </c>
      <c r="M7143">
        <v>3350.2044999999998</v>
      </c>
      <c r="N7143" s="9">
        <f t="shared" si="353"/>
        <v>0.28759870356228046</v>
      </c>
      <c r="O7143" s="9">
        <f t="shared" si="354"/>
        <v>0.22416332630548119</v>
      </c>
    </row>
    <row r="7144" spans="1:15" ht="13.5">
      <c r="A7144">
        <f t="shared" si="355"/>
        <v>3</v>
      </c>
      <c r="B7144" s="3" t="s">
        <v>7179</v>
      </c>
      <c r="C7144" s="4">
        <v>49.7688116620103</v>
      </c>
      <c r="K7144" s="8">
        <v>41667</v>
      </c>
      <c r="L7144">
        <v>3501.41</v>
      </c>
      <c r="M7144">
        <v>3346.1444000000001</v>
      </c>
      <c r="N7144" s="9">
        <f t="shared" si="353"/>
        <v>0.27675455708988017</v>
      </c>
      <c r="O7144" s="9">
        <f t="shared" si="354"/>
        <v>0.22013849031698185</v>
      </c>
    </row>
    <row r="7145" spans="1:15" ht="13.5">
      <c r="A7145">
        <f t="shared" si="355"/>
        <v>4</v>
      </c>
      <c r="B7145" s="3" t="s">
        <v>7180</v>
      </c>
      <c r="C7145" s="4">
        <v>48.399601158867299</v>
      </c>
      <c r="K7145" s="8">
        <v>41668</v>
      </c>
      <c r="L7145">
        <v>3469.11</v>
      </c>
      <c r="M7145">
        <v>3375.9762999999998</v>
      </c>
      <c r="N7145" s="9">
        <f t="shared" si="353"/>
        <v>0.26444645317431981</v>
      </c>
      <c r="O7145" s="9">
        <f t="shared" si="354"/>
        <v>0.23050040458087606</v>
      </c>
    </row>
    <row r="7146" spans="1:15" ht="13.5">
      <c r="A7146">
        <f t="shared" si="355"/>
        <v>5</v>
      </c>
      <c r="B7146" s="3" t="s">
        <v>7181</v>
      </c>
      <c r="C7146" s="4">
        <v>44.2473013020251</v>
      </c>
      <c r="K7146" s="8">
        <v>41669</v>
      </c>
      <c r="L7146">
        <v>3538.23</v>
      </c>
      <c r="M7146">
        <v>3373.1664000000001</v>
      </c>
      <c r="N7146" s="9">
        <f t="shared" si="353"/>
        <v>0.29193306337655311</v>
      </c>
      <c r="O7146" s="9">
        <f t="shared" si="354"/>
        <v>0.23166249803739714</v>
      </c>
    </row>
    <row r="7147" spans="1:15" ht="13.5">
      <c r="A7147">
        <f t="shared" si="355"/>
        <v>6</v>
      </c>
      <c r="B7147" s="3" t="s">
        <v>7182</v>
      </c>
      <c r="C7147" s="4">
        <v>42.854265745863799</v>
      </c>
      <c r="K7147" s="8">
        <v>41670</v>
      </c>
      <c r="L7147">
        <v>3522.52</v>
      </c>
      <c r="M7147">
        <v>3395.4771999999998</v>
      </c>
      <c r="N7147" s="9">
        <f t="shared" si="353"/>
        <v>0.28957763597690667</v>
      </c>
      <c r="O7147" s="9">
        <f t="shared" si="354"/>
        <v>0.24306787770956184</v>
      </c>
    </row>
    <row r="7148" spans="1:15" ht="13.5">
      <c r="A7148">
        <f t="shared" si="355"/>
        <v>7</v>
      </c>
      <c r="B7148" s="3" t="s">
        <v>7183</v>
      </c>
      <c r="C7148" s="4">
        <v>42.854265745863799</v>
      </c>
      <c r="K7148" s="8">
        <v>41673</v>
      </c>
      <c r="L7148">
        <v>3442.9</v>
      </c>
      <c r="M7148">
        <v>3400.7172999999998</v>
      </c>
      <c r="N7148" s="9">
        <f t="shared" si="353"/>
        <v>0.24564031317385204</v>
      </c>
      <c r="O7148" s="9">
        <f t="shared" si="354"/>
        <v>0.23037862342436211</v>
      </c>
    </row>
    <row r="7149" spans="1:15" ht="13.5">
      <c r="A7149">
        <f t="shared" si="355"/>
        <v>1</v>
      </c>
      <c r="B7149" s="3" t="s">
        <v>7184</v>
      </c>
      <c r="C7149" s="4">
        <v>43.991643272658401</v>
      </c>
      <c r="K7149" s="8">
        <v>41674</v>
      </c>
      <c r="L7149">
        <v>3473.2</v>
      </c>
      <c r="M7149">
        <v>3398.5320999999999</v>
      </c>
      <c r="N7149" s="9">
        <f t="shared" si="353"/>
        <v>0.2789430271607849</v>
      </c>
      <c r="O7149" s="9">
        <f t="shared" si="354"/>
        <v>0.25144792464502452</v>
      </c>
    </row>
    <row r="7150" spans="1:15" ht="13.5">
      <c r="A7150">
        <f t="shared" si="355"/>
        <v>2</v>
      </c>
      <c r="B7150" s="3" t="s">
        <v>7185</v>
      </c>
      <c r="C7150" s="4">
        <v>45.438096061439097</v>
      </c>
      <c r="K7150" s="8">
        <v>41675</v>
      </c>
      <c r="L7150">
        <v>3460.96</v>
      </c>
      <c r="M7150">
        <v>3394.4987999999998</v>
      </c>
      <c r="N7150" s="9">
        <f t="shared" si="353"/>
        <v>0.25625138385257307</v>
      </c>
      <c r="O7150" s="9">
        <f t="shared" si="354"/>
        <v>0.23212744873847102</v>
      </c>
    </row>
    <row r="7151" spans="1:15" ht="13.5">
      <c r="A7151">
        <f t="shared" si="355"/>
        <v>3</v>
      </c>
      <c r="B7151" s="3" t="s">
        <v>7186</v>
      </c>
      <c r="C7151" s="4">
        <v>48.085467952897503</v>
      </c>
      <c r="K7151" s="8">
        <v>41676</v>
      </c>
      <c r="L7151">
        <v>3498.05</v>
      </c>
      <c r="M7151">
        <v>3361.9566</v>
      </c>
      <c r="N7151" s="9">
        <f t="shared" si="353"/>
        <v>0.27370874069219164</v>
      </c>
      <c r="O7151" s="9">
        <f t="shared" si="354"/>
        <v>0.22415445955540991</v>
      </c>
    </row>
    <row r="7152" spans="1:15" ht="13.5">
      <c r="A7152">
        <f t="shared" si="355"/>
        <v>4</v>
      </c>
      <c r="B7152" s="3" t="s">
        <v>7187</v>
      </c>
      <c r="C7152" s="4">
        <v>46.856402828418503</v>
      </c>
      <c r="K7152" s="8">
        <v>41677</v>
      </c>
      <c r="L7152">
        <v>3559.87</v>
      </c>
      <c r="M7152">
        <v>3380.3132000000001</v>
      </c>
      <c r="N7152" s="9">
        <f t="shared" si="353"/>
        <v>0.29614782450391397</v>
      </c>
      <c r="O7152" s="9">
        <f t="shared" si="354"/>
        <v>0.23077123611869643</v>
      </c>
    </row>
    <row r="7153" spans="1:15" ht="13.5">
      <c r="A7153">
        <f t="shared" si="355"/>
        <v>5</v>
      </c>
      <c r="B7153" s="3" t="s">
        <v>7188</v>
      </c>
      <c r="C7153" s="4">
        <v>42.416863633961803</v>
      </c>
      <c r="K7153" s="8">
        <v>41680</v>
      </c>
      <c r="L7153">
        <v>3578.69</v>
      </c>
      <c r="M7153">
        <v>3380.3132000000001</v>
      </c>
      <c r="N7153" s="9">
        <f t="shared" si="353"/>
        <v>0.28935782328611159</v>
      </c>
      <c r="O7153" s="9">
        <f t="shared" si="354"/>
        <v>0.21788511147300005</v>
      </c>
    </row>
    <row r="7154" spans="1:15" ht="13.5">
      <c r="A7154">
        <f t="shared" si="355"/>
        <v>6</v>
      </c>
      <c r="B7154" s="3" t="s">
        <v>7189</v>
      </c>
      <c r="C7154" s="4">
        <v>42.416863633961803</v>
      </c>
      <c r="K7154" s="8">
        <v>41681</v>
      </c>
      <c r="L7154">
        <v>3623.66</v>
      </c>
      <c r="M7154">
        <v>3386.0151000000001</v>
      </c>
      <c r="N7154" s="9">
        <f t="shared" si="353"/>
        <v>0.30599284952282102</v>
      </c>
      <c r="O7154" s="9">
        <f t="shared" si="354"/>
        <v>0.22034393651068251</v>
      </c>
    </row>
    <row r="7155" spans="1:15" ht="13.5">
      <c r="A7155">
        <f t="shared" si="355"/>
        <v>7</v>
      </c>
      <c r="B7155" s="3" t="s">
        <v>7190</v>
      </c>
      <c r="C7155" s="4">
        <v>42.416863633961803</v>
      </c>
      <c r="K7155" s="8">
        <v>41682</v>
      </c>
      <c r="L7155">
        <v>3625.3</v>
      </c>
      <c r="M7155">
        <v>3414.3081999999999</v>
      </c>
      <c r="N7155" s="9">
        <f t="shared" si="353"/>
        <v>0.3122687883241273</v>
      </c>
      <c r="O7155" s="9">
        <f t="shared" si="354"/>
        <v>0.23589498374731233</v>
      </c>
    </row>
    <row r="7156" spans="1:15" ht="13.5">
      <c r="A7156">
        <f t="shared" si="355"/>
        <v>1</v>
      </c>
      <c r="B7156" s="3" t="s">
        <v>7191</v>
      </c>
      <c r="C7156" s="4">
        <v>42.671108291008203</v>
      </c>
      <c r="K7156" s="8">
        <v>41683</v>
      </c>
      <c r="L7156">
        <v>3659.56</v>
      </c>
      <c r="M7156">
        <v>3415.2588999999998</v>
      </c>
      <c r="N7156" s="9">
        <f t="shared" si="353"/>
        <v>0.31934515118412854</v>
      </c>
      <c r="O7156" s="9">
        <f t="shared" si="354"/>
        <v>0.23126967989415115</v>
      </c>
    </row>
    <row r="7157" spans="1:15" ht="13.5">
      <c r="A7157">
        <f t="shared" si="355"/>
        <v>2</v>
      </c>
      <c r="B7157" s="3" t="s">
        <v>7192</v>
      </c>
      <c r="C7157" s="4">
        <v>42.406814169967603</v>
      </c>
      <c r="K7157" s="8">
        <v>41684</v>
      </c>
      <c r="L7157">
        <v>3663.88</v>
      </c>
      <c r="M7157">
        <v>3428.0257999999999</v>
      </c>
      <c r="N7157" s="9">
        <f t="shared" si="353"/>
        <v>0.3220178752485181</v>
      </c>
      <c r="O7157" s="9">
        <f t="shared" si="354"/>
        <v>0.2369158881876865</v>
      </c>
    </row>
    <row r="7158" spans="1:15" ht="13.5">
      <c r="A7158">
        <f t="shared" si="355"/>
        <v>3</v>
      </c>
      <c r="B7158" s="3" t="s">
        <v>7193</v>
      </c>
      <c r="C7158" s="4">
        <v>46.941884759122999</v>
      </c>
      <c r="K7158" s="8">
        <v>41688</v>
      </c>
      <c r="L7158">
        <v>3679.43</v>
      </c>
      <c r="M7158">
        <v>3434.4807000000001</v>
      </c>
      <c r="N7158" s="9">
        <f t="shared" si="353"/>
        <v>0.33087493263210432</v>
      </c>
      <c r="O7158" s="9">
        <f t="shared" si="354"/>
        <v>0.2422750997406562</v>
      </c>
    </row>
    <row r="7159" spans="1:15" ht="13.5">
      <c r="A7159">
        <f t="shared" si="355"/>
        <v>4</v>
      </c>
      <c r="B7159" s="3" t="s">
        <v>7194</v>
      </c>
      <c r="C7159" s="4">
        <v>45.24029693037</v>
      </c>
      <c r="K7159" s="8">
        <v>41689</v>
      </c>
      <c r="L7159">
        <v>3652.84</v>
      </c>
      <c r="M7159">
        <v>3416.2604999999999</v>
      </c>
      <c r="N7159" s="9">
        <f t="shared" si="353"/>
        <v>0.31262082893138721</v>
      </c>
      <c r="O7159" s="9">
        <f t="shared" si="354"/>
        <v>0.22760774886268065</v>
      </c>
    </row>
    <row r="7160" spans="1:15" ht="13.5">
      <c r="A7160">
        <f t="shared" si="355"/>
        <v>5</v>
      </c>
      <c r="B7160" s="3" t="s">
        <v>7195</v>
      </c>
      <c r="C7160" s="4">
        <v>40.706943101050399</v>
      </c>
      <c r="K7160" s="8">
        <v>41690</v>
      </c>
      <c r="L7160">
        <v>3671.93</v>
      </c>
      <c r="M7160">
        <v>3386.8305</v>
      </c>
      <c r="N7160" s="9">
        <f t="shared" si="353"/>
        <v>0.34012532892455827</v>
      </c>
      <c r="O7160" s="9">
        <f t="shared" si="354"/>
        <v>0.23607403676655769</v>
      </c>
    </row>
    <row r="7161" spans="1:15" ht="13.5">
      <c r="A7161">
        <f t="shared" si="355"/>
        <v>6</v>
      </c>
      <c r="B7161" s="3" t="s">
        <v>7196</v>
      </c>
      <c r="C7161" s="4">
        <v>40.012161532970502</v>
      </c>
      <c r="K7161" s="8">
        <v>41691</v>
      </c>
      <c r="L7161">
        <v>3662.6</v>
      </c>
      <c r="M7161">
        <v>3327.4692</v>
      </c>
      <c r="N7161" s="9">
        <f t="shared" si="353"/>
        <v>0.35076027748376348</v>
      </c>
      <c r="O7161" s="9">
        <f t="shared" si="354"/>
        <v>0.22716464257922708</v>
      </c>
    </row>
    <row r="7162" spans="1:15" ht="13.5">
      <c r="A7162">
        <f t="shared" si="355"/>
        <v>7</v>
      </c>
      <c r="B7162" s="3" t="s">
        <v>7197</v>
      </c>
      <c r="C7162" s="4">
        <v>40.012161532970502</v>
      </c>
      <c r="K7162" s="8">
        <v>41694</v>
      </c>
      <c r="L7162">
        <v>3685.81</v>
      </c>
      <c r="M7162">
        <v>3365.3123000000001</v>
      </c>
      <c r="N7162" s="9">
        <f t="shared" si="353"/>
        <v>0.34652282557867653</v>
      </c>
      <c r="O7162" s="9">
        <f t="shared" si="354"/>
        <v>0.22943663052373142</v>
      </c>
    </row>
    <row r="7163" spans="1:15" ht="13.5">
      <c r="A7163">
        <f t="shared" si="355"/>
        <v>1</v>
      </c>
      <c r="B7163" s="3" t="s">
        <v>7198</v>
      </c>
      <c r="C7163" s="4">
        <v>40.646844360277797</v>
      </c>
      <c r="K7163" s="8">
        <v>41695</v>
      </c>
      <c r="L7163">
        <v>3679.14</v>
      </c>
      <c r="M7163">
        <v>3368.6127999999999</v>
      </c>
      <c r="N7163" s="9">
        <f t="shared" si="353"/>
        <v>0.36215507762026244</v>
      </c>
      <c r="O7163" s="9">
        <f t="shared" si="354"/>
        <v>0.24718630714150858</v>
      </c>
    </row>
    <row r="7164" spans="1:15" ht="13.5">
      <c r="A7164">
        <f t="shared" si="355"/>
        <v>2</v>
      </c>
      <c r="B7164" s="3" t="s">
        <v>7199</v>
      </c>
      <c r="C7164" s="4">
        <v>48.115275605860703</v>
      </c>
      <c r="K7164" s="8">
        <v>41696</v>
      </c>
      <c r="L7164">
        <v>3676.6</v>
      </c>
      <c r="M7164">
        <v>3332.6323000000002</v>
      </c>
      <c r="N7164" s="9">
        <f t="shared" si="353"/>
        <v>0.35516877870417463</v>
      </c>
      <c r="O7164" s="9">
        <f t="shared" si="354"/>
        <v>0.22838471518824055</v>
      </c>
    </row>
    <row r="7165" spans="1:15" ht="13.5">
      <c r="A7165">
        <f t="shared" si="355"/>
        <v>3</v>
      </c>
      <c r="B7165" s="3" t="s">
        <v>7200</v>
      </c>
      <c r="C7165" s="4">
        <v>44.887511021702998</v>
      </c>
      <c r="K7165" s="8">
        <v>41697</v>
      </c>
      <c r="L7165">
        <v>3699.8</v>
      </c>
      <c r="M7165">
        <v>3384.0457999999999</v>
      </c>
      <c r="N7165" s="9">
        <f t="shared" si="353"/>
        <v>0.34967131902847592</v>
      </c>
      <c r="O7165" s="9">
        <f t="shared" si="354"/>
        <v>0.23448552855256333</v>
      </c>
    </row>
    <row r="7166" spans="1:15" ht="13.5">
      <c r="A7166">
        <f t="shared" si="355"/>
        <v>4</v>
      </c>
      <c r="B7166" s="3" t="s">
        <v>7201</v>
      </c>
      <c r="C7166" s="4">
        <v>46.315161438996903</v>
      </c>
      <c r="K7166" s="8">
        <v>41698</v>
      </c>
      <c r="L7166">
        <v>3696.1</v>
      </c>
      <c r="M7166">
        <v>3400.5596</v>
      </c>
      <c r="N7166" s="9">
        <f t="shared" si="353"/>
        <v>0.34964105485324515</v>
      </c>
      <c r="O7166" s="9">
        <f t="shared" si="354"/>
        <v>0.24172366700991033</v>
      </c>
    </row>
    <row r="7167" spans="1:15" ht="13.5">
      <c r="A7167">
        <f t="shared" si="355"/>
        <v>5</v>
      </c>
      <c r="B7167" s="3" t="s">
        <v>7202</v>
      </c>
      <c r="C7167" s="4">
        <v>45.907150121254602</v>
      </c>
      <c r="K7167" s="8">
        <v>41701</v>
      </c>
      <c r="L7167">
        <v>3668.37</v>
      </c>
      <c r="M7167">
        <v>3422.7592</v>
      </c>
      <c r="N7167" s="9">
        <f t="shared" si="353"/>
        <v>0.33504503684833042</v>
      </c>
      <c r="O7167" s="9">
        <f t="shared" si="354"/>
        <v>0.24565888454189788</v>
      </c>
    </row>
    <row r="7168" spans="1:15" ht="13.5">
      <c r="A7168">
        <f t="shared" si="355"/>
        <v>6</v>
      </c>
      <c r="B7168" s="3" t="s">
        <v>7203</v>
      </c>
      <c r="C7168" s="4">
        <v>43.497216621446299</v>
      </c>
      <c r="K7168" s="8">
        <v>41702</v>
      </c>
      <c r="L7168">
        <v>3719.93</v>
      </c>
      <c r="M7168">
        <v>3418.6309000000001</v>
      </c>
      <c r="N7168" s="9">
        <f t="shared" ref="N7168:N7231" si="356">L7168 / INDEX(L:L, MAX(ROW(L7168) - 252, 3)) - 1</f>
        <v>0.34803028051878382</v>
      </c>
      <c r="O7168" s="9">
        <f t="shared" ref="O7168:O7231" si="357">M7168 / INDEX(L:L, MAX(ROW(M7168) - 252, 3)) - 1</f>
        <v>0.23884534685254377</v>
      </c>
    </row>
    <row r="7169" spans="1:15" ht="13.5">
      <c r="A7169">
        <f t="shared" si="355"/>
        <v>7</v>
      </c>
      <c r="B7169" s="3" t="s">
        <v>7204</v>
      </c>
      <c r="C7169" s="4">
        <v>43.497216621446299</v>
      </c>
      <c r="K7169" s="8">
        <v>41703</v>
      </c>
      <c r="L7169">
        <v>3727.19</v>
      </c>
      <c r="M7169">
        <v>3424.6181000000001</v>
      </c>
      <c r="N7169" s="9">
        <f t="shared" si="356"/>
        <v>0.33149593641153885</v>
      </c>
      <c r="O7169" s="9">
        <f t="shared" si="357"/>
        <v>0.22340559078324551</v>
      </c>
    </row>
    <row r="7170" spans="1:15" ht="13.5">
      <c r="A7170">
        <f t="shared" si="355"/>
        <v>1</v>
      </c>
      <c r="B7170" s="3" t="s">
        <v>7205</v>
      </c>
      <c r="C7170" s="4">
        <v>42.882584714325098</v>
      </c>
      <c r="K7170" s="8">
        <v>41704</v>
      </c>
      <c r="L7170">
        <v>3720.93</v>
      </c>
      <c r="M7170">
        <v>3378.0886999999998</v>
      </c>
      <c r="N7170" s="9">
        <f t="shared" si="356"/>
        <v>0.33244406566018281</v>
      </c>
      <c r="O7170" s="9">
        <f t="shared" si="357"/>
        <v>0.20967452803162678</v>
      </c>
    </row>
    <row r="7171" spans="1:15" ht="13.5">
      <c r="A7171">
        <f t="shared" ref="A7171:A7234" si="358">WEEKDAY(B7171,2)</f>
        <v>2</v>
      </c>
      <c r="B7171" s="3" t="s">
        <v>7206</v>
      </c>
      <c r="C7171" s="4">
        <v>40.961936022390901</v>
      </c>
      <c r="K7171" s="8">
        <v>41705</v>
      </c>
      <c r="L7171">
        <v>3703.4</v>
      </c>
      <c r="M7171">
        <v>3399.7220000000002</v>
      </c>
      <c r="N7171" s="9">
        <f t="shared" si="356"/>
        <v>0.32288381097985708</v>
      </c>
      <c r="O7171" s="9">
        <f t="shared" si="357"/>
        <v>0.21440762424584503</v>
      </c>
    </row>
    <row r="7172" spans="1:15" ht="13.5">
      <c r="A7172">
        <f t="shared" si="358"/>
        <v>3</v>
      </c>
      <c r="B7172" s="3" t="s">
        <v>7207</v>
      </c>
      <c r="C7172" s="4">
        <v>42.282387081462197</v>
      </c>
      <c r="K7172" s="8">
        <v>41708</v>
      </c>
      <c r="L7172">
        <v>3706.34</v>
      </c>
      <c r="M7172">
        <v>3355.8796000000002</v>
      </c>
      <c r="N7172" s="9">
        <f t="shared" si="356"/>
        <v>0.32175271298201569</v>
      </c>
      <c r="O7172" s="9">
        <f t="shared" si="357"/>
        <v>0.1967717386265162</v>
      </c>
    </row>
    <row r="7173" spans="1:15" ht="13.5">
      <c r="A7173">
        <f t="shared" si="358"/>
        <v>4</v>
      </c>
      <c r="B7173" s="3" t="s">
        <v>7208</v>
      </c>
      <c r="C7173" s="4">
        <v>41.069084463778502</v>
      </c>
      <c r="K7173" s="8">
        <v>41709</v>
      </c>
      <c r="L7173">
        <v>3691.5</v>
      </c>
      <c r="M7173">
        <v>3345.1143999999999</v>
      </c>
      <c r="N7173" s="9">
        <f t="shared" si="356"/>
        <v>0.31283207556563974</v>
      </c>
      <c r="O7173" s="9">
        <f t="shared" si="357"/>
        <v>0.18964471915386971</v>
      </c>
    </row>
    <row r="7174" spans="1:15" ht="13.5">
      <c r="A7174">
        <f t="shared" si="358"/>
        <v>5</v>
      </c>
      <c r="B7174" s="3" t="s">
        <v>7209</v>
      </c>
      <c r="C7174" s="4">
        <v>38.844583850130299</v>
      </c>
      <c r="K7174" s="8">
        <v>41710</v>
      </c>
      <c r="L7174">
        <v>3707.06</v>
      </c>
      <c r="M7174">
        <v>3334.4067</v>
      </c>
      <c r="N7174" s="9">
        <f t="shared" si="356"/>
        <v>0.32356711094290591</v>
      </c>
      <c r="O7174" s="9">
        <f t="shared" si="357"/>
        <v>0.19051513669259967</v>
      </c>
    </row>
    <row r="7175" spans="1:15" ht="13.5">
      <c r="A7175">
        <f t="shared" si="358"/>
        <v>6</v>
      </c>
      <c r="B7175" s="3" t="s">
        <v>7210</v>
      </c>
      <c r="C7175" s="4">
        <v>38.095896865213298</v>
      </c>
      <c r="K7175" s="8">
        <v>41711</v>
      </c>
      <c r="L7175">
        <v>3651.49</v>
      </c>
      <c r="M7175">
        <v>3365.0962</v>
      </c>
      <c r="N7175" s="9">
        <f t="shared" si="356"/>
        <v>0.3047186530793089</v>
      </c>
      <c r="O7175" s="9">
        <f t="shared" si="357"/>
        <v>0.20238691097231554</v>
      </c>
    </row>
    <row r="7176" spans="1:15" ht="13.5">
      <c r="A7176">
        <f t="shared" si="358"/>
        <v>7</v>
      </c>
      <c r="B7176" s="3" t="s">
        <v>7211</v>
      </c>
      <c r="C7176" s="4">
        <v>38.095896865213298</v>
      </c>
      <c r="K7176" s="8">
        <v>41712</v>
      </c>
      <c r="L7176">
        <v>3627.87</v>
      </c>
      <c r="M7176">
        <v>3363.7316999999998</v>
      </c>
      <c r="N7176" s="9">
        <f t="shared" si="356"/>
        <v>0.29229864994834887</v>
      </c>
      <c r="O7176" s="9">
        <f t="shared" si="357"/>
        <v>0.19820884835963359</v>
      </c>
    </row>
    <row r="7177" spans="1:15" ht="13.5">
      <c r="A7177">
        <f t="shared" si="358"/>
        <v>1</v>
      </c>
      <c r="B7177" s="3" t="s">
        <v>7212</v>
      </c>
      <c r="C7177" s="4">
        <v>39.908873909959802</v>
      </c>
      <c r="K7177" s="8">
        <v>41715</v>
      </c>
      <c r="L7177">
        <v>3662.51</v>
      </c>
      <c r="M7177">
        <v>3358.4879000000001</v>
      </c>
      <c r="N7177" s="9">
        <f t="shared" si="356"/>
        <v>0.30831496636791345</v>
      </c>
      <c r="O7177" s="9">
        <f t="shared" si="357"/>
        <v>0.19971276090319035</v>
      </c>
    </row>
    <row r="7178" spans="1:15" ht="13.5">
      <c r="A7178">
        <f t="shared" si="358"/>
        <v>2</v>
      </c>
      <c r="B7178" s="3" t="s">
        <v>7213</v>
      </c>
      <c r="C7178" s="4">
        <v>32.100895373097103</v>
      </c>
      <c r="K7178" s="8">
        <v>41716</v>
      </c>
      <c r="L7178">
        <v>3706.62</v>
      </c>
      <c r="M7178">
        <v>3394.4351999999999</v>
      </c>
      <c r="N7178" s="9">
        <f t="shared" si="356"/>
        <v>0.32744332629015505</v>
      </c>
      <c r="O7178" s="9">
        <f t="shared" si="357"/>
        <v>0.21564129928732578</v>
      </c>
    </row>
    <row r="7179" spans="1:15" ht="13.5">
      <c r="A7179">
        <f t="shared" si="358"/>
        <v>3</v>
      </c>
      <c r="B7179" s="3" t="s">
        <v>7214</v>
      </c>
      <c r="C7179" s="4">
        <v>31.760346200162299</v>
      </c>
      <c r="K7179" s="8">
        <v>41717</v>
      </c>
      <c r="L7179">
        <v>3682.74</v>
      </c>
      <c r="M7179">
        <v>3407.2799</v>
      </c>
      <c r="N7179" s="9">
        <f t="shared" si="356"/>
        <v>0.32127135153752584</v>
      </c>
      <c r="O7179" s="9">
        <f t="shared" si="357"/>
        <v>0.22244343030994496</v>
      </c>
    </row>
    <row r="7180" spans="1:15" ht="13.5">
      <c r="A7180">
        <f t="shared" si="358"/>
        <v>4</v>
      </c>
      <c r="B7180" s="3" t="s">
        <v>7215</v>
      </c>
      <c r="C7180" s="4">
        <v>25.288988940076401</v>
      </c>
      <c r="K7180" s="8">
        <v>41718</v>
      </c>
      <c r="L7180">
        <v>3693.97</v>
      </c>
      <c r="M7180">
        <v>3407.2799</v>
      </c>
      <c r="N7180" s="9">
        <f t="shared" si="356"/>
        <v>0.31649625255264779</v>
      </c>
      <c r="O7180" s="9">
        <f t="shared" si="357"/>
        <v>0.21432259053212688</v>
      </c>
    </row>
    <row r="7181" spans="1:15" ht="13.5">
      <c r="A7181">
        <f t="shared" si="358"/>
        <v>5</v>
      </c>
      <c r="B7181" s="3" t="s">
        <v>7216</v>
      </c>
      <c r="C7181" s="4">
        <v>25.016320345007099</v>
      </c>
      <c r="K7181" s="8">
        <v>41719</v>
      </c>
      <c r="L7181">
        <v>3653.07</v>
      </c>
      <c r="M7181">
        <v>3408.4922000000001</v>
      </c>
      <c r="N7181" s="9">
        <f t="shared" si="356"/>
        <v>0.31649278339369702</v>
      </c>
      <c r="O7181" s="9">
        <f t="shared" si="357"/>
        <v>0.22835187487611952</v>
      </c>
    </row>
    <row r="7182" spans="1:15" ht="13.5">
      <c r="A7182">
        <f t="shared" si="358"/>
        <v>6</v>
      </c>
      <c r="B7182" s="3" t="s">
        <v>7217</v>
      </c>
      <c r="C7182" s="4">
        <v>22.0776280052301</v>
      </c>
      <c r="K7182" s="8">
        <v>41722</v>
      </c>
      <c r="L7182">
        <v>3617.39</v>
      </c>
      <c r="M7182">
        <v>3420.7381</v>
      </c>
      <c r="N7182" s="9">
        <f t="shared" si="356"/>
        <v>0.29155137263862962</v>
      </c>
      <c r="O7182" s="9">
        <f t="shared" si="357"/>
        <v>0.22133886268615144</v>
      </c>
    </row>
    <row r="7183" spans="1:15" ht="13.5">
      <c r="A7183">
        <f t="shared" si="358"/>
        <v>7</v>
      </c>
      <c r="B7183" s="3" t="s">
        <v>7218</v>
      </c>
      <c r="C7183" s="4">
        <v>22.0776280052301</v>
      </c>
      <c r="K7183" s="8">
        <v>41723</v>
      </c>
      <c r="L7183">
        <v>3629.73</v>
      </c>
      <c r="M7183">
        <v>3423.9106000000002</v>
      </c>
      <c r="N7183" s="9">
        <f t="shared" si="356"/>
        <v>0.30123501048593826</v>
      </c>
      <c r="O7183" s="9">
        <f t="shared" si="357"/>
        <v>0.22745007080248802</v>
      </c>
    </row>
    <row r="7184" spans="1:15" ht="13.5">
      <c r="A7184">
        <f t="shared" si="358"/>
        <v>1</v>
      </c>
      <c r="B7184" s="3" t="s">
        <v>7219</v>
      </c>
      <c r="C7184" s="4">
        <v>27.449553263100601</v>
      </c>
      <c r="K7184" s="8">
        <v>41724</v>
      </c>
      <c r="L7184">
        <v>3582.89</v>
      </c>
      <c r="M7184">
        <v>3375.3503000000001</v>
      </c>
      <c r="N7184" s="9">
        <f t="shared" si="356"/>
        <v>0.27663994298948857</v>
      </c>
      <c r="O7184" s="9">
        <f t="shared" si="357"/>
        <v>0.20269029039729203</v>
      </c>
    </row>
    <row r="7185" spans="1:15" ht="13.5">
      <c r="A7185">
        <f t="shared" si="358"/>
        <v>2</v>
      </c>
      <c r="B7185" s="3" t="s">
        <v>7220</v>
      </c>
      <c r="C7185" s="4">
        <v>29.7890967699322</v>
      </c>
      <c r="K7185" s="8">
        <v>41725</v>
      </c>
      <c r="L7185">
        <v>3563.13</v>
      </c>
      <c r="M7185">
        <v>3395.0781000000002</v>
      </c>
      <c r="N7185" s="9">
        <f t="shared" si="356"/>
        <v>0.26802230612920352</v>
      </c>
      <c r="O7185" s="9">
        <f t="shared" si="357"/>
        <v>0.20821714668023739</v>
      </c>
    </row>
    <row r="7186" spans="1:15" ht="13.5">
      <c r="A7186">
        <f t="shared" si="358"/>
        <v>3</v>
      </c>
      <c r="B7186" s="3" t="s">
        <v>7221</v>
      </c>
      <c r="C7186" s="4">
        <v>31.740030612298401</v>
      </c>
      <c r="K7186" s="8">
        <v>41726</v>
      </c>
      <c r="L7186">
        <v>3571.49</v>
      </c>
      <c r="M7186">
        <v>3459.8008</v>
      </c>
      <c r="N7186" s="9">
        <f t="shared" si="356"/>
        <v>0.26707442109632473</v>
      </c>
      <c r="O7186" s="9">
        <f t="shared" si="357"/>
        <v>0.22744991467667597</v>
      </c>
    </row>
    <row r="7187" spans="1:15" ht="13.5">
      <c r="A7187">
        <f t="shared" si="358"/>
        <v>4</v>
      </c>
      <c r="B7187" s="3" t="s">
        <v>7222</v>
      </c>
      <c r="C7187" s="4">
        <v>33.688457325457598</v>
      </c>
      <c r="K7187" s="8">
        <v>41729</v>
      </c>
      <c r="L7187">
        <v>3595.74</v>
      </c>
      <c r="M7187">
        <v>3470.5738000000001</v>
      </c>
      <c r="N7187" s="9">
        <f t="shared" si="356"/>
        <v>0.28553808092039157</v>
      </c>
      <c r="O7187" s="9">
        <f t="shared" si="357"/>
        <v>0.24078903995967216</v>
      </c>
    </row>
    <row r="7188" spans="1:15" ht="13.5">
      <c r="A7188">
        <f t="shared" si="358"/>
        <v>5</v>
      </c>
      <c r="B7188" s="3" t="s">
        <v>7223</v>
      </c>
      <c r="C7188" s="4">
        <v>29.816621475697001</v>
      </c>
      <c r="K7188" s="8">
        <v>41730</v>
      </c>
      <c r="L7188">
        <v>3658.4</v>
      </c>
      <c r="M7188">
        <v>3463.9121</v>
      </c>
      <c r="N7188" s="9">
        <f t="shared" si="356"/>
        <v>0.29701980415653306</v>
      </c>
      <c r="O7188" s="9">
        <f t="shared" si="357"/>
        <v>0.22806762343030962</v>
      </c>
    </row>
    <row r="7189" spans="1:15" ht="13.5">
      <c r="A7189">
        <f t="shared" si="358"/>
        <v>6</v>
      </c>
      <c r="B7189" s="3" t="s">
        <v>7224</v>
      </c>
      <c r="C7189" s="4">
        <v>31.291467392476299</v>
      </c>
      <c r="K7189" s="8">
        <v>41731</v>
      </c>
      <c r="L7189">
        <v>3665.99</v>
      </c>
      <c r="M7189">
        <v>3463.5767000000001</v>
      </c>
      <c r="N7189" s="9">
        <f t="shared" si="356"/>
        <v>0.3116055584177686</v>
      </c>
      <c r="O7189" s="9">
        <f t="shared" si="357"/>
        <v>0.2391868094910985</v>
      </c>
    </row>
    <row r="7190" spans="1:15" ht="13.5">
      <c r="A7190">
        <f t="shared" si="358"/>
        <v>7</v>
      </c>
      <c r="B7190" s="3" t="s">
        <v>7225</v>
      </c>
      <c r="C7190" s="4">
        <v>31.291467392476299</v>
      </c>
      <c r="K7190" s="8">
        <v>41732</v>
      </c>
      <c r="L7190">
        <v>3637.58</v>
      </c>
      <c r="M7190">
        <v>3456.7903999999999</v>
      </c>
      <c r="N7190" s="9">
        <f t="shared" si="356"/>
        <v>0.30149234506767608</v>
      </c>
      <c r="O7190" s="9">
        <f t="shared" si="357"/>
        <v>0.23680750501801473</v>
      </c>
    </row>
    <row r="7191" spans="1:15" ht="13.5">
      <c r="A7191">
        <f t="shared" si="358"/>
        <v>1</v>
      </c>
      <c r="B7191" s="3" t="s">
        <v>7226</v>
      </c>
      <c r="C7191" s="4">
        <v>31.461957583755002</v>
      </c>
      <c r="K7191" s="8">
        <v>41733</v>
      </c>
      <c r="L7191">
        <v>3539.38</v>
      </c>
      <c r="M7191">
        <v>3472.3251</v>
      </c>
      <c r="N7191" s="9">
        <f t="shared" si="356"/>
        <v>0.27694777667538562</v>
      </c>
      <c r="O7191" s="9">
        <f t="shared" si="357"/>
        <v>0.25275551546856678</v>
      </c>
    </row>
    <row r="7192" spans="1:15" ht="13.5">
      <c r="A7192">
        <f t="shared" si="358"/>
        <v>2</v>
      </c>
      <c r="B7192" s="3" t="s">
        <v>7227</v>
      </c>
      <c r="C7192" s="4">
        <v>25.783959298108702</v>
      </c>
      <c r="K7192" s="8">
        <v>41736</v>
      </c>
      <c r="L7192">
        <v>3507.75</v>
      </c>
      <c r="M7192">
        <v>3429.9029999999998</v>
      </c>
      <c r="N7192" s="9">
        <f t="shared" si="356"/>
        <v>0.25900442549342628</v>
      </c>
      <c r="O7192" s="9">
        <f t="shared" si="357"/>
        <v>0.23106351821343574</v>
      </c>
    </row>
    <row r="7193" spans="1:15" ht="13.5">
      <c r="A7193">
        <f t="shared" si="358"/>
        <v>3</v>
      </c>
      <c r="B7193" s="3" t="s">
        <v>7228</v>
      </c>
      <c r="C7193" s="4">
        <v>25.346067402088099</v>
      </c>
      <c r="K7193" s="8">
        <v>41737</v>
      </c>
      <c r="L7193">
        <v>3538.23</v>
      </c>
      <c r="M7193">
        <v>3446.6723999999999</v>
      </c>
      <c r="N7193" s="9">
        <f t="shared" si="356"/>
        <v>0.26869664057485654</v>
      </c>
      <c r="O7193" s="9">
        <f t="shared" si="357"/>
        <v>0.23586699989601523</v>
      </c>
    </row>
    <row r="7194" spans="1:15" ht="13.5">
      <c r="A7194">
        <f t="shared" si="358"/>
        <v>4</v>
      </c>
      <c r="B7194" s="3" t="s">
        <v>7229</v>
      </c>
      <c r="C7194" s="4">
        <v>21.0842301780071</v>
      </c>
      <c r="K7194" s="8">
        <v>41738</v>
      </c>
      <c r="L7194">
        <v>3600.44</v>
      </c>
      <c r="M7194">
        <v>3378.4128000000001</v>
      </c>
      <c r="N7194" s="9">
        <f t="shared" si="356"/>
        <v>0.25924293773454909</v>
      </c>
      <c r="O7194" s="9">
        <f t="shared" si="357"/>
        <v>0.18158959992445456</v>
      </c>
    </row>
    <row r="7195" spans="1:15" ht="13.5">
      <c r="A7195">
        <f t="shared" si="358"/>
        <v>5</v>
      </c>
      <c r="B7195" s="3" t="s">
        <v>7230</v>
      </c>
      <c r="C7195" s="4">
        <v>24.962014229613001</v>
      </c>
      <c r="K7195" s="8">
        <v>41739</v>
      </c>
      <c r="L7195">
        <v>3487.76</v>
      </c>
      <c r="M7195">
        <v>3394.2069000000001</v>
      </c>
      <c r="N7195" s="9">
        <f t="shared" si="356"/>
        <v>0.22008948404994033</v>
      </c>
      <c r="O7195" s="9">
        <f t="shared" si="357"/>
        <v>0.18736270425136681</v>
      </c>
    </row>
    <row r="7196" spans="1:15" ht="13.5">
      <c r="A7196">
        <f t="shared" si="358"/>
        <v>6</v>
      </c>
      <c r="B7196" s="3" t="s">
        <v>7231</v>
      </c>
      <c r="C7196" s="4">
        <v>25.146951849076402</v>
      </c>
      <c r="K7196" s="8">
        <v>41740</v>
      </c>
      <c r="L7196">
        <v>3446.84</v>
      </c>
      <c r="M7196">
        <v>3315.0198999999998</v>
      </c>
      <c r="N7196" s="9">
        <f t="shared" si="356"/>
        <v>0.20667394835601871</v>
      </c>
      <c r="O7196" s="9">
        <f t="shared" si="357"/>
        <v>0.16052620708004239</v>
      </c>
    </row>
    <row r="7197" spans="1:15" ht="13.5">
      <c r="A7197">
        <f t="shared" si="358"/>
        <v>7</v>
      </c>
      <c r="B7197" s="3" t="s">
        <v>7232</v>
      </c>
      <c r="C7197" s="4">
        <v>25.146951849076402</v>
      </c>
      <c r="K7197" s="8">
        <v>41743</v>
      </c>
      <c r="L7197">
        <v>3474.63</v>
      </c>
      <c r="M7197">
        <v>3262.4821000000002</v>
      </c>
      <c r="N7197" s="9">
        <f t="shared" si="356"/>
        <v>0.2420615770678507</v>
      </c>
      <c r="O7197" s="9">
        <f t="shared" si="357"/>
        <v>0.16622594701641136</v>
      </c>
    </row>
    <row r="7198" spans="1:15" ht="13.5">
      <c r="A7198">
        <f t="shared" si="358"/>
        <v>1</v>
      </c>
      <c r="B7198" s="3" t="s">
        <v>7233</v>
      </c>
      <c r="C7198" s="4">
        <v>23.533590993818201</v>
      </c>
      <c r="K7198" s="8">
        <v>41744</v>
      </c>
      <c r="L7198">
        <v>3487.85</v>
      </c>
      <c r="M7198">
        <v>3296.0057999999999</v>
      </c>
      <c r="N7198" s="9">
        <f t="shared" si="356"/>
        <v>0.2288041544385766</v>
      </c>
      <c r="O7198" s="9">
        <f t="shared" si="357"/>
        <v>0.16121553968595093</v>
      </c>
    </row>
    <row r="7199" spans="1:15" ht="13.5">
      <c r="A7199">
        <f t="shared" si="358"/>
        <v>2</v>
      </c>
      <c r="B7199" s="3" t="s">
        <v>7234</v>
      </c>
      <c r="C7199" s="4">
        <v>23.577362685791702</v>
      </c>
      <c r="K7199" s="8">
        <v>41745</v>
      </c>
      <c r="L7199">
        <v>3533.09</v>
      </c>
      <c r="M7199">
        <v>3254.3672999999999</v>
      </c>
      <c r="N7199" s="9">
        <f t="shared" si="356"/>
        <v>0.26999115737711987</v>
      </c>
      <c r="O7199" s="9">
        <f t="shared" si="357"/>
        <v>0.16980255070129902</v>
      </c>
    </row>
    <row r="7200" spans="1:15" ht="13.5">
      <c r="A7200">
        <f t="shared" si="358"/>
        <v>3</v>
      </c>
      <c r="B7200" s="3" t="s">
        <v>7235</v>
      </c>
      <c r="C7200" s="4">
        <v>19.7516712483135</v>
      </c>
      <c r="K7200" s="8">
        <v>41746</v>
      </c>
      <c r="L7200">
        <v>3534.53</v>
      </c>
      <c r="M7200">
        <v>3278.1277</v>
      </c>
      <c r="N7200" s="9">
        <f t="shared" si="356"/>
        <v>0.28905705793322278</v>
      </c>
      <c r="O7200" s="9">
        <f t="shared" si="357"/>
        <v>0.19554612593227461</v>
      </c>
    </row>
    <row r="7201" spans="1:15" ht="13.5">
      <c r="A7201">
        <f t="shared" si="358"/>
        <v>4</v>
      </c>
      <c r="B7201" s="3" t="s">
        <v>7236</v>
      </c>
      <c r="C7201" s="4">
        <v>26.101394971659101</v>
      </c>
      <c r="K7201" s="8">
        <v>41750</v>
      </c>
      <c r="L7201">
        <v>3559.95</v>
      </c>
      <c r="M7201">
        <v>3293.2040999999999</v>
      </c>
      <c r="N7201" s="9">
        <f t="shared" si="356"/>
        <v>0.28034569819382393</v>
      </c>
      <c r="O7201" s="9">
        <f t="shared" si="357"/>
        <v>0.18440980988757261</v>
      </c>
    </row>
    <row r="7202" spans="1:15" ht="13.5">
      <c r="A7202">
        <f t="shared" si="358"/>
        <v>5</v>
      </c>
      <c r="B7202" s="3" t="s">
        <v>7237</v>
      </c>
      <c r="C7202" s="4">
        <v>22.6324575852503</v>
      </c>
      <c r="K7202" s="8">
        <v>41751</v>
      </c>
      <c r="L7202">
        <v>3588.8</v>
      </c>
      <c r="M7202">
        <v>3205.8535999999999</v>
      </c>
      <c r="N7202" s="9">
        <f t="shared" si="356"/>
        <v>0.2771212105036529</v>
      </c>
      <c r="O7202" s="9">
        <f t="shared" si="357"/>
        <v>0.14084474763973831</v>
      </c>
    </row>
    <row r="7203" spans="1:15" ht="13.5">
      <c r="A7203">
        <f t="shared" si="358"/>
        <v>6</v>
      </c>
      <c r="B7203" s="3" t="s">
        <v>7238</v>
      </c>
      <c r="C7203" s="4">
        <v>20.990387234091699</v>
      </c>
      <c r="K7203" s="8">
        <v>41752</v>
      </c>
      <c r="L7203">
        <v>3557.04</v>
      </c>
      <c r="M7203">
        <v>3283.3391000000001</v>
      </c>
      <c r="N7203" s="9">
        <f t="shared" si="356"/>
        <v>0.2545241009109922</v>
      </c>
      <c r="O7203" s="9">
        <f t="shared" si="357"/>
        <v>0.15799317196697449</v>
      </c>
    </row>
    <row r="7204" spans="1:15" ht="13.5">
      <c r="A7204">
        <f t="shared" si="358"/>
        <v>7</v>
      </c>
      <c r="B7204" s="3" t="s">
        <v>7239</v>
      </c>
      <c r="C7204" s="4">
        <v>20.990387234091699</v>
      </c>
      <c r="K7204" s="8">
        <v>41753</v>
      </c>
      <c r="L7204">
        <v>3591.03</v>
      </c>
      <c r="M7204">
        <v>3303.6862999999998</v>
      </c>
      <c r="N7204" s="9">
        <f t="shared" si="356"/>
        <v>0.26707055452838979</v>
      </c>
      <c r="O7204" s="9">
        <f t="shared" si="357"/>
        <v>0.16568328087730944</v>
      </c>
    </row>
    <row r="7205" spans="1:15" ht="13.5">
      <c r="A7205">
        <f t="shared" si="358"/>
        <v>1</v>
      </c>
      <c r="B7205" s="3" t="s">
        <v>7240</v>
      </c>
      <c r="C7205" s="4">
        <v>20.990387234091699</v>
      </c>
      <c r="K7205" s="8">
        <v>41754</v>
      </c>
      <c r="L7205">
        <v>3533.1</v>
      </c>
      <c r="M7205">
        <v>3351.3020999999999</v>
      </c>
      <c r="N7205" s="9">
        <f t="shared" si="356"/>
        <v>0.24026735377335307</v>
      </c>
      <c r="O7205" s="9">
        <f t="shared" si="357"/>
        <v>0.17644861092583874</v>
      </c>
    </row>
    <row r="7206" spans="1:15" ht="13.5">
      <c r="A7206">
        <f t="shared" si="358"/>
        <v>2</v>
      </c>
      <c r="B7206" s="3" t="s">
        <v>7241</v>
      </c>
      <c r="C7206" s="4">
        <v>15.921382619163101</v>
      </c>
      <c r="K7206" s="8">
        <v>41757</v>
      </c>
      <c r="L7206">
        <v>3545.02</v>
      </c>
      <c r="M7206">
        <v>3252.5563999999999</v>
      </c>
      <c r="N7206" s="9">
        <f t="shared" si="356"/>
        <v>0.24800478780517854</v>
      </c>
      <c r="O7206" s="9">
        <f t="shared" si="357"/>
        <v>0.14504458643572549</v>
      </c>
    </row>
    <row r="7207" spans="1:15" ht="13.5">
      <c r="A7207">
        <f t="shared" si="358"/>
        <v>3</v>
      </c>
      <c r="B7207" s="3" t="s">
        <v>7242</v>
      </c>
      <c r="C7207" s="4">
        <v>18.7006870547857</v>
      </c>
      <c r="K7207" s="8">
        <v>41758</v>
      </c>
      <c r="L7207">
        <v>3573.99</v>
      </c>
      <c r="M7207">
        <v>3253.7943</v>
      </c>
      <c r="N7207" s="9">
        <f t="shared" si="356"/>
        <v>0.24661748548108609</v>
      </c>
      <c r="O7207" s="9">
        <f t="shared" si="357"/>
        <v>0.13493234970962176</v>
      </c>
    </row>
    <row r="7208" spans="1:15" ht="13.5">
      <c r="A7208">
        <f t="shared" si="358"/>
        <v>4</v>
      </c>
      <c r="B7208" s="3" t="s">
        <v>7243</v>
      </c>
      <c r="C7208" s="4">
        <v>20.822330136906199</v>
      </c>
      <c r="K7208" s="8">
        <v>41759</v>
      </c>
      <c r="L7208">
        <v>3582.02</v>
      </c>
      <c r="M7208">
        <v>3252.6761999999999</v>
      </c>
      <c r="N7208" s="9">
        <f t="shared" si="356"/>
        <v>0.24055218463413963</v>
      </c>
      <c r="O7208" s="9">
        <f t="shared" si="357"/>
        <v>0.12649135566453329</v>
      </c>
    </row>
    <row r="7209" spans="1:15" ht="13.5">
      <c r="A7209">
        <f t="shared" si="358"/>
        <v>5</v>
      </c>
      <c r="B7209" s="3" t="s">
        <v>7244</v>
      </c>
      <c r="C7209" s="4">
        <v>15.3216739365101</v>
      </c>
      <c r="K7209" s="8">
        <v>41760</v>
      </c>
      <c r="L7209">
        <v>3594.36</v>
      </c>
      <c r="M7209">
        <v>3193.9632999999999</v>
      </c>
      <c r="N7209" s="9">
        <f t="shared" si="356"/>
        <v>0.25093009901334695</v>
      </c>
      <c r="O7209" s="9">
        <f t="shared" si="357"/>
        <v>0.11158170776271592</v>
      </c>
    </row>
    <row r="7210" spans="1:15" ht="13.5">
      <c r="A7210">
        <f t="shared" si="358"/>
        <v>6</v>
      </c>
      <c r="B7210" s="3" t="s">
        <v>7245</v>
      </c>
      <c r="C7210" s="4">
        <v>15.606004458100999</v>
      </c>
      <c r="K7210" s="8">
        <v>41761</v>
      </c>
      <c r="L7210">
        <v>3587.64</v>
      </c>
      <c r="M7210">
        <v>3150.4407999999999</v>
      </c>
      <c r="N7210" s="9">
        <f t="shared" si="356"/>
        <v>0.23238319009048003</v>
      </c>
      <c r="O7210" s="9">
        <f t="shared" si="357"/>
        <v>8.2201749142947422E-2</v>
      </c>
    </row>
    <row r="7211" spans="1:15" ht="13.5">
      <c r="A7211">
        <f t="shared" si="358"/>
        <v>7</v>
      </c>
      <c r="B7211" s="3" t="s">
        <v>7246</v>
      </c>
      <c r="C7211" s="4">
        <v>15.606004458100999</v>
      </c>
      <c r="K7211" s="8">
        <v>41764</v>
      </c>
      <c r="L7211">
        <v>3605.09</v>
      </c>
      <c r="M7211">
        <v>3160.8040999999998</v>
      </c>
      <c r="N7211" s="9">
        <f t="shared" si="356"/>
        <v>0.22430966620140658</v>
      </c>
      <c r="O7211" s="9">
        <f t="shared" si="357"/>
        <v>7.3427573957664638E-2</v>
      </c>
    </row>
    <row r="7212" spans="1:15" ht="13.5">
      <c r="A7212">
        <f t="shared" si="358"/>
        <v>1</v>
      </c>
      <c r="B7212" s="3" t="s">
        <v>7247</v>
      </c>
      <c r="C7212" s="4">
        <v>14.048406478039</v>
      </c>
      <c r="K7212" s="8">
        <v>41765</v>
      </c>
      <c r="L7212">
        <v>3556.51</v>
      </c>
      <c r="M7212">
        <v>3238.4540999999999</v>
      </c>
      <c r="N7212" s="9">
        <f t="shared" si="356"/>
        <v>0.2034100752530994</v>
      </c>
      <c r="O7212" s="9">
        <f t="shared" si="357"/>
        <v>9.5790056033782545E-2</v>
      </c>
    </row>
    <row r="7213" spans="1:15" ht="13.5">
      <c r="A7213">
        <f t="shared" si="358"/>
        <v>2</v>
      </c>
      <c r="B7213" s="3" t="s">
        <v>7248</v>
      </c>
      <c r="C7213" s="4">
        <v>15.4093938974267</v>
      </c>
      <c r="K7213" s="8">
        <v>41766</v>
      </c>
      <c r="L7213">
        <v>3546.47</v>
      </c>
      <c r="M7213">
        <v>3237.5805999999998</v>
      </c>
      <c r="N7213" s="9">
        <f t="shared" si="356"/>
        <v>0.20102069843678017</v>
      </c>
      <c r="O7213" s="9">
        <f t="shared" si="357"/>
        <v>9.6414551217794076E-2</v>
      </c>
    </row>
    <row r="7214" spans="1:15" ht="13.5">
      <c r="A7214">
        <f t="shared" si="358"/>
        <v>3</v>
      </c>
      <c r="B7214" s="3" t="s">
        <v>7249</v>
      </c>
      <c r="C7214" s="4">
        <v>14.3238647315116</v>
      </c>
      <c r="K7214" s="8">
        <v>41767</v>
      </c>
      <c r="L7214">
        <v>3540.42</v>
      </c>
      <c r="M7214">
        <v>3241.1120999999998</v>
      </c>
      <c r="N7214" s="9">
        <f t="shared" si="356"/>
        <v>0.19276743120502404</v>
      </c>
      <c r="O7214" s="9">
        <f t="shared" si="357"/>
        <v>9.1930605341886018E-2</v>
      </c>
    </row>
    <row r="7215" spans="1:15" ht="13.5">
      <c r="A7215">
        <f t="shared" si="358"/>
        <v>4</v>
      </c>
      <c r="B7215" s="3" t="s">
        <v>7250</v>
      </c>
      <c r="C7215" s="4">
        <v>18.103237537403199</v>
      </c>
      <c r="K7215" s="8">
        <v>41768</v>
      </c>
      <c r="L7215">
        <v>3555.7</v>
      </c>
      <c r="M7215">
        <v>3279.2624000000001</v>
      </c>
      <c r="N7215" s="9">
        <f t="shared" si="356"/>
        <v>0.20079564489112234</v>
      </c>
      <c r="O7215" s="9">
        <f t="shared" si="357"/>
        <v>0.10743988761009349</v>
      </c>
    </row>
    <row r="7216" spans="1:15" ht="13.5">
      <c r="A7216">
        <f t="shared" si="358"/>
        <v>5</v>
      </c>
      <c r="B7216" s="3" t="s">
        <v>7251</v>
      </c>
      <c r="C7216" s="4">
        <v>17.912138329024</v>
      </c>
      <c r="K7216" s="8">
        <v>41771</v>
      </c>
      <c r="L7216">
        <v>3612.73</v>
      </c>
      <c r="M7216">
        <v>3275.7903000000001</v>
      </c>
      <c r="N7216" s="9">
        <f t="shared" si="356"/>
        <v>0.21191068828790138</v>
      </c>
      <c r="O7216" s="9">
        <f t="shared" si="357"/>
        <v>9.888236241286541E-2</v>
      </c>
    </row>
    <row r="7217" spans="1:15" ht="13.5">
      <c r="A7217">
        <f t="shared" si="358"/>
        <v>6</v>
      </c>
      <c r="B7217" s="3" t="s">
        <v>7252</v>
      </c>
      <c r="C7217" s="4">
        <v>17.744178156392099</v>
      </c>
      <c r="K7217" s="8">
        <v>41772</v>
      </c>
      <c r="L7217">
        <v>3611.13</v>
      </c>
      <c r="M7217">
        <v>3313.9335999999998</v>
      </c>
      <c r="N7217" s="9">
        <f t="shared" si="356"/>
        <v>0.21093930766677049</v>
      </c>
      <c r="O7217" s="9">
        <f t="shared" si="357"/>
        <v>0.11127886817634591</v>
      </c>
    </row>
    <row r="7218" spans="1:15" ht="13.5">
      <c r="A7218">
        <f t="shared" si="358"/>
        <v>7</v>
      </c>
      <c r="B7218" s="3" t="s">
        <v>7253</v>
      </c>
      <c r="C7218" s="4">
        <v>17.744178156392099</v>
      </c>
      <c r="K7218" s="8">
        <v>41773</v>
      </c>
      <c r="L7218">
        <v>3593.25</v>
      </c>
      <c r="M7218">
        <v>3285.7730000000001</v>
      </c>
      <c r="N7218" s="9">
        <f t="shared" si="356"/>
        <v>0.19932911667028241</v>
      </c>
      <c r="O7218" s="9">
        <f t="shared" si="357"/>
        <v>9.6701657181956113E-2</v>
      </c>
    </row>
    <row r="7219" spans="1:15" ht="13.5">
      <c r="A7219">
        <f t="shared" si="358"/>
        <v>1</v>
      </c>
      <c r="B7219" s="3" t="s">
        <v>7254</v>
      </c>
      <c r="C7219" s="4">
        <v>17.534146239647999</v>
      </c>
      <c r="K7219" s="8">
        <v>41774</v>
      </c>
      <c r="L7219">
        <v>3565.17</v>
      </c>
      <c r="M7219">
        <v>3208.7957000000001</v>
      </c>
      <c r="N7219" s="9">
        <f t="shared" si="356"/>
        <v>0.18735304500736039</v>
      </c>
      <c r="O7219" s="9">
        <f t="shared" si="357"/>
        <v>6.8665265667983366E-2</v>
      </c>
    </row>
    <row r="7220" spans="1:15" ht="13.5">
      <c r="A7220">
        <f t="shared" si="358"/>
        <v>2</v>
      </c>
      <c r="B7220" s="3" t="s">
        <v>7255</v>
      </c>
      <c r="C7220" s="4">
        <v>23.224833491069202</v>
      </c>
      <c r="K7220" s="8">
        <v>41775</v>
      </c>
      <c r="L7220">
        <v>3587.2</v>
      </c>
      <c r="M7220">
        <v>3279.9753999999998</v>
      </c>
      <c r="N7220" s="9">
        <f t="shared" si="356"/>
        <v>0.19599645255289477</v>
      </c>
      <c r="O7220" s="9">
        <f t="shared" si="357"/>
        <v>9.3565717791247227E-2</v>
      </c>
    </row>
    <row r="7221" spans="1:15" ht="13.5">
      <c r="A7221">
        <f t="shared" si="358"/>
        <v>3</v>
      </c>
      <c r="B7221" s="3" t="s">
        <v>7256</v>
      </c>
      <c r="C7221" s="4">
        <v>24.745925606407798</v>
      </c>
      <c r="K7221" s="8">
        <v>41778</v>
      </c>
      <c r="L7221">
        <v>3615.62</v>
      </c>
      <c r="M7221">
        <v>3266.4431</v>
      </c>
      <c r="N7221" s="9">
        <f t="shared" si="356"/>
        <v>0.19368364058950926</v>
      </c>
      <c r="O7221" s="9">
        <f t="shared" si="357"/>
        <v>7.8404171728910121E-2</v>
      </c>
    </row>
    <row r="7222" spans="1:15" ht="13.5">
      <c r="A7222">
        <f t="shared" si="358"/>
        <v>4</v>
      </c>
      <c r="B7222" s="3" t="s">
        <v>7257</v>
      </c>
      <c r="C7222" s="4">
        <v>25.092798432276702</v>
      </c>
      <c r="K7222" s="8">
        <v>41779</v>
      </c>
      <c r="L7222">
        <v>3600.31</v>
      </c>
      <c r="M7222">
        <v>3303.1433000000002</v>
      </c>
      <c r="N7222" s="9">
        <f t="shared" si="356"/>
        <v>0.19177284117353044</v>
      </c>
      <c r="O7222" s="9">
        <f t="shared" si="357"/>
        <v>9.3404866648791662E-2</v>
      </c>
    </row>
    <row r="7223" spans="1:15" ht="13.5">
      <c r="A7223">
        <f t="shared" si="358"/>
        <v>5</v>
      </c>
      <c r="B7223" s="3" t="s">
        <v>7258</v>
      </c>
      <c r="C7223" s="4">
        <v>24.195857922653001</v>
      </c>
      <c r="K7223" s="8">
        <v>41780</v>
      </c>
      <c r="L7223">
        <v>3635.61</v>
      </c>
      <c r="M7223">
        <v>3303.1433000000002</v>
      </c>
      <c r="N7223" s="9">
        <f t="shared" si="356"/>
        <v>0.20127872589998197</v>
      </c>
      <c r="O7223" s="9">
        <f t="shared" si="357"/>
        <v>9.142503593318918E-2</v>
      </c>
    </row>
    <row r="7224" spans="1:15" ht="13.5">
      <c r="A7224">
        <f t="shared" si="358"/>
        <v>6</v>
      </c>
      <c r="B7224" s="3" t="s">
        <v>7259</v>
      </c>
      <c r="C7224" s="4">
        <v>23.810759958632399</v>
      </c>
      <c r="K7224" s="8">
        <v>41781</v>
      </c>
      <c r="L7224">
        <v>3650.86</v>
      </c>
      <c r="M7224">
        <v>3337.7763</v>
      </c>
      <c r="N7224" s="9">
        <f t="shared" si="356"/>
        <v>0.21730635217546412</v>
      </c>
      <c r="O7224" s="9">
        <f t="shared" si="357"/>
        <v>0.11291484530513851</v>
      </c>
    </row>
    <row r="7225" spans="1:15" ht="13.5">
      <c r="A7225">
        <f t="shared" si="358"/>
        <v>7</v>
      </c>
      <c r="B7225" s="3" t="s">
        <v>7260</v>
      </c>
      <c r="C7225" s="4">
        <v>23.810759958632399</v>
      </c>
      <c r="K7225" s="8">
        <v>41782</v>
      </c>
      <c r="L7225">
        <v>3677.33</v>
      </c>
      <c r="M7225">
        <v>3300.9139</v>
      </c>
      <c r="N7225" s="9">
        <f t="shared" si="356"/>
        <v>0.22928011499440082</v>
      </c>
      <c r="O7225" s="9">
        <f t="shared" si="357"/>
        <v>0.10344946430660729</v>
      </c>
    </row>
    <row r="7226" spans="1:15" ht="13.5">
      <c r="A7226">
        <f t="shared" si="358"/>
        <v>1</v>
      </c>
      <c r="B7226" s="3" t="s">
        <v>7261</v>
      </c>
      <c r="C7226" s="4">
        <v>23.334063775750302</v>
      </c>
      <c r="K7226" s="8">
        <v>41786</v>
      </c>
      <c r="L7226">
        <v>3723.06</v>
      </c>
      <c r="M7226">
        <v>3315.5443</v>
      </c>
      <c r="N7226" s="9">
        <f t="shared" si="356"/>
        <v>0.2447459395122733</v>
      </c>
      <c r="O7226" s="9">
        <f t="shared" si="357"/>
        <v>0.10849954196227385</v>
      </c>
    </row>
    <row r="7227" spans="1:15" ht="13.5">
      <c r="A7227">
        <f t="shared" si="358"/>
        <v>2</v>
      </c>
      <c r="B7227" s="3" t="s">
        <v>7262</v>
      </c>
      <c r="C7227" s="4">
        <v>25.180164782697702</v>
      </c>
      <c r="K7227" s="8">
        <v>41787</v>
      </c>
      <c r="L7227">
        <v>3712.26</v>
      </c>
      <c r="M7227">
        <v>3259.4836</v>
      </c>
      <c r="N7227" s="9">
        <f t="shared" si="356"/>
        <v>0.231921523599667</v>
      </c>
      <c r="O7227" s="9">
        <f t="shared" si="357"/>
        <v>8.1666694321014033E-2</v>
      </c>
    </row>
    <row r="7228" spans="1:15" ht="13.5">
      <c r="A7228">
        <f t="shared" si="358"/>
        <v>3</v>
      </c>
      <c r="B7228" s="3" t="s">
        <v>7263</v>
      </c>
      <c r="C7228" s="4">
        <v>24.5200653702225</v>
      </c>
      <c r="K7228" s="8">
        <v>41788</v>
      </c>
      <c r="L7228">
        <v>3735.72</v>
      </c>
      <c r="M7228">
        <v>3255.4542999999999</v>
      </c>
      <c r="N7228" s="9">
        <f t="shared" si="356"/>
        <v>0.24739383335225473</v>
      </c>
      <c r="O7228" s="9">
        <f t="shared" si="357"/>
        <v>8.7028368983778526E-2</v>
      </c>
    </row>
    <row r="7229" spans="1:15" ht="13.5">
      <c r="A7229">
        <f t="shared" si="358"/>
        <v>4</v>
      </c>
      <c r="B7229" s="3" t="s">
        <v>7264</v>
      </c>
      <c r="C7229" s="4">
        <v>21.631260522066601</v>
      </c>
      <c r="K7229" s="8">
        <v>41789</v>
      </c>
      <c r="L7229">
        <v>3736.82</v>
      </c>
      <c r="M7229">
        <v>3299.8393999999998</v>
      </c>
      <c r="N7229" s="9">
        <f t="shared" si="356"/>
        <v>0.24071411733065951</v>
      </c>
      <c r="O7229" s="9">
        <f t="shared" si="357"/>
        <v>9.5626047950913451E-2</v>
      </c>
    </row>
    <row r="7230" spans="1:15" ht="13.5">
      <c r="A7230">
        <f t="shared" si="358"/>
        <v>5</v>
      </c>
      <c r="B7230" s="3" t="s">
        <v>7265</v>
      </c>
      <c r="C7230" s="4">
        <v>19.4182478504014</v>
      </c>
      <c r="K7230" s="8">
        <v>41792</v>
      </c>
      <c r="L7230">
        <v>3732.96</v>
      </c>
      <c r="M7230">
        <v>3300.8847000000001</v>
      </c>
      <c r="N7230" s="9">
        <f t="shared" si="356"/>
        <v>0.25193174500965854</v>
      </c>
      <c r="O7230" s="9">
        <f t="shared" si="357"/>
        <v>0.10702561574372171</v>
      </c>
    </row>
    <row r="7231" spans="1:15" ht="13.5">
      <c r="A7231">
        <f t="shared" si="358"/>
        <v>6</v>
      </c>
      <c r="B7231" s="3" t="s">
        <v>7266</v>
      </c>
      <c r="C7231" s="4">
        <v>19.569225035740399</v>
      </c>
      <c r="K7231" s="8">
        <v>41793</v>
      </c>
      <c r="L7231">
        <v>3730.07</v>
      </c>
      <c r="M7231">
        <v>3328.8705</v>
      </c>
      <c r="N7231" s="9">
        <f t="shared" si="356"/>
        <v>0.24718552623219958</v>
      </c>
      <c r="O7231" s="9">
        <f t="shared" si="357"/>
        <v>0.11304053444073303</v>
      </c>
    </row>
    <row r="7232" spans="1:15" ht="13.5">
      <c r="A7232">
        <f t="shared" si="358"/>
        <v>7</v>
      </c>
      <c r="B7232" s="3" t="s">
        <v>7267</v>
      </c>
      <c r="C7232" s="4">
        <v>19.569225035740399</v>
      </c>
      <c r="K7232" s="8">
        <v>41794</v>
      </c>
      <c r="L7232">
        <v>3743.59</v>
      </c>
      <c r="M7232">
        <v>3329.5484999999999</v>
      </c>
      <c r="N7232" s="9">
        <f t="shared" ref="N7232:N7295" si="359">L7232 / INDEX(L:L, MAX(ROW(L7232) - 252, 3)) - 1</f>
        <v>0.25890392071803059</v>
      </c>
      <c r="O7232" s="9">
        <f t="shared" ref="O7232:O7295" si="360">M7232 / INDEX(L:L, MAX(ROW(M7232) - 252, 3)) - 1</f>
        <v>0.11966899710460743</v>
      </c>
    </row>
    <row r="7233" spans="1:15" ht="13.5">
      <c r="A7233">
        <f t="shared" si="358"/>
        <v>1</v>
      </c>
      <c r="B7233" s="3" t="s">
        <v>7268</v>
      </c>
      <c r="C7233" s="4">
        <v>19.348683013030598</v>
      </c>
      <c r="K7233" s="8">
        <v>41795</v>
      </c>
      <c r="L7233">
        <v>3776.95</v>
      </c>
      <c r="M7233">
        <v>3312.5234</v>
      </c>
      <c r="N7233" s="9">
        <f t="shared" si="359"/>
        <v>0.28592780732276979</v>
      </c>
      <c r="O7233" s="9">
        <f t="shared" si="360"/>
        <v>0.12780575662038585</v>
      </c>
    </row>
    <row r="7234" spans="1:15" ht="13.5">
      <c r="A7234">
        <f t="shared" si="358"/>
        <v>2</v>
      </c>
      <c r="B7234" s="3" t="s">
        <v>7269</v>
      </c>
      <c r="C7234" s="4">
        <v>14.6093006991974</v>
      </c>
      <c r="K7234" s="8">
        <v>41796</v>
      </c>
      <c r="L7234">
        <v>3794.57</v>
      </c>
      <c r="M7234">
        <v>3409.3148000000001</v>
      </c>
      <c r="N7234" s="9">
        <f t="shared" si="359"/>
        <v>0.28616411890316229</v>
      </c>
      <c r="O7234" s="9">
        <f t="shared" si="360"/>
        <v>0.15558241534759176</v>
      </c>
    </row>
    <row r="7235" spans="1:15" ht="13.5">
      <c r="A7235">
        <f t="shared" ref="A7235:A7298" si="361">WEEKDAY(B7235,2)</f>
        <v>3</v>
      </c>
      <c r="B7235" s="3" t="s">
        <v>7270</v>
      </c>
      <c r="C7235" s="4">
        <v>14.429768400744701</v>
      </c>
      <c r="K7235" s="8">
        <v>41799</v>
      </c>
      <c r="L7235">
        <v>3795.74</v>
      </c>
      <c r="M7235">
        <v>3430.1673000000001</v>
      </c>
      <c r="N7235" s="9">
        <f t="shared" si="359"/>
        <v>0.26910898835455899</v>
      </c>
      <c r="O7235" s="9">
        <f t="shared" si="360"/>
        <v>0.14687943641816603</v>
      </c>
    </row>
    <row r="7236" spans="1:15" ht="13.5">
      <c r="A7236">
        <f t="shared" si="361"/>
        <v>4</v>
      </c>
      <c r="B7236" s="3" t="s">
        <v>7271</v>
      </c>
      <c r="C7236" s="4">
        <v>13.5577820638823</v>
      </c>
      <c r="K7236" s="8">
        <v>41800</v>
      </c>
      <c r="L7236">
        <v>3800.86</v>
      </c>
      <c r="M7236">
        <v>3407.8546000000001</v>
      </c>
      <c r="N7236" s="9">
        <f t="shared" si="359"/>
        <v>0.27098234737451077</v>
      </c>
      <c r="O7236" s="9">
        <f t="shared" si="360"/>
        <v>0.13956395105818786</v>
      </c>
    </row>
    <row r="7237" spans="1:15" ht="13.5">
      <c r="A7237">
        <f t="shared" si="361"/>
        <v>5</v>
      </c>
      <c r="B7237" s="3" t="s">
        <v>7272</v>
      </c>
      <c r="C7237" s="4">
        <v>16.4221662711027</v>
      </c>
      <c r="K7237" s="8">
        <v>41801</v>
      </c>
      <c r="L7237">
        <v>3797.85</v>
      </c>
      <c r="M7237">
        <v>3423.5637999999999</v>
      </c>
      <c r="N7237" s="9">
        <f t="shared" si="359"/>
        <v>0.28312679063733159</v>
      </c>
      <c r="O7237" s="9">
        <f t="shared" si="360"/>
        <v>0.15667191469809172</v>
      </c>
    </row>
    <row r="7238" spans="1:15" ht="13.5">
      <c r="A7238">
        <f t="shared" si="361"/>
        <v>6</v>
      </c>
      <c r="B7238" s="3" t="s">
        <v>7273</v>
      </c>
      <c r="C7238" s="4">
        <v>16.4221662711027</v>
      </c>
      <c r="K7238" s="8">
        <v>41802</v>
      </c>
      <c r="L7238">
        <v>3763.8</v>
      </c>
      <c r="M7238">
        <v>3405.5904999999998</v>
      </c>
      <c r="N7238" s="9">
        <f t="shared" si="359"/>
        <v>0.28626791609424029</v>
      </c>
      <c r="O7238" s="9">
        <f t="shared" si="360"/>
        <v>0.16385084103973147</v>
      </c>
    </row>
    <row r="7239" spans="1:15" ht="13.5">
      <c r="A7239">
        <f t="shared" si="361"/>
        <v>7</v>
      </c>
      <c r="B7239" s="3" t="s">
        <v>7274</v>
      </c>
      <c r="C7239" s="4">
        <v>16.4221662711027</v>
      </c>
      <c r="K7239" s="8">
        <v>41803</v>
      </c>
      <c r="L7239">
        <v>3775.56</v>
      </c>
      <c r="M7239">
        <v>3404.4848999999999</v>
      </c>
      <c r="N7239" s="9">
        <f t="shared" si="359"/>
        <v>0.27427857841979142</v>
      </c>
      <c r="O7239" s="9">
        <f t="shared" si="360"/>
        <v>0.14903807080900466</v>
      </c>
    </row>
    <row r="7240" spans="1:15" ht="13.5">
      <c r="A7240">
        <f t="shared" si="361"/>
        <v>1</v>
      </c>
      <c r="B7240" s="3" t="s">
        <v>7275</v>
      </c>
      <c r="C7240" s="4">
        <v>16.4221662711027</v>
      </c>
      <c r="K7240" s="8">
        <v>41806</v>
      </c>
      <c r="L7240">
        <v>3779.93</v>
      </c>
      <c r="M7240">
        <v>3423.4780000000001</v>
      </c>
      <c r="N7240" s="9">
        <f t="shared" si="359"/>
        <v>0.28400467413531882</v>
      </c>
      <c r="O7240" s="9">
        <f t="shared" si="360"/>
        <v>0.16292147045036098</v>
      </c>
    </row>
    <row r="7241" spans="1:15" ht="13.5">
      <c r="A7241">
        <f t="shared" si="361"/>
        <v>2</v>
      </c>
      <c r="B7241" s="3" t="s">
        <v>7276</v>
      </c>
      <c r="C7241" s="4">
        <v>16.743476810857299</v>
      </c>
      <c r="K7241" s="8">
        <v>41807</v>
      </c>
      <c r="L7241">
        <v>3781.32</v>
      </c>
      <c r="M7241">
        <v>3436.9881999999998</v>
      </c>
      <c r="N7241" s="9">
        <f t="shared" si="359"/>
        <v>0.27263181276630122</v>
      </c>
      <c r="O7241" s="9">
        <f t="shared" si="360"/>
        <v>0.15674434415029292</v>
      </c>
    </row>
    <row r="7242" spans="1:15" ht="13.5">
      <c r="A7242">
        <f t="shared" si="361"/>
        <v>3</v>
      </c>
      <c r="B7242" s="3" t="s">
        <v>7277</v>
      </c>
      <c r="C7242" s="4">
        <v>22.8768383958373</v>
      </c>
      <c r="K7242" s="8">
        <v>41808</v>
      </c>
      <c r="L7242">
        <v>3804.61</v>
      </c>
      <c r="M7242">
        <v>3426.6428000000001</v>
      </c>
      <c r="N7242" s="9">
        <f t="shared" si="359"/>
        <v>0.26985838209132562</v>
      </c>
      <c r="O7242" s="9">
        <f t="shared" si="360"/>
        <v>0.14370489538031239</v>
      </c>
    </row>
    <row r="7243" spans="1:15" ht="13.5">
      <c r="A7243">
        <f t="shared" si="361"/>
        <v>4</v>
      </c>
      <c r="B7243" s="3" t="s">
        <v>7278</v>
      </c>
      <c r="C7243" s="4">
        <v>24.170646548855501</v>
      </c>
      <c r="K7243" s="8">
        <v>41809</v>
      </c>
      <c r="L7243">
        <v>3800.8</v>
      </c>
      <c r="M7243">
        <v>3472.2114000000001</v>
      </c>
      <c r="N7243" s="9">
        <f t="shared" si="359"/>
        <v>0.28427099172157466</v>
      </c>
      <c r="O7243" s="9">
        <f t="shared" si="360"/>
        <v>0.17324257475924987</v>
      </c>
    </row>
    <row r="7244" spans="1:15" ht="13.5">
      <c r="A7244">
        <f t="shared" si="361"/>
        <v>5</v>
      </c>
      <c r="B7244" s="3" t="s">
        <v>7279</v>
      </c>
      <c r="C7244" s="4">
        <v>24.622286434818999</v>
      </c>
      <c r="K7244" s="8">
        <v>41810</v>
      </c>
      <c r="L7244">
        <v>3802.64</v>
      </c>
      <c r="M7244">
        <v>3471.3038000000001</v>
      </c>
      <c r="N7244" s="9">
        <f t="shared" si="359"/>
        <v>0.31564215850785193</v>
      </c>
      <c r="O7244" s="9">
        <f t="shared" si="360"/>
        <v>0.20100604429252034</v>
      </c>
    </row>
    <row r="7245" spans="1:15" ht="13.5">
      <c r="A7245">
        <f t="shared" si="361"/>
        <v>6</v>
      </c>
      <c r="B7245" s="3" t="s">
        <v>7280</v>
      </c>
      <c r="C7245" s="4">
        <v>25.1260734038182</v>
      </c>
      <c r="K7245" s="8">
        <v>41813</v>
      </c>
      <c r="L7245">
        <v>3805.31</v>
      </c>
      <c r="M7245">
        <v>3456.2123999999999</v>
      </c>
      <c r="N7245" s="9">
        <f t="shared" si="359"/>
        <v>0.32223395901234908</v>
      </c>
      <c r="O7245" s="9">
        <f t="shared" si="360"/>
        <v>0.20093275050904458</v>
      </c>
    </row>
    <row r="7246" spans="1:15" ht="13.5">
      <c r="A7246">
        <f t="shared" si="361"/>
        <v>7</v>
      </c>
      <c r="B7246" s="3" t="s">
        <v>7281</v>
      </c>
      <c r="C7246" s="4">
        <v>25.1260734038182</v>
      </c>
      <c r="K7246" s="8">
        <v>41814</v>
      </c>
      <c r="L7246">
        <v>3799.53</v>
      </c>
      <c r="M7246">
        <v>3463.5437999999999</v>
      </c>
      <c r="N7246" s="9">
        <f t="shared" si="359"/>
        <v>0.33401095428691829</v>
      </c>
      <c r="O7246" s="9">
        <f t="shared" si="360"/>
        <v>0.21604655571940179</v>
      </c>
    </row>
    <row r="7247" spans="1:15" ht="13.5">
      <c r="A7247">
        <f t="shared" si="361"/>
        <v>1</v>
      </c>
      <c r="B7247" s="3" t="s">
        <v>7282</v>
      </c>
      <c r="C7247" s="4">
        <v>25.220897235734</v>
      </c>
      <c r="K7247" s="8">
        <v>41815</v>
      </c>
      <c r="L7247">
        <v>3827.33</v>
      </c>
      <c r="M7247">
        <v>3497.6428000000001</v>
      </c>
      <c r="N7247" s="9">
        <f t="shared" si="359"/>
        <v>0.33519274376417241</v>
      </c>
      <c r="O7247" s="9">
        <f t="shared" si="360"/>
        <v>0.22017889412175129</v>
      </c>
    </row>
    <row r="7248" spans="1:15" ht="13.5">
      <c r="A7248">
        <f t="shared" si="361"/>
        <v>2</v>
      </c>
      <c r="B7248" s="3" t="s">
        <v>7283</v>
      </c>
      <c r="C7248" s="4">
        <v>24.050552591398802</v>
      </c>
      <c r="K7248" s="8">
        <v>41816</v>
      </c>
      <c r="L7248">
        <v>3826.91</v>
      </c>
      <c r="M7248">
        <v>3486.3926000000001</v>
      </c>
      <c r="N7248" s="9">
        <f t="shared" si="359"/>
        <v>0.32242859857974659</v>
      </c>
      <c r="O7248" s="9">
        <f t="shared" si="360"/>
        <v>0.20475926533856281</v>
      </c>
    </row>
    <row r="7249" spans="1:15" ht="13.5">
      <c r="A7249">
        <f t="shared" si="361"/>
        <v>3</v>
      </c>
      <c r="B7249" s="3" t="s">
        <v>7284</v>
      </c>
      <c r="C7249" s="4">
        <v>23.378369984174999</v>
      </c>
      <c r="K7249" s="8">
        <v>41817</v>
      </c>
      <c r="L7249">
        <v>3844.44</v>
      </c>
      <c r="M7249">
        <v>3514.6851999999999</v>
      </c>
      <c r="N7249" s="9">
        <f t="shared" si="359"/>
        <v>0.32254957273190121</v>
      </c>
      <c r="O7249" s="9">
        <f t="shared" si="360"/>
        <v>0.20910858526785092</v>
      </c>
    </row>
    <row r="7250" spans="1:15" ht="13.5">
      <c r="A7250">
        <f t="shared" si="361"/>
        <v>4</v>
      </c>
      <c r="B7250" s="3" t="s">
        <v>7285</v>
      </c>
      <c r="C7250" s="4">
        <v>19.966551943512599</v>
      </c>
      <c r="K7250" s="8">
        <v>41820</v>
      </c>
      <c r="L7250">
        <v>3849.48</v>
      </c>
      <c r="M7250">
        <v>3508.9274</v>
      </c>
      <c r="N7250" s="9">
        <f t="shared" si="359"/>
        <v>0.32302722023645858</v>
      </c>
      <c r="O7250" s="9">
        <f t="shared" si="360"/>
        <v>0.20598274676931538</v>
      </c>
    </row>
    <row r="7251" spans="1:15" ht="13.5">
      <c r="A7251">
        <f t="shared" si="361"/>
        <v>5</v>
      </c>
      <c r="B7251" s="3" t="s">
        <v>7286</v>
      </c>
      <c r="C7251" s="4">
        <v>15.5097411991814</v>
      </c>
      <c r="K7251" s="8">
        <v>41821</v>
      </c>
      <c r="L7251">
        <v>3894.33</v>
      </c>
      <c r="M7251">
        <v>3491.0275000000001</v>
      </c>
      <c r="N7251" s="9">
        <f t="shared" si="359"/>
        <v>0.33032606282132315</v>
      </c>
      <c r="O7251" s="9">
        <f t="shared" si="360"/>
        <v>0.19255555365774524</v>
      </c>
    </row>
    <row r="7252" spans="1:15" ht="13.5">
      <c r="A7252">
        <f t="shared" si="361"/>
        <v>6</v>
      </c>
      <c r="B7252" s="3" t="s">
        <v>7287</v>
      </c>
      <c r="C7252" s="4">
        <v>15.5549112246224</v>
      </c>
      <c r="K7252" s="8">
        <v>41822</v>
      </c>
      <c r="L7252">
        <v>3899.27</v>
      </c>
      <c r="M7252">
        <v>3507.6441</v>
      </c>
      <c r="N7252" s="9">
        <f t="shared" si="359"/>
        <v>0.33097694930759158</v>
      </c>
      <c r="O7252" s="9">
        <f t="shared" si="360"/>
        <v>0.19729935179527791</v>
      </c>
    </row>
    <row r="7253" spans="1:15" ht="13.5">
      <c r="A7253">
        <f t="shared" si="361"/>
        <v>7</v>
      </c>
      <c r="B7253" s="3" t="s">
        <v>7288</v>
      </c>
      <c r="C7253" s="4">
        <v>15.5549112246224</v>
      </c>
      <c r="K7253" s="8">
        <v>41823</v>
      </c>
      <c r="L7253">
        <v>3923.01</v>
      </c>
      <c r="M7253">
        <v>3478.2822999999999</v>
      </c>
      <c r="N7253" s="9">
        <f t="shared" si="359"/>
        <v>0.33371750283027546</v>
      </c>
      <c r="O7253" s="9">
        <f t="shared" si="360"/>
        <v>0.1825220897460742</v>
      </c>
    </row>
    <row r="7254" spans="1:15" ht="13.5">
      <c r="A7254">
        <f t="shared" si="361"/>
        <v>1</v>
      </c>
      <c r="B7254" s="3" t="s">
        <v>7289</v>
      </c>
      <c r="C7254" s="4">
        <v>16.2481391541363</v>
      </c>
      <c r="K7254" s="8">
        <v>41827</v>
      </c>
      <c r="L7254">
        <v>3910.71</v>
      </c>
      <c r="M7254">
        <v>3455.4187999999999</v>
      </c>
      <c r="N7254" s="9">
        <f t="shared" si="359"/>
        <v>0.31975013667564345</v>
      </c>
      <c r="O7254" s="9">
        <f t="shared" si="360"/>
        <v>0.1661026855920249</v>
      </c>
    </row>
    <row r="7255" spans="1:15" ht="13.5">
      <c r="A7255">
        <f t="shared" si="361"/>
        <v>2</v>
      </c>
      <c r="B7255" s="3" t="s">
        <v>7290</v>
      </c>
      <c r="C7255" s="4">
        <v>16.2485807734673</v>
      </c>
      <c r="K7255" s="8">
        <v>41828</v>
      </c>
      <c r="L7255">
        <v>3864.07</v>
      </c>
      <c r="M7255">
        <v>3461.8161</v>
      </c>
      <c r="N7255" s="9">
        <f t="shared" si="359"/>
        <v>0.30273116822256618</v>
      </c>
      <c r="O7255" s="9">
        <f t="shared" si="360"/>
        <v>0.16711543324129408</v>
      </c>
    </row>
    <row r="7256" spans="1:15" ht="13.5">
      <c r="A7256">
        <f t="shared" si="361"/>
        <v>3</v>
      </c>
      <c r="B7256" s="3" t="s">
        <v>7291</v>
      </c>
      <c r="C7256" s="4">
        <v>14.358288350525701</v>
      </c>
      <c r="K7256" s="8">
        <v>41829</v>
      </c>
      <c r="L7256">
        <v>3892.91</v>
      </c>
      <c r="M7256">
        <v>3459.3085999999998</v>
      </c>
      <c r="N7256" s="9">
        <f t="shared" si="359"/>
        <v>0.30445461612695679</v>
      </c>
      <c r="O7256" s="9">
        <f t="shared" si="360"/>
        <v>0.159161417006219</v>
      </c>
    </row>
    <row r="7257" spans="1:15" ht="13.5">
      <c r="A7257">
        <f t="shared" si="361"/>
        <v>4</v>
      </c>
      <c r="B7257" s="3" t="s">
        <v>7292</v>
      </c>
      <c r="C7257" s="4">
        <v>16.9769942263808</v>
      </c>
      <c r="K7257" s="8">
        <v>41830</v>
      </c>
      <c r="L7257">
        <v>3880.04</v>
      </c>
      <c r="M7257">
        <v>3370.6965</v>
      </c>
      <c r="N7257" s="9">
        <f t="shared" si="359"/>
        <v>0.2930621929842101</v>
      </c>
      <c r="O7257" s="9">
        <f t="shared" si="360"/>
        <v>0.12331836995860912</v>
      </c>
    </row>
    <row r="7258" spans="1:15" ht="13.5">
      <c r="A7258">
        <f t="shared" si="361"/>
        <v>5</v>
      </c>
      <c r="B7258" s="3" t="s">
        <v>7293</v>
      </c>
      <c r="C7258" s="4">
        <v>15.2543673978755</v>
      </c>
      <c r="K7258" s="8">
        <v>41831</v>
      </c>
      <c r="L7258">
        <v>3904.58</v>
      </c>
      <c r="M7258">
        <v>3383.5693999999999</v>
      </c>
      <c r="N7258" s="9">
        <f t="shared" si="359"/>
        <v>0.27623175331594463</v>
      </c>
      <c r="O7258" s="9">
        <f t="shared" si="360"/>
        <v>0.10593679930445243</v>
      </c>
    </row>
    <row r="7259" spans="1:15" ht="13.5">
      <c r="A7259">
        <f t="shared" si="361"/>
        <v>6</v>
      </c>
      <c r="B7259" s="3" t="s">
        <v>7294</v>
      </c>
      <c r="C7259" s="4">
        <v>14.904631120004799</v>
      </c>
      <c r="K7259" s="8">
        <v>41834</v>
      </c>
      <c r="L7259">
        <v>3929.46</v>
      </c>
      <c r="M7259">
        <v>3413.3544999999999</v>
      </c>
      <c r="N7259" s="9">
        <f t="shared" si="359"/>
        <v>0.27618404258428675</v>
      </c>
      <c r="O7259" s="9">
        <f t="shared" si="360"/>
        <v>0.10856671007804297</v>
      </c>
    </row>
    <row r="7260" spans="1:15" ht="13.5">
      <c r="A7260">
        <f t="shared" si="361"/>
        <v>7</v>
      </c>
      <c r="B7260" s="3" t="s">
        <v>7295</v>
      </c>
      <c r="C7260" s="4">
        <v>14.904631120004799</v>
      </c>
      <c r="K7260" s="8">
        <v>41835</v>
      </c>
      <c r="L7260">
        <v>3914.46</v>
      </c>
      <c r="M7260">
        <v>3405.0677000000001</v>
      </c>
      <c r="N7260" s="9">
        <f t="shared" si="359"/>
        <v>0.2709904703151127</v>
      </c>
      <c r="O7260" s="9">
        <f t="shared" si="360"/>
        <v>0.1055953049661511</v>
      </c>
    </row>
    <row r="7261" spans="1:15" ht="13.5">
      <c r="A7261">
        <f t="shared" si="361"/>
        <v>1</v>
      </c>
      <c r="B7261" s="3" t="s">
        <v>7296</v>
      </c>
      <c r="C7261" s="4">
        <v>16.192590581428</v>
      </c>
      <c r="K7261" s="8">
        <v>41836</v>
      </c>
      <c r="L7261">
        <v>3932.33</v>
      </c>
      <c r="M7261">
        <v>3401.8126000000002</v>
      </c>
      <c r="N7261" s="9">
        <f t="shared" si="359"/>
        <v>0.2777801245828555</v>
      </c>
      <c r="O7261" s="9">
        <f t="shared" si="360"/>
        <v>0.10539261146331258</v>
      </c>
    </row>
    <row r="7262" spans="1:15" ht="13.5">
      <c r="A7262">
        <f t="shared" si="361"/>
        <v>2</v>
      </c>
      <c r="B7262" s="3" t="s">
        <v>7297</v>
      </c>
      <c r="C7262" s="4">
        <v>15.7262177728075</v>
      </c>
      <c r="K7262" s="8">
        <v>41837</v>
      </c>
      <c r="L7262">
        <v>3878.01</v>
      </c>
      <c r="M7262">
        <v>3448.6943000000001</v>
      </c>
      <c r="N7262" s="9">
        <f t="shared" si="359"/>
        <v>0.25693940258258574</v>
      </c>
      <c r="O7262" s="9">
        <f t="shared" si="360"/>
        <v>0.11778973059171283</v>
      </c>
    </row>
    <row r="7263" spans="1:15" ht="13.5">
      <c r="A7263">
        <f t="shared" si="361"/>
        <v>3</v>
      </c>
      <c r="B7263" s="3" t="s">
        <v>7298</v>
      </c>
      <c r="C7263" s="4">
        <v>15.231578859567</v>
      </c>
      <c r="K7263" s="8">
        <v>41838</v>
      </c>
      <c r="L7263">
        <v>3939.89</v>
      </c>
      <c r="M7263">
        <v>3461.9850999999999</v>
      </c>
      <c r="N7263" s="9">
        <f t="shared" si="359"/>
        <v>0.2800911034433462</v>
      </c>
      <c r="O7263" s="9">
        <f t="shared" si="360"/>
        <v>0.12481727326484315</v>
      </c>
    </row>
    <row r="7264" spans="1:15" ht="13.5">
      <c r="A7264">
        <f t="shared" si="361"/>
        <v>4</v>
      </c>
      <c r="B7264" s="3" t="s">
        <v>7299</v>
      </c>
      <c r="C7264" s="4">
        <v>15.2825307735667</v>
      </c>
      <c r="K7264" s="8">
        <v>41841</v>
      </c>
      <c r="L7264">
        <v>3934.14</v>
      </c>
      <c r="M7264">
        <v>3439.6958</v>
      </c>
      <c r="N7264" s="9">
        <f t="shared" si="359"/>
        <v>0.29202970183222599</v>
      </c>
      <c r="O7264" s="9">
        <f t="shared" si="360"/>
        <v>0.12964692127569433</v>
      </c>
    </row>
    <row r="7265" spans="1:15" ht="13.5">
      <c r="A7265">
        <f t="shared" si="361"/>
        <v>5</v>
      </c>
      <c r="B7265" s="3" t="s">
        <v>7300</v>
      </c>
      <c r="C7265" s="4">
        <v>13.919912346357901</v>
      </c>
      <c r="K7265" s="8">
        <v>41842</v>
      </c>
      <c r="L7265">
        <v>3961.62</v>
      </c>
      <c r="M7265">
        <v>3481.1484999999998</v>
      </c>
      <c r="N7265" s="9">
        <f t="shared" si="359"/>
        <v>0.29666833593542874</v>
      </c>
      <c r="O7265" s="9">
        <f t="shared" si="360"/>
        <v>0.13940636220513669</v>
      </c>
    </row>
    <row r="7266" spans="1:15" ht="13.5">
      <c r="A7266">
        <f t="shared" si="361"/>
        <v>6</v>
      </c>
      <c r="B7266" s="3" t="s">
        <v>7301</v>
      </c>
      <c r="C7266" s="4">
        <v>13.8367583400371</v>
      </c>
      <c r="K7266" s="8">
        <v>41843</v>
      </c>
      <c r="L7266">
        <v>3986.19</v>
      </c>
      <c r="M7266">
        <v>3389.9870000000001</v>
      </c>
      <c r="N7266" s="9">
        <f t="shared" si="359"/>
        <v>0.31496668206109391</v>
      </c>
      <c r="O7266" s="9">
        <f t="shared" si="360"/>
        <v>0.11829088869829119</v>
      </c>
    </row>
    <row r="7267" spans="1:15" ht="13.5">
      <c r="A7267">
        <f t="shared" si="361"/>
        <v>7</v>
      </c>
      <c r="B7267" s="3" t="s">
        <v>7302</v>
      </c>
      <c r="C7267" s="4">
        <v>13.8367583400371</v>
      </c>
      <c r="K7267" s="8">
        <v>41844</v>
      </c>
      <c r="L7267">
        <v>3983.19</v>
      </c>
      <c r="M7267">
        <v>3392.8636999999999</v>
      </c>
      <c r="N7267" s="9">
        <f t="shared" si="359"/>
        <v>0.30976009154401618</v>
      </c>
      <c r="O7267" s="9">
        <f t="shared" si="360"/>
        <v>0.11564787778347729</v>
      </c>
    </row>
    <row r="7268" spans="1:15" ht="13.5">
      <c r="A7268">
        <f t="shared" si="361"/>
        <v>1</v>
      </c>
      <c r="B7268" s="3" t="s">
        <v>7303</v>
      </c>
      <c r="C7268" s="4">
        <v>16.345036688807799</v>
      </c>
      <c r="K7268" s="8">
        <v>41845</v>
      </c>
      <c r="L7268">
        <v>3965.17</v>
      </c>
      <c r="M7268">
        <v>3376.3292999999999</v>
      </c>
      <c r="N7268" s="9">
        <f t="shared" si="359"/>
        <v>0.29510038639043401</v>
      </c>
      <c r="O7268" s="9">
        <f t="shared" si="360"/>
        <v>0.10277374766059033</v>
      </c>
    </row>
    <row r="7269" spans="1:15" ht="13.5">
      <c r="A7269">
        <f t="shared" si="361"/>
        <v>2</v>
      </c>
      <c r="B7269" s="3" t="s">
        <v>7304</v>
      </c>
      <c r="C7269" s="4">
        <v>14.038183739843801</v>
      </c>
      <c r="K7269" s="8">
        <v>41848</v>
      </c>
      <c r="L7269">
        <v>3967.24</v>
      </c>
      <c r="M7269">
        <v>3417.0605</v>
      </c>
      <c r="N7269" s="9">
        <f t="shared" si="359"/>
        <v>0.28964349219661711</v>
      </c>
      <c r="O7269" s="9">
        <f t="shared" si="360"/>
        <v>0.11079486904425218</v>
      </c>
    </row>
    <row r="7270" spans="1:15" ht="13.5">
      <c r="A7270">
        <f t="shared" si="361"/>
        <v>3</v>
      </c>
      <c r="B7270" s="3" t="s">
        <v>7305</v>
      </c>
      <c r="C7270" s="4">
        <v>14.4199797123481</v>
      </c>
      <c r="K7270" s="8">
        <v>41849</v>
      </c>
      <c r="L7270">
        <v>3959.03</v>
      </c>
      <c r="M7270">
        <v>3318.4690999999998</v>
      </c>
      <c r="N7270" s="9">
        <f t="shared" si="359"/>
        <v>0.29002753384708146</v>
      </c>
      <c r="O7270" s="9">
        <f t="shared" si="360"/>
        <v>8.1304387494093966E-2</v>
      </c>
    </row>
    <row r="7271" spans="1:15" ht="13.5">
      <c r="A7271">
        <f t="shared" si="361"/>
        <v>4</v>
      </c>
      <c r="B7271" s="3" t="s">
        <v>7306</v>
      </c>
      <c r="C7271" s="4">
        <v>14.5746870051976</v>
      </c>
      <c r="K7271" s="8">
        <v>41850</v>
      </c>
      <c r="L7271">
        <v>3976.07</v>
      </c>
      <c r="M7271">
        <v>3316.7022999999999</v>
      </c>
      <c r="N7271" s="9">
        <f t="shared" si="359"/>
        <v>0.28870169479439811</v>
      </c>
      <c r="O7271" s="9">
        <f t="shared" si="360"/>
        <v>7.4991103058667852E-2</v>
      </c>
    </row>
    <row r="7272" spans="1:15" ht="13.5">
      <c r="A7272">
        <f t="shared" si="361"/>
        <v>5</v>
      </c>
      <c r="B7272" s="3" t="s">
        <v>7307</v>
      </c>
      <c r="C7272" s="4">
        <v>14.7928677295847</v>
      </c>
      <c r="K7272" s="8">
        <v>41851</v>
      </c>
      <c r="L7272">
        <v>3892.5</v>
      </c>
      <c r="M7272">
        <v>3269.4236999999998</v>
      </c>
      <c r="N7272" s="9">
        <f t="shared" si="359"/>
        <v>0.25963128480773023</v>
      </c>
      <c r="O7272" s="9">
        <f t="shared" si="360"/>
        <v>5.8000867260589173E-2</v>
      </c>
    </row>
    <row r="7273" spans="1:15" ht="13.5">
      <c r="A7273">
        <f t="shared" si="361"/>
        <v>6</v>
      </c>
      <c r="B7273" s="3" t="s">
        <v>7308</v>
      </c>
      <c r="C7273" s="4">
        <v>13.269183187922099</v>
      </c>
      <c r="K7273" s="8">
        <v>41852</v>
      </c>
      <c r="L7273">
        <v>3879.67</v>
      </c>
      <c r="M7273">
        <v>3236.7676999999999</v>
      </c>
      <c r="N7273" s="9">
        <f t="shared" si="359"/>
        <v>0.24097815308831527</v>
      </c>
      <c r="O7273" s="9">
        <f t="shared" si="360"/>
        <v>3.5334964654703649E-2</v>
      </c>
    </row>
    <row r="7274" spans="1:15" ht="13.5">
      <c r="A7274">
        <f t="shared" si="361"/>
        <v>7</v>
      </c>
      <c r="B7274" s="3" t="s">
        <v>7309</v>
      </c>
      <c r="C7274" s="4">
        <v>13.269183187922099</v>
      </c>
      <c r="K7274" s="8">
        <v>41855</v>
      </c>
      <c r="L7274">
        <v>3908.77</v>
      </c>
      <c r="M7274">
        <v>3332.0401999999999</v>
      </c>
      <c r="N7274" s="9">
        <f t="shared" si="359"/>
        <v>0.24343729322542873</v>
      </c>
      <c r="O7274" s="9">
        <f t="shared" si="360"/>
        <v>5.9971051560034683E-2</v>
      </c>
    </row>
    <row r="7275" spans="1:15" ht="13.5">
      <c r="A7275">
        <f t="shared" si="361"/>
        <v>1</v>
      </c>
      <c r="B7275" s="3" t="s">
        <v>7310</v>
      </c>
      <c r="C7275" s="4">
        <v>13.8924491606499</v>
      </c>
      <c r="K7275" s="8">
        <v>41856</v>
      </c>
      <c r="L7275">
        <v>3874.94</v>
      </c>
      <c r="M7275">
        <v>3309.3391000000001</v>
      </c>
      <c r="N7275" s="9">
        <f t="shared" si="359"/>
        <v>0.23280488930036047</v>
      </c>
      <c r="O7275" s="9">
        <f t="shared" si="360"/>
        <v>5.2860024370146252E-2</v>
      </c>
    </row>
    <row r="7276" spans="1:15" ht="13.5">
      <c r="A7276">
        <f t="shared" si="361"/>
        <v>2</v>
      </c>
      <c r="B7276" s="3" t="s">
        <v>7311</v>
      </c>
      <c r="C7276" s="4">
        <v>13.5919339389028</v>
      </c>
      <c r="K7276" s="8">
        <v>41857</v>
      </c>
      <c r="L7276">
        <v>3874.27</v>
      </c>
      <c r="M7276">
        <v>3265.7737999999999</v>
      </c>
      <c r="N7276" s="9">
        <f t="shared" si="359"/>
        <v>0.24087822689129457</v>
      </c>
      <c r="O7276" s="9">
        <f t="shared" si="360"/>
        <v>4.5984818397283966E-2</v>
      </c>
    </row>
    <row r="7277" spans="1:15" ht="13.5">
      <c r="A7277">
        <f t="shared" si="361"/>
        <v>3</v>
      </c>
      <c r="B7277" s="3" t="s">
        <v>7312</v>
      </c>
      <c r="C7277" s="4">
        <v>11.8294961842427</v>
      </c>
      <c r="K7277" s="8">
        <v>41858</v>
      </c>
      <c r="L7277">
        <v>3857.94</v>
      </c>
      <c r="M7277">
        <v>3282.9375</v>
      </c>
      <c r="N7277" s="9">
        <f t="shared" si="359"/>
        <v>0.23703862839846224</v>
      </c>
      <c r="O7277" s="9">
        <f t="shared" si="360"/>
        <v>5.2665542262937404E-2</v>
      </c>
    </row>
    <row r="7278" spans="1:15" ht="13.5">
      <c r="A7278">
        <f t="shared" si="361"/>
        <v>4</v>
      </c>
      <c r="B7278" s="3" t="s">
        <v>7313</v>
      </c>
      <c r="C7278" s="4">
        <v>9.9363464898889902</v>
      </c>
      <c r="K7278" s="8">
        <v>41859</v>
      </c>
      <c r="L7278">
        <v>3888.09</v>
      </c>
      <c r="M7278">
        <v>3225.6884</v>
      </c>
      <c r="N7278" s="9">
        <f t="shared" si="359"/>
        <v>0.24215365545090939</v>
      </c>
      <c r="O7278" s="9">
        <f t="shared" si="360"/>
        <v>3.0531864593050795E-2</v>
      </c>
    </row>
    <row r="7279" spans="1:15" ht="13.5">
      <c r="A7279">
        <f t="shared" si="361"/>
        <v>5</v>
      </c>
      <c r="B7279" s="3" t="s">
        <v>7314</v>
      </c>
      <c r="C7279" s="4">
        <v>8.7416440314717505</v>
      </c>
      <c r="K7279" s="8">
        <v>41862</v>
      </c>
      <c r="L7279">
        <v>3910.46</v>
      </c>
      <c r="M7279">
        <v>3240.3310000000001</v>
      </c>
      <c r="N7279" s="9">
        <f t="shared" si="359"/>
        <v>0.25392728077291826</v>
      </c>
      <c r="O7279" s="9">
        <f t="shared" si="360"/>
        <v>3.9043856639421337E-2</v>
      </c>
    </row>
    <row r="7280" spans="1:15" ht="13.5">
      <c r="A7280">
        <f t="shared" si="361"/>
        <v>6</v>
      </c>
      <c r="B7280" s="3" t="s">
        <v>7315</v>
      </c>
      <c r="C7280" s="4">
        <v>9.6765052313237501</v>
      </c>
      <c r="K7280" s="8">
        <v>41863</v>
      </c>
      <c r="L7280">
        <v>3905.23</v>
      </c>
      <c r="M7280">
        <v>3188.9137000000001</v>
      </c>
      <c r="N7280" s="9">
        <f t="shared" si="359"/>
        <v>0.2493058043711931</v>
      </c>
      <c r="O7280" s="9">
        <f t="shared" si="360"/>
        <v>2.0152051236116186E-2</v>
      </c>
    </row>
    <row r="7281" spans="1:15" ht="13.5">
      <c r="A7281">
        <f t="shared" si="361"/>
        <v>7</v>
      </c>
      <c r="B7281" s="3" t="s">
        <v>7316</v>
      </c>
      <c r="C7281" s="4">
        <v>9.6765052313237501</v>
      </c>
      <c r="K7281" s="8">
        <v>41864</v>
      </c>
      <c r="L7281">
        <v>3949.2</v>
      </c>
      <c r="M7281">
        <v>3188.9137000000001</v>
      </c>
      <c r="N7281" s="9">
        <f t="shared" si="359"/>
        <v>0.25728257339878891</v>
      </c>
      <c r="O7281" s="9">
        <f t="shared" si="360"/>
        <v>1.52348888591749E-2</v>
      </c>
    </row>
    <row r="7282" spans="1:15" ht="13.5">
      <c r="A7282">
        <f t="shared" si="361"/>
        <v>1</v>
      </c>
      <c r="B7282" s="3" t="s">
        <v>7317</v>
      </c>
      <c r="C7282" s="4">
        <v>9.6955438963150602</v>
      </c>
      <c r="K7282" s="8">
        <v>41865</v>
      </c>
      <c r="L7282">
        <v>3969.11</v>
      </c>
      <c r="M7282">
        <v>3243.1215999999999</v>
      </c>
      <c r="N7282" s="9">
        <f t="shared" si="359"/>
        <v>0.26830912780200999</v>
      </c>
      <c r="O7282" s="9">
        <f t="shared" si="360"/>
        <v>3.6323187780600508E-2</v>
      </c>
    </row>
    <row r="7283" spans="1:15" ht="13.5">
      <c r="A7283">
        <f t="shared" si="361"/>
        <v>2</v>
      </c>
      <c r="B7283" s="3" t="s">
        <v>7318</v>
      </c>
      <c r="C7283" s="4">
        <v>13.802332192913299</v>
      </c>
      <c r="K7283" s="8">
        <v>41866</v>
      </c>
      <c r="L7283">
        <v>3987.51</v>
      </c>
      <c r="M7283">
        <v>3167.7734</v>
      </c>
      <c r="N7283" s="9">
        <f t="shared" si="359"/>
        <v>0.29623272642162646</v>
      </c>
      <c r="O7283" s="9">
        <f t="shared" si="360"/>
        <v>2.9758308058890348E-2</v>
      </c>
    </row>
    <row r="7284" spans="1:15" ht="13.5">
      <c r="A7284">
        <f t="shared" si="361"/>
        <v>3</v>
      </c>
      <c r="B7284" s="3" t="s">
        <v>7319</v>
      </c>
      <c r="C7284" s="4">
        <v>12.822553626001101</v>
      </c>
      <c r="K7284" s="8">
        <v>41869</v>
      </c>
      <c r="L7284">
        <v>4020.5</v>
      </c>
      <c r="M7284">
        <v>3217.8321000000001</v>
      </c>
      <c r="N7284" s="9">
        <f t="shared" si="359"/>
        <v>0.30794330347993282</v>
      </c>
      <c r="O7284" s="9">
        <f t="shared" si="360"/>
        <v>4.6820531505476826E-2</v>
      </c>
    </row>
    <row r="7285" spans="1:15" ht="13.5">
      <c r="A7285">
        <f t="shared" si="361"/>
        <v>4</v>
      </c>
      <c r="B7285" s="3" t="s">
        <v>7320</v>
      </c>
      <c r="C7285" s="4">
        <v>10.1432520623394</v>
      </c>
      <c r="K7285" s="8">
        <v>41870</v>
      </c>
      <c r="L7285">
        <v>4040.13</v>
      </c>
      <c r="M7285">
        <v>3310.7539999999999</v>
      </c>
      <c r="N7285" s="9">
        <f t="shared" si="359"/>
        <v>0.31610614510580626</v>
      </c>
      <c r="O7285" s="9">
        <f t="shared" si="360"/>
        <v>7.8505811529239855E-2</v>
      </c>
    </row>
    <row r="7286" spans="1:15" ht="13.5">
      <c r="A7286">
        <f t="shared" si="361"/>
        <v>5</v>
      </c>
      <c r="B7286" s="3" t="s">
        <v>7321</v>
      </c>
      <c r="C7286" s="4">
        <v>8.5456204414667791</v>
      </c>
      <c r="K7286" s="8">
        <v>41871</v>
      </c>
      <c r="L7286">
        <v>4040.71</v>
      </c>
      <c r="M7286">
        <v>3312.5706</v>
      </c>
      <c r="N7286" s="9">
        <f t="shared" si="359"/>
        <v>0.31099517547701772</v>
      </c>
      <c r="O7286" s="9">
        <f t="shared" si="360"/>
        <v>7.4752722919241954E-2</v>
      </c>
    </row>
    <row r="7287" spans="1:15" ht="13.5">
      <c r="A7287">
        <f t="shared" si="361"/>
        <v>6</v>
      </c>
      <c r="B7287" s="3" t="s">
        <v>7322</v>
      </c>
      <c r="C7287" s="4">
        <v>6.5423529082709004</v>
      </c>
      <c r="K7287" s="8">
        <v>41872</v>
      </c>
      <c r="L7287">
        <v>4047.03</v>
      </c>
      <c r="M7287">
        <v>3338.3137000000002</v>
      </c>
      <c r="N7287" s="9">
        <f t="shared" si="359"/>
        <v>0.31761990187109124</v>
      </c>
      <c r="O7287" s="9">
        <f t="shared" si="360"/>
        <v>8.6878172340931314E-2</v>
      </c>
    </row>
    <row r="7288" spans="1:15" ht="13.5">
      <c r="A7288">
        <f t="shared" si="361"/>
        <v>7</v>
      </c>
      <c r="B7288" s="3" t="s">
        <v>7323</v>
      </c>
      <c r="C7288" s="4">
        <v>6.5423529082709004</v>
      </c>
      <c r="K7288" s="8">
        <v>41873</v>
      </c>
      <c r="L7288">
        <v>4052.75</v>
      </c>
      <c r="M7288">
        <v>3318.7739000000001</v>
      </c>
      <c r="N7288" s="9">
        <f t="shared" si="359"/>
        <v>0.30657162569072338</v>
      </c>
      <c r="O7288" s="9">
        <f t="shared" si="360"/>
        <v>6.9944065097265362E-2</v>
      </c>
    </row>
    <row r="7289" spans="1:15" ht="13.5">
      <c r="A7289">
        <f t="shared" si="361"/>
        <v>1</v>
      </c>
      <c r="B7289" s="3" t="s">
        <v>7324</v>
      </c>
      <c r="C7289" s="4">
        <v>6.1134091206654002</v>
      </c>
      <c r="K7289" s="8">
        <v>41876</v>
      </c>
      <c r="L7289">
        <v>4067.48</v>
      </c>
      <c r="M7289">
        <v>3297.0798</v>
      </c>
      <c r="N7289" s="9">
        <f t="shared" si="359"/>
        <v>0.30189772330816478</v>
      </c>
      <c r="O7289" s="9">
        <f t="shared" si="360"/>
        <v>5.5312056896491102E-2</v>
      </c>
    </row>
    <row r="7290" spans="1:15" ht="13.5">
      <c r="A7290">
        <f t="shared" si="361"/>
        <v>2</v>
      </c>
      <c r="B7290" s="3" t="s">
        <v>7325</v>
      </c>
      <c r="C7290" s="4">
        <v>4.6309834652600301</v>
      </c>
      <c r="K7290" s="8">
        <v>41877</v>
      </c>
      <c r="L7290">
        <v>4071.67</v>
      </c>
      <c r="M7290">
        <v>3348.9218999999998</v>
      </c>
      <c r="N7290" s="9">
        <f t="shared" si="359"/>
        <v>0.30390659275555865</v>
      </c>
      <c r="O7290" s="9">
        <f t="shared" si="360"/>
        <v>7.2454630172256396E-2</v>
      </c>
    </row>
    <row r="7291" spans="1:15" ht="13.5">
      <c r="A7291">
        <f t="shared" si="361"/>
        <v>3</v>
      </c>
      <c r="B7291" s="3" t="s">
        <v>7326</v>
      </c>
      <c r="C7291" s="4">
        <v>4.73844199974811</v>
      </c>
      <c r="K7291" s="8">
        <v>41878</v>
      </c>
      <c r="L7291">
        <v>4073.18</v>
      </c>
      <c r="M7291">
        <v>3399.6120000000001</v>
      </c>
      <c r="N7291" s="9">
        <f t="shared" si="359"/>
        <v>0.33128730087136149</v>
      </c>
      <c r="O7291" s="9">
        <f t="shared" si="360"/>
        <v>0.1111368227011551</v>
      </c>
    </row>
    <row r="7292" spans="1:15" ht="13.5">
      <c r="A7292">
        <f t="shared" si="361"/>
        <v>4</v>
      </c>
      <c r="B7292" s="3" t="s">
        <v>7327</v>
      </c>
      <c r="C7292" s="4">
        <v>3.91383366751477</v>
      </c>
      <c r="K7292" s="8">
        <v>41879</v>
      </c>
      <c r="L7292">
        <v>4066.27</v>
      </c>
      <c r="M7292">
        <v>3393.5823</v>
      </c>
      <c r="N7292" s="9">
        <f t="shared" si="359"/>
        <v>0.32358235384109602</v>
      </c>
      <c r="O7292" s="9">
        <f t="shared" si="360"/>
        <v>0.10462061018758728</v>
      </c>
    </row>
    <row r="7293" spans="1:15" ht="13.5">
      <c r="A7293">
        <f t="shared" si="361"/>
        <v>5</v>
      </c>
      <c r="B7293" s="3" t="s">
        <v>7328</v>
      </c>
      <c r="C7293" s="4">
        <v>5.3602163693754701</v>
      </c>
      <c r="K7293" s="8">
        <v>41880</v>
      </c>
      <c r="L7293">
        <v>4082.56</v>
      </c>
      <c r="M7293">
        <v>3419.1938</v>
      </c>
      <c r="N7293" s="9">
        <f t="shared" si="359"/>
        <v>0.3197817260196032</v>
      </c>
      <c r="O7293" s="9">
        <f t="shared" si="360"/>
        <v>0.10533329454056428</v>
      </c>
    </row>
    <row r="7294" spans="1:15" ht="13.5">
      <c r="A7294">
        <f t="shared" si="361"/>
        <v>6</v>
      </c>
      <c r="B7294" s="3" t="s">
        <v>7329</v>
      </c>
      <c r="C7294" s="4">
        <v>5.5550676181725498</v>
      </c>
      <c r="K7294" s="8">
        <v>41884</v>
      </c>
      <c r="L7294">
        <v>4095.81</v>
      </c>
      <c r="M7294">
        <v>3332.8227000000002</v>
      </c>
      <c r="N7294" s="9">
        <f t="shared" si="359"/>
        <v>0.33248639310822736</v>
      </c>
      <c r="O7294" s="9">
        <f t="shared" si="360"/>
        <v>8.4264381988476966E-2</v>
      </c>
    </row>
    <row r="7295" spans="1:15" ht="13.5">
      <c r="A7295">
        <f t="shared" si="361"/>
        <v>7</v>
      </c>
      <c r="B7295" s="3" t="s">
        <v>7330</v>
      </c>
      <c r="C7295" s="4">
        <v>5.5550676181725498</v>
      </c>
      <c r="K7295" s="8">
        <v>41885</v>
      </c>
      <c r="L7295">
        <v>4070.96</v>
      </c>
      <c r="M7295">
        <v>3353.424</v>
      </c>
      <c r="N7295" s="9">
        <f t="shared" si="359"/>
        <v>0.31671281082619607</v>
      </c>
      <c r="O7295" s="9">
        <f t="shared" si="360"/>
        <v>8.4632701115222364E-2</v>
      </c>
    </row>
    <row r="7296" spans="1:15" ht="13.5">
      <c r="A7296">
        <f t="shared" si="361"/>
        <v>1</v>
      </c>
      <c r="B7296" s="3" t="s">
        <v>7331</v>
      </c>
      <c r="C7296" s="4">
        <v>4.02265073909851</v>
      </c>
      <c r="K7296" s="8">
        <v>41886</v>
      </c>
      <c r="L7296">
        <v>4066.13</v>
      </c>
      <c r="M7296">
        <v>3357.6457999999998</v>
      </c>
      <c r="N7296" s="9">
        <f t="shared" ref="N7296:N7359" si="362">L7296 / INDEX(L:L, MAX(ROW(L7296) - 252, 3)) - 1</f>
        <v>0.30135315918503203</v>
      </c>
      <c r="O7296" s="9">
        <f t="shared" ref="O7296:O7359" si="363">M7296 / INDEX(L:L, MAX(ROW(M7296) - 252, 3)) - 1</f>
        <v>7.4604837832128901E-2</v>
      </c>
    </row>
    <row r="7297" spans="1:15" ht="13.5">
      <c r="A7297">
        <f t="shared" si="361"/>
        <v>2</v>
      </c>
      <c r="B7297" s="3" t="s">
        <v>7332</v>
      </c>
      <c r="C7297" s="4">
        <v>4.90999221713124</v>
      </c>
      <c r="K7297" s="8">
        <v>41887</v>
      </c>
      <c r="L7297">
        <v>4089.92</v>
      </c>
      <c r="M7297">
        <v>3311.5468999999998</v>
      </c>
      <c r="N7297" s="9">
        <f t="shared" si="362"/>
        <v>0.30670875480041149</v>
      </c>
      <c r="O7297" s="9">
        <f t="shared" si="363"/>
        <v>5.8022486054045697E-2</v>
      </c>
    </row>
    <row r="7298" spans="1:15" ht="13.5">
      <c r="A7298">
        <f t="shared" si="361"/>
        <v>3</v>
      </c>
      <c r="B7298" s="3" t="s">
        <v>7333</v>
      </c>
      <c r="C7298" s="4">
        <v>10.4566285996993</v>
      </c>
      <c r="K7298" s="8">
        <v>41890</v>
      </c>
      <c r="L7298">
        <v>4095.47</v>
      </c>
      <c r="M7298">
        <v>3261.8820999999998</v>
      </c>
      <c r="N7298" s="9">
        <f t="shared" si="362"/>
        <v>0.3070454269830023</v>
      </c>
      <c r="O7298" s="9">
        <f t="shared" si="363"/>
        <v>4.1010697713012689E-2</v>
      </c>
    </row>
    <row r="7299" spans="1:15" ht="13.5">
      <c r="A7299">
        <f t="shared" ref="A7299:A7362" si="364">WEEKDAY(B7299,2)</f>
        <v>4</v>
      </c>
      <c r="B7299" s="3" t="s">
        <v>7334</v>
      </c>
      <c r="C7299" s="4">
        <v>11.8083681664039</v>
      </c>
      <c r="K7299" s="8">
        <v>41891</v>
      </c>
      <c r="L7299">
        <v>4061.88</v>
      </c>
      <c r="M7299">
        <v>3282.3923</v>
      </c>
      <c r="N7299" s="9">
        <f t="shared" si="362"/>
        <v>0.28137845315196253</v>
      </c>
      <c r="O7299" s="9">
        <f t="shared" si="363"/>
        <v>3.5477849668604788E-2</v>
      </c>
    </row>
    <row r="7300" spans="1:15" ht="13.5">
      <c r="A7300">
        <f t="shared" si="364"/>
        <v>5</v>
      </c>
      <c r="B7300" s="3" t="s">
        <v>7335</v>
      </c>
      <c r="C7300" s="4">
        <v>12.322767019825401</v>
      </c>
      <c r="K7300" s="8">
        <v>41892</v>
      </c>
      <c r="L7300">
        <v>4094.97</v>
      </c>
      <c r="M7300">
        <v>3278.0282999999999</v>
      </c>
      <c r="N7300" s="9">
        <f t="shared" si="362"/>
        <v>0.28567660993321953</v>
      </c>
      <c r="O7300" s="9">
        <f t="shared" si="363"/>
        <v>2.9185637992257485E-2</v>
      </c>
    </row>
    <row r="7301" spans="1:15" ht="13.5">
      <c r="A7301">
        <f t="shared" si="364"/>
        <v>6</v>
      </c>
      <c r="B7301" s="3" t="s">
        <v>7336</v>
      </c>
      <c r="C7301" s="4">
        <v>10.861211888713299</v>
      </c>
      <c r="K7301" s="8">
        <v>41893</v>
      </c>
      <c r="L7301">
        <v>4092.65</v>
      </c>
      <c r="M7301">
        <v>3294.9506999999999</v>
      </c>
      <c r="N7301" s="9">
        <f t="shared" si="362"/>
        <v>0.28705351807941226</v>
      </c>
      <c r="O7301" s="9">
        <f t="shared" si="363"/>
        <v>3.6193637455737004E-2</v>
      </c>
    </row>
    <row r="7302" spans="1:15" ht="13.5">
      <c r="A7302">
        <f t="shared" si="364"/>
        <v>7</v>
      </c>
      <c r="B7302" s="3" t="s">
        <v>7337</v>
      </c>
      <c r="C7302" s="4">
        <v>10.861211888713299</v>
      </c>
      <c r="K7302" s="8">
        <v>41894</v>
      </c>
      <c r="L7302">
        <v>4069.23</v>
      </c>
      <c r="M7302">
        <v>3350.3905</v>
      </c>
      <c r="N7302" s="9">
        <f t="shared" si="362"/>
        <v>0.28141719439344737</v>
      </c>
      <c r="O7302" s="9">
        <f t="shared" si="363"/>
        <v>5.5051691507351341E-2</v>
      </c>
    </row>
    <row r="7303" spans="1:15" ht="13.5">
      <c r="A7303">
        <f t="shared" si="364"/>
        <v>1</v>
      </c>
      <c r="B7303" s="3" t="s">
        <v>7338</v>
      </c>
      <c r="C7303" s="4">
        <v>10.861211888713299</v>
      </c>
      <c r="K7303" s="8">
        <v>41897</v>
      </c>
      <c r="L7303">
        <v>4029.89</v>
      </c>
      <c r="M7303">
        <v>3377.4843999999998</v>
      </c>
      <c r="N7303" s="9">
        <f t="shared" si="362"/>
        <v>0.26795080342450439</v>
      </c>
      <c r="O7303" s="9">
        <f t="shared" si="363"/>
        <v>6.2680137307403072E-2</v>
      </c>
    </row>
    <row r="7304" spans="1:15" ht="13.5">
      <c r="A7304">
        <f t="shared" si="364"/>
        <v>2</v>
      </c>
      <c r="B7304" s="3" t="s">
        <v>7339</v>
      </c>
      <c r="C7304" s="4">
        <v>9.5960784527599596</v>
      </c>
      <c r="K7304" s="8">
        <v>41898</v>
      </c>
      <c r="L7304">
        <v>4067.27</v>
      </c>
      <c r="M7304">
        <v>3377.4843999999998</v>
      </c>
      <c r="N7304" s="9">
        <f t="shared" si="362"/>
        <v>0.28358091198571023</v>
      </c>
      <c r="O7304" s="9">
        <f t="shared" si="363"/>
        <v>6.5892971543445311E-2</v>
      </c>
    </row>
    <row r="7305" spans="1:15" ht="13.5">
      <c r="A7305">
        <f t="shared" si="364"/>
        <v>3</v>
      </c>
      <c r="B7305" s="3" t="s">
        <v>7340</v>
      </c>
      <c r="C7305" s="4">
        <v>9.3420482878543005</v>
      </c>
      <c r="K7305" s="8">
        <v>41899</v>
      </c>
      <c r="L7305">
        <v>4073.57</v>
      </c>
      <c r="M7305">
        <v>3380.2802000000001</v>
      </c>
      <c r="N7305" s="9">
        <f t="shared" si="362"/>
        <v>0.27664902235468514</v>
      </c>
      <c r="O7305" s="9">
        <f t="shared" si="363"/>
        <v>5.9373329196478641E-2</v>
      </c>
    </row>
    <row r="7306" spans="1:15" ht="13.5">
      <c r="A7306">
        <f t="shared" si="364"/>
        <v>4</v>
      </c>
      <c r="B7306" s="3" t="s">
        <v>7341</v>
      </c>
      <c r="C7306" s="4">
        <v>9.0171850964280793</v>
      </c>
      <c r="K7306" s="8">
        <v>41900</v>
      </c>
      <c r="L7306">
        <v>4103.08</v>
      </c>
      <c r="M7306">
        <v>3332.9773</v>
      </c>
      <c r="N7306" s="9">
        <f t="shared" si="362"/>
        <v>0.2697884139868969</v>
      </c>
      <c r="O7306" s="9">
        <f t="shared" si="363"/>
        <v>3.1463183662353789E-2</v>
      </c>
    </row>
    <row r="7307" spans="1:15" ht="13.5">
      <c r="A7307">
        <f t="shared" si="364"/>
        <v>5</v>
      </c>
      <c r="B7307" s="3" t="s">
        <v>7342</v>
      </c>
      <c r="C7307" s="4">
        <v>8.4185714374663796</v>
      </c>
      <c r="K7307" s="8">
        <v>41901</v>
      </c>
      <c r="L7307">
        <v>4100.09</v>
      </c>
      <c r="M7307">
        <v>3337.8411999999998</v>
      </c>
      <c r="N7307" s="9">
        <f t="shared" si="362"/>
        <v>0.26639403757710167</v>
      </c>
      <c r="O7307" s="9">
        <f t="shared" si="363"/>
        <v>3.095839214729379E-2</v>
      </c>
    </row>
    <row r="7308" spans="1:15" ht="13.5">
      <c r="A7308">
        <f t="shared" si="364"/>
        <v>6</v>
      </c>
      <c r="B7308" s="3" t="s">
        <v>7343</v>
      </c>
      <c r="C7308" s="4">
        <v>8.5422705490656003</v>
      </c>
      <c r="K7308" s="8">
        <v>41904</v>
      </c>
      <c r="L7308">
        <v>4061.23</v>
      </c>
      <c r="M7308">
        <v>3315.0264000000002</v>
      </c>
      <c r="N7308" s="9">
        <f t="shared" si="362"/>
        <v>0.25940156230133993</v>
      </c>
      <c r="O7308" s="9">
        <f t="shared" si="363"/>
        <v>2.8001228009786994E-2</v>
      </c>
    </row>
    <row r="7309" spans="1:15" ht="13.5">
      <c r="A7309">
        <f t="shared" si="364"/>
        <v>7</v>
      </c>
      <c r="B7309" s="3" t="s">
        <v>7344</v>
      </c>
      <c r="C7309" s="4">
        <v>8.5422705490656003</v>
      </c>
      <c r="K7309" s="8">
        <v>41905</v>
      </c>
      <c r="L7309">
        <v>4051.57</v>
      </c>
      <c r="M7309">
        <v>3315.0264000000002</v>
      </c>
      <c r="N7309" s="9">
        <f t="shared" si="362"/>
        <v>0.25850950816005769</v>
      </c>
      <c r="O7309" s="9">
        <f t="shared" si="363"/>
        <v>2.9722365453788591E-2</v>
      </c>
    </row>
    <row r="7310" spans="1:15" ht="13.5">
      <c r="A7310">
        <f t="shared" si="364"/>
        <v>1</v>
      </c>
      <c r="B7310" s="3" t="s">
        <v>7345</v>
      </c>
      <c r="C7310" s="4">
        <v>9.7892534605136898</v>
      </c>
      <c r="K7310" s="8">
        <v>41906</v>
      </c>
      <c r="L7310">
        <v>4094.31</v>
      </c>
      <c r="M7310">
        <v>3267.8326999999999</v>
      </c>
      <c r="N7310" s="9">
        <f t="shared" si="362"/>
        <v>0.2720542088943847</v>
      </c>
      <c r="O7310" s="9">
        <f t="shared" si="363"/>
        <v>1.527738251321975E-2</v>
      </c>
    </row>
    <row r="7311" spans="1:15" ht="13.5">
      <c r="A7311">
        <f t="shared" si="364"/>
        <v>2</v>
      </c>
      <c r="B7311" s="3" t="s">
        <v>7346</v>
      </c>
      <c r="C7311" s="4">
        <v>9.01820139962566</v>
      </c>
      <c r="K7311" s="8">
        <v>41907</v>
      </c>
      <c r="L7311">
        <v>4007.82</v>
      </c>
      <c r="M7311">
        <v>3267.8326999999999</v>
      </c>
      <c r="N7311" s="9">
        <f t="shared" si="362"/>
        <v>0.24910629412039698</v>
      </c>
      <c r="O7311" s="9">
        <f t="shared" si="363"/>
        <v>1.8476476913247275E-2</v>
      </c>
    </row>
    <row r="7312" spans="1:15" ht="13.5">
      <c r="A7312">
        <f t="shared" si="364"/>
        <v>3</v>
      </c>
      <c r="B7312" s="3" t="s">
        <v>7347</v>
      </c>
      <c r="C7312" s="4">
        <v>9.0634906518027201</v>
      </c>
      <c r="K7312" s="8">
        <v>41908</v>
      </c>
      <c r="L7312">
        <v>4053.72</v>
      </c>
      <c r="M7312">
        <v>3187.6024000000002</v>
      </c>
      <c r="N7312" s="9">
        <f t="shared" si="362"/>
        <v>0.25345388430569815</v>
      </c>
      <c r="O7312" s="9">
        <f t="shared" si="363"/>
        <v>-1.4359006072899416E-2</v>
      </c>
    </row>
    <row r="7313" spans="1:15" ht="13.5">
      <c r="A7313">
        <f t="shared" si="364"/>
        <v>4</v>
      </c>
      <c r="B7313" s="3" t="s">
        <v>7348</v>
      </c>
      <c r="C7313" s="4">
        <v>7.3935485736728896</v>
      </c>
      <c r="K7313" s="8">
        <v>41911</v>
      </c>
      <c r="L7313">
        <v>4047.18</v>
      </c>
      <c r="M7313">
        <v>3197.9020999999998</v>
      </c>
      <c r="N7313" s="9">
        <f t="shared" si="362"/>
        <v>0.25288053741138583</v>
      </c>
      <c r="O7313" s="9">
        <f t="shared" si="363"/>
        <v>-1.0029378076339746E-2</v>
      </c>
    </row>
    <row r="7314" spans="1:15" ht="13.5">
      <c r="A7314">
        <f t="shared" si="364"/>
        <v>5</v>
      </c>
      <c r="B7314" s="3" t="s">
        <v>7349</v>
      </c>
      <c r="C7314" s="4">
        <v>7.7976216289158904</v>
      </c>
      <c r="K7314" s="8">
        <v>41912</v>
      </c>
      <c r="L7314">
        <v>4049.45</v>
      </c>
      <c r="M7314">
        <v>3140.2809999999999</v>
      </c>
      <c r="N7314" s="9">
        <f t="shared" si="362"/>
        <v>0.25829656329625261</v>
      </c>
      <c r="O7314" s="9">
        <f t="shared" si="363"/>
        <v>-2.421198185320983E-2</v>
      </c>
    </row>
    <row r="7315" spans="1:15" ht="13.5">
      <c r="A7315">
        <f t="shared" si="364"/>
        <v>6</v>
      </c>
      <c r="B7315" s="3" t="s">
        <v>7350</v>
      </c>
      <c r="C7315" s="4">
        <v>7.5125642897316602</v>
      </c>
      <c r="K7315" s="8">
        <v>41913</v>
      </c>
      <c r="L7315">
        <v>3984.74</v>
      </c>
      <c r="M7315">
        <v>3183.308</v>
      </c>
      <c r="N7315" s="9">
        <f t="shared" si="362"/>
        <v>0.22492430180907141</v>
      </c>
      <c r="O7315" s="9">
        <f t="shared" si="363"/>
        <v>-2.1438957286239124E-2</v>
      </c>
    </row>
    <row r="7316" spans="1:15" ht="13.5">
      <c r="A7316">
        <f t="shared" si="364"/>
        <v>7</v>
      </c>
      <c r="B7316" s="3" t="s">
        <v>7351</v>
      </c>
      <c r="C7316" s="4">
        <v>7.5125642897316602</v>
      </c>
      <c r="K7316" s="8">
        <v>41914</v>
      </c>
      <c r="L7316">
        <v>3985.87</v>
      </c>
      <c r="M7316">
        <v>3208.6617000000001</v>
      </c>
      <c r="N7316" s="9">
        <f t="shared" si="362"/>
        <v>0.22519634211941897</v>
      </c>
      <c r="O7316" s="9">
        <f t="shared" si="363"/>
        <v>-1.370577115192495E-2</v>
      </c>
    </row>
    <row r="7317" spans="1:15" ht="13.5">
      <c r="A7317">
        <f t="shared" si="364"/>
        <v>1</v>
      </c>
      <c r="B7317" s="3" t="s">
        <v>7352</v>
      </c>
      <c r="C7317" s="4">
        <v>9.1505227161909204</v>
      </c>
      <c r="K7317" s="8">
        <v>41915</v>
      </c>
      <c r="L7317">
        <v>4027.31</v>
      </c>
      <c r="M7317">
        <v>3165.2368999999999</v>
      </c>
      <c r="N7317" s="9">
        <f t="shared" si="362"/>
        <v>0.25311855325266119</v>
      </c>
      <c r="O7317" s="9">
        <f t="shared" si="363"/>
        <v>-1.5119997012909892E-2</v>
      </c>
    </row>
    <row r="7318" spans="1:15" ht="13.5">
      <c r="A7318">
        <f t="shared" si="364"/>
        <v>2</v>
      </c>
      <c r="B7318" s="3" t="s">
        <v>7353</v>
      </c>
      <c r="C7318" s="4">
        <v>9.24442998541533</v>
      </c>
      <c r="K7318" s="8">
        <v>41918</v>
      </c>
      <c r="L7318">
        <v>4016.27</v>
      </c>
      <c r="M7318">
        <v>3199.6451000000002</v>
      </c>
      <c r="N7318" s="9">
        <f t="shared" si="362"/>
        <v>0.23860703084281898</v>
      </c>
      <c r="O7318" s="9">
        <f t="shared" si="363"/>
        <v>-1.3237925472696088E-2</v>
      </c>
    </row>
    <row r="7319" spans="1:15" ht="13.5">
      <c r="A7319">
        <f t="shared" si="364"/>
        <v>3</v>
      </c>
      <c r="B7319" s="3" t="s">
        <v>7354</v>
      </c>
      <c r="C7319" s="4">
        <v>8.0170351333886298</v>
      </c>
      <c r="K7319" s="8">
        <v>41919</v>
      </c>
      <c r="L7319">
        <v>3958.59</v>
      </c>
      <c r="M7319">
        <v>3119.9312</v>
      </c>
      <c r="N7319" s="9">
        <f t="shared" si="362"/>
        <v>0.23102351283861311</v>
      </c>
      <c r="O7319" s="9">
        <f t="shared" si="363"/>
        <v>-2.9778616719895235E-2</v>
      </c>
    </row>
    <row r="7320" spans="1:15" ht="13.5">
      <c r="A7320">
        <f t="shared" si="364"/>
        <v>4</v>
      </c>
      <c r="B7320" s="3" t="s">
        <v>7355</v>
      </c>
      <c r="C7320" s="4">
        <v>8.2065808577480404</v>
      </c>
      <c r="K7320" s="8">
        <v>41920</v>
      </c>
      <c r="L7320">
        <v>4041.12</v>
      </c>
      <c r="M7320">
        <v>3102.7685000000001</v>
      </c>
      <c r="N7320" s="9">
        <f t="shared" si="362"/>
        <v>0.28132104367015764</v>
      </c>
      <c r="O7320" s="9">
        <f t="shared" si="363"/>
        <v>-1.6202792125230236E-2</v>
      </c>
    </row>
    <row r="7321" spans="1:15" ht="13.5">
      <c r="A7321">
        <f t="shared" si="364"/>
        <v>5</v>
      </c>
      <c r="B7321" s="3" t="s">
        <v>7356</v>
      </c>
      <c r="C7321" s="4">
        <v>11.545955919413901</v>
      </c>
      <c r="K7321" s="8">
        <v>41921</v>
      </c>
      <c r="L7321">
        <v>3969.32</v>
      </c>
      <c r="M7321">
        <v>3012.6215999999999</v>
      </c>
      <c r="N7321" s="9">
        <f t="shared" si="362"/>
        <v>0.26309291210294861</v>
      </c>
      <c r="O7321" s="9">
        <f t="shared" si="363"/>
        <v>-4.1341844495217273E-2</v>
      </c>
    </row>
    <row r="7322" spans="1:15" ht="13.5">
      <c r="A7322">
        <f t="shared" si="364"/>
        <v>6</v>
      </c>
      <c r="B7322" s="3" t="s">
        <v>7357</v>
      </c>
      <c r="C7322" s="4">
        <v>12.2294832194221</v>
      </c>
      <c r="K7322" s="8">
        <v>41922</v>
      </c>
      <c r="L7322">
        <v>3870.85</v>
      </c>
      <c r="M7322">
        <v>2994.4796000000001</v>
      </c>
      <c r="N7322" s="9">
        <f t="shared" si="362"/>
        <v>0.20555680133547605</v>
      </c>
      <c r="O7322" s="9">
        <f t="shared" si="363"/>
        <v>-6.7384360478877858E-2</v>
      </c>
    </row>
    <row r="7323" spans="1:15" ht="13.5">
      <c r="A7323">
        <f t="shared" si="364"/>
        <v>7</v>
      </c>
      <c r="B7323" s="3" t="s">
        <v>7358</v>
      </c>
      <c r="C7323" s="4">
        <v>12.2294832194221</v>
      </c>
      <c r="K7323" s="8">
        <v>41925</v>
      </c>
      <c r="L7323">
        <v>3808</v>
      </c>
      <c r="M7323">
        <v>2994.4796000000001</v>
      </c>
      <c r="N7323" s="9">
        <f t="shared" si="362"/>
        <v>0.17755107720566632</v>
      </c>
      <c r="O7323" s="9">
        <f t="shared" si="363"/>
        <v>-7.4014527665337893E-2</v>
      </c>
    </row>
    <row r="7324" spans="1:15" ht="13.5">
      <c r="A7324">
        <f t="shared" si="364"/>
        <v>1</v>
      </c>
      <c r="B7324" s="3" t="s">
        <v>7359</v>
      </c>
      <c r="C7324" s="4">
        <v>11.594802585968299</v>
      </c>
      <c r="K7324" s="8">
        <v>41926</v>
      </c>
      <c r="L7324">
        <v>3810.45</v>
      </c>
      <c r="M7324">
        <v>2961.2851999999998</v>
      </c>
      <c r="N7324" s="9">
        <f t="shared" si="362"/>
        <v>0.17027843809313215</v>
      </c>
      <c r="O7324" s="9">
        <f t="shared" si="363"/>
        <v>-9.0519959951105955E-2</v>
      </c>
    </row>
    <row r="7325" spans="1:15" ht="13.5">
      <c r="A7325">
        <f t="shared" si="364"/>
        <v>2</v>
      </c>
      <c r="B7325" s="3" t="s">
        <v>7360</v>
      </c>
      <c r="C7325" s="4">
        <v>10.174251861047299</v>
      </c>
      <c r="K7325" s="8">
        <v>41927</v>
      </c>
      <c r="L7325">
        <v>3785.97</v>
      </c>
      <c r="M7325">
        <v>3024.864</v>
      </c>
      <c r="N7325" s="9">
        <f t="shared" si="362"/>
        <v>0.16683103930766241</v>
      </c>
      <c r="O7325" s="9">
        <f t="shared" si="363"/>
        <v>-6.7740841875573943E-2</v>
      </c>
    </row>
    <row r="7326" spans="1:15" ht="13.5">
      <c r="A7326">
        <f t="shared" si="364"/>
        <v>3</v>
      </c>
      <c r="B7326" s="3" t="s">
        <v>7361</v>
      </c>
      <c r="C7326" s="4">
        <v>10.1446143604736</v>
      </c>
      <c r="K7326" s="8">
        <v>41928</v>
      </c>
      <c r="L7326">
        <v>3765.28</v>
      </c>
      <c r="M7326">
        <v>3055.3775999999998</v>
      </c>
      <c r="N7326" s="9">
        <f t="shared" si="362"/>
        <v>0.14736704178055682</v>
      </c>
      <c r="O7326" s="9">
        <f t="shared" si="363"/>
        <v>-6.8956476428160163E-2</v>
      </c>
    </row>
    <row r="7327" spans="1:15" ht="13.5">
      <c r="A7327">
        <f t="shared" si="364"/>
        <v>4</v>
      </c>
      <c r="B7327" s="3" t="s">
        <v>7362</v>
      </c>
      <c r="C7327" s="4">
        <v>10.1619471829068</v>
      </c>
      <c r="K7327" s="8">
        <v>41929</v>
      </c>
      <c r="L7327">
        <v>3815.47</v>
      </c>
      <c r="M7327">
        <v>3006.9187000000002</v>
      </c>
      <c r="N7327" s="9">
        <f t="shared" si="362"/>
        <v>0.15575473755634173</v>
      </c>
      <c r="O7327" s="9">
        <f t="shared" si="363"/>
        <v>-8.9165808413706249E-2</v>
      </c>
    </row>
    <row r="7328" spans="1:15" ht="13.5">
      <c r="A7328">
        <f t="shared" si="364"/>
        <v>5</v>
      </c>
      <c r="B7328" s="3" t="s">
        <v>7363</v>
      </c>
      <c r="C7328" s="4">
        <v>13.575510828653201</v>
      </c>
      <c r="K7328" s="8">
        <v>41932</v>
      </c>
      <c r="L7328">
        <v>3870.08</v>
      </c>
      <c r="M7328">
        <v>3059.7388000000001</v>
      </c>
      <c r="N7328" s="9">
        <f t="shared" si="362"/>
        <v>0.1539112908034872</v>
      </c>
      <c r="O7328" s="9">
        <f t="shared" si="363"/>
        <v>-8.770176631245008E-2</v>
      </c>
    </row>
    <row r="7329" spans="1:15" ht="13.5">
      <c r="A7329">
        <f t="shared" si="364"/>
        <v>6</v>
      </c>
      <c r="B7329" s="3" t="s">
        <v>7364</v>
      </c>
      <c r="C7329" s="4">
        <v>14.084429682304499</v>
      </c>
      <c r="K7329" s="8">
        <v>41933</v>
      </c>
      <c r="L7329">
        <v>3971.39</v>
      </c>
      <c r="M7329">
        <v>3078.7375000000002</v>
      </c>
      <c r="N7329" s="9">
        <f t="shared" si="362"/>
        <v>0.18154636169440486</v>
      </c>
      <c r="O7329" s="9">
        <f t="shared" si="363"/>
        <v>-8.4030757055557737E-2</v>
      </c>
    </row>
    <row r="7330" spans="1:15" ht="13.5">
      <c r="A7330">
        <f t="shared" si="364"/>
        <v>7</v>
      </c>
      <c r="B7330" s="3" t="s">
        <v>7365</v>
      </c>
      <c r="C7330" s="4">
        <v>14.084429682304499</v>
      </c>
      <c r="K7330" s="8">
        <v>41934</v>
      </c>
      <c r="L7330">
        <v>3949.59</v>
      </c>
      <c r="M7330">
        <v>3064.2521000000002</v>
      </c>
      <c r="N7330" s="9">
        <f t="shared" si="362"/>
        <v>0.17305379084210259</v>
      </c>
      <c r="O7330" s="9">
        <f t="shared" si="363"/>
        <v>-8.9897295162061464E-2</v>
      </c>
    </row>
    <row r="7331" spans="1:15" ht="13.5">
      <c r="A7331">
        <f t="shared" si="364"/>
        <v>1</v>
      </c>
      <c r="B7331" s="3" t="s">
        <v>7366</v>
      </c>
      <c r="C7331" s="4">
        <v>13.175665415751</v>
      </c>
      <c r="K7331" s="8">
        <v>41935</v>
      </c>
      <c r="L7331">
        <v>4012.27</v>
      </c>
      <c r="M7331">
        <v>3116.1815999999999</v>
      </c>
      <c r="N7331" s="9">
        <f t="shared" si="362"/>
        <v>0.19910640904947607</v>
      </c>
      <c r="O7331" s="9">
        <f t="shared" si="363"/>
        <v>-6.8698435468687036E-2</v>
      </c>
    </row>
    <row r="7332" spans="1:15" ht="13.5">
      <c r="A7332">
        <f t="shared" si="364"/>
        <v>2</v>
      </c>
      <c r="B7332" s="3" t="s">
        <v>7367</v>
      </c>
      <c r="C7332" s="4">
        <v>13.8407219608945</v>
      </c>
      <c r="K7332" s="8">
        <v>41936</v>
      </c>
      <c r="L7332">
        <v>4042.02</v>
      </c>
      <c r="M7332">
        <v>3154.3159000000001</v>
      </c>
      <c r="N7332" s="9">
        <f t="shared" si="362"/>
        <v>0.20213420890621792</v>
      </c>
      <c r="O7332" s="9">
        <f t="shared" si="363"/>
        <v>-6.187721755785347E-2</v>
      </c>
    </row>
    <row r="7333" spans="1:15" ht="13.5">
      <c r="A7333">
        <f t="shared" si="364"/>
        <v>3</v>
      </c>
      <c r="B7333" s="3" t="s">
        <v>7368</v>
      </c>
      <c r="C7333" s="4">
        <v>12.2811408706597</v>
      </c>
      <c r="K7333" s="8">
        <v>41939</v>
      </c>
      <c r="L7333">
        <v>4046.01</v>
      </c>
      <c r="M7333">
        <v>3121.3667999999998</v>
      </c>
      <c r="N7333" s="9">
        <f t="shared" si="362"/>
        <v>0.19568949976801453</v>
      </c>
      <c r="O7333" s="9">
        <f t="shared" si="363"/>
        <v>-7.756394381514442E-2</v>
      </c>
    </row>
    <row r="7334" spans="1:15" ht="13.5">
      <c r="A7334">
        <f t="shared" si="364"/>
        <v>4</v>
      </c>
      <c r="B7334" s="3" t="s">
        <v>7369</v>
      </c>
      <c r="C7334" s="4">
        <v>11.734478875947399</v>
      </c>
      <c r="K7334" s="8">
        <v>41940</v>
      </c>
      <c r="L7334">
        <v>4106.62</v>
      </c>
      <c r="M7334">
        <v>3021.7813999999998</v>
      </c>
      <c r="N7334" s="9">
        <f t="shared" si="362"/>
        <v>0.21401374058438871</v>
      </c>
      <c r="O7334" s="9">
        <f t="shared" si="363"/>
        <v>-0.10669013917958536</v>
      </c>
    </row>
    <row r="7335" spans="1:15" ht="13.5">
      <c r="A7335">
        <f t="shared" si="364"/>
        <v>5</v>
      </c>
      <c r="B7335" s="3" t="s">
        <v>7370</v>
      </c>
      <c r="C7335" s="4">
        <v>11.5852414636225</v>
      </c>
      <c r="K7335" s="8">
        <v>41941</v>
      </c>
      <c r="L7335">
        <v>4090.55</v>
      </c>
      <c r="M7335">
        <v>2999.9551000000001</v>
      </c>
      <c r="N7335" s="9">
        <f t="shared" si="362"/>
        <v>0.20602933588855321</v>
      </c>
      <c r="O7335" s="9">
        <f t="shared" si="363"/>
        <v>-0.11551408564900123</v>
      </c>
    </row>
    <row r="7336" spans="1:15" ht="13.5">
      <c r="A7336">
        <f t="shared" si="364"/>
        <v>6</v>
      </c>
      <c r="B7336" s="3" t="s">
        <v>7371</v>
      </c>
      <c r="C7336" s="4">
        <v>10.956752864325701</v>
      </c>
      <c r="K7336" s="8">
        <v>41942</v>
      </c>
      <c r="L7336">
        <v>4100.6400000000003</v>
      </c>
      <c r="M7336">
        <v>3024.3584999999998</v>
      </c>
      <c r="N7336" s="9">
        <f t="shared" si="362"/>
        <v>0.21127908831504882</v>
      </c>
      <c r="O7336" s="9">
        <f t="shared" si="363"/>
        <v>-0.10664135193095026</v>
      </c>
    </row>
    <row r="7337" spans="1:15" ht="13.5">
      <c r="A7337">
        <f t="shared" si="364"/>
        <v>7</v>
      </c>
      <c r="B7337" s="3" t="s">
        <v>7372</v>
      </c>
      <c r="C7337" s="4">
        <v>10.956752864325701</v>
      </c>
      <c r="K7337" s="8">
        <v>41943</v>
      </c>
      <c r="L7337">
        <v>4158.21</v>
      </c>
      <c r="M7337">
        <v>3011.6822000000002</v>
      </c>
      <c r="N7337" s="9">
        <f t="shared" si="362"/>
        <v>0.23106642626852936</v>
      </c>
      <c r="O7337" s="9">
        <f t="shared" si="363"/>
        <v>-0.10837094735221575</v>
      </c>
    </row>
    <row r="7338" spans="1:15" ht="13.5">
      <c r="A7338">
        <f t="shared" si="364"/>
        <v>1</v>
      </c>
      <c r="B7338" s="3" t="s">
        <v>7373</v>
      </c>
      <c r="C7338" s="4">
        <v>10.973105715030499</v>
      </c>
      <c r="K7338" s="8">
        <v>41946</v>
      </c>
      <c r="L7338">
        <v>4169.28</v>
      </c>
      <c r="M7338">
        <v>3029.5807</v>
      </c>
      <c r="N7338" s="9">
        <f t="shared" si="362"/>
        <v>0.23360238596823435</v>
      </c>
      <c r="O7338" s="9">
        <f t="shared" si="363"/>
        <v>-0.10361070016805929</v>
      </c>
    </row>
    <row r="7339" spans="1:15" ht="13.5">
      <c r="A7339">
        <f t="shared" si="364"/>
        <v>2</v>
      </c>
      <c r="B7339" s="3" t="s">
        <v>7374</v>
      </c>
      <c r="C7339" s="4">
        <v>10.9107812415649</v>
      </c>
      <c r="K7339" s="8">
        <v>41947</v>
      </c>
      <c r="L7339">
        <v>4156.2299999999996</v>
      </c>
      <c r="M7339">
        <v>3051.7165</v>
      </c>
      <c r="N7339" s="9">
        <f t="shared" si="362"/>
        <v>0.22792820740084196</v>
      </c>
      <c r="O7339" s="9">
        <f t="shared" si="363"/>
        <v>-9.8392348031612342E-2</v>
      </c>
    </row>
    <row r="7340" spans="1:15" ht="13.5">
      <c r="A7340">
        <f t="shared" si="364"/>
        <v>3</v>
      </c>
      <c r="B7340" s="3" t="s">
        <v>7375</v>
      </c>
      <c r="C7340" s="4">
        <v>12.0173026586186</v>
      </c>
      <c r="K7340" s="8">
        <v>41948</v>
      </c>
      <c r="L7340">
        <v>4153.2700000000004</v>
      </c>
      <c r="M7340">
        <v>3094.4153000000001</v>
      </c>
      <c r="N7340" s="9">
        <f t="shared" si="362"/>
        <v>0.22557999539662776</v>
      </c>
      <c r="O7340" s="9">
        <f t="shared" si="363"/>
        <v>-8.6875284022167043E-2</v>
      </c>
    </row>
    <row r="7341" spans="1:15" ht="13.5">
      <c r="A7341">
        <f t="shared" si="364"/>
        <v>4</v>
      </c>
      <c r="B7341" s="3" t="s">
        <v>7376</v>
      </c>
      <c r="C7341" s="4">
        <v>9.6807019734720203</v>
      </c>
      <c r="K7341" s="8">
        <v>41949</v>
      </c>
      <c r="L7341">
        <v>4164.08</v>
      </c>
      <c r="M7341">
        <v>3052.9807999999998</v>
      </c>
      <c r="N7341" s="9">
        <f t="shared" si="362"/>
        <v>0.22996399382076071</v>
      </c>
      <c r="O7341" s="9">
        <f t="shared" si="363"/>
        <v>-9.8226629213151395E-2</v>
      </c>
    </row>
    <row r="7342" spans="1:15" ht="13.5">
      <c r="A7342">
        <f t="shared" si="364"/>
        <v>5</v>
      </c>
      <c r="B7342" s="3" t="s">
        <v>7377</v>
      </c>
      <c r="C7342" s="4">
        <v>9.4480218975501398</v>
      </c>
      <c r="K7342" s="8">
        <v>41950</v>
      </c>
      <c r="L7342">
        <v>4160.5</v>
      </c>
      <c r="M7342">
        <v>3055.7487000000001</v>
      </c>
      <c r="N7342" s="9">
        <f t="shared" si="362"/>
        <v>0.25263065987035627</v>
      </c>
      <c r="O7342" s="9">
        <f t="shared" si="363"/>
        <v>-7.9984494536958661E-2</v>
      </c>
    </row>
    <row r="7343" spans="1:15" ht="13.5">
      <c r="A7343">
        <f t="shared" si="364"/>
        <v>6</v>
      </c>
      <c r="B7343" s="3" t="s">
        <v>7378</v>
      </c>
      <c r="C7343" s="4">
        <v>10.3411156427586</v>
      </c>
      <c r="K7343" s="8">
        <v>41953</v>
      </c>
      <c r="L7343">
        <v>4175.95</v>
      </c>
      <c r="M7343">
        <v>3055.7487000000001</v>
      </c>
      <c r="N7343" s="9">
        <f t="shared" si="362"/>
        <v>0.24031733019686108</v>
      </c>
      <c r="O7343" s="9">
        <f t="shared" si="363"/>
        <v>-9.239859928003713E-2</v>
      </c>
    </row>
    <row r="7344" spans="1:15" ht="13.5">
      <c r="A7344">
        <f t="shared" si="364"/>
        <v>7</v>
      </c>
      <c r="B7344" s="3" t="s">
        <v>7379</v>
      </c>
      <c r="C7344" s="4">
        <v>10.3411156427586</v>
      </c>
      <c r="K7344" s="8">
        <v>41954</v>
      </c>
      <c r="L7344">
        <v>4187.16</v>
      </c>
      <c r="M7344">
        <v>3053.2473</v>
      </c>
      <c r="N7344" s="9">
        <f t="shared" si="362"/>
        <v>0.2450743090949099</v>
      </c>
      <c r="O7344" s="9">
        <f t="shared" si="363"/>
        <v>-9.2100666670631437E-2</v>
      </c>
    </row>
    <row r="7345" spans="1:15" ht="13.5">
      <c r="A7345">
        <f t="shared" si="364"/>
        <v>1</v>
      </c>
      <c r="B7345" s="3" t="s">
        <v>7380</v>
      </c>
      <c r="C7345" s="4">
        <v>11.142296385297399</v>
      </c>
      <c r="K7345" s="8">
        <v>41955</v>
      </c>
      <c r="L7345">
        <v>4195.3999999999996</v>
      </c>
      <c r="M7345">
        <v>3078.8883000000001</v>
      </c>
      <c r="N7345" s="9">
        <f t="shared" si="362"/>
        <v>0.24669041937698144</v>
      </c>
      <c r="O7345" s="9">
        <f t="shared" si="363"/>
        <v>-8.5088300056756827E-2</v>
      </c>
    </row>
    <row r="7346" spans="1:15" ht="13.5">
      <c r="A7346">
        <f t="shared" si="364"/>
        <v>2</v>
      </c>
      <c r="B7346" s="3" t="s">
        <v>7381</v>
      </c>
      <c r="C7346" s="4">
        <v>8.3584320649126003</v>
      </c>
      <c r="K7346" s="8">
        <v>41956</v>
      </c>
      <c r="L7346">
        <v>4213.4799999999996</v>
      </c>
      <c r="M7346">
        <v>3040.3211000000001</v>
      </c>
      <c r="N7346" s="9">
        <f t="shared" si="362"/>
        <v>0.23723557946417029</v>
      </c>
      <c r="O7346" s="9">
        <f t="shared" si="363"/>
        <v>-0.10724782414639589</v>
      </c>
    </row>
    <row r="7347" spans="1:15" ht="13.5">
      <c r="A7347">
        <f t="shared" si="364"/>
        <v>3</v>
      </c>
      <c r="B7347" s="3" t="s">
        <v>7382</v>
      </c>
      <c r="C7347" s="4">
        <v>10.200586412233401</v>
      </c>
      <c r="K7347" s="8">
        <v>41957</v>
      </c>
      <c r="L7347">
        <v>4224.99</v>
      </c>
      <c r="M7347">
        <v>3064.5965999999999</v>
      </c>
      <c r="N7347" s="9">
        <f t="shared" si="362"/>
        <v>0.2371352272527627</v>
      </c>
      <c r="O7347" s="9">
        <f t="shared" si="363"/>
        <v>-0.10264393260598392</v>
      </c>
    </row>
    <row r="7348" spans="1:15" ht="13.5">
      <c r="A7348">
        <f t="shared" si="364"/>
        <v>4</v>
      </c>
      <c r="B7348" s="3" t="s">
        <v>7383</v>
      </c>
      <c r="C7348" s="4">
        <v>11.3726593239831</v>
      </c>
      <c r="K7348" s="8">
        <v>41960</v>
      </c>
      <c r="L7348">
        <v>4213.79</v>
      </c>
      <c r="M7348">
        <v>3106.9985000000001</v>
      </c>
      <c r="N7348" s="9">
        <f t="shared" si="362"/>
        <v>0.23117355912790938</v>
      </c>
      <c r="O7348" s="9">
        <f t="shared" si="363"/>
        <v>-9.2205733686283375E-2</v>
      </c>
    </row>
    <row r="7349" spans="1:15" ht="13.5">
      <c r="A7349">
        <f t="shared" si="364"/>
        <v>5</v>
      </c>
      <c r="B7349" s="3" t="s">
        <v>7384</v>
      </c>
      <c r="C7349" s="4">
        <v>10.4550667865101</v>
      </c>
      <c r="K7349" s="8">
        <v>41961</v>
      </c>
      <c r="L7349">
        <v>4242.1899999999996</v>
      </c>
      <c r="M7349">
        <v>3128.5054</v>
      </c>
      <c r="N7349" s="9">
        <f t="shared" si="362"/>
        <v>0.25180074774187267</v>
      </c>
      <c r="O7349" s="9">
        <f t="shared" si="363"/>
        <v>-7.6829326589689106E-2</v>
      </c>
    </row>
    <row r="7350" spans="1:15" ht="13.5">
      <c r="A7350">
        <f t="shared" si="364"/>
        <v>6</v>
      </c>
      <c r="B7350" s="3" t="s">
        <v>7385</v>
      </c>
      <c r="C7350" s="4">
        <v>11.816490822011801</v>
      </c>
      <c r="K7350" s="8">
        <v>41962</v>
      </c>
      <c r="L7350">
        <v>4222.66</v>
      </c>
      <c r="M7350">
        <v>3126.3739</v>
      </c>
      <c r="N7350" s="9">
        <f t="shared" si="362"/>
        <v>0.24999925994559113</v>
      </c>
      <c r="O7350" s="9">
        <f t="shared" si="363"/>
        <v>-7.4525284698931049E-2</v>
      </c>
    </row>
    <row r="7351" spans="1:15" ht="13.5">
      <c r="A7351">
        <f t="shared" si="364"/>
        <v>7</v>
      </c>
      <c r="B7351" s="3" t="s">
        <v>7386</v>
      </c>
      <c r="C7351" s="4">
        <v>11.816490822011801</v>
      </c>
      <c r="K7351" s="8">
        <v>41963</v>
      </c>
      <c r="L7351">
        <v>4242.09</v>
      </c>
      <c r="M7351">
        <v>3098.7791999999999</v>
      </c>
      <c r="N7351" s="9">
        <f t="shared" si="362"/>
        <v>0.25983838059854425</v>
      </c>
      <c r="O7351" s="9">
        <f t="shared" si="363"/>
        <v>-7.9708122845000395E-2</v>
      </c>
    </row>
    <row r="7352" spans="1:15" ht="13.5">
      <c r="A7352">
        <f t="shared" si="364"/>
        <v>1</v>
      </c>
      <c r="B7352" s="3" t="s">
        <v>7387</v>
      </c>
      <c r="C7352" s="4">
        <v>12.0577258180436</v>
      </c>
      <c r="K7352" s="8">
        <v>41964</v>
      </c>
      <c r="L7352">
        <v>4251.32</v>
      </c>
      <c r="M7352">
        <v>3014.9375</v>
      </c>
      <c r="N7352" s="9">
        <f t="shared" si="362"/>
        <v>0.249385052590126</v>
      </c>
      <c r="O7352" s="9">
        <f t="shared" si="363"/>
        <v>-0.11396511036726398</v>
      </c>
    </row>
    <row r="7353" spans="1:15" ht="13.5">
      <c r="A7353">
        <f t="shared" si="364"/>
        <v>2</v>
      </c>
      <c r="B7353" s="3" t="s">
        <v>7388</v>
      </c>
      <c r="C7353" s="4">
        <v>13.387178438558101</v>
      </c>
      <c r="K7353" s="8">
        <v>41967</v>
      </c>
      <c r="L7353">
        <v>4284.32</v>
      </c>
      <c r="M7353">
        <v>3016.6259</v>
      </c>
      <c r="N7353" s="9">
        <f t="shared" si="362"/>
        <v>0.25198566928305488</v>
      </c>
      <c r="O7353" s="9">
        <f t="shared" si="363"/>
        <v>-0.11846631521732776</v>
      </c>
    </row>
    <row r="7354" spans="1:15" ht="13.5">
      <c r="A7354">
        <f t="shared" si="364"/>
        <v>3</v>
      </c>
      <c r="B7354" s="3" t="s">
        <v>7389</v>
      </c>
      <c r="C7354" s="4">
        <v>13.4730980097158</v>
      </c>
      <c r="K7354" s="8">
        <v>41968</v>
      </c>
      <c r="L7354">
        <v>4288.2299999999996</v>
      </c>
      <c r="M7354">
        <v>3006.2357999999999</v>
      </c>
      <c r="N7354" s="9">
        <f t="shared" si="362"/>
        <v>0.25112837674216415</v>
      </c>
      <c r="O7354" s="9">
        <f t="shared" si="363"/>
        <v>-0.12290457448453529</v>
      </c>
    </row>
    <row r="7355" spans="1:15" ht="13.5">
      <c r="A7355">
        <f t="shared" si="364"/>
        <v>4</v>
      </c>
      <c r="B7355" s="3" t="s">
        <v>7390</v>
      </c>
      <c r="C7355" s="4">
        <v>15.859282974785501</v>
      </c>
      <c r="K7355" s="8">
        <v>41969</v>
      </c>
      <c r="L7355">
        <v>4317.99</v>
      </c>
      <c r="M7355">
        <v>3023.4866999999999</v>
      </c>
      <c r="N7355" s="9">
        <f t="shared" si="362"/>
        <v>0.25313138465824658</v>
      </c>
      <c r="O7355" s="9">
        <f t="shared" si="363"/>
        <v>-0.12254866850854396</v>
      </c>
    </row>
    <row r="7356" spans="1:15" ht="13.5">
      <c r="A7356">
        <f t="shared" si="364"/>
        <v>5</v>
      </c>
      <c r="B7356" s="3" t="s">
        <v>7391</v>
      </c>
      <c r="C7356" s="4">
        <v>13.2487825854537</v>
      </c>
      <c r="K7356" s="8">
        <v>41971</v>
      </c>
      <c r="L7356">
        <v>4337.79</v>
      </c>
      <c r="M7356">
        <v>2957.3919000000001</v>
      </c>
      <c r="N7356" s="9">
        <f t="shared" si="362"/>
        <v>0.24991067518037857</v>
      </c>
      <c r="O7356" s="9">
        <f t="shared" si="363"/>
        <v>-0.14784355478204747</v>
      </c>
    </row>
    <row r="7357" spans="1:15" ht="13.5">
      <c r="A7357">
        <f t="shared" si="364"/>
        <v>6</v>
      </c>
      <c r="B7357" s="3" t="s">
        <v>7392</v>
      </c>
      <c r="C7357" s="4">
        <v>16.5180805735673</v>
      </c>
      <c r="K7357" s="8">
        <v>41974</v>
      </c>
      <c r="L7357">
        <v>4287.8100000000004</v>
      </c>
      <c r="M7357">
        <v>2932.5743000000002</v>
      </c>
      <c r="N7357" s="9">
        <f t="shared" si="362"/>
        <v>0.2293667677804474</v>
      </c>
      <c r="O7357" s="9">
        <f t="shared" si="363"/>
        <v>-0.15919562936160692</v>
      </c>
    </row>
    <row r="7358" spans="1:15" ht="13.5">
      <c r="A7358">
        <f t="shared" si="364"/>
        <v>7</v>
      </c>
      <c r="B7358" s="3" t="s">
        <v>7393</v>
      </c>
      <c r="C7358" s="4">
        <v>16.5180805735673</v>
      </c>
      <c r="K7358" s="8">
        <v>41975</v>
      </c>
      <c r="L7358">
        <v>4305.96</v>
      </c>
      <c r="M7358">
        <v>2887.3562999999999</v>
      </c>
      <c r="N7358" s="9">
        <f t="shared" si="362"/>
        <v>0.23693606997687544</v>
      </c>
      <c r="O7358" s="9">
        <f t="shared" si="363"/>
        <v>-0.17057400571650183</v>
      </c>
    </row>
    <row r="7359" spans="1:15" ht="13.5">
      <c r="A7359">
        <f t="shared" si="364"/>
        <v>1</v>
      </c>
      <c r="B7359" s="3" t="s">
        <v>7394</v>
      </c>
      <c r="C7359" s="4">
        <v>16.6290614168479</v>
      </c>
      <c r="K7359" s="8">
        <v>41976</v>
      </c>
      <c r="L7359">
        <v>4312.93</v>
      </c>
      <c r="M7359">
        <v>2994.6639</v>
      </c>
      <c r="N7359" s="9">
        <f t="shared" si="362"/>
        <v>0.23958279443802555</v>
      </c>
      <c r="O7359" s="9">
        <f t="shared" si="363"/>
        <v>-0.1393011605649348</v>
      </c>
    </row>
    <row r="7360" spans="1:15" ht="13.5">
      <c r="A7360">
        <f t="shared" si="364"/>
        <v>2</v>
      </c>
      <c r="B7360" s="3" t="s">
        <v>7395</v>
      </c>
      <c r="C7360" s="4">
        <v>16.779652407180301</v>
      </c>
      <c r="K7360" s="8">
        <v>41977</v>
      </c>
      <c r="L7360">
        <v>4311.93</v>
      </c>
      <c r="M7360">
        <v>2968.5668000000001</v>
      </c>
      <c r="N7360" s="9">
        <f t="shared" ref="N7360:N7423" si="365">L7360 / INDEX(L:L, MAX(ROW(L7360) - 252, 3)) - 1</f>
        <v>0.23798955501132646</v>
      </c>
      <c r="O7360" s="9">
        <f t="shared" ref="O7360:O7423" si="366">M7360 / INDEX(L:L, MAX(ROW(M7360) - 252, 3)) - 1</f>
        <v>-0.14770075308425756</v>
      </c>
    </row>
    <row r="7361" spans="1:15" ht="13.5">
      <c r="A7361">
        <f t="shared" si="364"/>
        <v>3</v>
      </c>
      <c r="B7361" s="3" t="s">
        <v>7396</v>
      </c>
      <c r="C7361" s="4">
        <v>16.946511502285301</v>
      </c>
      <c r="K7361" s="8">
        <v>41978</v>
      </c>
      <c r="L7361">
        <v>4311.57</v>
      </c>
      <c r="M7361">
        <v>2983.9032999999999</v>
      </c>
      <c r="N7361" s="9">
        <f t="shared" si="365"/>
        <v>0.23976559422381838</v>
      </c>
      <c r="O7361" s="9">
        <f t="shared" si="366"/>
        <v>-0.14199684851900518</v>
      </c>
    </row>
    <row r="7362" spans="1:15" ht="13.5">
      <c r="A7362">
        <f t="shared" si="364"/>
        <v>4</v>
      </c>
      <c r="B7362" s="3" t="s">
        <v>7397</v>
      </c>
      <c r="C7362" s="4">
        <v>19.055434184070599</v>
      </c>
      <c r="K7362" s="8">
        <v>41981</v>
      </c>
      <c r="L7362">
        <v>4278.34</v>
      </c>
      <c r="M7362">
        <v>2921.9585999999999</v>
      </c>
      <c r="N7362" s="9">
        <f t="shared" si="365"/>
        <v>0.22089685126103653</v>
      </c>
      <c r="O7362" s="9">
        <f t="shared" si="366"/>
        <v>-0.16616957645836794</v>
      </c>
    </row>
    <row r="7363" spans="1:15" ht="13.5">
      <c r="A7363">
        <f t="shared" ref="A7363:A7426" si="367">WEEKDAY(B7363,2)</f>
        <v>5</v>
      </c>
      <c r="B7363" s="3" t="s">
        <v>7398</v>
      </c>
      <c r="C7363" s="4">
        <v>17.2614822261468</v>
      </c>
      <c r="K7363" s="8">
        <v>41982</v>
      </c>
      <c r="L7363">
        <v>4294.67</v>
      </c>
      <c r="M7363">
        <v>2896.2248</v>
      </c>
      <c r="N7363" s="9">
        <f t="shared" si="365"/>
        <v>0.22140567719990778</v>
      </c>
      <c r="O7363" s="9">
        <f t="shared" si="366"/>
        <v>-0.17631263562341981</v>
      </c>
    </row>
    <row r="7364" spans="1:15" ht="13.5">
      <c r="A7364">
        <f t="shared" si="367"/>
        <v>6</v>
      </c>
      <c r="B7364" s="3" t="s">
        <v>7399</v>
      </c>
      <c r="C7364" s="4">
        <v>16.952867293728598</v>
      </c>
      <c r="K7364" s="8">
        <v>41983</v>
      </c>
      <c r="L7364">
        <v>4224.87</v>
      </c>
      <c r="M7364">
        <v>3019.1261</v>
      </c>
      <c r="N7364" s="9">
        <f t="shared" si="365"/>
        <v>0.20222810312446637</v>
      </c>
      <c r="O7364" s="9">
        <f t="shared" si="366"/>
        <v>-0.14087812304365144</v>
      </c>
    </row>
    <row r="7365" spans="1:15" ht="13.5">
      <c r="A7365">
        <f t="shared" si="367"/>
        <v>7</v>
      </c>
      <c r="B7365" s="3" t="s">
        <v>7400</v>
      </c>
      <c r="C7365" s="4">
        <v>16.952867293728598</v>
      </c>
      <c r="K7365" s="8">
        <v>41984</v>
      </c>
      <c r="L7365">
        <v>4246.4799999999996</v>
      </c>
      <c r="M7365">
        <v>2945.8310999999999</v>
      </c>
      <c r="N7365" s="9">
        <f t="shared" si="365"/>
        <v>0.22412575418205294</v>
      </c>
      <c r="O7365" s="9">
        <f t="shared" si="366"/>
        <v>-0.15081014935182857</v>
      </c>
    </row>
    <row r="7366" spans="1:15" ht="13.5">
      <c r="A7366">
        <f t="shared" si="367"/>
        <v>1</v>
      </c>
      <c r="B7366" s="3" t="s">
        <v>7401</v>
      </c>
      <c r="C7366" s="4">
        <v>16.7206338157789</v>
      </c>
      <c r="K7366" s="8">
        <v>41985</v>
      </c>
      <c r="L7366">
        <v>4199.29</v>
      </c>
      <c r="M7366">
        <v>3016.3674999999998</v>
      </c>
      <c r="N7366" s="9">
        <f t="shared" si="365"/>
        <v>0.21356591499556399</v>
      </c>
      <c r="O7366" s="9">
        <f t="shared" si="366"/>
        <v>-0.12829054790205452</v>
      </c>
    </row>
    <row r="7367" spans="1:15" ht="13.5">
      <c r="A7367">
        <f t="shared" si="367"/>
        <v>2</v>
      </c>
      <c r="B7367" s="3" t="s">
        <v>7402</v>
      </c>
      <c r="C7367" s="4">
        <v>13.271009670872999</v>
      </c>
      <c r="K7367" s="8">
        <v>41988</v>
      </c>
      <c r="L7367">
        <v>4157.42</v>
      </c>
      <c r="M7367">
        <v>3016.3674999999998</v>
      </c>
      <c r="N7367" s="9">
        <f t="shared" si="365"/>
        <v>0.20281796088415693</v>
      </c>
      <c r="O7367" s="9">
        <f t="shared" si="366"/>
        <v>-0.12730948385603524</v>
      </c>
    </row>
    <row r="7368" spans="1:15" ht="13.5">
      <c r="A7368">
        <f t="shared" si="367"/>
        <v>3</v>
      </c>
      <c r="B7368" s="3" t="s">
        <v>7403</v>
      </c>
      <c r="C7368" s="4">
        <v>13.7677186383278</v>
      </c>
      <c r="K7368" s="8">
        <v>41989</v>
      </c>
      <c r="L7368">
        <v>4089.6</v>
      </c>
      <c r="M7368">
        <v>3062.5826000000002</v>
      </c>
      <c r="N7368" s="9">
        <f t="shared" si="365"/>
        <v>0.17659582425865783</v>
      </c>
      <c r="O7368" s="9">
        <f t="shared" si="366"/>
        <v>-0.11888157800097243</v>
      </c>
    </row>
    <row r="7369" spans="1:15" ht="13.5">
      <c r="A7369">
        <f t="shared" si="367"/>
        <v>4</v>
      </c>
      <c r="B7369" s="3" t="s">
        <v>7404</v>
      </c>
      <c r="C7369" s="4">
        <v>12.718300215448201</v>
      </c>
      <c r="K7369" s="8">
        <v>41990</v>
      </c>
      <c r="L7369">
        <v>4165.1000000000004</v>
      </c>
      <c r="M7369">
        <v>3069.6720999999998</v>
      </c>
      <c r="N7369" s="9">
        <f t="shared" si="365"/>
        <v>0.20055226960903005</v>
      </c>
      <c r="O7369" s="9">
        <f t="shared" si="366"/>
        <v>-0.11519487968823872</v>
      </c>
    </row>
    <row r="7370" spans="1:15" ht="13.5">
      <c r="A7370">
        <f t="shared" si="367"/>
        <v>5</v>
      </c>
      <c r="B7370" s="3" t="s">
        <v>7405</v>
      </c>
      <c r="C7370" s="4">
        <v>12.532170688922699</v>
      </c>
      <c r="K7370" s="8">
        <v>41991</v>
      </c>
      <c r="L7370">
        <v>4267.7700000000004</v>
      </c>
      <c r="M7370">
        <v>3042.8926999999999</v>
      </c>
      <c r="N7370" s="9">
        <f t="shared" si="365"/>
        <v>0.21601707302479189</v>
      </c>
      <c r="O7370" s="9">
        <f t="shared" si="366"/>
        <v>-0.1329876083803706</v>
      </c>
    </row>
    <row r="7371" spans="1:15" ht="13.5">
      <c r="A7371">
        <f t="shared" si="367"/>
        <v>6</v>
      </c>
      <c r="B7371" s="3" t="s">
        <v>7406</v>
      </c>
      <c r="C7371" s="4">
        <v>11.889004523593799</v>
      </c>
      <c r="K7371" s="8">
        <v>41992</v>
      </c>
      <c r="L7371">
        <v>4281.78</v>
      </c>
      <c r="M7371">
        <v>3008.6498000000001</v>
      </c>
      <c r="N7371" s="9">
        <f t="shared" si="365"/>
        <v>0.22384476209259052</v>
      </c>
      <c r="O7371" s="9">
        <f t="shared" si="366"/>
        <v>-0.14004916210059359</v>
      </c>
    </row>
    <row r="7372" spans="1:15" ht="13.5">
      <c r="A7372">
        <f t="shared" si="367"/>
        <v>7</v>
      </c>
      <c r="B7372" s="3" t="s">
        <v>7407</v>
      </c>
      <c r="C7372" s="4">
        <v>11.889004523593799</v>
      </c>
      <c r="K7372" s="8">
        <v>41995</v>
      </c>
      <c r="L7372">
        <v>4293.67</v>
      </c>
      <c r="M7372">
        <v>2984.8685999999998</v>
      </c>
      <c r="N7372" s="9">
        <f t="shared" si="365"/>
        <v>0.21592720867469617</v>
      </c>
      <c r="O7372" s="9">
        <f t="shared" si="366"/>
        <v>-0.15471311370954277</v>
      </c>
    </row>
    <row r="7373" spans="1:15" ht="13.5">
      <c r="A7373">
        <f t="shared" si="367"/>
        <v>1</v>
      </c>
      <c r="B7373" s="3" t="s">
        <v>7408</v>
      </c>
      <c r="C7373" s="4">
        <v>11.759835545468301</v>
      </c>
      <c r="K7373" s="8">
        <v>41996</v>
      </c>
      <c r="L7373">
        <v>4279.3</v>
      </c>
      <c r="M7373">
        <v>3001.9032000000002</v>
      </c>
      <c r="N7373" s="9">
        <f t="shared" si="365"/>
        <v>0.19888496666106348</v>
      </c>
      <c r="O7373" s="9">
        <f t="shared" si="366"/>
        <v>-0.15898940998487132</v>
      </c>
    </row>
    <row r="7374" spans="1:15" ht="13.5">
      <c r="A7374">
        <f t="shared" si="367"/>
        <v>2</v>
      </c>
      <c r="B7374" s="3" t="s">
        <v>7409</v>
      </c>
      <c r="C7374" s="4">
        <v>8.3894599302694104</v>
      </c>
      <c r="K7374" s="8">
        <v>41997</v>
      </c>
      <c r="L7374">
        <v>4283.1000000000004</v>
      </c>
      <c r="M7374">
        <v>3109.6736999999998</v>
      </c>
      <c r="N7374" s="9">
        <f t="shared" si="365"/>
        <v>0.19880765785938204</v>
      </c>
      <c r="O7374" s="9">
        <f t="shared" si="366"/>
        <v>-0.12962558777429478</v>
      </c>
    </row>
    <row r="7375" spans="1:15" ht="13.5">
      <c r="A7375">
        <f t="shared" si="367"/>
        <v>3</v>
      </c>
      <c r="B7375" s="3" t="s">
        <v>7410</v>
      </c>
      <c r="C7375" s="4">
        <v>8.3177866715552895</v>
      </c>
      <c r="K7375" s="8">
        <v>41999</v>
      </c>
      <c r="L7375">
        <v>4314.1000000000004</v>
      </c>
      <c r="M7375">
        <v>3104.2860999999998</v>
      </c>
      <c r="N7375" s="9">
        <f t="shared" si="365"/>
        <v>0.20351617204805028</v>
      </c>
      <c r="O7375" s="9">
        <f t="shared" si="366"/>
        <v>-0.13398889130665237</v>
      </c>
    </row>
    <row r="7376" spans="1:15" ht="13.5">
      <c r="A7376">
        <f t="shared" si="367"/>
        <v>4</v>
      </c>
      <c r="B7376" s="3" t="s">
        <v>7411</v>
      </c>
      <c r="C7376" s="4">
        <v>10.0170473111737</v>
      </c>
      <c r="K7376" s="8">
        <v>42002</v>
      </c>
      <c r="L7376">
        <v>4312.6400000000003</v>
      </c>
      <c r="M7376">
        <v>3108.3447999999999</v>
      </c>
      <c r="N7376" s="9">
        <f t="shared" si="365"/>
        <v>0.20666364485929023</v>
      </c>
      <c r="O7376" s="9">
        <f t="shared" si="366"/>
        <v>-0.1302945143004236</v>
      </c>
    </row>
    <row r="7377" spans="1:15" ht="13.5">
      <c r="A7377">
        <f t="shared" si="367"/>
        <v>5</v>
      </c>
      <c r="B7377" s="3" t="s">
        <v>7412</v>
      </c>
      <c r="C7377" s="4">
        <v>11.8031818665835</v>
      </c>
      <c r="K7377" s="8">
        <v>42003</v>
      </c>
      <c r="L7377">
        <v>4282.3500000000004</v>
      </c>
      <c r="M7377">
        <v>3110.8564000000001</v>
      </c>
      <c r="N7377" s="9">
        <f t="shared" si="365"/>
        <v>0.19951093532918041</v>
      </c>
      <c r="O7377" s="9">
        <f t="shared" si="366"/>
        <v>-0.12863117913324063</v>
      </c>
    </row>
    <row r="7378" spans="1:15" ht="13.5">
      <c r="A7378">
        <f t="shared" si="367"/>
        <v>6</v>
      </c>
      <c r="B7378" s="3" t="s">
        <v>7413</v>
      </c>
      <c r="C7378" s="4">
        <v>12.1440245683337</v>
      </c>
      <c r="K7378" s="8">
        <v>42004</v>
      </c>
      <c r="L7378">
        <v>4236.28</v>
      </c>
      <c r="M7378">
        <v>3115.7429000000002</v>
      </c>
      <c r="N7378" s="9">
        <f t="shared" si="365"/>
        <v>0.17936525612472143</v>
      </c>
      <c r="O7378" s="9">
        <f t="shared" si="366"/>
        <v>-0.13258827951002217</v>
      </c>
    </row>
    <row r="7379" spans="1:15" ht="13.5">
      <c r="A7379">
        <f t="shared" si="367"/>
        <v>7</v>
      </c>
      <c r="B7379" s="3" t="s">
        <v>7414</v>
      </c>
      <c r="C7379" s="4">
        <v>12.1440245683337</v>
      </c>
      <c r="K7379" s="8">
        <v>42006</v>
      </c>
      <c r="L7379">
        <v>4230.24</v>
      </c>
      <c r="M7379">
        <v>3100.8995</v>
      </c>
      <c r="N7379" s="9">
        <f t="shared" si="365"/>
        <v>0.18707924917989538</v>
      </c>
      <c r="O7379" s="9">
        <f t="shared" si="366"/>
        <v>-0.12983342546940291</v>
      </c>
    </row>
    <row r="7380" spans="1:15" ht="13.5">
      <c r="A7380">
        <f t="shared" si="367"/>
        <v>1</v>
      </c>
      <c r="B7380" s="3" t="s">
        <v>7415</v>
      </c>
      <c r="C7380" s="4">
        <v>11.9730379246126</v>
      </c>
      <c r="K7380" s="8">
        <v>42009</v>
      </c>
      <c r="L7380">
        <v>4160.96</v>
      </c>
      <c r="M7380">
        <v>3076.0441999999998</v>
      </c>
      <c r="N7380" s="9">
        <f t="shared" si="365"/>
        <v>0.17583426822617154</v>
      </c>
      <c r="O7380" s="9">
        <f t="shared" si="366"/>
        <v>-0.1307491105566122</v>
      </c>
    </row>
    <row r="7381" spans="1:15" ht="13.5">
      <c r="A7381">
        <f t="shared" si="367"/>
        <v>2</v>
      </c>
      <c r="B7381" s="3" t="s">
        <v>7416</v>
      </c>
      <c r="C7381" s="4">
        <v>8.8897920637287307</v>
      </c>
      <c r="K7381" s="8">
        <v>42010</v>
      </c>
      <c r="L7381">
        <v>4110.83</v>
      </c>
      <c r="M7381">
        <v>3089.9558999999999</v>
      </c>
      <c r="N7381" s="9">
        <f t="shared" si="365"/>
        <v>0.16554483180983048</v>
      </c>
      <c r="O7381" s="9">
        <f t="shared" si="366"/>
        <v>-0.12390390024270193</v>
      </c>
    </row>
    <row r="7382" spans="1:15" ht="13.5">
      <c r="A7382">
        <f t="shared" si="367"/>
        <v>3</v>
      </c>
      <c r="B7382" s="3" t="s">
        <v>7417</v>
      </c>
      <c r="C7382" s="4">
        <v>10.572904846100901</v>
      </c>
      <c r="K7382" s="8">
        <v>42011</v>
      </c>
      <c r="L7382">
        <v>4160</v>
      </c>
      <c r="M7382">
        <v>3027.2087000000001</v>
      </c>
      <c r="N7382" s="9">
        <f t="shared" si="365"/>
        <v>0.16924547128181344</v>
      </c>
      <c r="O7382" s="9">
        <f t="shared" si="366"/>
        <v>-0.14914661944713792</v>
      </c>
    </row>
    <row r="7383" spans="1:15" ht="13.5">
      <c r="A7383">
        <f t="shared" si="367"/>
        <v>4</v>
      </c>
      <c r="B7383" s="3" t="s">
        <v>7418</v>
      </c>
      <c r="C7383" s="4">
        <v>10.062831627761</v>
      </c>
      <c r="K7383" s="8">
        <v>42012</v>
      </c>
      <c r="L7383">
        <v>4240.55</v>
      </c>
      <c r="M7383">
        <v>3017.0079000000001</v>
      </c>
      <c r="N7383" s="9">
        <f t="shared" si="365"/>
        <v>0.19082453903656815</v>
      </c>
      <c r="O7383" s="9">
        <f t="shared" si="366"/>
        <v>-0.15276861685696796</v>
      </c>
    </row>
    <row r="7384" spans="1:15" ht="13.5">
      <c r="A7384">
        <f t="shared" si="367"/>
        <v>5</v>
      </c>
      <c r="B7384" s="3" t="s">
        <v>7419</v>
      </c>
      <c r="C7384" s="4">
        <v>9.2671196859465592</v>
      </c>
      <c r="K7384" s="8">
        <v>42013</v>
      </c>
      <c r="L7384">
        <v>4213.28</v>
      </c>
      <c r="M7384">
        <v>3030.9000999999998</v>
      </c>
      <c r="N7384" s="9">
        <f t="shared" si="365"/>
        <v>0.18596749995074036</v>
      </c>
      <c r="O7384" s="9">
        <f t="shared" si="366"/>
        <v>-0.14685256754892895</v>
      </c>
    </row>
    <row r="7385" spans="1:15" ht="13.5">
      <c r="A7385">
        <f t="shared" si="367"/>
        <v>6</v>
      </c>
      <c r="B7385" s="3" t="s">
        <v>7420</v>
      </c>
      <c r="C7385" s="4">
        <v>11.156258794299299</v>
      </c>
      <c r="K7385" s="8">
        <v>42016</v>
      </c>
      <c r="L7385">
        <v>4169.97</v>
      </c>
      <c r="M7385">
        <v>3100.0293000000001</v>
      </c>
      <c r="N7385" s="9">
        <f t="shared" si="365"/>
        <v>0.17066576830757563</v>
      </c>
      <c r="O7385" s="9">
        <f t="shared" si="366"/>
        <v>-0.12970640501958142</v>
      </c>
    </row>
    <row r="7386" spans="1:15" ht="13.5">
      <c r="A7386">
        <f t="shared" si="367"/>
        <v>7</v>
      </c>
      <c r="B7386" s="3" t="s">
        <v>7421</v>
      </c>
      <c r="C7386" s="4">
        <v>11.156258794299299</v>
      </c>
      <c r="K7386" s="8">
        <v>42017</v>
      </c>
      <c r="L7386">
        <v>4166.2</v>
      </c>
      <c r="M7386">
        <v>3102.0410999999999</v>
      </c>
      <c r="N7386" s="9">
        <f t="shared" si="365"/>
        <v>0.19012863398873914</v>
      </c>
      <c r="O7386" s="9">
        <f t="shared" si="366"/>
        <v>-0.11386204768855901</v>
      </c>
    </row>
    <row r="7387" spans="1:15" ht="13.5">
      <c r="A7387">
        <f t="shared" si="367"/>
        <v>1</v>
      </c>
      <c r="B7387" s="3" t="s">
        <v>7422</v>
      </c>
      <c r="C7387" s="4">
        <v>11.034078763367001</v>
      </c>
      <c r="K7387" s="8">
        <v>42018</v>
      </c>
      <c r="L7387">
        <v>4145.84</v>
      </c>
      <c r="M7387">
        <v>3158.3224</v>
      </c>
      <c r="N7387" s="9">
        <f t="shared" si="365"/>
        <v>0.15779714030384273</v>
      </c>
      <c r="O7387" s="9">
        <f t="shared" si="366"/>
        <v>-0.11798413762287763</v>
      </c>
    </row>
    <row r="7388" spans="1:15" ht="13.5">
      <c r="A7388">
        <f t="shared" si="367"/>
        <v>2</v>
      </c>
      <c r="B7388" s="3" t="s">
        <v>7423</v>
      </c>
      <c r="C7388" s="4">
        <v>9.9385244866666493</v>
      </c>
      <c r="K7388" s="8">
        <v>42019</v>
      </c>
      <c r="L7388">
        <v>4089.65</v>
      </c>
      <c r="M7388">
        <v>3153.4991</v>
      </c>
      <c r="N7388" s="9">
        <f t="shared" si="365"/>
        <v>0.13290155655712499</v>
      </c>
      <c r="O7388" s="9">
        <f t="shared" si="366"/>
        <v>-0.12642792439658823</v>
      </c>
    </row>
    <row r="7389" spans="1:15" ht="13.5">
      <c r="A7389">
        <f t="shared" si="367"/>
        <v>3</v>
      </c>
      <c r="B7389" s="3" t="s">
        <v>7424</v>
      </c>
      <c r="C7389" s="4">
        <v>10.9851710369133</v>
      </c>
      <c r="K7389" s="8">
        <v>42020</v>
      </c>
      <c r="L7389">
        <v>4142.1400000000003</v>
      </c>
      <c r="M7389">
        <v>3125.7694999999999</v>
      </c>
      <c r="N7389" s="9">
        <f t="shared" si="365"/>
        <v>0.14825964982313744</v>
      </c>
      <c r="O7389" s="9">
        <f t="shared" si="366"/>
        <v>-0.13349259283900516</v>
      </c>
    </row>
    <row r="7390" spans="1:15" ht="13.5">
      <c r="A7390">
        <f t="shared" si="367"/>
        <v>4</v>
      </c>
      <c r="B7390" s="3" t="s">
        <v>7425</v>
      </c>
      <c r="C7390" s="4">
        <v>12.357034551952401</v>
      </c>
      <c r="K7390" s="8">
        <v>42024</v>
      </c>
      <c r="L7390">
        <v>4171.21</v>
      </c>
      <c r="M7390">
        <v>3134.8523</v>
      </c>
      <c r="N7390" s="9">
        <f t="shared" si="365"/>
        <v>0.16416040100250617</v>
      </c>
      <c r="O7390" s="9">
        <f t="shared" si="366"/>
        <v>-0.12508099312870147</v>
      </c>
    </row>
    <row r="7391" spans="1:15" ht="13.5">
      <c r="A7391">
        <f t="shared" si="367"/>
        <v>5</v>
      </c>
      <c r="B7391" s="3" t="s">
        <v>7426</v>
      </c>
      <c r="C7391" s="4">
        <v>13.605199778619401</v>
      </c>
      <c r="K7391" s="8">
        <v>42025</v>
      </c>
      <c r="L7391">
        <v>4192.09</v>
      </c>
      <c r="M7391">
        <v>3155.0621000000001</v>
      </c>
      <c r="N7391" s="9">
        <f t="shared" si="365"/>
        <v>0.15928165902032854</v>
      </c>
      <c r="O7391" s="9">
        <f t="shared" si="366"/>
        <v>-0.12749830619090685</v>
      </c>
    </row>
    <row r="7392" spans="1:15" ht="13.5">
      <c r="A7392">
        <f t="shared" si="367"/>
        <v>6</v>
      </c>
      <c r="B7392" s="3" t="s">
        <v>7427</v>
      </c>
      <c r="C7392" s="4">
        <v>12.982218358670499</v>
      </c>
      <c r="K7392" s="8">
        <v>42026</v>
      </c>
      <c r="L7392">
        <v>4270.3599999999997</v>
      </c>
      <c r="M7392">
        <v>3175.5895</v>
      </c>
      <c r="N7392" s="9">
        <f t="shared" si="365"/>
        <v>0.17704974062987522</v>
      </c>
      <c r="O7392" s="9">
        <f t="shared" si="366"/>
        <v>-0.12470452202578819</v>
      </c>
    </row>
    <row r="7393" spans="1:15" ht="13.5">
      <c r="A7393">
        <f t="shared" si="367"/>
        <v>7</v>
      </c>
      <c r="B7393" s="3" t="s">
        <v>7428</v>
      </c>
      <c r="C7393" s="4">
        <v>12.982218358670499</v>
      </c>
      <c r="K7393" s="8">
        <v>42027</v>
      </c>
      <c r="L7393">
        <v>4278.1400000000003</v>
      </c>
      <c r="M7393">
        <v>3172.3930999999998</v>
      </c>
      <c r="N7393" s="9">
        <f t="shared" si="365"/>
        <v>0.18616792682487282</v>
      </c>
      <c r="O7393" s="9">
        <f t="shared" si="366"/>
        <v>-0.12041425794842375</v>
      </c>
    </row>
    <row r="7394" spans="1:15" ht="13.5">
      <c r="A7394">
        <f t="shared" si="367"/>
        <v>1</v>
      </c>
      <c r="B7394" s="3" t="s">
        <v>7429</v>
      </c>
      <c r="C7394" s="4">
        <v>12.839791554090301</v>
      </c>
      <c r="K7394" s="8">
        <v>42030</v>
      </c>
      <c r="L7394">
        <v>4275.71</v>
      </c>
      <c r="M7394">
        <v>3160.1424999999999</v>
      </c>
      <c r="N7394" s="9">
        <f t="shared" si="365"/>
        <v>0.20375735155420793</v>
      </c>
      <c r="O7394" s="9">
        <f t="shared" si="366"/>
        <v>-0.11031272786650781</v>
      </c>
    </row>
    <row r="7395" spans="1:15" ht="13.5">
      <c r="A7395">
        <f t="shared" si="367"/>
        <v>2</v>
      </c>
      <c r="B7395" s="3" t="s">
        <v>7430</v>
      </c>
      <c r="C7395" s="4">
        <v>13.173556292226399</v>
      </c>
      <c r="K7395" s="8">
        <v>42031</v>
      </c>
      <c r="L7395">
        <v>4165.5</v>
      </c>
      <c r="M7395">
        <v>3148.1214</v>
      </c>
      <c r="N7395" s="9">
        <f t="shared" si="365"/>
        <v>0.18210119160794713</v>
      </c>
      <c r="O7395" s="9">
        <f t="shared" si="366"/>
        <v>-0.10661431802509214</v>
      </c>
    </row>
    <row r="7396" spans="1:15" ht="13.5">
      <c r="A7396">
        <f t="shared" si="367"/>
        <v>3</v>
      </c>
      <c r="B7396" s="3" t="s">
        <v>7431</v>
      </c>
      <c r="C7396" s="4">
        <v>14.7843756156542</v>
      </c>
      <c r="K7396" s="8">
        <v>42032</v>
      </c>
      <c r="L7396">
        <v>4140.38</v>
      </c>
      <c r="M7396">
        <v>3202.6772999999998</v>
      </c>
      <c r="N7396" s="9">
        <f t="shared" si="365"/>
        <v>0.18248934000873951</v>
      </c>
      <c r="O7396" s="9">
        <f t="shared" si="366"/>
        <v>-8.5317829103132792E-2</v>
      </c>
    </row>
    <row r="7397" spans="1:15" ht="13.5">
      <c r="A7397">
        <f t="shared" si="367"/>
        <v>4</v>
      </c>
      <c r="B7397" s="3" t="s">
        <v>7432</v>
      </c>
      <c r="C7397" s="4">
        <v>14.8007591566833</v>
      </c>
      <c r="K7397" s="8">
        <v>42033</v>
      </c>
      <c r="L7397">
        <v>4181.3500000000004</v>
      </c>
      <c r="M7397">
        <v>3213.0445</v>
      </c>
      <c r="N7397" s="9">
        <f t="shared" si="365"/>
        <v>0.20530914269077671</v>
      </c>
      <c r="O7397" s="9">
        <f t="shared" si="366"/>
        <v>-7.3813024089752211E-2</v>
      </c>
    </row>
    <row r="7398" spans="1:15" ht="13.5">
      <c r="A7398">
        <f t="shared" si="367"/>
        <v>5</v>
      </c>
      <c r="B7398" s="3" t="s">
        <v>7433</v>
      </c>
      <c r="C7398" s="4">
        <v>14.808830777694901</v>
      </c>
      <c r="K7398" s="8">
        <v>42034</v>
      </c>
      <c r="L7398">
        <v>4148.43</v>
      </c>
      <c r="M7398">
        <v>3198.7559000000001</v>
      </c>
      <c r="N7398" s="9">
        <f t="shared" si="365"/>
        <v>0.17245911091138799</v>
      </c>
      <c r="O7398" s="9">
        <f t="shared" si="366"/>
        <v>-9.5944610723440737E-2</v>
      </c>
    </row>
    <row r="7399" spans="1:15" ht="13.5">
      <c r="A7399">
        <f t="shared" si="367"/>
        <v>6</v>
      </c>
      <c r="B7399" s="3" t="s">
        <v>7434</v>
      </c>
      <c r="C7399" s="4">
        <v>14.368340653930799</v>
      </c>
      <c r="K7399" s="8">
        <v>42037</v>
      </c>
      <c r="L7399">
        <v>4188.59</v>
      </c>
      <c r="M7399">
        <v>3223.3589000000002</v>
      </c>
      <c r="N7399" s="9">
        <f t="shared" si="365"/>
        <v>0.18908906124024849</v>
      </c>
      <c r="O7399" s="9">
        <f t="shared" si="366"/>
        <v>-8.4928148030387285E-2</v>
      </c>
    </row>
    <row r="7400" spans="1:15" ht="13.5">
      <c r="A7400">
        <f t="shared" si="367"/>
        <v>7</v>
      </c>
      <c r="B7400" s="3" t="s">
        <v>7435</v>
      </c>
      <c r="C7400" s="4">
        <v>14.368340653930799</v>
      </c>
      <c r="K7400" s="8">
        <v>42038</v>
      </c>
      <c r="L7400">
        <v>4229.1499999999996</v>
      </c>
      <c r="M7400">
        <v>3166.2793000000001</v>
      </c>
      <c r="N7400" s="9">
        <f t="shared" si="365"/>
        <v>0.22836852653286455</v>
      </c>
      <c r="O7400" s="9">
        <f t="shared" si="366"/>
        <v>-8.0345261262307899E-2</v>
      </c>
    </row>
    <row r="7401" spans="1:15" ht="13.5">
      <c r="A7401">
        <f t="shared" si="367"/>
        <v>1</v>
      </c>
      <c r="B7401" s="3" t="s">
        <v>7436</v>
      </c>
      <c r="C7401" s="4">
        <v>14.3920804935996</v>
      </c>
      <c r="K7401" s="8">
        <v>42039</v>
      </c>
      <c r="L7401">
        <v>4221.2</v>
      </c>
      <c r="M7401">
        <v>3178.0369999999998</v>
      </c>
      <c r="N7401" s="9">
        <f t="shared" si="365"/>
        <v>0.2153633536796038</v>
      </c>
      <c r="O7401" s="9">
        <f t="shared" si="366"/>
        <v>-8.4983012783600098E-2</v>
      </c>
    </row>
    <row r="7402" spans="1:15" ht="13.5">
      <c r="A7402">
        <f t="shared" si="367"/>
        <v>2</v>
      </c>
      <c r="B7402" s="3" t="s">
        <v>7437</v>
      </c>
      <c r="C7402" s="4">
        <v>13.702375669850699</v>
      </c>
      <c r="K7402" s="8">
        <v>42040</v>
      </c>
      <c r="L7402">
        <v>4256.18</v>
      </c>
      <c r="M7402">
        <v>3157.32</v>
      </c>
      <c r="N7402" s="9">
        <f t="shared" si="365"/>
        <v>0.22976861911146051</v>
      </c>
      <c r="O7402" s="9">
        <f t="shared" si="366"/>
        <v>-8.7732883361841818E-2</v>
      </c>
    </row>
    <row r="7403" spans="1:15" ht="13.5">
      <c r="A7403">
        <f t="shared" si="367"/>
        <v>3</v>
      </c>
      <c r="B7403" s="3" t="s">
        <v>7438</v>
      </c>
      <c r="C7403" s="4">
        <v>13.7540181575416</v>
      </c>
      <c r="K7403" s="8">
        <v>42041</v>
      </c>
      <c r="L7403">
        <v>4228.68</v>
      </c>
      <c r="M7403">
        <v>3192.2080000000001</v>
      </c>
      <c r="N7403" s="9">
        <f t="shared" si="365"/>
        <v>0.20886779777304509</v>
      </c>
      <c r="O7403" s="9">
        <f t="shared" si="366"/>
        <v>-8.7432140764140076E-2</v>
      </c>
    </row>
    <row r="7404" spans="1:15" ht="13.5">
      <c r="A7404">
        <f t="shared" si="367"/>
        <v>4</v>
      </c>
      <c r="B7404" s="3" t="s">
        <v>7439</v>
      </c>
      <c r="C7404" s="4">
        <v>14.3304316234117</v>
      </c>
      <c r="K7404" s="8">
        <v>42044</v>
      </c>
      <c r="L7404">
        <v>4216.09</v>
      </c>
      <c r="M7404">
        <v>3191.7042000000001</v>
      </c>
      <c r="N7404" s="9">
        <f t="shared" si="365"/>
        <v>0.18433819212499336</v>
      </c>
      <c r="O7404" s="9">
        <f t="shared" si="366"/>
        <v>-0.10342113616508464</v>
      </c>
    </row>
    <row r="7405" spans="1:15" ht="13.5">
      <c r="A7405">
        <f t="shared" si="367"/>
        <v>5</v>
      </c>
      <c r="B7405" s="3" t="s">
        <v>7440</v>
      </c>
      <c r="C7405" s="4">
        <v>15.7891179026074</v>
      </c>
      <c r="K7405" s="8">
        <v>42045</v>
      </c>
      <c r="L7405">
        <v>4281.1499999999996</v>
      </c>
      <c r="M7405">
        <v>3205.0565999999999</v>
      </c>
      <c r="N7405" s="9">
        <f t="shared" si="365"/>
        <v>0.1962897037742859</v>
      </c>
      <c r="O7405" s="9">
        <f t="shared" si="366"/>
        <v>-0.10440507560028955</v>
      </c>
    </row>
    <row r="7406" spans="1:15" ht="13.5">
      <c r="A7406">
        <f t="shared" si="367"/>
        <v>6</v>
      </c>
      <c r="B7406" s="3" t="s">
        <v>7441</v>
      </c>
      <c r="C7406" s="4">
        <v>15.1172284231808</v>
      </c>
      <c r="K7406" s="8">
        <v>42046</v>
      </c>
      <c r="L7406">
        <v>4297.28</v>
      </c>
      <c r="M7406">
        <v>3239.5747999999999</v>
      </c>
      <c r="N7406" s="9">
        <f t="shared" si="365"/>
        <v>0.18589492391670293</v>
      </c>
      <c r="O7406" s="9">
        <f t="shared" si="366"/>
        <v>-0.10599371905752752</v>
      </c>
    </row>
    <row r="7407" spans="1:15" ht="13.5">
      <c r="A7407">
        <f t="shared" si="367"/>
        <v>7</v>
      </c>
      <c r="B7407" s="3" t="s">
        <v>7442</v>
      </c>
      <c r="C7407" s="4">
        <v>15.1172284231808</v>
      </c>
      <c r="K7407" s="8">
        <v>42047</v>
      </c>
      <c r="L7407">
        <v>4347.97</v>
      </c>
      <c r="M7407">
        <v>3243.7148999999999</v>
      </c>
      <c r="N7407" s="9">
        <f t="shared" si="365"/>
        <v>0.19934074421427184</v>
      </c>
      <c r="O7407" s="9">
        <f t="shared" si="366"/>
        <v>-0.10525614431909092</v>
      </c>
    </row>
    <row r="7408" spans="1:15" ht="13.5">
      <c r="A7408">
        <f t="shared" si="367"/>
        <v>1</v>
      </c>
      <c r="B7408" s="3" t="s">
        <v>7443</v>
      </c>
      <c r="C7408" s="4">
        <v>15.413378112925701</v>
      </c>
      <c r="K7408" s="8">
        <v>42048</v>
      </c>
      <c r="L7408">
        <v>4384.03</v>
      </c>
      <c r="M7408">
        <v>3246.7267000000002</v>
      </c>
      <c r="N7408" s="9">
        <f t="shared" si="365"/>
        <v>0.19796642219283189</v>
      </c>
      <c r="O7408" s="9">
        <f t="shared" si="366"/>
        <v>-0.11280954540983068</v>
      </c>
    </row>
    <row r="7409" spans="1:15" ht="13.5">
      <c r="A7409">
        <f t="shared" si="367"/>
        <v>2</v>
      </c>
      <c r="B7409" s="3" t="s">
        <v>7444</v>
      </c>
      <c r="C7409" s="4">
        <v>14.917228318212899</v>
      </c>
      <c r="K7409" s="8">
        <v>42052</v>
      </c>
      <c r="L7409">
        <v>4385.34</v>
      </c>
      <c r="M7409">
        <v>3216.6192999999998</v>
      </c>
      <c r="N7409" s="9">
        <f t="shared" si="365"/>
        <v>0.19691147089970196</v>
      </c>
      <c r="O7409" s="9">
        <f t="shared" si="366"/>
        <v>-0.12207296636352727</v>
      </c>
    </row>
    <row r="7410" spans="1:15" ht="13.5">
      <c r="A7410">
        <f t="shared" si="367"/>
        <v>3</v>
      </c>
      <c r="B7410" s="3" t="s">
        <v>7445</v>
      </c>
      <c r="C7410" s="4">
        <v>14.910036740789099</v>
      </c>
      <c r="K7410" s="8">
        <v>42053</v>
      </c>
      <c r="L7410">
        <v>4390.91</v>
      </c>
      <c r="M7410">
        <v>3165.2008000000001</v>
      </c>
      <c r="N7410" s="9">
        <f t="shared" si="365"/>
        <v>0.19336690737424012</v>
      </c>
      <c r="O7410" s="9">
        <f t="shared" si="366"/>
        <v>-0.13975784292675764</v>
      </c>
    </row>
    <row r="7411" spans="1:15" ht="13.5">
      <c r="A7411">
        <f t="shared" si="367"/>
        <v>4</v>
      </c>
      <c r="B7411" s="3" t="s">
        <v>7446</v>
      </c>
      <c r="C7411" s="4">
        <v>14.441879862984401</v>
      </c>
      <c r="K7411" s="8">
        <v>42054</v>
      </c>
      <c r="L7411">
        <v>4411.8599999999997</v>
      </c>
      <c r="M7411">
        <v>3174.0744</v>
      </c>
      <c r="N7411" s="9">
        <f t="shared" si="365"/>
        <v>0.20778900800473044</v>
      </c>
      <c r="O7411" s="9">
        <f t="shared" si="366"/>
        <v>-0.13106667688702489</v>
      </c>
    </row>
    <row r="7412" spans="1:15" ht="13.5">
      <c r="A7412">
        <f t="shared" si="367"/>
        <v>5</v>
      </c>
      <c r="B7412" s="3" t="s">
        <v>7447</v>
      </c>
      <c r="C7412" s="4">
        <v>13.8438185632961</v>
      </c>
      <c r="K7412" s="8">
        <v>42055</v>
      </c>
      <c r="L7412">
        <v>4443.05</v>
      </c>
      <c r="M7412">
        <v>3132.1869000000002</v>
      </c>
      <c r="N7412" s="9">
        <f t="shared" si="365"/>
        <v>0.21000400334429048</v>
      </c>
      <c r="O7412" s="9">
        <f t="shared" si="366"/>
        <v>-0.14699166378444029</v>
      </c>
    </row>
    <row r="7413" spans="1:15" ht="13.5">
      <c r="A7413">
        <f t="shared" si="367"/>
        <v>6</v>
      </c>
      <c r="B7413" s="3" t="s">
        <v>7448</v>
      </c>
      <c r="C7413" s="4">
        <v>13.8438185632961</v>
      </c>
      <c r="K7413" s="8">
        <v>42058</v>
      </c>
      <c r="L7413">
        <v>4449.49</v>
      </c>
      <c r="M7413">
        <v>3132.1869000000002</v>
      </c>
      <c r="N7413" s="9">
        <f t="shared" si="365"/>
        <v>0.21484464587997598</v>
      </c>
      <c r="O7413" s="9">
        <f t="shared" si="366"/>
        <v>-0.14481873532463274</v>
      </c>
    </row>
    <row r="7414" spans="1:15" ht="13.5">
      <c r="A7414">
        <f t="shared" si="367"/>
        <v>7</v>
      </c>
      <c r="B7414" s="3" t="s">
        <v>7449</v>
      </c>
      <c r="C7414" s="4">
        <v>13.8438185632961</v>
      </c>
      <c r="K7414" s="8">
        <v>42059</v>
      </c>
      <c r="L7414">
        <v>4451.03</v>
      </c>
      <c r="M7414">
        <v>3153.6507999999999</v>
      </c>
      <c r="N7414" s="9">
        <f t="shared" si="365"/>
        <v>0.20761243797157203</v>
      </c>
      <c r="O7414" s="9">
        <f t="shared" si="366"/>
        <v>-0.14438052965291215</v>
      </c>
    </row>
    <row r="7415" spans="1:15" ht="13.5">
      <c r="A7415">
        <f t="shared" si="367"/>
        <v>1</v>
      </c>
      <c r="B7415" s="3" t="s">
        <v>7450</v>
      </c>
      <c r="C7415" s="4">
        <v>13.9135013206868</v>
      </c>
      <c r="K7415" s="8">
        <v>42060</v>
      </c>
      <c r="L7415">
        <v>4440.59</v>
      </c>
      <c r="M7415">
        <v>3166.7665000000002</v>
      </c>
      <c r="N7415" s="9">
        <f t="shared" si="365"/>
        <v>0.20696412748631476</v>
      </c>
      <c r="O7415" s="9">
        <f t="shared" si="366"/>
        <v>-0.13926447485010074</v>
      </c>
    </row>
    <row r="7416" spans="1:15" ht="13.5">
      <c r="A7416">
        <f t="shared" si="367"/>
        <v>2</v>
      </c>
      <c r="B7416" s="3" t="s">
        <v>7451</v>
      </c>
      <c r="C7416" s="4">
        <v>13.8562724938341</v>
      </c>
      <c r="K7416" s="8">
        <v>42061</v>
      </c>
      <c r="L7416">
        <v>4462.2700000000004</v>
      </c>
      <c r="M7416">
        <v>3184.0216999999998</v>
      </c>
      <c r="N7416" s="9">
        <f t="shared" si="365"/>
        <v>0.21369471794592854</v>
      </c>
      <c r="O7416" s="9">
        <f t="shared" si="366"/>
        <v>-0.13397658162432691</v>
      </c>
    </row>
    <row r="7417" spans="1:15" ht="13.5">
      <c r="A7417">
        <f t="shared" si="367"/>
        <v>3</v>
      </c>
      <c r="B7417" s="3" t="s">
        <v>7452</v>
      </c>
      <c r="C7417" s="4">
        <v>14.1314557741798</v>
      </c>
      <c r="K7417" s="8">
        <v>42062</v>
      </c>
      <c r="L7417">
        <v>4440.67</v>
      </c>
      <c r="M7417">
        <v>3188.8971999999999</v>
      </c>
      <c r="N7417" s="9">
        <f t="shared" si="365"/>
        <v>0.20024595924103994</v>
      </c>
      <c r="O7417" s="9">
        <f t="shared" si="366"/>
        <v>-0.13808930212443926</v>
      </c>
    </row>
    <row r="7418" spans="1:15" ht="13.5">
      <c r="A7418">
        <f t="shared" si="367"/>
        <v>4</v>
      </c>
      <c r="B7418" s="3" t="s">
        <v>7453</v>
      </c>
      <c r="C7418" s="4">
        <v>13.929715905416501</v>
      </c>
      <c r="K7418" s="8">
        <v>42065</v>
      </c>
      <c r="L7418">
        <v>4483.05</v>
      </c>
      <c r="M7418">
        <v>3155.491</v>
      </c>
      <c r="N7418" s="9">
        <f t="shared" si="365"/>
        <v>0.21291361164470657</v>
      </c>
      <c r="O7418" s="9">
        <f t="shared" si="366"/>
        <v>-0.14626471145261222</v>
      </c>
    </row>
    <row r="7419" spans="1:15" ht="13.5">
      <c r="A7419">
        <f t="shared" si="367"/>
        <v>5</v>
      </c>
      <c r="B7419" s="3" t="s">
        <v>7454</v>
      </c>
      <c r="C7419" s="4">
        <v>15.063364637085799</v>
      </c>
      <c r="K7419" s="8">
        <v>42066</v>
      </c>
      <c r="L7419">
        <v>4458.78</v>
      </c>
      <c r="M7419">
        <v>3137.3472999999999</v>
      </c>
      <c r="N7419" s="9">
        <f t="shared" si="365"/>
        <v>0.21546626976013861</v>
      </c>
      <c r="O7419" s="9">
        <f t="shared" si="366"/>
        <v>-0.14475712646216166</v>
      </c>
    </row>
    <row r="7420" spans="1:15" ht="13.5">
      <c r="A7420">
        <f t="shared" si="367"/>
        <v>6</v>
      </c>
      <c r="B7420" s="3" t="s">
        <v>7455</v>
      </c>
      <c r="C7420" s="4">
        <v>15.063364637085799</v>
      </c>
      <c r="K7420" s="8">
        <v>42067</v>
      </c>
      <c r="L7420">
        <v>4445.3599999999997</v>
      </c>
      <c r="M7420">
        <v>3137.8784999999998</v>
      </c>
      <c r="N7420" s="9">
        <f t="shared" si="365"/>
        <v>0.19501173409177053</v>
      </c>
      <c r="O7420" s="9">
        <f t="shared" si="366"/>
        <v>-0.15646840128712103</v>
      </c>
    </row>
    <row r="7421" spans="1:15" ht="13.5">
      <c r="A7421">
        <f t="shared" si="367"/>
        <v>7</v>
      </c>
      <c r="B7421" s="3" t="s">
        <v>7456</v>
      </c>
      <c r="C7421" s="4">
        <v>15.063364637085799</v>
      </c>
      <c r="K7421" s="8">
        <v>42068</v>
      </c>
      <c r="L7421">
        <v>4452.0600000000004</v>
      </c>
      <c r="M7421">
        <v>3199.308</v>
      </c>
      <c r="N7421" s="9">
        <f t="shared" si="365"/>
        <v>0.19448163361674631</v>
      </c>
      <c r="O7421" s="9">
        <f t="shared" si="366"/>
        <v>-0.14163002154438065</v>
      </c>
    </row>
    <row r="7422" spans="1:15" ht="13.5">
      <c r="A7422">
        <f t="shared" si="367"/>
        <v>1</v>
      </c>
      <c r="B7422" s="3" t="s">
        <v>7457</v>
      </c>
      <c r="C7422" s="4">
        <v>16.370121476868199</v>
      </c>
      <c r="K7422" s="8">
        <v>42069</v>
      </c>
      <c r="L7422">
        <v>4399.2299999999996</v>
      </c>
      <c r="M7422">
        <v>3100.8344999999999</v>
      </c>
      <c r="N7422" s="9">
        <f t="shared" si="365"/>
        <v>0.1822931363933209</v>
      </c>
      <c r="O7422" s="9">
        <f t="shared" si="366"/>
        <v>-0.16665067604066719</v>
      </c>
    </row>
    <row r="7423" spans="1:15" ht="13.5">
      <c r="A7423">
        <f t="shared" si="367"/>
        <v>2</v>
      </c>
      <c r="B7423" s="3" t="s">
        <v>7458</v>
      </c>
      <c r="C7423" s="4">
        <v>14.3788380748772</v>
      </c>
      <c r="K7423" s="8">
        <v>42072</v>
      </c>
      <c r="L7423">
        <v>4412.99</v>
      </c>
      <c r="M7423">
        <v>3103.4061000000002</v>
      </c>
      <c r="N7423" s="9">
        <f t="shared" si="365"/>
        <v>0.191605011610952</v>
      </c>
      <c r="O7423" s="9">
        <f t="shared" si="366"/>
        <v>-0.16201163795431228</v>
      </c>
    </row>
    <row r="7424" spans="1:15" ht="13.5">
      <c r="A7424">
        <f t="shared" si="367"/>
        <v>3</v>
      </c>
      <c r="B7424" s="3" t="s">
        <v>7459</v>
      </c>
      <c r="C7424" s="4">
        <v>14.6083909888682</v>
      </c>
      <c r="K7424" s="8">
        <v>42073</v>
      </c>
      <c r="L7424">
        <v>4329.08</v>
      </c>
      <c r="M7424">
        <v>3095.8407999999999</v>
      </c>
      <c r="N7424" s="9">
        <f t="shared" ref="N7424:N7487" si="368">L7424 / INDEX(L:L, MAX(ROW(L7424) - 252, 3)) - 1</f>
        <v>0.1680202032193483</v>
      </c>
      <c r="O7424" s="9">
        <f t="shared" ref="O7424:O7487" si="369">M7424 / INDEX(L:L, MAX(ROW(M7424) - 252, 3)) - 1</f>
        <v>-0.16471753805641154</v>
      </c>
    </row>
    <row r="7425" spans="1:15" ht="13.5">
      <c r="A7425">
        <f t="shared" si="367"/>
        <v>4</v>
      </c>
      <c r="B7425" s="3" t="s">
        <v>7460</v>
      </c>
      <c r="C7425" s="4">
        <v>14.2968717589567</v>
      </c>
      <c r="K7425" s="8">
        <v>42074</v>
      </c>
      <c r="L7425">
        <v>4305.38</v>
      </c>
      <c r="M7425">
        <v>3044.2037</v>
      </c>
      <c r="N7425" s="9">
        <f t="shared" si="368"/>
        <v>0.16629554381687672</v>
      </c>
      <c r="O7425" s="9">
        <f t="shared" si="369"/>
        <v>-0.17534777190843831</v>
      </c>
    </row>
    <row r="7426" spans="1:15" ht="13.5">
      <c r="A7426">
        <f t="shared" si="367"/>
        <v>5</v>
      </c>
      <c r="B7426" s="3" t="s">
        <v>7461</v>
      </c>
      <c r="C7426" s="4">
        <v>13.6246108822431</v>
      </c>
      <c r="K7426" s="8">
        <v>42075</v>
      </c>
      <c r="L7426">
        <v>4336.2299999999996</v>
      </c>
      <c r="M7426">
        <v>3054.4007000000001</v>
      </c>
      <c r="N7426" s="9">
        <f t="shared" si="368"/>
        <v>0.16972209783494185</v>
      </c>
      <c r="O7426" s="9">
        <f t="shared" si="369"/>
        <v>-0.17605846681737003</v>
      </c>
    </row>
    <row r="7427" spans="1:15" ht="13.5">
      <c r="A7427">
        <f t="shared" ref="A7427:A7490" si="370">WEEKDAY(B7427,2)</f>
        <v>6</v>
      </c>
      <c r="B7427" s="3" t="s">
        <v>7462</v>
      </c>
      <c r="C7427" s="4">
        <v>13.2983070958736</v>
      </c>
      <c r="K7427" s="8">
        <v>42076</v>
      </c>
      <c r="L7427">
        <v>4314.8999999999996</v>
      </c>
      <c r="M7427">
        <v>3100.4367000000002</v>
      </c>
      <c r="N7427" s="9">
        <f t="shared" si="368"/>
        <v>0.18168199830754017</v>
      </c>
      <c r="O7427" s="9">
        <f t="shared" si="369"/>
        <v>-0.15091190171683333</v>
      </c>
    </row>
    <row r="7428" spans="1:15" ht="13.5">
      <c r="A7428">
        <f t="shared" si="370"/>
        <v>7</v>
      </c>
      <c r="B7428" s="3" t="s">
        <v>7463</v>
      </c>
      <c r="C7428" s="4">
        <v>13.2983070958736</v>
      </c>
      <c r="K7428" s="8">
        <v>42079</v>
      </c>
      <c r="L7428">
        <v>4370.47</v>
      </c>
      <c r="M7428">
        <v>3100.6875</v>
      </c>
      <c r="N7428" s="9">
        <f t="shared" si="368"/>
        <v>0.20469311193620521</v>
      </c>
      <c r="O7428" s="9">
        <f t="shared" si="369"/>
        <v>-0.14531460609117741</v>
      </c>
    </row>
    <row r="7429" spans="1:15" ht="13.5">
      <c r="A7429">
        <f t="shared" si="370"/>
        <v>1</v>
      </c>
      <c r="B7429" s="3" t="s">
        <v>7464</v>
      </c>
      <c r="C7429" s="4">
        <v>13.142415594885399</v>
      </c>
      <c r="K7429" s="8">
        <v>42080</v>
      </c>
      <c r="L7429">
        <v>4375.62</v>
      </c>
      <c r="M7429">
        <v>3079.7260999999999</v>
      </c>
      <c r="N7429" s="9">
        <f t="shared" si="368"/>
        <v>0.19470527042929575</v>
      </c>
      <c r="O7429" s="9">
        <f t="shared" si="369"/>
        <v>-0.15912144949774887</v>
      </c>
    </row>
    <row r="7430" spans="1:15" ht="13.5">
      <c r="A7430">
        <f t="shared" si="370"/>
        <v>2</v>
      </c>
      <c r="B7430" s="3" t="s">
        <v>7465</v>
      </c>
      <c r="C7430" s="4">
        <v>13.366213047271501</v>
      </c>
      <c r="K7430" s="8">
        <v>42081</v>
      </c>
      <c r="L7430">
        <v>4422.5</v>
      </c>
      <c r="M7430">
        <v>3049.8602999999998</v>
      </c>
      <c r="N7430" s="9">
        <f t="shared" si="368"/>
        <v>0.19313552508754617</v>
      </c>
      <c r="O7430" s="9">
        <f t="shared" si="369"/>
        <v>-0.17718560305615361</v>
      </c>
    </row>
    <row r="7431" spans="1:15" ht="13.5">
      <c r="A7431">
        <f t="shared" si="370"/>
        <v>3</v>
      </c>
      <c r="B7431" s="3" t="s">
        <v>7466</v>
      </c>
      <c r="C7431" s="4">
        <v>15.482431563471801</v>
      </c>
      <c r="K7431" s="8">
        <v>42082</v>
      </c>
      <c r="L7431">
        <v>4426.83</v>
      </c>
      <c r="M7431">
        <v>3062.1116999999999</v>
      </c>
      <c r="N7431" s="9">
        <f t="shared" si="368"/>
        <v>0.20204793170302549</v>
      </c>
      <c r="O7431" s="9">
        <f t="shared" si="369"/>
        <v>-0.16852351781553954</v>
      </c>
    </row>
    <row r="7432" spans="1:15" ht="13.5">
      <c r="A7432">
        <f t="shared" si="370"/>
        <v>4</v>
      </c>
      <c r="B7432" s="3" t="s">
        <v>7467</v>
      </c>
      <c r="C7432" s="4">
        <v>14.3224488448736</v>
      </c>
      <c r="K7432" s="8">
        <v>42083</v>
      </c>
      <c r="L7432">
        <v>4458.54</v>
      </c>
      <c r="M7432">
        <v>3005.3652999999999</v>
      </c>
      <c r="N7432" s="9">
        <f t="shared" si="368"/>
        <v>0.20697785850994999</v>
      </c>
      <c r="O7432" s="9">
        <f t="shared" si="369"/>
        <v>-0.1864131814822535</v>
      </c>
    </row>
    <row r="7433" spans="1:15" ht="13.5">
      <c r="A7433">
        <f t="shared" si="370"/>
        <v>5</v>
      </c>
      <c r="B7433" s="3" t="s">
        <v>7468</v>
      </c>
      <c r="C7433" s="4">
        <v>14.889168924149899</v>
      </c>
      <c r="K7433" s="8">
        <v>42086</v>
      </c>
      <c r="L7433">
        <v>4445.54</v>
      </c>
      <c r="M7433">
        <v>3005.5248999999999</v>
      </c>
      <c r="N7433" s="9">
        <f t="shared" si="368"/>
        <v>0.21693260736859665</v>
      </c>
      <c r="O7433" s="9">
        <f t="shared" si="369"/>
        <v>-0.17726052334064235</v>
      </c>
    </row>
    <row r="7434" spans="1:15" ht="13.5">
      <c r="A7434">
        <f t="shared" si="370"/>
        <v>6</v>
      </c>
      <c r="B7434" s="3" t="s">
        <v>7469</v>
      </c>
      <c r="C7434" s="4">
        <v>16.141897507224801</v>
      </c>
      <c r="K7434" s="8">
        <v>42087</v>
      </c>
      <c r="L7434">
        <v>4430.9799999999996</v>
      </c>
      <c r="M7434">
        <v>2997.1079</v>
      </c>
      <c r="N7434" s="9">
        <f t="shared" si="368"/>
        <v>0.22491077821302086</v>
      </c>
      <c r="O7434" s="9">
        <f t="shared" si="369"/>
        <v>-0.1714722769731768</v>
      </c>
    </row>
    <row r="7435" spans="1:15" ht="13.5">
      <c r="A7435">
        <f t="shared" si="370"/>
        <v>7</v>
      </c>
      <c r="B7435" s="3" t="s">
        <v>7470</v>
      </c>
      <c r="C7435" s="4">
        <v>16.141897507224801</v>
      </c>
      <c r="K7435" s="8">
        <v>42088</v>
      </c>
      <c r="L7435">
        <v>4329.29</v>
      </c>
      <c r="M7435">
        <v>3014.7642000000001</v>
      </c>
      <c r="N7435" s="9">
        <f t="shared" si="368"/>
        <v>0.19273058877657556</v>
      </c>
      <c r="O7435" s="9">
        <f t="shared" si="369"/>
        <v>-0.1694246679505087</v>
      </c>
    </row>
    <row r="7436" spans="1:15" ht="13.5">
      <c r="A7436">
        <f t="shared" si="370"/>
        <v>1</v>
      </c>
      <c r="B7436" s="3" t="s">
        <v>7471</v>
      </c>
      <c r="C7436" s="4">
        <v>16.141897507224801</v>
      </c>
      <c r="K7436" s="8">
        <v>42089</v>
      </c>
      <c r="L7436">
        <v>4315.26</v>
      </c>
      <c r="M7436">
        <v>2927.1214</v>
      </c>
      <c r="N7436" s="9">
        <f t="shared" si="368"/>
        <v>0.20440761508168004</v>
      </c>
      <c r="O7436" s="9">
        <f t="shared" si="369"/>
        <v>-0.18302783507168796</v>
      </c>
    </row>
    <row r="7437" spans="1:15" ht="13.5">
      <c r="A7437">
        <f t="shared" si="370"/>
        <v>2</v>
      </c>
      <c r="B7437" s="3" t="s">
        <v>7472</v>
      </c>
      <c r="C7437" s="4">
        <v>16.3040186261366</v>
      </c>
      <c r="K7437" s="8">
        <v>42090</v>
      </c>
      <c r="L7437">
        <v>4332.8599999999997</v>
      </c>
      <c r="M7437">
        <v>2916.3400999999999</v>
      </c>
      <c r="N7437" s="9">
        <f t="shared" si="368"/>
        <v>0.21602635884741783</v>
      </c>
      <c r="O7437" s="9">
        <f t="shared" si="369"/>
        <v>-0.18152295874694446</v>
      </c>
    </row>
    <row r="7438" spans="1:15" ht="13.5">
      <c r="A7438">
        <f t="shared" si="370"/>
        <v>3</v>
      </c>
      <c r="B7438" s="3" t="s">
        <v>7473</v>
      </c>
      <c r="C7438" s="4">
        <v>13.721372468610401</v>
      </c>
      <c r="K7438" s="8">
        <v>42093</v>
      </c>
      <c r="L7438">
        <v>4382.82</v>
      </c>
      <c r="M7438">
        <v>2920.0358000000001</v>
      </c>
      <c r="N7438" s="9">
        <f t="shared" si="368"/>
        <v>0.22716849270192552</v>
      </c>
      <c r="O7438" s="9">
        <f t="shared" si="369"/>
        <v>-0.18240403865053512</v>
      </c>
    </row>
    <row r="7439" spans="1:15" ht="13.5">
      <c r="A7439">
        <f t="shared" si="370"/>
        <v>4</v>
      </c>
      <c r="B7439" s="3" t="s">
        <v>7474</v>
      </c>
      <c r="C7439" s="4">
        <v>14.7735331296543</v>
      </c>
      <c r="K7439" s="8">
        <v>42094</v>
      </c>
      <c r="L7439">
        <v>4333.6899999999996</v>
      </c>
      <c r="M7439">
        <v>2931.7928000000002</v>
      </c>
      <c r="N7439" s="9">
        <f t="shared" si="368"/>
        <v>0.2052289653868189</v>
      </c>
      <c r="O7439" s="9">
        <f t="shared" si="369"/>
        <v>-0.18464827824036212</v>
      </c>
    </row>
    <row r="7440" spans="1:15" ht="13.5">
      <c r="A7440">
        <f t="shared" si="370"/>
        <v>5</v>
      </c>
      <c r="B7440" s="3" t="s">
        <v>7475</v>
      </c>
      <c r="C7440" s="4">
        <v>17.2719566977241</v>
      </c>
      <c r="K7440" s="8">
        <v>42095</v>
      </c>
      <c r="L7440">
        <v>4311.26</v>
      </c>
      <c r="M7440">
        <v>2878.6071000000002</v>
      </c>
      <c r="N7440" s="9">
        <f t="shared" si="368"/>
        <v>0.17845506232232666</v>
      </c>
      <c r="O7440" s="9">
        <f t="shared" si="369"/>
        <v>-0.21315135031707844</v>
      </c>
    </row>
    <row r="7441" spans="1:15" ht="13.5">
      <c r="A7441">
        <f t="shared" si="370"/>
        <v>6</v>
      </c>
      <c r="B7441" s="3" t="s">
        <v>7476</v>
      </c>
      <c r="C7441" s="4">
        <v>19.927521729843601</v>
      </c>
      <c r="K7441" s="8">
        <v>42096</v>
      </c>
      <c r="L7441">
        <v>4316.01</v>
      </c>
      <c r="M7441">
        <v>2881.8045000000002</v>
      </c>
      <c r="N7441" s="9">
        <f t="shared" si="368"/>
        <v>0.17731090373950842</v>
      </c>
      <c r="O7441" s="9">
        <f t="shared" si="369"/>
        <v>-0.21390824852222723</v>
      </c>
    </row>
    <row r="7442" spans="1:15" ht="13.5">
      <c r="A7442">
        <f t="shared" si="370"/>
        <v>7</v>
      </c>
      <c r="B7442" s="3" t="s">
        <v>7477</v>
      </c>
      <c r="C7442" s="4">
        <v>19.927521729843601</v>
      </c>
      <c r="K7442" s="8">
        <v>42100</v>
      </c>
      <c r="L7442">
        <v>4350.9799999999996</v>
      </c>
      <c r="M7442">
        <v>2881.8045000000002</v>
      </c>
      <c r="N7442" s="9">
        <f t="shared" si="368"/>
        <v>0.19611939806134848</v>
      </c>
      <c r="O7442" s="9">
        <f t="shared" si="369"/>
        <v>-0.20776876384849263</v>
      </c>
    </row>
    <row r="7443" spans="1:15" ht="13.5">
      <c r="A7443">
        <f t="shared" si="370"/>
        <v>1</v>
      </c>
      <c r="B7443" s="3" t="s">
        <v>7478</v>
      </c>
      <c r="C7443" s="4">
        <v>20.627346805466399</v>
      </c>
      <c r="K7443" s="8">
        <v>42101</v>
      </c>
      <c r="L7443">
        <v>4344.08</v>
      </c>
      <c r="M7443">
        <v>2857.6876999999999</v>
      </c>
      <c r="N7443" s="9">
        <f t="shared" si="368"/>
        <v>0.22735620362888409</v>
      </c>
      <c r="O7443" s="9">
        <f t="shared" si="369"/>
        <v>-0.19260217891269094</v>
      </c>
    </row>
    <row r="7444" spans="1:15" ht="13.5">
      <c r="A7444">
        <f t="shared" si="370"/>
        <v>2</v>
      </c>
      <c r="B7444" s="3" t="s">
        <v>7479</v>
      </c>
      <c r="C7444" s="4">
        <v>20.1082174649449</v>
      </c>
      <c r="K7444" s="8">
        <v>42102</v>
      </c>
      <c r="L7444">
        <v>4375.96</v>
      </c>
      <c r="M7444">
        <v>2907.6033000000002</v>
      </c>
      <c r="N7444" s="9">
        <f t="shared" si="368"/>
        <v>0.24751193785189929</v>
      </c>
      <c r="O7444" s="9">
        <f t="shared" si="369"/>
        <v>-0.17109163994013254</v>
      </c>
    </row>
    <row r="7445" spans="1:15" ht="13.5">
      <c r="A7445">
        <f t="shared" si="370"/>
        <v>3</v>
      </c>
      <c r="B7445" s="3" t="s">
        <v>7480</v>
      </c>
      <c r="C7445" s="4">
        <v>21.127584099490999</v>
      </c>
      <c r="K7445" s="8">
        <v>42103</v>
      </c>
      <c r="L7445">
        <v>4403.95</v>
      </c>
      <c r="M7445">
        <v>2841.6927000000001</v>
      </c>
      <c r="N7445" s="9">
        <f t="shared" si="368"/>
        <v>0.24467601032154485</v>
      </c>
      <c r="O7445" s="9">
        <f t="shared" si="369"/>
        <v>-0.19686037934221345</v>
      </c>
    </row>
    <row r="7446" spans="1:15" ht="13.5">
      <c r="A7446">
        <f t="shared" si="370"/>
        <v>4</v>
      </c>
      <c r="B7446" s="3" t="s">
        <v>7481</v>
      </c>
      <c r="C7446" s="4">
        <v>20.810750978018199</v>
      </c>
      <c r="K7446" s="8">
        <v>42104</v>
      </c>
      <c r="L7446">
        <v>4422.0200000000004</v>
      </c>
      <c r="M7446">
        <v>2861.5551999999998</v>
      </c>
      <c r="N7446" s="9">
        <f t="shared" si="368"/>
        <v>0.22818877692726458</v>
      </c>
      <c r="O7446" s="9">
        <f t="shared" si="369"/>
        <v>-0.20522069524835862</v>
      </c>
    </row>
    <row r="7447" spans="1:15" ht="13.5">
      <c r="A7447">
        <f t="shared" si="370"/>
        <v>5</v>
      </c>
      <c r="B7447" s="3" t="s">
        <v>7482</v>
      </c>
      <c r="C7447" s="4">
        <v>20.065933716801101</v>
      </c>
      <c r="K7447" s="8">
        <v>42107</v>
      </c>
      <c r="L7447">
        <v>4409.21</v>
      </c>
      <c r="M7447">
        <v>2830.0463</v>
      </c>
      <c r="N7447" s="9">
        <f t="shared" si="368"/>
        <v>0.26419535747872547</v>
      </c>
      <c r="O7447" s="9">
        <f t="shared" si="369"/>
        <v>-0.18857768309746092</v>
      </c>
    </row>
    <row r="7448" spans="1:15" ht="13.5">
      <c r="A7448">
        <f t="shared" si="370"/>
        <v>6</v>
      </c>
      <c r="B7448" s="3" t="s">
        <v>7483</v>
      </c>
      <c r="C7448" s="4">
        <v>21.2571488043187</v>
      </c>
      <c r="K7448" s="8">
        <v>42108</v>
      </c>
      <c r="L7448">
        <v>4397.6499999999996</v>
      </c>
      <c r="M7448">
        <v>2804.4969999999998</v>
      </c>
      <c r="N7448" s="9">
        <f t="shared" si="368"/>
        <v>0.27584976384166349</v>
      </c>
      <c r="O7448" s="9">
        <f t="shared" si="369"/>
        <v>-0.18635706908356653</v>
      </c>
    </row>
    <row r="7449" spans="1:15" ht="13.5">
      <c r="A7449">
        <f t="shared" si="370"/>
        <v>7</v>
      </c>
      <c r="B7449" s="3" t="s">
        <v>7484</v>
      </c>
      <c r="C7449" s="4">
        <v>21.2571488043187</v>
      </c>
      <c r="K7449" s="8">
        <v>42109</v>
      </c>
      <c r="L7449">
        <v>4424.53</v>
      </c>
      <c r="M7449">
        <v>2773.9672</v>
      </c>
      <c r="N7449" s="9">
        <f t="shared" si="368"/>
        <v>0.27338162624509654</v>
      </c>
      <c r="O7449" s="9">
        <f t="shared" si="369"/>
        <v>-0.20165105349346546</v>
      </c>
    </row>
    <row r="7450" spans="1:15" ht="13.5">
      <c r="A7450">
        <f t="shared" si="370"/>
        <v>1</v>
      </c>
      <c r="B7450" s="3" t="s">
        <v>7485</v>
      </c>
      <c r="C7450" s="4">
        <v>22.186035279300999</v>
      </c>
      <c r="K7450" s="8">
        <v>42110</v>
      </c>
      <c r="L7450">
        <v>4418.83</v>
      </c>
      <c r="M7450">
        <v>2843.8471</v>
      </c>
      <c r="N7450" s="9">
        <f t="shared" si="368"/>
        <v>0.26692088249207968</v>
      </c>
      <c r="O7450" s="9">
        <f t="shared" si="369"/>
        <v>-0.18464179938930858</v>
      </c>
    </row>
    <row r="7451" spans="1:15" ht="13.5">
      <c r="A7451">
        <f t="shared" si="370"/>
        <v>2</v>
      </c>
      <c r="B7451" s="3" t="s">
        <v>7486</v>
      </c>
      <c r="C7451" s="4">
        <v>22.4790134304174</v>
      </c>
      <c r="K7451" s="8">
        <v>42111</v>
      </c>
      <c r="L7451">
        <v>4351.8</v>
      </c>
      <c r="M7451">
        <v>2878.1066000000001</v>
      </c>
      <c r="N7451" s="9">
        <f t="shared" si="368"/>
        <v>0.23172633587030056</v>
      </c>
      <c r="O7451" s="9">
        <f t="shared" si="369"/>
        <v>-0.18538542748698728</v>
      </c>
    </row>
    <row r="7452" spans="1:15" ht="13.5">
      <c r="A7452">
        <f t="shared" si="370"/>
        <v>3</v>
      </c>
      <c r="B7452" s="3" t="s">
        <v>7487</v>
      </c>
      <c r="C7452" s="4">
        <v>20.601950052112201</v>
      </c>
      <c r="K7452" s="8">
        <v>42114</v>
      </c>
      <c r="L7452">
        <v>4417.3999999999996</v>
      </c>
      <c r="M7452">
        <v>2878.9418000000001</v>
      </c>
      <c r="N7452" s="9">
        <f t="shared" si="368"/>
        <v>0.24978427117608271</v>
      </c>
      <c r="O7452" s="9">
        <f t="shared" si="369"/>
        <v>-0.18548101161964958</v>
      </c>
    </row>
    <row r="7453" spans="1:15" ht="13.5">
      <c r="A7453">
        <f t="shared" si="370"/>
        <v>4</v>
      </c>
      <c r="B7453" s="3" t="s">
        <v>7488</v>
      </c>
      <c r="C7453" s="4">
        <v>21.527620932304799</v>
      </c>
      <c r="K7453" s="8">
        <v>42115</v>
      </c>
      <c r="L7453">
        <v>4435.9799999999996</v>
      </c>
      <c r="M7453">
        <v>2877.4607000000001</v>
      </c>
      <c r="N7453" s="9">
        <f t="shared" si="368"/>
        <v>0.24607929886655699</v>
      </c>
      <c r="O7453" s="9">
        <f t="shared" si="369"/>
        <v>-0.19171317012879385</v>
      </c>
    </row>
    <row r="7454" spans="1:15" ht="13.5">
      <c r="A7454">
        <f t="shared" si="370"/>
        <v>5</v>
      </c>
      <c r="B7454" s="3" t="s">
        <v>7489</v>
      </c>
      <c r="C7454" s="4">
        <v>25.793783021363499</v>
      </c>
      <c r="K7454" s="8">
        <v>42116</v>
      </c>
      <c r="L7454">
        <v>4460.8100000000004</v>
      </c>
      <c r="M7454">
        <v>2916.3425999999999</v>
      </c>
      <c r="N7454" s="9">
        <f t="shared" si="368"/>
        <v>0.24298094070441367</v>
      </c>
      <c r="O7454" s="9">
        <f t="shared" si="369"/>
        <v>-0.18737667186803397</v>
      </c>
    </row>
    <row r="7455" spans="1:15" ht="13.5">
      <c r="A7455">
        <f t="shared" si="370"/>
        <v>6</v>
      </c>
      <c r="B7455" s="3" t="s">
        <v>7490</v>
      </c>
      <c r="C7455" s="4">
        <v>25.430262052059</v>
      </c>
      <c r="K7455" s="8">
        <v>42117</v>
      </c>
      <c r="L7455">
        <v>4477.07</v>
      </c>
      <c r="M7455">
        <v>2928.1952000000001</v>
      </c>
      <c r="N7455" s="9">
        <f t="shared" si="368"/>
        <v>0.25865045093673378</v>
      </c>
      <c r="O7455" s="9">
        <f t="shared" si="369"/>
        <v>-0.17678879067989106</v>
      </c>
    </row>
    <row r="7456" spans="1:15" ht="13.5">
      <c r="A7456">
        <f t="shared" si="370"/>
        <v>7</v>
      </c>
      <c r="B7456" s="3" t="s">
        <v>7491</v>
      </c>
      <c r="C7456" s="4">
        <v>25.430262052059</v>
      </c>
      <c r="K7456" s="8">
        <v>42118</v>
      </c>
      <c r="L7456">
        <v>4536.78</v>
      </c>
      <c r="M7456">
        <v>2860.5430000000001</v>
      </c>
      <c r="N7456" s="9">
        <f t="shared" si="368"/>
        <v>0.26336455000375913</v>
      </c>
      <c r="O7456" s="9">
        <f t="shared" si="369"/>
        <v>-0.20341991016505012</v>
      </c>
    </row>
    <row r="7457" spans="1:15" ht="13.5">
      <c r="A7457">
        <f t="shared" si="370"/>
        <v>1</v>
      </c>
      <c r="B7457" s="3" t="s">
        <v>7492</v>
      </c>
      <c r="C7457" s="4">
        <v>26.214960362632201</v>
      </c>
      <c r="K7457" s="8">
        <v>42121</v>
      </c>
      <c r="L7457">
        <v>4525.04</v>
      </c>
      <c r="M7457">
        <v>2872.5005000000001</v>
      </c>
      <c r="N7457" s="9">
        <f t="shared" si="368"/>
        <v>0.28075627635787281</v>
      </c>
      <c r="O7457" s="9">
        <f t="shared" si="369"/>
        <v>-0.1869744700121706</v>
      </c>
    </row>
    <row r="7458" spans="1:15" ht="13.5">
      <c r="A7458">
        <f t="shared" si="370"/>
        <v>2</v>
      </c>
      <c r="B7458" s="3" t="s">
        <v>7493</v>
      </c>
      <c r="C7458" s="4">
        <v>27.8734079067499</v>
      </c>
      <c r="K7458" s="8">
        <v>42122</v>
      </c>
      <c r="L7458">
        <v>4515.2700000000004</v>
      </c>
      <c r="M7458">
        <v>2819.0832</v>
      </c>
      <c r="N7458" s="9">
        <f t="shared" si="368"/>
        <v>0.273693801445408</v>
      </c>
      <c r="O7458" s="9">
        <f t="shared" si="369"/>
        <v>-0.20477650337656772</v>
      </c>
    </row>
    <row r="7459" spans="1:15" ht="13.5">
      <c r="A7459">
        <f t="shared" si="370"/>
        <v>3</v>
      </c>
      <c r="B7459" s="3" t="s">
        <v>7494</v>
      </c>
      <c r="C7459" s="4">
        <v>25.886590064061998</v>
      </c>
      <c r="K7459" s="8">
        <v>42123</v>
      </c>
      <c r="L7459">
        <v>4488.1499999999996</v>
      </c>
      <c r="M7459">
        <v>2885.1704</v>
      </c>
      <c r="N7459" s="9">
        <f t="shared" si="368"/>
        <v>0.25578135361318854</v>
      </c>
      <c r="O7459" s="9">
        <f t="shared" si="369"/>
        <v>-0.19273126113951067</v>
      </c>
    </row>
    <row r="7460" spans="1:15" ht="13.5">
      <c r="A7460">
        <f t="shared" si="370"/>
        <v>4</v>
      </c>
      <c r="B7460" s="3" t="s">
        <v>7495</v>
      </c>
      <c r="C7460" s="4">
        <v>26.241523465319101</v>
      </c>
      <c r="K7460" s="8">
        <v>42124</v>
      </c>
      <c r="L7460">
        <v>4414.25</v>
      </c>
      <c r="M7460">
        <v>2933.4571000000001</v>
      </c>
      <c r="N7460" s="9">
        <f t="shared" si="368"/>
        <v>0.23233538617874827</v>
      </c>
      <c r="O7460" s="9">
        <f t="shared" si="369"/>
        <v>-0.18106065851111941</v>
      </c>
    </row>
    <row r="7461" spans="1:15" ht="13.5">
      <c r="A7461">
        <f t="shared" si="370"/>
        <v>5</v>
      </c>
      <c r="B7461" s="3" t="s">
        <v>7496</v>
      </c>
      <c r="C7461" s="4">
        <v>25.719902951824</v>
      </c>
      <c r="K7461" s="8">
        <v>42125</v>
      </c>
      <c r="L7461">
        <v>4479.0600000000004</v>
      </c>
      <c r="M7461">
        <v>2895.4893000000002</v>
      </c>
      <c r="N7461" s="9">
        <f t="shared" si="368"/>
        <v>0.24613561245951998</v>
      </c>
      <c r="O7461" s="9">
        <f t="shared" si="369"/>
        <v>-0.19443536540580242</v>
      </c>
    </row>
    <row r="7462" spans="1:15" ht="13.5">
      <c r="A7462">
        <f t="shared" si="370"/>
        <v>6</v>
      </c>
      <c r="B7462" s="3" t="s">
        <v>7497</v>
      </c>
      <c r="C7462" s="4">
        <v>26.03882777906</v>
      </c>
      <c r="K7462" s="8">
        <v>42128</v>
      </c>
      <c r="L7462">
        <v>4482.6099999999997</v>
      </c>
      <c r="M7462">
        <v>2879.337</v>
      </c>
      <c r="N7462" s="9">
        <f t="shared" si="368"/>
        <v>0.24945925455173867</v>
      </c>
      <c r="O7462" s="9">
        <f t="shared" si="369"/>
        <v>-0.19742867177308754</v>
      </c>
    </row>
    <row r="7463" spans="1:15" ht="13.5">
      <c r="A7463">
        <f t="shared" si="370"/>
        <v>7</v>
      </c>
      <c r="B7463" s="3" t="s">
        <v>7498</v>
      </c>
      <c r="C7463" s="4">
        <v>26.03882777906</v>
      </c>
      <c r="K7463" s="8">
        <v>42129</v>
      </c>
      <c r="L7463">
        <v>4409.3900000000003</v>
      </c>
      <c r="M7463">
        <v>2853.5868</v>
      </c>
      <c r="N7463" s="9">
        <f t="shared" si="368"/>
        <v>0.22310122632167295</v>
      </c>
      <c r="O7463" s="9">
        <f t="shared" si="369"/>
        <v>-0.20845615504744686</v>
      </c>
    </row>
    <row r="7464" spans="1:15" ht="13.5">
      <c r="A7464">
        <f t="shared" si="370"/>
        <v>1</v>
      </c>
      <c r="B7464" s="3" t="s">
        <v>7499</v>
      </c>
      <c r="C7464" s="4">
        <v>26.365568555077399</v>
      </c>
      <c r="K7464" s="8">
        <v>42130</v>
      </c>
      <c r="L7464">
        <v>4379.75</v>
      </c>
      <c r="M7464">
        <v>2935.8163</v>
      </c>
      <c r="N7464" s="9">
        <f t="shared" si="368"/>
        <v>0.23147411366761217</v>
      </c>
      <c r="O7464" s="9">
        <f t="shared" si="369"/>
        <v>-0.17452325453885975</v>
      </c>
    </row>
    <row r="7465" spans="1:15" ht="13.5">
      <c r="A7465">
        <f t="shared" si="370"/>
        <v>2</v>
      </c>
      <c r="B7465" s="3" t="s">
        <v>7500</v>
      </c>
      <c r="C7465" s="4">
        <v>25.9720634864833</v>
      </c>
      <c r="K7465" s="8">
        <v>42131</v>
      </c>
      <c r="L7465">
        <v>4401.55</v>
      </c>
      <c r="M7465">
        <v>2947.0046000000002</v>
      </c>
      <c r="N7465" s="9">
        <f t="shared" si="368"/>
        <v>0.24110735463714628</v>
      </c>
      <c r="O7465" s="9">
        <f t="shared" si="369"/>
        <v>-0.16903157223943799</v>
      </c>
    </row>
    <row r="7466" spans="1:15" ht="13.5">
      <c r="A7466">
        <f t="shared" si="370"/>
        <v>3</v>
      </c>
      <c r="B7466" s="3" t="s">
        <v>7501</v>
      </c>
      <c r="C7466" s="4">
        <v>24.524047025457602</v>
      </c>
      <c r="K7466" s="8">
        <v>42132</v>
      </c>
      <c r="L7466">
        <v>4458.6499999999996</v>
      </c>
      <c r="M7466">
        <v>2894.4319</v>
      </c>
      <c r="N7466" s="9">
        <f t="shared" si="368"/>
        <v>0.2593562345710394</v>
      </c>
      <c r="O7466" s="9">
        <f t="shared" si="369"/>
        <v>-0.1824608662249112</v>
      </c>
    </row>
    <row r="7467" spans="1:15" ht="13.5">
      <c r="A7467">
        <f t="shared" si="370"/>
        <v>4</v>
      </c>
      <c r="B7467" s="3" t="s">
        <v>7502</v>
      </c>
      <c r="C7467" s="4">
        <v>24.3690902023164</v>
      </c>
      <c r="K7467" s="8">
        <v>42135</v>
      </c>
      <c r="L7467">
        <v>4438.63</v>
      </c>
      <c r="M7467">
        <v>2963.5880999999999</v>
      </c>
      <c r="N7467" s="9">
        <f t="shared" si="368"/>
        <v>0.24831397474477601</v>
      </c>
      <c r="O7467" s="9">
        <f t="shared" si="369"/>
        <v>-0.16652470680878584</v>
      </c>
    </row>
    <row r="7468" spans="1:15" ht="13.5">
      <c r="A7468">
        <f t="shared" si="370"/>
        <v>5</v>
      </c>
      <c r="B7468" s="3" t="s">
        <v>7503</v>
      </c>
      <c r="C7468" s="4">
        <v>23.784595755139101</v>
      </c>
      <c r="K7468" s="8">
        <v>42136</v>
      </c>
      <c r="L7468">
        <v>4420.6499999999996</v>
      </c>
      <c r="M7468">
        <v>2984.8861999999999</v>
      </c>
      <c r="N7468" s="9">
        <f t="shared" si="368"/>
        <v>0.22363143661441609</v>
      </c>
      <c r="O7468" s="9">
        <f t="shared" si="369"/>
        <v>-0.17378652708616482</v>
      </c>
    </row>
    <row r="7469" spans="1:15" ht="13.5">
      <c r="A7469">
        <f t="shared" si="370"/>
        <v>6</v>
      </c>
      <c r="B7469" s="3" t="s">
        <v>7504</v>
      </c>
      <c r="C7469" s="4">
        <v>23.4955483803531</v>
      </c>
      <c r="K7469" s="8">
        <v>42137</v>
      </c>
      <c r="L7469">
        <v>4426.5600000000004</v>
      </c>
      <c r="M7469">
        <v>2949.0657000000001</v>
      </c>
      <c r="N7469" s="9">
        <f t="shared" si="368"/>
        <v>0.22581020345432057</v>
      </c>
      <c r="O7469" s="9">
        <f t="shared" si="369"/>
        <v>-0.18333992406808952</v>
      </c>
    </row>
    <row r="7470" spans="1:15" ht="13.5">
      <c r="A7470">
        <f t="shared" si="370"/>
        <v>7</v>
      </c>
      <c r="B7470" s="3" t="s">
        <v>7505</v>
      </c>
      <c r="C7470" s="4">
        <v>23.4955483803531</v>
      </c>
      <c r="K7470" s="8">
        <v>42138</v>
      </c>
      <c r="L7470">
        <v>4495.04</v>
      </c>
      <c r="M7470">
        <v>2941.4274999999998</v>
      </c>
      <c r="N7470" s="9">
        <f t="shared" si="368"/>
        <v>0.25096778682251442</v>
      </c>
      <c r="O7470" s="9">
        <f t="shared" si="369"/>
        <v>-0.18140193418214712</v>
      </c>
    </row>
    <row r="7471" spans="1:15" ht="13.5">
      <c r="A7471">
        <f t="shared" si="370"/>
        <v>1</v>
      </c>
      <c r="B7471" s="3" t="s">
        <v>7506</v>
      </c>
      <c r="C7471" s="4">
        <v>23.4955483803531</v>
      </c>
      <c r="K7471" s="8">
        <v>42139</v>
      </c>
      <c r="L7471">
        <v>4494.29</v>
      </c>
      <c r="M7471">
        <v>2957.7737000000002</v>
      </c>
      <c r="N7471" s="9">
        <f t="shared" si="368"/>
        <v>0.26061029347829123</v>
      </c>
      <c r="O7471" s="9">
        <f t="shared" si="369"/>
        <v>-0.17036951954605251</v>
      </c>
    </row>
    <row r="7472" spans="1:15" ht="13.5">
      <c r="A7472">
        <f t="shared" si="370"/>
        <v>2</v>
      </c>
      <c r="B7472" s="3" t="s">
        <v>7507</v>
      </c>
      <c r="C7472" s="4">
        <v>21.086827618752199</v>
      </c>
      <c r="K7472" s="8">
        <v>42142</v>
      </c>
      <c r="L7472">
        <v>4512.95</v>
      </c>
      <c r="M7472">
        <v>2970.1817999999998</v>
      </c>
      <c r="N7472" s="9">
        <f t="shared" si="368"/>
        <v>0.2580703612845674</v>
      </c>
      <c r="O7472" s="9">
        <f t="shared" si="369"/>
        <v>-0.1720055196253345</v>
      </c>
    </row>
    <row r="7473" spans="1:15" ht="13.5">
      <c r="A7473">
        <f t="shared" si="370"/>
        <v>3</v>
      </c>
      <c r="B7473" s="3" t="s">
        <v>7508</v>
      </c>
      <c r="C7473" s="4">
        <v>21.8256416358998</v>
      </c>
      <c r="K7473" s="8">
        <v>42143</v>
      </c>
      <c r="L7473">
        <v>4503.72</v>
      </c>
      <c r="M7473">
        <v>2925.5374999999999</v>
      </c>
      <c r="N7473" s="9">
        <f t="shared" si="368"/>
        <v>0.24562868885557676</v>
      </c>
      <c r="O7473" s="9">
        <f t="shared" si="369"/>
        <v>-0.19086145667962895</v>
      </c>
    </row>
    <row r="7474" spans="1:15" ht="13.5">
      <c r="A7474">
        <f t="shared" si="370"/>
        <v>4</v>
      </c>
      <c r="B7474" s="3" t="s">
        <v>7509</v>
      </c>
      <c r="C7474" s="4">
        <v>20.538924908042699</v>
      </c>
      <c r="K7474" s="8">
        <v>42144</v>
      </c>
      <c r="L7474">
        <v>4505.3</v>
      </c>
      <c r="M7474">
        <v>2898.5392000000002</v>
      </c>
      <c r="N7474" s="9">
        <f t="shared" si="368"/>
        <v>0.25136446583766414</v>
      </c>
      <c r="O7474" s="9">
        <f t="shared" si="369"/>
        <v>-0.19491954859442651</v>
      </c>
    </row>
    <row r="7475" spans="1:15" ht="13.5">
      <c r="A7475">
        <f t="shared" si="370"/>
        <v>5</v>
      </c>
      <c r="B7475" s="3" t="s">
        <v>7510</v>
      </c>
      <c r="C7475" s="4">
        <v>22.0662341357903</v>
      </c>
      <c r="K7475" s="8">
        <v>42145</v>
      </c>
      <c r="L7475">
        <v>4529.47</v>
      </c>
      <c r="M7475">
        <v>2916.6954999999998</v>
      </c>
      <c r="N7475" s="9">
        <f t="shared" si="368"/>
        <v>0.24586245499379755</v>
      </c>
      <c r="O7475" s="9">
        <f t="shared" si="369"/>
        <v>-0.19774246962683029</v>
      </c>
    </row>
    <row r="7476" spans="1:15" ht="13.5">
      <c r="A7476">
        <f t="shared" si="370"/>
        <v>6</v>
      </c>
      <c r="B7476" s="3" t="s">
        <v>7511</v>
      </c>
      <c r="C7476" s="4">
        <v>21.890363588544901</v>
      </c>
      <c r="K7476" s="8">
        <v>42146</v>
      </c>
      <c r="L7476">
        <v>4527.16</v>
      </c>
      <c r="M7476">
        <v>2924.1623</v>
      </c>
      <c r="N7476" s="9">
        <f t="shared" si="368"/>
        <v>0.24002563779493036</v>
      </c>
      <c r="O7476" s="9">
        <f t="shared" si="369"/>
        <v>-0.19904836120804414</v>
      </c>
    </row>
    <row r="7477" spans="1:15" ht="13.5">
      <c r="A7477">
        <f t="shared" si="370"/>
        <v>7</v>
      </c>
      <c r="B7477" s="3" t="s">
        <v>7512</v>
      </c>
      <c r="C7477" s="4">
        <v>21.890363588544901</v>
      </c>
      <c r="K7477" s="8">
        <v>42150</v>
      </c>
      <c r="L7477">
        <v>4472.96</v>
      </c>
      <c r="M7477">
        <v>2957.6588999999999</v>
      </c>
      <c r="N7477" s="9">
        <f t="shared" si="368"/>
        <v>0.21636078350324839</v>
      </c>
      <c r="O7477" s="9">
        <f t="shared" si="369"/>
        <v>-0.19570479124799789</v>
      </c>
    </row>
    <row r="7478" spans="1:15" ht="13.5">
      <c r="A7478">
        <f t="shared" si="370"/>
        <v>1</v>
      </c>
      <c r="B7478" s="3" t="s">
        <v>7513</v>
      </c>
      <c r="C7478" s="4">
        <v>22.5749937634757</v>
      </c>
      <c r="K7478" s="8">
        <v>42151</v>
      </c>
      <c r="L7478">
        <v>4546.0600000000004</v>
      </c>
      <c r="M7478">
        <v>2899.6275999999998</v>
      </c>
      <c r="N7478" s="9">
        <f t="shared" si="368"/>
        <v>0.2210547238024636</v>
      </c>
      <c r="O7478" s="9">
        <f t="shared" si="369"/>
        <v>-0.22117086482624515</v>
      </c>
    </row>
    <row r="7479" spans="1:15" ht="13.5">
      <c r="A7479">
        <f t="shared" si="370"/>
        <v>2</v>
      </c>
      <c r="B7479" s="3" t="s">
        <v>7514</v>
      </c>
      <c r="C7479" s="4">
        <v>19.4291869940546</v>
      </c>
      <c r="K7479" s="8">
        <v>42152</v>
      </c>
      <c r="L7479">
        <v>4535.66</v>
      </c>
      <c r="M7479">
        <v>2910.3310000000001</v>
      </c>
      <c r="N7479" s="9">
        <f t="shared" si="368"/>
        <v>0.22180558473813794</v>
      </c>
      <c r="O7479" s="9">
        <f t="shared" si="369"/>
        <v>-0.21602177649194831</v>
      </c>
    </row>
    <row r="7480" spans="1:15" ht="13.5">
      <c r="A7480">
        <f t="shared" si="370"/>
        <v>3</v>
      </c>
      <c r="B7480" s="3" t="s">
        <v>7515</v>
      </c>
      <c r="C7480" s="4">
        <v>19.363731916397999</v>
      </c>
      <c r="K7480" s="8">
        <v>42153</v>
      </c>
      <c r="L7480">
        <v>4508.25</v>
      </c>
      <c r="M7480">
        <v>2934.0666999999999</v>
      </c>
      <c r="N7480" s="9">
        <f t="shared" si="368"/>
        <v>0.20679547717709035</v>
      </c>
      <c r="O7480" s="9">
        <f t="shared" si="369"/>
        <v>-0.21459137729808442</v>
      </c>
    </row>
    <row r="7481" spans="1:15" ht="13.5">
      <c r="A7481">
        <f t="shared" si="370"/>
        <v>4</v>
      </c>
      <c r="B7481" s="3" t="s">
        <v>7516</v>
      </c>
      <c r="C7481" s="4">
        <v>21.3533120375509</v>
      </c>
      <c r="K7481" s="8">
        <v>42156</v>
      </c>
      <c r="L7481">
        <v>4521.8500000000004</v>
      </c>
      <c r="M7481">
        <v>2978.1039999999998</v>
      </c>
      <c r="N7481" s="9">
        <f t="shared" si="368"/>
        <v>0.21007969342917243</v>
      </c>
      <c r="O7481" s="9">
        <f t="shared" si="369"/>
        <v>-0.20303787712547039</v>
      </c>
    </row>
    <row r="7482" spans="1:15" ht="13.5">
      <c r="A7482">
        <f t="shared" si="370"/>
        <v>5</v>
      </c>
      <c r="B7482" s="3" t="s">
        <v>7517</v>
      </c>
      <c r="C7482" s="4">
        <v>20.0071768925458</v>
      </c>
      <c r="K7482" s="8">
        <v>42157</v>
      </c>
      <c r="L7482">
        <v>4508.8900000000003</v>
      </c>
      <c r="M7482">
        <v>2937.3784000000001</v>
      </c>
      <c r="N7482" s="9">
        <f t="shared" si="368"/>
        <v>0.20785917877502036</v>
      </c>
      <c r="O7482" s="9">
        <f t="shared" si="369"/>
        <v>-0.21312352663837808</v>
      </c>
    </row>
    <row r="7483" spans="1:15" ht="13.5">
      <c r="A7483">
        <f t="shared" si="370"/>
        <v>6</v>
      </c>
      <c r="B7483" s="3" t="s">
        <v>7518</v>
      </c>
      <c r="C7483" s="4">
        <v>18.345548249026699</v>
      </c>
      <c r="K7483" s="8">
        <v>42158</v>
      </c>
      <c r="L7483">
        <v>4519.8599999999997</v>
      </c>
      <c r="M7483">
        <v>2937.3784000000001</v>
      </c>
      <c r="N7483" s="9">
        <f t="shared" si="368"/>
        <v>0.21173597278335254</v>
      </c>
      <c r="O7483" s="9">
        <f t="shared" si="369"/>
        <v>-0.21251386703198605</v>
      </c>
    </row>
    <row r="7484" spans="1:15" ht="13.5">
      <c r="A7484">
        <f t="shared" si="370"/>
        <v>7</v>
      </c>
      <c r="B7484" s="3" t="s">
        <v>7519</v>
      </c>
      <c r="C7484" s="4">
        <v>18.345548249026699</v>
      </c>
      <c r="K7484" s="8">
        <v>42159</v>
      </c>
      <c r="L7484">
        <v>4487.03</v>
      </c>
      <c r="M7484">
        <v>2925.4571000000001</v>
      </c>
      <c r="N7484" s="9">
        <f t="shared" si="368"/>
        <v>0.19859012338423798</v>
      </c>
      <c r="O7484" s="9">
        <f t="shared" si="369"/>
        <v>-0.2185423350313469</v>
      </c>
    </row>
    <row r="7485" spans="1:15" ht="13.5">
      <c r="A7485">
        <f t="shared" si="370"/>
        <v>1</v>
      </c>
      <c r="B7485" s="3" t="s">
        <v>7520</v>
      </c>
      <c r="C7485" s="4">
        <v>17.362425892970901</v>
      </c>
      <c r="K7485" s="8">
        <v>42160</v>
      </c>
      <c r="L7485">
        <v>4477.1899999999996</v>
      </c>
      <c r="M7485">
        <v>2920.9798000000001</v>
      </c>
      <c r="N7485" s="9">
        <f t="shared" si="368"/>
        <v>0.18539827109175389</v>
      </c>
      <c r="O7485" s="9">
        <f t="shared" si="369"/>
        <v>-0.22663000569242375</v>
      </c>
    </row>
    <row r="7486" spans="1:15" ht="13.5">
      <c r="A7486">
        <f t="shared" si="370"/>
        <v>2</v>
      </c>
      <c r="B7486" s="3" t="s">
        <v>7521</v>
      </c>
      <c r="C7486" s="4">
        <v>18.430998415249199</v>
      </c>
      <c r="K7486" s="8">
        <v>42163</v>
      </c>
      <c r="L7486">
        <v>4431.5200000000004</v>
      </c>
      <c r="M7486">
        <v>2833.6523999999999</v>
      </c>
      <c r="N7486" s="9">
        <f t="shared" si="368"/>
        <v>0.16785828170253825</v>
      </c>
      <c r="O7486" s="9">
        <f t="shared" si="369"/>
        <v>-0.25323491199266324</v>
      </c>
    </row>
    <row r="7487" spans="1:15" ht="13.5">
      <c r="A7487">
        <f t="shared" si="370"/>
        <v>3</v>
      </c>
      <c r="B7487" s="3" t="s">
        <v>7522</v>
      </c>
      <c r="C7487" s="4">
        <v>18.080020587634099</v>
      </c>
      <c r="K7487" s="8">
        <v>42164</v>
      </c>
      <c r="L7487">
        <v>4427.6099999999997</v>
      </c>
      <c r="M7487">
        <v>2846.3060999999998</v>
      </c>
      <c r="N7487" s="9">
        <f t="shared" si="368"/>
        <v>0.16646819855943762</v>
      </c>
      <c r="O7487" s="9">
        <f t="shared" si="369"/>
        <v>-0.25013143682127859</v>
      </c>
    </row>
    <row r="7488" spans="1:15" ht="13.5">
      <c r="A7488">
        <f t="shared" si="370"/>
        <v>4</v>
      </c>
      <c r="B7488" s="3" t="s">
        <v>7523</v>
      </c>
      <c r="C7488" s="4">
        <v>15.3145321892501</v>
      </c>
      <c r="K7488" s="8">
        <v>42165</v>
      </c>
      <c r="L7488">
        <v>4485.46</v>
      </c>
      <c r="M7488">
        <v>2905.1664999999998</v>
      </c>
      <c r="N7488" s="9">
        <f t="shared" ref="N7488:N7551" si="371">L7488 / INDEX(L:L, MAX(ROW(L7488) - 252, 3)) - 1</f>
        <v>0.18011713138605479</v>
      </c>
      <c r="O7488" s="9">
        <f t="shared" ref="O7488:O7551" si="372">M7488 / INDEX(L:L, MAX(ROW(M7488) - 252, 3)) - 1</f>
        <v>-0.2356554832327421</v>
      </c>
    </row>
    <row r="7489" spans="1:15" ht="13.5">
      <c r="A7489">
        <f t="shared" si="370"/>
        <v>5</v>
      </c>
      <c r="B7489" s="3" t="s">
        <v>7524</v>
      </c>
      <c r="C7489" s="4">
        <v>15.660363194100899</v>
      </c>
      <c r="K7489" s="8">
        <v>42166</v>
      </c>
      <c r="L7489">
        <v>4488.47</v>
      </c>
      <c r="M7489">
        <v>2806.0082000000002</v>
      </c>
      <c r="N7489" s="9">
        <f t="shared" si="371"/>
        <v>0.18184499124504661</v>
      </c>
      <c r="O7489" s="9">
        <f t="shared" si="372"/>
        <v>-0.26115876087786505</v>
      </c>
    </row>
    <row r="7490" spans="1:15" ht="13.5">
      <c r="A7490">
        <f t="shared" si="370"/>
        <v>6</v>
      </c>
      <c r="B7490" s="3" t="s">
        <v>7525</v>
      </c>
      <c r="C7490" s="4">
        <v>15.6844751058323</v>
      </c>
      <c r="K7490" s="8">
        <v>42167</v>
      </c>
      <c r="L7490">
        <v>4453.79</v>
      </c>
      <c r="M7490">
        <v>2823.4087</v>
      </c>
      <c r="N7490" s="9">
        <f t="shared" si="371"/>
        <v>0.18332270577607734</v>
      </c>
      <c r="O7490" s="9">
        <f t="shared" si="372"/>
        <v>-0.24985155959402738</v>
      </c>
    </row>
    <row r="7491" spans="1:15" ht="13.5">
      <c r="A7491">
        <f t="shared" ref="A7491:A7554" si="373">WEEKDAY(B7491,2)</f>
        <v>7</v>
      </c>
      <c r="B7491" s="3" t="s">
        <v>7526</v>
      </c>
      <c r="C7491" s="4">
        <v>15.6844751058323</v>
      </c>
      <c r="K7491" s="8">
        <v>42170</v>
      </c>
      <c r="L7491">
        <v>4432.92</v>
      </c>
      <c r="M7491">
        <v>2863.3067000000001</v>
      </c>
      <c r="N7491" s="9">
        <f t="shared" si="371"/>
        <v>0.17410927120745012</v>
      </c>
      <c r="O7491" s="9">
        <f t="shared" si="372"/>
        <v>-0.24162066024642703</v>
      </c>
    </row>
    <row r="7492" spans="1:15" ht="13.5">
      <c r="A7492">
        <f t="shared" si="373"/>
        <v>1</v>
      </c>
      <c r="B7492" s="3" t="s">
        <v>7527</v>
      </c>
      <c r="C7492" s="4">
        <v>14.988570310929401</v>
      </c>
      <c r="K7492" s="8">
        <v>42171</v>
      </c>
      <c r="L7492">
        <v>4455.8999999999996</v>
      </c>
      <c r="M7492">
        <v>2869.4151999999999</v>
      </c>
      <c r="N7492" s="9">
        <f t="shared" si="371"/>
        <v>0.17883135401978345</v>
      </c>
      <c r="O7492" s="9">
        <f t="shared" si="372"/>
        <v>-0.24088139198344938</v>
      </c>
    </row>
    <row r="7493" spans="1:15" ht="13.5">
      <c r="A7493">
        <f t="shared" si="373"/>
        <v>2</v>
      </c>
      <c r="B7493" s="3" t="s">
        <v>7528</v>
      </c>
      <c r="C7493" s="4">
        <v>13.6475643122133</v>
      </c>
      <c r="K7493" s="8">
        <v>42172</v>
      </c>
      <c r="L7493">
        <v>4468.9799999999996</v>
      </c>
      <c r="M7493">
        <v>2734.1808999999998</v>
      </c>
      <c r="N7493" s="9">
        <f t="shared" si="371"/>
        <v>0.18185712925644992</v>
      </c>
      <c r="O7493" s="9">
        <f t="shared" si="372"/>
        <v>-0.27692422222927449</v>
      </c>
    </row>
    <row r="7494" spans="1:15" ht="13.5">
      <c r="A7494">
        <f t="shared" si="373"/>
        <v>3</v>
      </c>
      <c r="B7494" s="3" t="s">
        <v>7529</v>
      </c>
      <c r="C7494" s="4">
        <v>10.5738007666097</v>
      </c>
      <c r="K7494" s="8">
        <v>42173</v>
      </c>
      <c r="L7494">
        <v>4531.8500000000004</v>
      </c>
      <c r="M7494">
        <v>2782.0821000000001</v>
      </c>
      <c r="N7494" s="9">
        <f t="shared" si="371"/>
        <v>0.19114705580861124</v>
      </c>
      <c r="O7494" s="9">
        <f t="shared" si="372"/>
        <v>-0.26876024086568662</v>
      </c>
    </row>
    <row r="7495" spans="1:15" ht="13.5">
      <c r="A7495">
        <f t="shared" si="373"/>
        <v>4</v>
      </c>
      <c r="B7495" s="3" t="s">
        <v>7530</v>
      </c>
      <c r="C7495" s="4">
        <v>11.4083107844026</v>
      </c>
      <c r="K7495" s="8">
        <v>42174</v>
      </c>
      <c r="L7495">
        <v>4513.42</v>
      </c>
      <c r="M7495">
        <v>2651.0154000000002</v>
      </c>
      <c r="N7495" s="9">
        <f t="shared" si="371"/>
        <v>0.18749210692485785</v>
      </c>
      <c r="O7495" s="9">
        <f t="shared" si="372"/>
        <v>-0.30251120816670174</v>
      </c>
    </row>
    <row r="7496" spans="1:15" ht="13.5">
      <c r="A7496">
        <f t="shared" si="373"/>
        <v>5</v>
      </c>
      <c r="B7496" s="3" t="s">
        <v>7531</v>
      </c>
      <c r="C7496" s="4">
        <v>11.922858189511199</v>
      </c>
      <c r="K7496" s="8">
        <v>42177</v>
      </c>
      <c r="L7496">
        <v>4544.04</v>
      </c>
      <c r="M7496">
        <v>2766.7914000000001</v>
      </c>
      <c r="N7496" s="9">
        <f t="shared" si="371"/>
        <v>0.19496981044747863</v>
      </c>
      <c r="O7496" s="9">
        <f t="shared" si="372"/>
        <v>-0.27240248879725659</v>
      </c>
    </row>
    <row r="7497" spans="1:15" ht="13.5">
      <c r="A7497">
        <f t="shared" si="373"/>
        <v>6</v>
      </c>
      <c r="B7497" s="3" t="s">
        <v>7532</v>
      </c>
      <c r="C7497" s="4">
        <v>12.4956128235533</v>
      </c>
      <c r="K7497" s="8">
        <v>42178</v>
      </c>
      <c r="L7497">
        <v>4548.74</v>
      </c>
      <c r="M7497">
        <v>2878.1491999999998</v>
      </c>
      <c r="N7497" s="9">
        <f t="shared" si="371"/>
        <v>0.19536647474187374</v>
      </c>
      <c r="O7497" s="9">
        <f t="shared" si="372"/>
        <v>-0.24364921648958959</v>
      </c>
    </row>
    <row r="7498" spans="1:15" ht="13.5">
      <c r="A7498">
        <f t="shared" si="373"/>
        <v>7</v>
      </c>
      <c r="B7498" s="3" t="s">
        <v>7533</v>
      </c>
      <c r="C7498" s="4">
        <v>12.4956128235533</v>
      </c>
      <c r="K7498" s="8">
        <v>42179</v>
      </c>
      <c r="L7498">
        <v>4524.6000000000004</v>
      </c>
      <c r="M7498">
        <v>2768.2166999999999</v>
      </c>
      <c r="N7498" s="9">
        <f t="shared" si="371"/>
        <v>0.19083149757996387</v>
      </c>
      <c r="O7498" s="9">
        <f t="shared" si="372"/>
        <v>-0.27143180867107253</v>
      </c>
    </row>
    <row r="7499" spans="1:15" ht="13.5">
      <c r="A7499">
        <f t="shared" si="373"/>
        <v>1</v>
      </c>
      <c r="B7499" s="3" t="s">
        <v>7534</v>
      </c>
      <c r="C7499" s="4">
        <v>14.1830093982104</v>
      </c>
      <c r="K7499" s="8">
        <v>42180</v>
      </c>
      <c r="L7499">
        <v>4514.01</v>
      </c>
      <c r="M7499">
        <v>2725.0023000000001</v>
      </c>
      <c r="N7499" s="9">
        <f t="shared" si="371"/>
        <v>0.17941489236621888</v>
      </c>
      <c r="O7499" s="9">
        <f t="shared" si="372"/>
        <v>-0.28801480405400104</v>
      </c>
    </row>
    <row r="7500" spans="1:15" ht="13.5">
      <c r="A7500">
        <f t="shared" si="373"/>
        <v>2</v>
      </c>
      <c r="B7500" s="3" t="s">
        <v>7535</v>
      </c>
      <c r="C7500" s="4">
        <v>13.2115101105694</v>
      </c>
      <c r="K7500" s="8">
        <v>42181</v>
      </c>
      <c r="L7500">
        <v>4484.28</v>
      </c>
      <c r="M7500">
        <v>2719.6390999999999</v>
      </c>
      <c r="N7500" s="9">
        <f t="shared" si="371"/>
        <v>0.17177566234899699</v>
      </c>
      <c r="O7500" s="9">
        <f t="shared" si="372"/>
        <v>-0.28933810829102335</v>
      </c>
    </row>
    <row r="7501" spans="1:15" ht="13.5">
      <c r="A7501">
        <f t="shared" si="373"/>
        <v>3</v>
      </c>
      <c r="B7501" s="3" t="s">
        <v>7536</v>
      </c>
      <c r="C7501" s="4">
        <v>12.721270854212399</v>
      </c>
      <c r="K7501" s="8">
        <v>42184</v>
      </c>
      <c r="L7501">
        <v>4379.87</v>
      </c>
      <c r="M7501">
        <v>2773.0974999999999</v>
      </c>
      <c r="N7501" s="9">
        <f t="shared" si="371"/>
        <v>0.13927386043220857</v>
      </c>
      <c r="O7501" s="9">
        <f t="shared" si="372"/>
        <v>-0.27867322678985762</v>
      </c>
    </row>
    <row r="7502" spans="1:15" ht="13.5">
      <c r="A7502">
        <f t="shared" si="373"/>
        <v>4</v>
      </c>
      <c r="B7502" s="3" t="s">
        <v>7537</v>
      </c>
      <c r="C7502" s="4">
        <v>14.4013753194247</v>
      </c>
      <c r="K7502" s="8">
        <v>42185</v>
      </c>
      <c r="L7502">
        <v>4396.76</v>
      </c>
      <c r="M7502">
        <v>2782.4775</v>
      </c>
      <c r="N7502" s="9">
        <f t="shared" si="371"/>
        <v>0.14216985151241213</v>
      </c>
      <c r="O7502" s="9">
        <f t="shared" si="372"/>
        <v>-0.27718094391969827</v>
      </c>
    </row>
    <row r="7503" spans="1:15" ht="13.5">
      <c r="A7503">
        <f t="shared" si="373"/>
        <v>5</v>
      </c>
      <c r="B7503" s="3" t="s">
        <v>7538</v>
      </c>
      <c r="C7503" s="4">
        <v>14.959071146073001</v>
      </c>
      <c r="K7503" s="8">
        <v>42186</v>
      </c>
      <c r="L7503">
        <v>4429.2299999999996</v>
      </c>
      <c r="M7503">
        <v>2538.0340999999999</v>
      </c>
      <c r="N7503" s="9">
        <f t="shared" si="371"/>
        <v>0.13735353706542575</v>
      </c>
      <c r="O7503" s="9">
        <f t="shared" si="372"/>
        <v>-0.34827451705428147</v>
      </c>
    </row>
    <row r="7504" spans="1:15" ht="13.5">
      <c r="A7504">
        <f t="shared" si="373"/>
        <v>6</v>
      </c>
      <c r="B7504" s="3" t="s">
        <v>7539</v>
      </c>
      <c r="C7504" s="4">
        <v>14.8737197140092</v>
      </c>
      <c r="K7504" s="8">
        <v>42187</v>
      </c>
      <c r="L7504">
        <v>4433.3900000000003</v>
      </c>
      <c r="M7504">
        <v>2675.6129000000001</v>
      </c>
      <c r="N7504" s="9">
        <f t="shared" si="371"/>
        <v>0.13697948590377185</v>
      </c>
      <c r="O7504" s="9">
        <f t="shared" si="372"/>
        <v>-0.31381697086890625</v>
      </c>
    </row>
    <row r="7505" spans="1:15" ht="13.5">
      <c r="A7505">
        <f t="shared" si="373"/>
        <v>7</v>
      </c>
      <c r="B7505" s="3" t="s">
        <v>7540</v>
      </c>
      <c r="C7505" s="4">
        <v>14.8737197140092</v>
      </c>
      <c r="K7505" s="8">
        <v>42191</v>
      </c>
      <c r="L7505">
        <v>4418.66</v>
      </c>
      <c r="M7505">
        <v>2663.8780999999999</v>
      </c>
      <c r="N7505" s="9">
        <f t="shared" si="371"/>
        <v>0.12634431214806985</v>
      </c>
      <c r="O7505" s="9">
        <f t="shared" si="372"/>
        <v>-0.32096066540742951</v>
      </c>
    </row>
    <row r="7506" spans="1:15" ht="13.5">
      <c r="A7506">
        <f t="shared" si="373"/>
        <v>1</v>
      </c>
      <c r="B7506" s="3" t="s">
        <v>7541</v>
      </c>
      <c r="C7506" s="4">
        <v>14.5581876594843</v>
      </c>
      <c r="K7506" s="8">
        <v>42192</v>
      </c>
      <c r="L7506">
        <v>4429.0600000000004</v>
      </c>
      <c r="M7506">
        <v>2556.973</v>
      </c>
      <c r="N7506" s="9">
        <f t="shared" si="371"/>
        <v>0.13254626397764091</v>
      </c>
      <c r="O7506" s="9">
        <f t="shared" si="372"/>
        <v>-0.34616143871573191</v>
      </c>
    </row>
    <row r="7507" spans="1:15" ht="13.5">
      <c r="A7507">
        <f t="shared" si="373"/>
        <v>2</v>
      </c>
      <c r="B7507" s="3" t="s">
        <v>7542</v>
      </c>
      <c r="C7507" s="4">
        <v>14.7180341983284</v>
      </c>
      <c r="K7507" s="8">
        <v>42193</v>
      </c>
      <c r="L7507">
        <v>4351.58</v>
      </c>
      <c r="M7507">
        <v>2522.4803000000002</v>
      </c>
      <c r="N7507" s="9">
        <f t="shared" si="371"/>
        <v>0.12616489866901981</v>
      </c>
      <c r="O7507" s="9">
        <f t="shared" si="372"/>
        <v>-0.34719601352977558</v>
      </c>
    </row>
    <row r="7508" spans="1:15" ht="13.5">
      <c r="A7508">
        <f t="shared" si="373"/>
        <v>3</v>
      </c>
      <c r="B7508" s="3" t="s">
        <v>7543</v>
      </c>
      <c r="C7508" s="4">
        <v>15.4794587860015</v>
      </c>
      <c r="K7508" s="8">
        <v>42194</v>
      </c>
      <c r="L7508">
        <v>4352.03</v>
      </c>
      <c r="M7508">
        <v>2425.3676</v>
      </c>
      <c r="N7508" s="9">
        <f t="shared" si="371"/>
        <v>0.11793748121585135</v>
      </c>
      <c r="O7508" s="9">
        <f t="shared" si="372"/>
        <v>-0.37697825020357523</v>
      </c>
    </row>
    <row r="7509" spans="1:15" ht="13.5">
      <c r="A7509">
        <f t="shared" si="373"/>
        <v>4</v>
      </c>
      <c r="B7509" s="3" t="s">
        <v>7544</v>
      </c>
      <c r="C7509" s="4">
        <v>15.6451532704104</v>
      </c>
      <c r="K7509" s="8">
        <v>42195</v>
      </c>
      <c r="L7509">
        <v>4420.1499999999996</v>
      </c>
      <c r="M7509">
        <v>2286.1851999999999</v>
      </c>
      <c r="N7509" s="9">
        <f t="shared" si="371"/>
        <v>0.13920217317347228</v>
      </c>
      <c r="O7509" s="9">
        <f t="shared" si="372"/>
        <v>-0.41078308471046687</v>
      </c>
    </row>
    <row r="7510" spans="1:15" ht="13.5">
      <c r="A7510">
        <f t="shared" si="373"/>
        <v>5</v>
      </c>
      <c r="B7510" s="3" t="s">
        <v>7545</v>
      </c>
      <c r="C7510" s="4">
        <v>15.360825603654099</v>
      </c>
      <c r="K7510" s="8">
        <v>42198</v>
      </c>
      <c r="L7510">
        <v>4494.47</v>
      </c>
      <c r="M7510">
        <v>2261.5054</v>
      </c>
      <c r="N7510" s="9">
        <f t="shared" si="371"/>
        <v>0.15107642819458178</v>
      </c>
      <c r="O7510" s="9">
        <f t="shared" si="372"/>
        <v>-0.42080700100907142</v>
      </c>
    </row>
    <row r="7511" spans="1:15" ht="13.5">
      <c r="A7511">
        <f t="shared" si="373"/>
        <v>6</v>
      </c>
      <c r="B7511" s="3" t="s">
        <v>7546</v>
      </c>
      <c r="C7511" s="4">
        <v>15.360825603654099</v>
      </c>
      <c r="K7511" s="8">
        <v>42199</v>
      </c>
      <c r="L7511">
        <v>4523.47</v>
      </c>
      <c r="M7511">
        <v>2089.2835</v>
      </c>
      <c r="N7511" s="9">
        <f t="shared" si="371"/>
        <v>0.15116835392140393</v>
      </c>
      <c r="O7511" s="9">
        <f t="shared" si="372"/>
        <v>-0.46830264209331562</v>
      </c>
    </row>
    <row r="7512" spans="1:15" ht="13.5">
      <c r="A7512">
        <f t="shared" si="373"/>
        <v>7</v>
      </c>
      <c r="B7512" s="3" t="s">
        <v>7547</v>
      </c>
      <c r="C7512" s="4">
        <v>15.360825603654099</v>
      </c>
      <c r="K7512" s="8">
        <v>42200</v>
      </c>
      <c r="L7512">
        <v>4528.3599999999997</v>
      </c>
      <c r="M7512">
        <v>2064.9110000000001</v>
      </c>
      <c r="N7512" s="9">
        <f t="shared" si="371"/>
        <v>0.15682878353591545</v>
      </c>
      <c r="O7512" s="9">
        <f t="shared" si="372"/>
        <v>-0.47249148030635135</v>
      </c>
    </row>
    <row r="7513" spans="1:15" ht="13.5">
      <c r="A7513">
        <f t="shared" si="373"/>
        <v>1</v>
      </c>
      <c r="B7513" s="3" t="s">
        <v>7548</v>
      </c>
      <c r="C7513" s="4">
        <v>15.415090525584301</v>
      </c>
      <c r="K7513" s="8">
        <v>42201</v>
      </c>
      <c r="L7513">
        <v>4594.8999999999996</v>
      </c>
      <c r="M7513">
        <v>2304.0284999999999</v>
      </c>
      <c r="N7513" s="9">
        <f t="shared" si="371"/>
        <v>0.16849297998896318</v>
      </c>
      <c r="O7513" s="9">
        <f t="shared" si="372"/>
        <v>-0.41408058326742669</v>
      </c>
    </row>
    <row r="7514" spans="1:15" ht="13.5">
      <c r="A7514">
        <f t="shared" si="373"/>
        <v>2</v>
      </c>
      <c r="B7514" s="3" t="s">
        <v>7549</v>
      </c>
      <c r="C7514" s="4">
        <v>14.484054401418</v>
      </c>
      <c r="K7514" s="8">
        <v>42202</v>
      </c>
      <c r="L7514">
        <v>4661.6000000000004</v>
      </c>
      <c r="M7514">
        <v>2291.7930000000001</v>
      </c>
      <c r="N7514" s="9">
        <f t="shared" si="371"/>
        <v>0.20205981934033179</v>
      </c>
      <c r="O7514" s="9">
        <f t="shared" si="372"/>
        <v>-0.40902859971995942</v>
      </c>
    </row>
    <row r="7515" spans="1:15" ht="13.5">
      <c r="A7515">
        <f t="shared" si="373"/>
        <v>3</v>
      </c>
      <c r="B7515" s="3" t="s">
        <v>7550</v>
      </c>
      <c r="C7515" s="4">
        <v>14.5881217379416</v>
      </c>
      <c r="K7515" s="8">
        <v>42205</v>
      </c>
      <c r="L7515">
        <v>4679.67</v>
      </c>
      <c r="M7515">
        <v>2084.9434000000001</v>
      </c>
      <c r="N7515" s="9">
        <f t="shared" si="371"/>
        <v>0.18776666353629179</v>
      </c>
      <c r="O7515" s="9">
        <f t="shared" si="372"/>
        <v>-0.47081177393277474</v>
      </c>
    </row>
    <row r="7516" spans="1:15" ht="13.5">
      <c r="A7516">
        <f t="shared" si="373"/>
        <v>4</v>
      </c>
      <c r="B7516" s="3" t="s">
        <v>7551</v>
      </c>
      <c r="C7516" s="4">
        <v>15.0440953503964</v>
      </c>
      <c r="K7516" s="8">
        <v>42206</v>
      </c>
      <c r="L7516">
        <v>4674.41</v>
      </c>
      <c r="M7516">
        <v>2173.6404000000002</v>
      </c>
      <c r="N7516" s="9">
        <f t="shared" si="371"/>
        <v>0.18816564738418062</v>
      </c>
      <c r="O7516" s="9">
        <f t="shared" si="372"/>
        <v>-0.44749287010630012</v>
      </c>
    </row>
    <row r="7517" spans="1:15" ht="13.5">
      <c r="A7517">
        <f t="shared" si="373"/>
        <v>5</v>
      </c>
      <c r="B7517" s="3" t="s">
        <v>7552</v>
      </c>
      <c r="C7517" s="4">
        <v>14.194007841447901</v>
      </c>
      <c r="K7517" s="8">
        <v>42207</v>
      </c>
      <c r="L7517">
        <v>4623.24</v>
      </c>
      <c r="M7517">
        <v>2160.1619000000001</v>
      </c>
      <c r="N7517" s="9">
        <f t="shared" si="371"/>
        <v>0.16700743635179549</v>
      </c>
      <c r="O7517" s="9">
        <f t="shared" si="372"/>
        <v>-0.45472763667388594</v>
      </c>
    </row>
    <row r="7518" spans="1:15" ht="13.5">
      <c r="A7518">
        <f t="shared" si="373"/>
        <v>6</v>
      </c>
      <c r="B7518" s="3" t="s">
        <v>7553</v>
      </c>
      <c r="C7518" s="4">
        <v>13.435580990057201</v>
      </c>
      <c r="K7518" s="8">
        <v>42208</v>
      </c>
      <c r="L7518">
        <v>4602.83</v>
      </c>
      <c r="M7518">
        <v>2263.1821</v>
      </c>
      <c r="N7518" s="9">
        <f t="shared" si="371"/>
        <v>0.15469408131574247</v>
      </c>
      <c r="O7518" s="9">
        <f t="shared" si="372"/>
        <v>-0.43224429844036538</v>
      </c>
    </row>
    <row r="7519" spans="1:15" ht="13.5">
      <c r="A7519">
        <f t="shared" si="373"/>
        <v>7</v>
      </c>
      <c r="B7519" s="3" t="s">
        <v>7554</v>
      </c>
      <c r="C7519" s="4">
        <v>13.435580990057201</v>
      </c>
      <c r="K7519" s="8">
        <v>42209</v>
      </c>
      <c r="L7519">
        <v>4557.37</v>
      </c>
      <c r="M7519">
        <v>2193.4783000000002</v>
      </c>
      <c r="N7519" s="9">
        <f t="shared" si="371"/>
        <v>0.1441507937105686</v>
      </c>
      <c r="O7519" s="9">
        <f t="shared" si="372"/>
        <v>-0.44931617623060904</v>
      </c>
    </row>
    <row r="7520" spans="1:15" ht="13.5">
      <c r="A7520">
        <f t="shared" si="373"/>
        <v>1</v>
      </c>
      <c r="B7520" s="3" t="s">
        <v>7555</v>
      </c>
      <c r="C7520" s="4">
        <v>13.1208382292224</v>
      </c>
      <c r="K7520" s="8">
        <v>42212</v>
      </c>
      <c r="L7520">
        <v>4519.09</v>
      </c>
      <c r="M7520">
        <v>2060.0924</v>
      </c>
      <c r="N7520" s="9">
        <f t="shared" si="371"/>
        <v>0.13969640645924386</v>
      </c>
      <c r="O7520" s="9">
        <f t="shared" si="372"/>
        <v>-0.48045294400996674</v>
      </c>
    </row>
    <row r="7521" spans="1:15" ht="13.5">
      <c r="A7521">
        <f t="shared" si="373"/>
        <v>2</v>
      </c>
      <c r="B7521" s="3" t="s">
        <v>7556</v>
      </c>
      <c r="C7521" s="4">
        <v>12.0422634135065</v>
      </c>
      <c r="K7521" s="8">
        <v>42213</v>
      </c>
      <c r="L7521">
        <v>4560.2299999999996</v>
      </c>
      <c r="M7521">
        <v>2086.1817000000001</v>
      </c>
      <c r="N7521" s="9">
        <f t="shared" si="371"/>
        <v>0.14947167300188546</v>
      </c>
      <c r="O7521" s="9">
        <f t="shared" si="372"/>
        <v>-0.47414784585757352</v>
      </c>
    </row>
    <row r="7522" spans="1:15" ht="13.5">
      <c r="A7522">
        <f t="shared" si="373"/>
        <v>3</v>
      </c>
      <c r="B7522" s="3" t="s">
        <v>7557</v>
      </c>
      <c r="C7522" s="4">
        <v>11.9898176043737</v>
      </c>
      <c r="K7522" s="8">
        <v>42214</v>
      </c>
      <c r="L7522">
        <v>4581.6000000000004</v>
      </c>
      <c r="M7522">
        <v>2014.203</v>
      </c>
      <c r="N7522" s="9">
        <f t="shared" si="371"/>
        <v>0.15725316554812663</v>
      </c>
      <c r="O7522" s="9">
        <f t="shared" si="372"/>
        <v>-0.4912382578560911</v>
      </c>
    </row>
    <row r="7523" spans="1:15" ht="13.5">
      <c r="A7523">
        <f t="shared" si="373"/>
        <v>4</v>
      </c>
      <c r="B7523" s="3" t="s">
        <v>7558</v>
      </c>
      <c r="C7523" s="4">
        <v>10.7639082261875</v>
      </c>
      <c r="K7523" s="8">
        <v>42215</v>
      </c>
      <c r="L7523">
        <v>4598.59</v>
      </c>
      <c r="M7523">
        <v>1950.2233000000001</v>
      </c>
      <c r="N7523" s="9">
        <f t="shared" si="371"/>
        <v>0.15656666004371145</v>
      </c>
      <c r="O7523" s="9">
        <f t="shared" si="372"/>
        <v>-0.50950981748309254</v>
      </c>
    </row>
    <row r="7524" spans="1:15" ht="13.5">
      <c r="A7524">
        <f t="shared" si="373"/>
        <v>5</v>
      </c>
      <c r="B7524" s="3" t="s">
        <v>7559</v>
      </c>
      <c r="C7524" s="4">
        <v>11.105229356989099</v>
      </c>
      <c r="K7524" s="8">
        <v>42216</v>
      </c>
      <c r="L7524">
        <v>4591.3100000000004</v>
      </c>
      <c r="M7524">
        <v>2160.6370000000002</v>
      </c>
      <c r="N7524" s="9">
        <f t="shared" si="371"/>
        <v>0.17952729608220941</v>
      </c>
      <c r="O7524" s="9">
        <f t="shared" si="372"/>
        <v>-0.44492305716120739</v>
      </c>
    </row>
    <row r="7525" spans="1:15" ht="13.5">
      <c r="A7525">
        <f t="shared" si="373"/>
        <v>6</v>
      </c>
      <c r="B7525" s="3" t="s">
        <v>7560</v>
      </c>
      <c r="C7525" s="4">
        <v>12.92626431841</v>
      </c>
      <c r="K7525" s="8">
        <v>42219</v>
      </c>
      <c r="L7525">
        <v>4580.46</v>
      </c>
      <c r="M7525">
        <v>2137.0029</v>
      </c>
      <c r="N7525" s="9">
        <f t="shared" si="371"/>
        <v>0.18063134235643763</v>
      </c>
      <c r="O7525" s="9">
        <f t="shared" si="372"/>
        <v>-0.44917920854093263</v>
      </c>
    </row>
    <row r="7526" spans="1:15" ht="13.5">
      <c r="A7526">
        <f t="shared" si="373"/>
        <v>7</v>
      </c>
      <c r="B7526" s="3" t="s">
        <v>7561</v>
      </c>
      <c r="C7526" s="4">
        <v>12.92626431841</v>
      </c>
      <c r="K7526" s="8">
        <v>42220</v>
      </c>
      <c r="L7526">
        <v>4567.47</v>
      </c>
      <c r="M7526">
        <v>2192.5520999999999</v>
      </c>
      <c r="N7526" s="9">
        <f t="shared" si="371"/>
        <v>0.16851848535472813</v>
      </c>
      <c r="O7526" s="9">
        <f t="shared" si="372"/>
        <v>-0.43906853050959771</v>
      </c>
    </row>
    <row r="7527" spans="1:15" ht="13.5">
      <c r="A7527">
        <f t="shared" si="373"/>
        <v>1</v>
      </c>
      <c r="B7527" s="3" t="s">
        <v>7562</v>
      </c>
      <c r="C7527" s="4">
        <v>11.683329923777499</v>
      </c>
      <c r="K7527" s="8">
        <v>42221</v>
      </c>
      <c r="L7527">
        <v>4602.24</v>
      </c>
      <c r="M7527">
        <v>2226.2415999999998</v>
      </c>
      <c r="N7527" s="9">
        <f t="shared" si="371"/>
        <v>0.18769322879838124</v>
      </c>
      <c r="O7527" s="9">
        <f t="shared" si="372"/>
        <v>-0.42547714287188965</v>
      </c>
    </row>
    <row r="7528" spans="1:15" ht="13.5">
      <c r="A7528">
        <f t="shared" si="373"/>
        <v>2</v>
      </c>
      <c r="B7528" s="3" t="s">
        <v>7563</v>
      </c>
      <c r="C7528" s="4">
        <v>11.8199203889172</v>
      </c>
      <c r="K7528" s="8">
        <v>42222</v>
      </c>
      <c r="L7528">
        <v>4528.51</v>
      </c>
      <c r="M7528">
        <v>2220.6361000000002</v>
      </c>
      <c r="N7528" s="9">
        <f t="shared" si="371"/>
        <v>0.16886794157350948</v>
      </c>
      <c r="O7528" s="9">
        <f t="shared" si="372"/>
        <v>-0.42682464051292235</v>
      </c>
    </row>
    <row r="7529" spans="1:15" ht="13.5">
      <c r="A7529">
        <f t="shared" si="373"/>
        <v>3</v>
      </c>
      <c r="B7529" s="3" t="s">
        <v>7564</v>
      </c>
      <c r="C7529" s="4">
        <v>12.426721725007599</v>
      </c>
      <c r="K7529" s="8">
        <v>42223</v>
      </c>
      <c r="L7529">
        <v>4520.08</v>
      </c>
      <c r="M7529">
        <v>2311.3117999999999</v>
      </c>
      <c r="N7529" s="9">
        <f t="shared" si="371"/>
        <v>0.17163045563176205</v>
      </c>
      <c r="O7529" s="9">
        <f t="shared" si="372"/>
        <v>-0.4008948298833056</v>
      </c>
    </row>
    <row r="7530" spans="1:15" ht="13.5">
      <c r="A7530">
        <f t="shared" si="373"/>
        <v>4</v>
      </c>
      <c r="B7530" s="3" t="s">
        <v>7565</v>
      </c>
      <c r="C7530" s="4">
        <v>13.137221807206201</v>
      </c>
      <c r="K7530" s="8">
        <v>42226</v>
      </c>
      <c r="L7530">
        <v>4573.1099999999997</v>
      </c>
      <c r="M7530">
        <v>2190.8971999999999</v>
      </c>
      <c r="N7530" s="9">
        <f t="shared" si="371"/>
        <v>0.17618419326713108</v>
      </c>
      <c r="O7530" s="9">
        <f t="shared" si="372"/>
        <v>-0.4365106774791736</v>
      </c>
    </row>
    <row r="7531" spans="1:15" ht="13.5">
      <c r="A7531">
        <f t="shared" si="373"/>
        <v>5</v>
      </c>
      <c r="B7531" s="3" t="s">
        <v>7566</v>
      </c>
      <c r="C7531" s="4">
        <v>12.8763060105322</v>
      </c>
      <c r="K7531" s="8">
        <v>42227</v>
      </c>
      <c r="L7531">
        <v>4513.99</v>
      </c>
      <c r="M7531">
        <v>2081.3445000000002</v>
      </c>
      <c r="N7531" s="9">
        <f t="shared" si="371"/>
        <v>0.15433734138694666</v>
      </c>
      <c r="O7531" s="9">
        <f t="shared" si="372"/>
        <v>-0.46774944635669458</v>
      </c>
    </row>
    <row r="7532" spans="1:15" ht="13.5">
      <c r="A7532">
        <f t="shared" si="373"/>
        <v>6</v>
      </c>
      <c r="B7532" s="3" t="s">
        <v>7567</v>
      </c>
      <c r="C7532" s="4">
        <v>12.0782870258413</v>
      </c>
      <c r="K7532" s="8">
        <v>42228</v>
      </c>
      <c r="L7532">
        <v>4528.1899999999996</v>
      </c>
      <c r="M7532">
        <v>2142.1468</v>
      </c>
      <c r="N7532" s="9">
        <f t="shared" si="371"/>
        <v>0.15951941370930767</v>
      </c>
      <c r="O7532" s="9">
        <f t="shared" si="372"/>
        <v>-0.45146718631168969</v>
      </c>
    </row>
    <row r="7533" spans="1:15" ht="13.5">
      <c r="A7533">
        <f t="shared" si="373"/>
        <v>7</v>
      </c>
      <c r="B7533" s="3" t="s">
        <v>7568</v>
      </c>
      <c r="C7533" s="4">
        <v>12.0782870258413</v>
      </c>
      <c r="K7533" s="8">
        <v>42229</v>
      </c>
      <c r="L7533">
        <v>4519.32</v>
      </c>
      <c r="M7533">
        <v>2115.3276999999998</v>
      </c>
      <c r="N7533" s="9">
        <f t="shared" si="371"/>
        <v>0.14436341537526576</v>
      </c>
      <c r="O7533" s="9">
        <f t="shared" si="372"/>
        <v>-0.46436551706674767</v>
      </c>
    </row>
    <row r="7534" spans="1:15" ht="13.5">
      <c r="A7534">
        <f t="shared" si="373"/>
        <v>1</v>
      </c>
      <c r="B7534" s="3" t="s">
        <v>7569</v>
      </c>
      <c r="C7534" s="4">
        <v>11.8999549757118</v>
      </c>
      <c r="K7534" s="8">
        <v>42230</v>
      </c>
      <c r="L7534">
        <v>4530.74</v>
      </c>
      <c r="M7534">
        <v>2068.7044999999998</v>
      </c>
      <c r="N7534" s="9">
        <f t="shared" si="371"/>
        <v>0.14150023556918301</v>
      </c>
      <c r="O7534" s="9">
        <f t="shared" si="372"/>
        <v>-0.47879889950139964</v>
      </c>
    </row>
    <row r="7535" spans="1:15" ht="13.5">
      <c r="A7535">
        <f t="shared" si="373"/>
        <v>2</v>
      </c>
      <c r="B7535" s="3" t="s">
        <v>7570</v>
      </c>
      <c r="C7535" s="4">
        <v>13.390623921080101</v>
      </c>
      <c r="K7535" s="8">
        <v>42233</v>
      </c>
      <c r="L7535">
        <v>4566.37</v>
      </c>
      <c r="M7535">
        <v>1962.2479000000001</v>
      </c>
      <c r="N7535" s="9">
        <f t="shared" si="371"/>
        <v>0.1451682879792151</v>
      </c>
      <c r="O7535" s="9">
        <f t="shared" si="372"/>
        <v>-0.50790144726909769</v>
      </c>
    </row>
    <row r="7536" spans="1:15" ht="13.5">
      <c r="A7536">
        <f t="shared" si="373"/>
        <v>3</v>
      </c>
      <c r="B7536" s="3" t="s">
        <v>7571</v>
      </c>
      <c r="C7536" s="4">
        <v>16.850376818607</v>
      </c>
      <c r="K7536" s="8">
        <v>42234</v>
      </c>
      <c r="L7536">
        <v>4542.07</v>
      </c>
      <c r="M7536">
        <v>2098.3186000000001</v>
      </c>
      <c r="N7536" s="9">
        <f t="shared" si="371"/>
        <v>0.12972764581519702</v>
      </c>
      <c r="O7536" s="9">
        <f t="shared" si="372"/>
        <v>-0.47809511254819048</v>
      </c>
    </row>
    <row r="7537" spans="1:15" ht="13.5">
      <c r="A7537">
        <f t="shared" si="373"/>
        <v>4</v>
      </c>
      <c r="B7537" s="3" t="s">
        <v>7572</v>
      </c>
      <c r="C7537" s="4">
        <v>16.500924590257402</v>
      </c>
      <c r="K7537" s="8">
        <v>42235</v>
      </c>
      <c r="L7537">
        <v>4510.8999999999996</v>
      </c>
      <c r="M7537">
        <v>2011.1877999999999</v>
      </c>
      <c r="N7537" s="9">
        <f t="shared" si="371"/>
        <v>0.11652347820490916</v>
      </c>
      <c r="O7537" s="9">
        <f t="shared" si="372"/>
        <v>-0.5021972560288902</v>
      </c>
    </row>
    <row r="7538" spans="1:15" ht="13.5">
      <c r="A7538">
        <f t="shared" si="373"/>
        <v>5</v>
      </c>
      <c r="B7538" s="3" t="s">
        <v>7573</v>
      </c>
      <c r="C7538" s="4">
        <v>15.268282241396401</v>
      </c>
      <c r="K7538" s="8">
        <v>42236</v>
      </c>
      <c r="L7538">
        <v>4385.13</v>
      </c>
      <c r="M7538">
        <v>1959.3624</v>
      </c>
      <c r="N7538" s="9">
        <f t="shared" si="371"/>
        <v>8.5237495390661611E-2</v>
      </c>
      <c r="O7538" s="9">
        <f t="shared" si="372"/>
        <v>-0.51509452546705903</v>
      </c>
    </row>
    <row r="7539" spans="1:15" ht="13.5">
      <c r="A7539">
        <f t="shared" si="373"/>
        <v>6</v>
      </c>
      <c r="B7539" s="3" t="s">
        <v>7574</v>
      </c>
      <c r="C7539" s="4">
        <v>17.219394350938899</v>
      </c>
      <c r="K7539" s="8">
        <v>42237</v>
      </c>
      <c r="L7539">
        <v>4205.9399999999996</v>
      </c>
      <c r="M7539">
        <v>1979.0301999999999</v>
      </c>
      <c r="N7539" s="9">
        <f t="shared" si="371"/>
        <v>3.9265831980489274E-2</v>
      </c>
      <c r="O7539" s="9">
        <f t="shared" si="372"/>
        <v>-0.51099196200670627</v>
      </c>
    </row>
    <row r="7540" spans="1:15" ht="13.5">
      <c r="A7540">
        <f t="shared" si="373"/>
        <v>7</v>
      </c>
      <c r="B7540" s="3" t="s">
        <v>7575</v>
      </c>
      <c r="C7540" s="4">
        <v>17.219394350938899</v>
      </c>
      <c r="K7540" s="8">
        <v>42240</v>
      </c>
      <c r="L7540">
        <v>4038.6</v>
      </c>
      <c r="M7540">
        <v>1858.2048</v>
      </c>
      <c r="N7540" s="9">
        <f t="shared" si="371"/>
        <v>-3.4914564184812535E-3</v>
      </c>
      <c r="O7540" s="9">
        <f t="shared" si="372"/>
        <v>-0.54149533033125663</v>
      </c>
    </row>
    <row r="7541" spans="1:15" ht="13.5">
      <c r="A7541">
        <f t="shared" si="373"/>
        <v>1</v>
      </c>
      <c r="B7541" s="3" t="s">
        <v>7576</v>
      </c>
      <c r="C7541" s="4">
        <v>17.0139257369323</v>
      </c>
      <c r="K7541" s="8">
        <v>42241</v>
      </c>
      <c r="L7541">
        <v>4016.32</v>
      </c>
      <c r="M7541">
        <v>1733.5587</v>
      </c>
      <c r="N7541" s="9">
        <f t="shared" si="371"/>
        <v>-1.2577812306391101E-2</v>
      </c>
      <c r="O7541" s="9">
        <f t="shared" si="372"/>
        <v>-0.57380031370775031</v>
      </c>
    </row>
    <row r="7542" spans="1:15" ht="13.5">
      <c r="A7542">
        <f t="shared" si="373"/>
        <v>2</v>
      </c>
      <c r="B7542" s="3" t="s">
        <v>7577</v>
      </c>
      <c r="C7542" s="4">
        <v>15.1077320361013</v>
      </c>
      <c r="K7542" s="8">
        <v>42242</v>
      </c>
      <c r="L7542">
        <v>4219.6000000000004</v>
      </c>
      <c r="M7542">
        <v>1843.577</v>
      </c>
      <c r="N7542" s="9">
        <f t="shared" si="371"/>
        <v>3.6331529814547903E-2</v>
      </c>
      <c r="O7542" s="9">
        <f t="shared" si="372"/>
        <v>-0.5472184631858672</v>
      </c>
    </row>
    <row r="7543" spans="1:15" ht="13.5">
      <c r="A7543">
        <f t="shared" si="373"/>
        <v>3</v>
      </c>
      <c r="B7543" s="3" t="s">
        <v>7578</v>
      </c>
      <c r="C7543" s="4">
        <v>17.131015042290802</v>
      </c>
      <c r="K7543" s="8">
        <v>42243</v>
      </c>
      <c r="L7543">
        <v>4324.82</v>
      </c>
      <c r="M7543">
        <v>1962.9511</v>
      </c>
      <c r="N7543" s="9">
        <f t="shared" si="371"/>
        <v>6.1779739662867872E-2</v>
      </c>
      <c r="O7543" s="9">
        <f t="shared" si="372"/>
        <v>-0.51807897023946892</v>
      </c>
    </row>
    <row r="7544" spans="1:15" ht="13.5">
      <c r="A7544">
        <f t="shared" si="373"/>
        <v>4</v>
      </c>
      <c r="B7544" s="3" t="s">
        <v>7579</v>
      </c>
      <c r="C7544" s="4">
        <v>16.802019987828999</v>
      </c>
      <c r="K7544" s="8">
        <v>42244</v>
      </c>
      <c r="L7544">
        <v>4329.12</v>
      </c>
      <c r="M7544">
        <v>1976.1104</v>
      </c>
      <c r="N7544" s="9">
        <f t="shared" si="371"/>
        <v>6.4641551102115669E-2</v>
      </c>
      <c r="O7544" s="9">
        <f t="shared" si="372"/>
        <v>-0.51402381051922275</v>
      </c>
    </row>
    <row r="7545" spans="1:15" ht="13.5">
      <c r="A7545">
        <f t="shared" si="373"/>
        <v>5</v>
      </c>
      <c r="B7545" s="3" t="s">
        <v>7580</v>
      </c>
      <c r="C7545" s="4">
        <v>21.1669490107965</v>
      </c>
      <c r="K7545" s="8">
        <v>42247</v>
      </c>
      <c r="L7545">
        <v>4274.58</v>
      </c>
      <c r="M7545">
        <v>2046.7031999999999</v>
      </c>
      <c r="N7545" s="9">
        <f t="shared" si="371"/>
        <v>4.7034213826618654E-2</v>
      </c>
      <c r="O7545" s="9">
        <f t="shared" si="372"/>
        <v>-0.49867161780843394</v>
      </c>
    </row>
    <row r="7546" spans="1:15" ht="13.5">
      <c r="A7546">
        <f t="shared" si="373"/>
        <v>6</v>
      </c>
      <c r="B7546" s="3" t="s">
        <v>7581</v>
      </c>
      <c r="C7546" s="4">
        <v>23.049845942195098</v>
      </c>
      <c r="K7546" s="8">
        <v>42248</v>
      </c>
      <c r="L7546">
        <v>4142.63</v>
      </c>
      <c r="M7546">
        <v>2046.7031999999999</v>
      </c>
      <c r="N7546" s="9">
        <f t="shared" si="371"/>
        <v>1.1431194318095805E-2</v>
      </c>
      <c r="O7546" s="9">
        <f t="shared" si="372"/>
        <v>-0.50029342181400016</v>
      </c>
    </row>
    <row r="7547" spans="1:15" ht="13.5">
      <c r="A7547">
        <f t="shared" si="373"/>
        <v>7</v>
      </c>
      <c r="B7547" s="3" t="s">
        <v>7582</v>
      </c>
      <c r="C7547" s="4">
        <v>23.049845942195098</v>
      </c>
      <c r="K7547" s="8">
        <v>42249</v>
      </c>
      <c r="L7547">
        <v>4256.2299999999996</v>
      </c>
      <c r="M7547">
        <v>2066.5131999999999</v>
      </c>
      <c r="N7547" s="9">
        <f t="shared" si="371"/>
        <v>4.5510149940063194E-2</v>
      </c>
      <c r="O7547" s="9">
        <f t="shared" si="372"/>
        <v>-0.49237693320494436</v>
      </c>
    </row>
    <row r="7548" spans="1:15" ht="13.5">
      <c r="A7548">
        <f t="shared" si="373"/>
        <v>1</v>
      </c>
      <c r="B7548" s="3" t="s">
        <v>7583</v>
      </c>
      <c r="C7548" s="4">
        <v>23.610527420244502</v>
      </c>
      <c r="K7548" s="8">
        <v>42250</v>
      </c>
      <c r="L7548">
        <v>4234.6499999999996</v>
      </c>
      <c r="M7548">
        <v>1882.1047000000001</v>
      </c>
      <c r="N7548" s="9">
        <f t="shared" si="371"/>
        <v>4.1444813618846332E-2</v>
      </c>
      <c r="O7548" s="9">
        <f t="shared" si="372"/>
        <v>-0.53712628469822654</v>
      </c>
    </row>
    <row r="7549" spans="1:15" ht="13.5">
      <c r="A7549">
        <f t="shared" si="373"/>
        <v>2</v>
      </c>
      <c r="B7549" s="3" t="s">
        <v>7584</v>
      </c>
      <c r="C7549" s="4">
        <v>19.358239214792501</v>
      </c>
      <c r="K7549" s="8">
        <v>42251</v>
      </c>
      <c r="L7549">
        <v>4184.72</v>
      </c>
      <c r="M7549">
        <v>1957.4265</v>
      </c>
      <c r="N7549" s="9">
        <f t="shared" si="371"/>
        <v>2.3178937485329731E-2</v>
      </c>
      <c r="O7549" s="9">
        <f t="shared" si="372"/>
        <v>-0.52140225236679449</v>
      </c>
    </row>
    <row r="7550" spans="1:15" ht="13.5">
      <c r="A7550">
        <f t="shared" si="373"/>
        <v>3</v>
      </c>
      <c r="B7550" s="3" t="s">
        <v>7585</v>
      </c>
      <c r="C7550" s="4">
        <v>18.475503291438901</v>
      </c>
      <c r="K7550" s="8">
        <v>42255</v>
      </c>
      <c r="L7550">
        <v>4303.53</v>
      </c>
      <c r="M7550">
        <v>2009.0672999999999</v>
      </c>
      <c r="N7550" s="9">
        <f t="shared" si="371"/>
        <v>5.0802471999550791E-2</v>
      </c>
      <c r="O7550" s="9">
        <f t="shared" si="372"/>
        <v>-0.50944157813388946</v>
      </c>
    </row>
    <row r="7551" spans="1:15" ht="13.5">
      <c r="A7551">
        <f t="shared" si="373"/>
        <v>4</v>
      </c>
      <c r="B7551" s="3" t="s">
        <v>7586</v>
      </c>
      <c r="C7551" s="4">
        <v>17.4150000388058</v>
      </c>
      <c r="K7551" s="8">
        <v>42256</v>
      </c>
      <c r="L7551">
        <v>4253.45</v>
      </c>
      <c r="M7551">
        <v>1950.2650000000001</v>
      </c>
      <c r="N7551" s="9">
        <f t="shared" si="371"/>
        <v>4.7162890090302945E-2</v>
      </c>
      <c r="O7551" s="9">
        <f t="shared" si="372"/>
        <v>-0.51986149270781024</v>
      </c>
    </row>
    <row r="7552" spans="1:15" ht="13.5">
      <c r="A7552">
        <f t="shared" si="373"/>
        <v>5</v>
      </c>
      <c r="B7552" s="3" t="s">
        <v>7587</v>
      </c>
      <c r="C7552" s="4">
        <v>17.8968299543325</v>
      </c>
      <c r="K7552" s="8">
        <v>42257</v>
      </c>
      <c r="L7552">
        <v>4296.3</v>
      </c>
      <c r="M7552">
        <v>2021.4994999999999</v>
      </c>
      <c r="N7552" s="9">
        <f t="shared" ref="N7552:N7615" si="374">L7552 / INDEX(L:L, MAX(ROW(L7552) - 252, 3)) - 1</f>
        <v>4.9165195349416546E-2</v>
      </c>
      <c r="O7552" s="9">
        <f t="shared" ref="O7552:O7615" si="375">M7552 / INDEX(L:L, MAX(ROW(M7552) - 252, 3)) - 1</f>
        <v>-0.50634571193439759</v>
      </c>
    </row>
    <row r="7553" spans="1:15" ht="13.5">
      <c r="A7553">
        <f t="shared" si="373"/>
        <v>6</v>
      </c>
      <c r="B7553" s="3" t="s">
        <v>7588</v>
      </c>
      <c r="C7553" s="4">
        <v>20.154855290691199</v>
      </c>
      <c r="K7553" s="8">
        <v>42258</v>
      </c>
      <c r="L7553">
        <v>4323.2299999999996</v>
      </c>
      <c r="M7553">
        <v>2099.4486999999999</v>
      </c>
      <c r="N7553" s="9">
        <f t="shared" si="374"/>
        <v>5.6340024189705851E-2</v>
      </c>
      <c r="O7553" s="9">
        <f t="shared" si="375"/>
        <v>-0.48701973049246827</v>
      </c>
    </row>
    <row r="7554" spans="1:15" ht="13.5">
      <c r="A7554">
        <f t="shared" si="373"/>
        <v>7</v>
      </c>
      <c r="B7554" s="3" t="s">
        <v>7589</v>
      </c>
      <c r="C7554" s="4">
        <v>20.154855290691199</v>
      </c>
      <c r="K7554" s="8">
        <v>42261</v>
      </c>
      <c r="L7554">
        <v>4308.76</v>
      </c>
      <c r="M7554">
        <v>2050.9848999999999</v>
      </c>
      <c r="N7554" s="9">
        <f t="shared" si="374"/>
        <v>5.8863716231326357E-2</v>
      </c>
      <c r="O7554" s="9">
        <f t="shared" si="375"/>
        <v>-0.4959771504682704</v>
      </c>
    </row>
    <row r="7555" spans="1:15" ht="13.5">
      <c r="A7555">
        <f t="shared" ref="A7555:A7618" si="376">WEEKDAY(B7555,2)</f>
        <v>1</v>
      </c>
      <c r="B7555" s="3" t="s">
        <v>7590</v>
      </c>
      <c r="C7555" s="4">
        <v>19.4167918570121</v>
      </c>
      <c r="K7555" s="8">
        <v>42262</v>
      </c>
      <c r="L7555">
        <v>4360.28</v>
      </c>
      <c r="M7555">
        <v>2075.5929000000001</v>
      </c>
      <c r="N7555" s="9">
        <f t="shared" si="374"/>
        <v>8.198486807332217E-2</v>
      </c>
      <c r="O7555" s="9">
        <f t="shared" si="375"/>
        <v>-0.48495048251937389</v>
      </c>
    </row>
    <row r="7556" spans="1:15" ht="13.5">
      <c r="A7556">
        <f t="shared" si="376"/>
        <v>2</v>
      </c>
      <c r="B7556" s="3" t="s">
        <v>7591</v>
      </c>
      <c r="C7556" s="4">
        <v>19.248181239020902</v>
      </c>
      <c r="K7556" s="8">
        <v>42263</v>
      </c>
      <c r="L7556">
        <v>4383.67</v>
      </c>
      <c r="M7556">
        <v>2016.9458999999999</v>
      </c>
      <c r="N7556" s="9">
        <f t="shared" si="374"/>
        <v>7.7791737455344734E-2</v>
      </c>
      <c r="O7556" s="9">
        <f t="shared" si="375"/>
        <v>-0.50410326828560681</v>
      </c>
    </row>
    <row r="7557" spans="1:15" ht="13.5">
      <c r="A7557">
        <f t="shared" si="376"/>
        <v>3</v>
      </c>
      <c r="B7557" s="3" t="s">
        <v>7592</v>
      </c>
      <c r="C7557" s="4">
        <v>22.030971919388399</v>
      </c>
      <c r="K7557" s="8">
        <v>42264</v>
      </c>
      <c r="L7557">
        <v>4384.96</v>
      </c>
      <c r="M7557">
        <v>2031.1284000000001</v>
      </c>
      <c r="N7557" s="9">
        <f t="shared" si="374"/>
        <v>7.6441548813448668E-2</v>
      </c>
      <c r="O7557" s="9">
        <f t="shared" si="375"/>
        <v>-0.50138860999074519</v>
      </c>
    </row>
    <row r="7558" spans="1:15" ht="13.5">
      <c r="A7558">
        <f t="shared" si="376"/>
        <v>4</v>
      </c>
      <c r="B7558" s="3" t="s">
        <v>7593</v>
      </c>
      <c r="C7558" s="4">
        <v>22.925990091492402</v>
      </c>
      <c r="K7558" s="8">
        <v>42265</v>
      </c>
      <c r="L7558">
        <v>4323.8599999999997</v>
      </c>
      <c r="M7558">
        <v>2005.4535000000001</v>
      </c>
      <c r="N7558" s="9">
        <f t="shared" si="374"/>
        <v>5.3808358598906203E-2</v>
      </c>
      <c r="O7558" s="9">
        <f t="shared" si="375"/>
        <v>-0.51123217192937986</v>
      </c>
    </row>
    <row r="7559" spans="1:15" ht="13.5">
      <c r="A7559">
        <f t="shared" si="376"/>
        <v>5</v>
      </c>
      <c r="B7559" s="3" t="s">
        <v>7594</v>
      </c>
      <c r="C7559" s="4">
        <v>26.9157995440444</v>
      </c>
      <c r="K7559" s="8">
        <v>42268</v>
      </c>
      <c r="L7559">
        <v>4336.13</v>
      </c>
      <c r="M7559">
        <v>2108.4742000000001</v>
      </c>
      <c r="N7559" s="9">
        <f t="shared" si="374"/>
        <v>5.7569467987288014E-2</v>
      </c>
      <c r="O7559" s="9">
        <f t="shared" si="375"/>
        <v>-0.485749288430254</v>
      </c>
    </row>
    <row r="7560" spans="1:15" ht="13.5">
      <c r="A7560">
        <f t="shared" si="376"/>
        <v>6</v>
      </c>
      <c r="B7560" s="3" t="s">
        <v>7595</v>
      </c>
      <c r="C7560" s="4">
        <v>25.036088506858199</v>
      </c>
      <c r="K7560" s="8">
        <v>42269</v>
      </c>
      <c r="L7560">
        <v>4274.1000000000004</v>
      </c>
      <c r="M7560">
        <v>2088.3339999999998</v>
      </c>
      <c r="N7560" s="9">
        <f t="shared" si="374"/>
        <v>5.2415155014613912E-2</v>
      </c>
      <c r="O7560" s="9">
        <f t="shared" si="375"/>
        <v>-0.48578780320247816</v>
      </c>
    </row>
    <row r="7561" spans="1:15" ht="13.5">
      <c r="A7561">
        <f t="shared" si="376"/>
        <v>7</v>
      </c>
      <c r="B7561" s="3" t="s">
        <v>7596</v>
      </c>
      <c r="C7561" s="4">
        <v>25.036088506858199</v>
      </c>
      <c r="K7561" s="8">
        <v>42270</v>
      </c>
      <c r="L7561">
        <v>4273.53</v>
      </c>
      <c r="M7561">
        <v>2044.2373</v>
      </c>
      <c r="N7561" s="9">
        <f t="shared" si="374"/>
        <v>5.4783701133140905E-2</v>
      </c>
      <c r="O7561" s="9">
        <f t="shared" si="375"/>
        <v>-0.49544564205974473</v>
      </c>
    </row>
    <row r="7562" spans="1:15" ht="13.5">
      <c r="A7562">
        <f t="shared" si="376"/>
        <v>1</v>
      </c>
      <c r="B7562" s="3" t="s">
        <v>7597</v>
      </c>
      <c r="C7562" s="4">
        <v>23.5464073112264</v>
      </c>
      <c r="K7562" s="8">
        <v>42271</v>
      </c>
      <c r="L7562">
        <v>4261.1000000000004</v>
      </c>
      <c r="M7562">
        <v>2050.2638999999999</v>
      </c>
      <c r="N7562" s="9">
        <f t="shared" si="374"/>
        <v>4.073702284389813E-2</v>
      </c>
      <c r="O7562" s="9">
        <f t="shared" si="375"/>
        <v>-0.49924067791642546</v>
      </c>
    </row>
    <row r="7563" spans="1:15" ht="13.5">
      <c r="A7563">
        <f t="shared" si="376"/>
        <v>2</v>
      </c>
      <c r="B7563" s="3" t="s">
        <v>7598</v>
      </c>
      <c r="C7563" s="4">
        <v>25.0581374357713</v>
      </c>
      <c r="K7563" s="8">
        <v>42272</v>
      </c>
      <c r="L7563">
        <v>4224.74</v>
      </c>
      <c r="M7563">
        <v>2012.9282000000001</v>
      </c>
      <c r="N7563" s="9">
        <f t="shared" si="374"/>
        <v>5.4124187213996588E-2</v>
      </c>
      <c r="O7563" s="9">
        <f t="shared" si="375"/>
        <v>-0.49774984904511677</v>
      </c>
    </row>
    <row r="7564" spans="1:15" ht="13.5">
      <c r="A7564">
        <f t="shared" si="376"/>
        <v>3</v>
      </c>
      <c r="B7564" s="3" t="s">
        <v>7599</v>
      </c>
      <c r="C7564" s="4">
        <v>25.420626431017599</v>
      </c>
      <c r="K7564" s="8">
        <v>42275</v>
      </c>
      <c r="L7564">
        <v>4103.47</v>
      </c>
      <c r="M7564">
        <v>1993.7738999999999</v>
      </c>
      <c r="N7564" s="9">
        <f t="shared" si="374"/>
        <v>1.2272677935328602E-2</v>
      </c>
      <c r="O7564" s="9">
        <f t="shared" si="375"/>
        <v>-0.50816191054142856</v>
      </c>
    </row>
    <row r="7565" spans="1:15" ht="13.5">
      <c r="A7565">
        <f t="shared" si="376"/>
        <v>4</v>
      </c>
      <c r="B7565" s="3" t="s">
        <v>7600</v>
      </c>
      <c r="C7565" s="4">
        <v>26.638836505245202</v>
      </c>
      <c r="K7565" s="8">
        <v>42276</v>
      </c>
      <c r="L7565">
        <v>4083.37</v>
      </c>
      <c r="M7565">
        <v>2006.2273</v>
      </c>
      <c r="N7565" s="9">
        <f t="shared" si="374"/>
        <v>8.9420287706500901E-3</v>
      </c>
      <c r="O7565" s="9">
        <f t="shared" si="375"/>
        <v>-0.5042900735820991</v>
      </c>
    </row>
    <row r="7566" spans="1:15" ht="13.5">
      <c r="A7566">
        <f t="shared" si="376"/>
        <v>5</v>
      </c>
      <c r="B7566" s="3" t="s">
        <v>7601</v>
      </c>
      <c r="C7566" s="4">
        <v>23.0893356046425</v>
      </c>
      <c r="K7566" s="8">
        <v>42277</v>
      </c>
      <c r="L7566">
        <v>4181.0600000000004</v>
      </c>
      <c r="M7566">
        <v>2006.2273</v>
      </c>
      <c r="N7566" s="9">
        <f t="shared" si="374"/>
        <v>3.2500709972959507E-2</v>
      </c>
      <c r="O7566" s="9">
        <f t="shared" si="375"/>
        <v>-0.504567953672721</v>
      </c>
    </row>
    <row r="7567" spans="1:15" ht="13.5">
      <c r="A7567">
        <f t="shared" si="376"/>
        <v>6</v>
      </c>
      <c r="B7567" s="3" t="s">
        <v>7602</v>
      </c>
      <c r="C7567" s="4">
        <v>24.628200586893399</v>
      </c>
      <c r="K7567" s="8">
        <v>42278</v>
      </c>
      <c r="L7567">
        <v>4192.96</v>
      </c>
      <c r="M7567">
        <v>2016.9730999999999</v>
      </c>
      <c r="N7567" s="9">
        <f t="shared" si="374"/>
        <v>5.225435034657222E-2</v>
      </c>
      <c r="O7567" s="9">
        <f t="shared" si="375"/>
        <v>-0.49382566993078592</v>
      </c>
    </row>
    <row r="7568" spans="1:15" ht="13.5">
      <c r="A7568">
        <f t="shared" si="376"/>
        <v>7</v>
      </c>
      <c r="B7568" s="3" t="s">
        <v>7603</v>
      </c>
      <c r="C7568" s="4">
        <v>24.628200586893399</v>
      </c>
      <c r="K7568" s="8">
        <v>42279</v>
      </c>
      <c r="L7568">
        <v>4267.45</v>
      </c>
      <c r="M7568">
        <v>2009.8199</v>
      </c>
      <c r="N7568" s="9">
        <f t="shared" si="374"/>
        <v>7.0644551879514461E-2</v>
      </c>
      <c r="O7568" s="9">
        <f t="shared" si="375"/>
        <v>-0.4957638106611606</v>
      </c>
    </row>
    <row r="7569" spans="1:15" ht="13.5">
      <c r="A7569">
        <f t="shared" si="376"/>
        <v>1</v>
      </c>
      <c r="B7569" s="3" t="s">
        <v>7604</v>
      </c>
      <c r="C7569" s="4">
        <v>24.628200586893399</v>
      </c>
      <c r="K7569" s="8">
        <v>42282</v>
      </c>
      <c r="L7569">
        <v>4331.43</v>
      </c>
      <c r="M7569">
        <v>2059.2784999999999</v>
      </c>
      <c r="N7569" s="9">
        <f t="shared" si="374"/>
        <v>7.5514425261526963E-2</v>
      </c>
      <c r="O7569" s="9">
        <f t="shared" si="375"/>
        <v>-0.48867147053492288</v>
      </c>
    </row>
    <row r="7570" spans="1:15" ht="13.5">
      <c r="A7570">
        <f t="shared" si="376"/>
        <v>2</v>
      </c>
      <c r="B7570" s="3" t="s">
        <v>7605</v>
      </c>
      <c r="C7570" s="4">
        <v>25.949705613093499</v>
      </c>
      <c r="K7570" s="8">
        <v>42283</v>
      </c>
      <c r="L7570">
        <v>4306.7</v>
      </c>
      <c r="M7570">
        <v>2088.471</v>
      </c>
      <c r="N7570" s="9">
        <f t="shared" si="374"/>
        <v>7.2313365386291295E-2</v>
      </c>
      <c r="O7570" s="9">
        <f t="shared" si="375"/>
        <v>-0.47999736073520949</v>
      </c>
    </row>
    <row r="7571" spans="1:15" ht="13.5">
      <c r="A7571">
        <f t="shared" si="376"/>
        <v>3</v>
      </c>
      <c r="B7571" s="3" t="s">
        <v>7606</v>
      </c>
      <c r="C7571" s="4">
        <v>25.237452000795201</v>
      </c>
      <c r="K7571" s="8">
        <v>42284</v>
      </c>
      <c r="L7571">
        <v>4333.46</v>
      </c>
      <c r="M7571">
        <v>2088.471</v>
      </c>
      <c r="N7571" s="9">
        <f t="shared" si="374"/>
        <v>9.4697859591420075E-2</v>
      </c>
      <c r="O7571" s="9">
        <f t="shared" si="375"/>
        <v>-0.47242048305078321</v>
      </c>
    </row>
    <row r="7572" spans="1:15" ht="13.5">
      <c r="A7572">
        <f t="shared" si="376"/>
        <v>4</v>
      </c>
      <c r="B7572" s="3" t="s">
        <v>7607</v>
      </c>
      <c r="C7572" s="4">
        <v>21.920826770343702</v>
      </c>
      <c r="K7572" s="8">
        <v>42285</v>
      </c>
      <c r="L7572">
        <v>4350.1499999999996</v>
      </c>
      <c r="M7572">
        <v>2154.8726000000001</v>
      </c>
      <c r="N7572" s="9">
        <f t="shared" si="374"/>
        <v>7.6471374272478965E-2</v>
      </c>
      <c r="O7572" s="9">
        <f t="shared" si="375"/>
        <v>-0.46676352100407803</v>
      </c>
    </row>
    <row r="7573" spans="1:15" ht="13.5">
      <c r="A7573">
        <f t="shared" si="376"/>
        <v>5</v>
      </c>
      <c r="B7573" s="3" t="s">
        <v>7608</v>
      </c>
      <c r="C7573" s="4">
        <v>20.247784862928501</v>
      </c>
      <c r="K7573" s="8">
        <v>42286</v>
      </c>
      <c r="L7573">
        <v>4370.01</v>
      </c>
      <c r="M7573">
        <v>2144.8712</v>
      </c>
      <c r="N7573" s="9">
        <f t="shared" si="374"/>
        <v>0.10094676166194705</v>
      </c>
      <c r="O7573" s="9">
        <f t="shared" si="375"/>
        <v>-0.45963762054961554</v>
      </c>
    </row>
    <row r="7574" spans="1:15" ht="13.5">
      <c r="A7574">
        <f t="shared" si="376"/>
        <v>6</v>
      </c>
      <c r="B7574" s="3" t="s">
        <v>7609</v>
      </c>
      <c r="C7574" s="4">
        <v>24.5290724547046</v>
      </c>
      <c r="K7574" s="8">
        <v>42289</v>
      </c>
      <c r="L7574">
        <v>4382.5600000000004</v>
      </c>
      <c r="M7574">
        <v>2161.6379000000002</v>
      </c>
      <c r="N7574" s="9">
        <f t="shared" si="374"/>
        <v>0.13219577095469992</v>
      </c>
      <c r="O7574" s="9">
        <f t="shared" si="375"/>
        <v>-0.44155988994665252</v>
      </c>
    </row>
    <row r="7575" spans="1:15" ht="13.5">
      <c r="A7575">
        <f t="shared" si="376"/>
        <v>7</v>
      </c>
      <c r="B7575" s="3" t="s">
        <v>7610</v>
      </c>
      <c r="C7575" s="4">
        <v>24.5290724547046</v>
      </c>
      <c r="K7575" s="8">
        <v>42290</v>
      </c>
      <c r="L7575">
        <v>4352.9399999999996</v>
      </c>
      <c r="M7575">
        <v>2097.9796999999999</v>
      </c>
      <c r="N7575" s="9">
        <f t="shared" si="374"/>
        <v>0.14310399159663856</v>
      </c>
      <c r="O7575" s="9">
        <f t="shared" si="375"/>
        <v>-0.44905995273109245</v>
      </c>
    </row>
    <row r="7576" spans="1:15" ht="13.5">
      <c r="A7576">
        <f t="shared" si="376"/>
        <v>1</v>
      </c>
      <c r="B7576" s="3" t="s">
        <v>7611</v>
      </c>
      <c r="C7576" s="4">
        <v>23.1912631170282</v>
      </c>
      <c r="K7576" s="8">
        <v>42291</v>
      </c>
      <c r="L7576">
        <v>4346.92</v>
      </c>
      <c r="M7576">
        <v>2105.1884</v>
      </c>
      <c r="N7576" s="9">
        <f t="shared" si="374"/>
        <v>0.1407891456389665</v>
      </c>
      <c r="O7576" s="9">
        <f t="shared" si="375"/>
        <v>-0.44752236612473595</v>
      </c>
    </row>
    <row r="7577" spans="1:15" ht="13.5">
      <c r="A7577">
        <f t="shared" si="376"/>
        <v>2</v>
      </c>
      <c r="B7577" s="3" t="s">
        <v>7612</v>
      </c>
      <c r="C7577" s="4">
        <v>24.759711543251001</v>
      </c>
      <c r="K7577" s="8">
        <v>42292</v>
      </c>
      <c r="L7577">
        <v>4418.22</v>
      </c>
      <c r="M7577">
        <v>2060.3609999999999</v>
      </c>
      <c r="N7577" s="9">
        <f t="shared" si="374"/>
        <v>0.16699815370961746</v>
      </c>
      <c r="O7577" s="9">
        <f t="shared" si="375"/>
        <v>-0.4557904579275589</v>
      </c>
    </row>
    <row r="7578" spans="1:15" ht="13.5">
      <c r="A7578">
        <f t="shared" si="376"/>
        <v>3</v>
      </c>
      <c r="B7578" s="3" t="s">
        <v>7613</v>
      </c>
      <c r="C7578" s="4">
        <v>22.897840069278502</v>
      </c>
      <c r="K7578" s="8">
        <v>42293</v>
      </c>
      <c r="L7578">
        <v>4438.62</v>
      </c>
      <c r="M7578">
        <v>2013.8706999999999</v>
      </c>
      <c r="N7578" s="9">
        <f t="shared" si="374"/>
        <v>0.1788286661284153</v>
      </c>
      <c r="O7578" s="9">
        <f t="shared" si="375"/>
        <v>-0.46514716037054349</v>
      </c>
    </row>
    <row r="7579" spans="1:15" ht="13.5">
      <c r="A7579">
        <f t="shared" si="376"/>
        <v>4</v>
      </c>
      <c r="B7579" s="3" t="s">
        <v>7614</v>
      </c>
      <c r="C7579" s="4">
        <v>24.537470808317501</v>
      </c>
      <c r="K7579" s="8">
        <v>42296</v>
      </c>
      <c r="L7579">
        <v>4462.07</v>
      </c>
      <c r="M7579">
        <v>2017.5597</v>
      </c>
      <c r="N7579" s="9">
        <f t="shared" si="374"/>
        <v>0.16946798166412003</v>
      </c>
      <c r="O7579" s="9">
        <f t="shared" si="375"/>
        <v>-0.47121594456253091</v>
      </c>
    </row>
    <row r="7580" spans="1:15" ht="13.5">
      <c r="A7580">
        <f t="shared" si="376"/>
        <v>5</v>
      </c>
      <c r="B7580" s="3" t="s">
        <v>7615</v>
      </c>
      <c r="C7580" s="4">
        <v>19.278428499058101</v>
      </c>
      <c r="K7580" s="8">
        <v>42297</v>
      </c>
      <c r="L7580">
        <v>4438.18</v>
      </c>
      <c r="M7580">
        <v>1950.2315000000001</v>
      </c>
      <c r="N7580" s="9">
        <f t="shared" si="374"/>
        <v>0.14679283115594521</v>
      </c>
      <c r="O7580" s="9">
        <f t="shared" si="375"/>
        <v>-0.49607462894823873</v>
      </c>
    </row>
    <row r="7581" spans="1:15" ht="13.5">
      <c r="A7581">
        <f t="shared" si="376"/>
        <v>6</v>
      </c>
      <c r="B7581" s="3" t="s">
        <v>7616</v>
      </c>
      <c r="C7581" s="4">
        <v>18.715568463251099</v>
      </c>
      <c r="K7581" s="8">
        <v>42298</v>
      </c>
      <c r="L7581">
        <v>4413.5200000000004</v>
      </c>
      <c r="M7581">
        <v>1952.8910000000001</v>
      </c>
      <c r="N7581" s="9">
        <f t="shared" si="374"/>
        <v>0.11132877909245886</v>
      </c>
      <c r="O7581" s="9">
        <f t="shared" si="375"/>
        <v>-0.50826008022380065</v>
      </c>
    </row>
    <row r="7582" spans="1:15" ht="13.5">
      <c r="A7582">
        <f t="shared" si="376"/>
        <v>7</v>
      </c>
      <c r="B7582" s="3" t="s">
        <v>7617</v>
      </c>
      <c r="C7582" s="4">
        <v>18.715568463251099</v>
      </c>
      <c r="K7582" s="8">
        <v>42299</v>
      </c>
      <c r="L7582">
        <v>4503.22</v>
      </c>
      <c r="M7582">
        <v>1967.6579999999999</v>
      </c>
      <c r="N7582" s="9">
        <f t="shared" si="374"/>
        <v>0.14017404338171802</v>
      </c>
      <c r="O7582" s="9">
        <f t="shared" si="375"/>
        <v>-0.50180702300745139</v>
      </c>
    </row>
    <row r="7583" spans="1:15" ht="13.5">
      <c r="A7583">
        <f t="shared" si="376"/>
        <v>1</v>
      </c>
      <c r="B7583" s="3" t="s">
        <v>7618</v>
      </c>
      <c r="C7583" s="4">
        <v>18.834349281664899</v>
      </c>
      <c r="K7583" s="8">
        <v>42300</v>
      </c>
      <c r="L7583">
        <v>4624.09</v>
      </c>
      <c r="M7583">
        <v>1967.6579999999999</v>
      </c>
      <c r="N7583" s="9">
        <f t="shared" si="374"/>
        <v>0.15248724537481273</v>
      </c>
      <c r="O7583" s="9">
        <f t="shared" si="375"/>
        <v>-0.50958983318669981</v>
      </c>
    </row>
    <row r="7584" spans="1:15" ht="13.5">
      <c r="A7584">
        <f t="shared" si="376"/>
        <v>2</v>
      </c>
      <c r="B7584" s="3" t="s">
        <v>7619</v>
      </c>
      <c r="C7584" s="4">
        <v>20.5547686929735</v>
      </c>
      <c r="K7584" s="8">
        <v>42303</v>
      </c>
      <c r="L7584">
        <v>4630.8500000000004</v>
      </c>
      <c r="M7584">
        <v>1863.7474</v>
      </c>
      <c r="N7584" s="9">
        <f t="shared" si="374"/>
        <v>0.14567716141929044</v>
      </c>
      <c r="O7584" s="9">
        <f t="shared" si="375"/>
        <v>-0.53890693267227774</v>
      </c>
    </row>
    <row r="7585" spans="1:15" ht="13.5">
      <c r="A7585">
        <f t="shared" si="376"/>
        <v>3</v>
      </c>
      <c r="B7585" s="3" t="s">
        <v>7620</v>
      </c>
      <c r="C7585" s="4">
        <v>15.7357354883314</v>
      </c>
      <c r="K7585" s="8">
        <v>42304</v>
      </c>
      <c r="L7585">
        <v>4639.2299999999996</v>
      </c>
      <c r="M7585">
        <v>1945.2382</v>
      </c>
      <c r="N7585" s="9">
        <f t="shared" si="374"/>
        <v>0.14661852046831303</v>
      </c>
      <c r="O7585" s="9">
        <f t="shared" si="375"/>
        <v>-0.51922061487737303</v>
      </c>
    </row>
    <row r="7586" spans="1:15" ht="13.5">
      <c r="A7586">
        <f t="shared" si="376"/>
        <v>4</v>
      </c>
      <c r="B7586" s="3" t="s">
        <v>7621</v>
      </c>
      <c r="C7586" s="4">
        <v>16.020189240463001</v>
      </c>
      <c r="K7586" s="8">
        <v>42305</v>
      </c>
      <c r="L7586">
        <v>4678.58</v>
      </c>
      <c r="M7586">
        <v>1915.8117999999999</v>
      </c>
      <c r="N7586" s="9">
        <f t="shared" si="374"/>
        <v>0.13927755672548225</v>
      </c>
      <c r="O7586" s="9">
        <f t="shared" si="375"/>
        <v>-0.53348208502369343</v>
      </c>
    </row>
    <row r="7587" spans="1:15" ht="13.5">
      <c r="A7587">
        <f t="shared" si="376"/>
        <v>5</v>
      </c>
      <c r="B7587" s="3" t="s">
        <v>7622</v>
      </c>
      <c r="C7587" s="4">
        <v>16.210053639707699</v>
      </c>
      <c r="K7587" s="8">
        <v>42306</v>
      </c>
      <c r="L7587">
        <v>4670.7700000000004</v>
      </c>
      <c r="M7587">
        <v>1926.1143</v>
      </c>
      <c r="N7587" s="9">
        <f t="shared" si="374"/>
        <v>0.14184400630722038</v>
      </c>
      <c r="O7587" s="9">
        <f t="shared" si="375"/>
        <v>-0.52913072814169249</v>
      </c>
    </row>
    <row r="7588" spans="1:15" ht="13.5">
      <c r="A7588">
        <f t="shared" si="376"/>
        <v>6</v>
      </c>
      <c r="B7588" s="3" t="s">
        <v>7623</v>
      </c>
      <c r="C7588" s="4">
        <v>16.056444777356301</v>
      </c>
      <c r="K7588" s="8">
        <v>42307</v>
      </c>
      <c r="L7588">
        <v>4648.83</v>
      </c>
      <c r="M7588">
        <v>1936.8273999999999</v>
      </c>
      <c r="N7588" s="9">
        <f t="shared" si="374"/>
        <v>0.13368401030083099</v>
      </c>
      <c r="O7588" s="9">
        <f t="shared" si="375"/>
        <v>-0.52767680166998332</v>
      </c>
    </row>
    <row r="7589" spans="1:15" ht="13.5">
      <c r="A7589">
        <f t="shared" si="376"/>
        <v>7</v>
      </c>
      <c r="B7589" s="3" t="s">
        <v>7624</v>
      </c>
      <c r="C7589" s="4">
        <v>16.056444777356301</v>
      </c>
      <c r="K7589" s="8">
        <v>42310</v>
      </c>
      <c r="L7589">
        <v>4703.92</v>
      </c>
      <c r="M7589">
        <v>1957.9883</v>
      </c>
      <c r="N7589" s="9">
        <f t="shared" si="374"/>
        <v>0.13123675812428903</v>
      </c>
      <c r="O7589" s="9">
        <f t="shared" si="375"/>
        <v>-0.52912712441170595</v>
      </c>
    </row>
    <row r="7590" spans="1:15" ht="13.5">
      <c r="A7590">
        <f t="shared" si="376"/>
        <v>1</v>
      </c>
      <c r="B7590" s="3" t="s">
        <v>7625</v>
      </c>
      <c r="C7590" s="4">
        <v>16.683465470735499</v>
      </c>
      <c r="K7590" s="8">
        <v>42311</v>
      </c>
      <c r="L7590">
        <v>4719.05</v>
      </c>
      <c r="M7590">
        <v>2023.9291000000001</v>
      </c>
      <c r="N7590" s="9">
        <f t="shared" si="374"/>
        <v>0.13186209609333033</v>
      </c>
      <c r="O7590" s="9">
        <f t="shared" si="375"/>
        <v>-0.51456148303783866</v>
      </c>
    </row>
    <row r="7591" spans="1:15" ht="13.5">
      <c r="A7591">
        <f t="shared" si="376"/>
        <v>2</v>
      </c>
      <c r="B7591" s="3" t="s">
        <v>7626</v>
      </c>
      <c r="C7591" s="4">
        <v>18.7196507630503</v>
      </c>
      <c r="K7591" s="8">
        <v>42312</v>
      </c>
      <c r="L7591">
        <v>4717.55</v>
      </c>
      <c r="M7591">
        <v>1957.0389</v>
      </c>
      <c r="N7591" s="9">
        <f t="shared" si="374"/>
        <v>0.13505508597936133</v>
      </c>
      <c r="O7591" s="9">
        <f t="shared" si="375"/>
        <v>-0.52913123190968725</v>
      </c>
    </row>
    <row r="7592" spans="1:15" ht="13.5">
      <c r="A7592">
        <f t="shared" si="376"/>
        <v>3</v>
      </c>
      <c r="B7592" s="3" t="s">
        <v>7627</v>
      </c>
      <c r="C7592" s="4">
        <v>19.866527271836802</v>
      </c>
      <c r="K7592" s="8">
        <v>42313</v>
      </c>
      <c r="L7592">
        <v>4702.8999999999996</v>
      </c>
      <c r="M7592">
        <v>1912.4477999999999</v>
      </c>
      <c r="N7592" s="9">
        <f t="shared" si="374"/>
        <v>0.13233668892222261</v>
      </c>
      <c r="O7592" s="9">
        <f t="shared" si="375"/>
        <v>-0.53953203138731665</v>
      </c>
    </row>
    <row r="7593" spans="1:15" ht="13.5">
      <c r="A7593">
        <f t="shared" si="376"/>
        <v>4</v>
      </c>
      <c r="B7593" s="3" t="s">
        <v>7628</v>
      </c>
      <c r="C7593" s="4">
        <v>19.8831437744075</v>
      </c>
      <c r="K7593" s="8">
        <v>42314</v>
      </c>
      <c r="L7593">
        <v>4707.2299999999996</v>
      </c>
      <c r="M7593">
        <v>1911.4555</v>
      </c>
      <c r="N7593" s="9">
        <f t="shared" si="374"/>
        <v>0.13043697527425024</v>
      </c>
      <c r="O7593" s="9">
        <f t="shared" si="375"/>
        <v>-0.54096571151370765</v>
      </c>
    </row>
    <row r="7594" spans="1:15" ht="13.5">
      <c r="A7594">
        <f t="shared" si="376"/>
        <v>5</v>
      </c>
      <c r="B7594" s="3" t="s">
        <v>7629</v>
      </c>
      <c r="C7594" s="4">
        <v>20.501317869947499</v>
      </c>
      <c r="K7594" s="8">
        <v>42317</v>
      </c>
      <c r="L7594">
        <v>4655.5200000000004</v>
      </c>
      <c r="M7594">
        <v>1941.7479000000001</v>
      </c>
      <c r="N7594" s="9">
        <f t="shared" si="374"/>
        <v>0.11898089171974524</v>
      </c>
      <c r="O7594" s="9">
        <f t="shared" si="375"/>
        <v>-0.53328977286383838</v>
      </c>
    </row>
    <row r="7595" spans="1:15" ht="13.5">
      <c r="A7595">
        <f t="shared" si="376"/>
        <v>6</v>
      </c>
      <c r="B7595" s="3" t="s">
        <v>7630</v>
      </c>
      <c r="C7595" s="4">
        <v>20.157279127749899</v>
      </c>
      <c r="K7595" s="8">
        <v>42318</v>
      </c>
      <c r="L7595">
        <v>4641.7299999999996</v>
      </c>
      <c r="M7595">
        <v>1928.6360999999999</v>
      </c>
      <c r="N7595" s="9">
        <f t="shared" si="374"/>
        <v>0.11153869179468145</v>
      </c>
      <c r="O7595" s="9">
        <f t="shared" si="375"/>
        <v>-0.53815632371077238</v>
      </c>
    </row>
    <row r="7596" spans="1:15" ht="13.5">
      <c r="A7596">
        <f t="shared" si="376"/>
        <v>7</v>
      </c>
      <c r="B7596" s="3" t="s">
        <v>7631</v>
      </c>
      <c r="C7596" s="4">
        <v>20.157279127749899</v>
      </c>
      <c r="K7596" s="8">
        <v>42319</v>
      </c>
      <c r="L7596">
        <v>4636.9399999999996</v>
      </c>
      <c r="M7596">
        <v>1960.3208999999999</v>
      </c>
      <c r="N7596" s="9">
        <f t="shared" si="374"/>
        <v>0.10741887102475189</v>
      </c>
      <c r="O7596" s="9">
        <f t="shared" si="375"/>
        <v>-0.53182565270971249</v>
      </c>
    </row>
    <row r="7597" spans="1:15" ht="13.5">
      <c r="A7597">
        <f t="shared" si="376"/>
        <v>1</v>
      </c>
      <c r="B7597" s="3" t="s">
        <v>7632</v>
      </c>
      <c r="C7597" s="4">
        <v>21.260918449090301</v>
      </c>
      <c r="K7597" s="8">
        <v>42320</v>
      </c>
      <c r="L7597">
        <v>4588.93</v>
      </c>
      <c r="M7597">
        <v>2013.8530000000001</v>
      </c>
      <c r="N7597" s="9">
        <f t="shared" si="374"/>
        <v>9.3800352767316797E-2</v>
      </c>
      <c r="O7597" s="9">
        <f t="shared" si="375"/>
        <v>-0.51998546026600556</v>
      </c>
    </row>
    <row r="7598" spans="1:15" ht="13.5">
      <c r="A7598">
        <f t="shared" si="376"/>
        <v>2</v>
      </c>
      <c r="B7598" s="3" t="s">
        <v>7633</v>
      </c>
      <c r="C7598" s="4">
        <v>23.084882158926099</v>
      </c>
      <c r="K7598" s="8">
        <v>42321</v>
      </c>
      <c r="L7598">
        <v>4502.1400000000003</v>
      </c>
      <c r="M7598">
        <v>2016.9374</v>
      </c>
      <c r="N7598" s="9">
        <f t="shared" si="374"/>
        <v>6.8508691153156276E-2</v>
      </c>
      <c r="O7598" s="9">
        <f t="shared" si="375"/>
        <v>-0.52131316631383084</v>
      </c>
    </row>
    <row r="7599" spans="1:15" ht="13.5">
      <c r="A7599">
        <f t="shared" si="376"/>
        <v>3</v>
      </c>
      <c r="B7599" s="3" t="s">
        <v>7634</v>
      </c>
      <c r="C7599" s="4">
        <v>28.0882861868605</v>
      </c>
      <c r="K7599" s="8">
        <v>42324</v>
      </c>
      <c r="L7599">
        <v>4565.47</v>
      </c>
      <c r="M7599">
        <v>1917.902</v>
      </c>
      <c r="N7599" s="9">
        <f t="shared" si="374"/>
        <v>8.0587172987391709E-2</v>
      </c>
      <c r="O7599" s="9">
        <f t="shared" si="375"/>
        <v>-0.54605762380502676</v>
      </c>
    </row>
    <row r="7600" spans="1:15" ht="13.5">
      <c r="A7600">
        <f t="shared" si="376"/>
        <v>4</v>
      </c>
      <c r="B7600" s="3" t="s">
        <v>7635</v>
      </c>
      <c r="C7600" s="4">
        <v>30.691712680802802</v>
      </c>
      <c r="K7600" s="8">
        <v>42325</v>
      </c>
      <c r="L7600">
        <v>4565.82</v>
      </c>
      <c r="M7600">
        <v>1934.0092</v>
      </c>
      <c r="N7600" s="9">
        <f t="shared" si="374"/>
        <v>8.3542369221057511E-2</v>
      </c>
      <c r="O7600" s="9">
        <f t="shared" si="375"/>
        <v>-0.54102857522562831</v>
      </c>
    </row>
    <row r="7601" spans="1:15" ht="13.5">
      <c r="A7601">
        <f t="shared" si="376"/>
        <v>5</v>
      </c>
      <c r="B7601" s="3" t="s">
        <v>7636</v>
      </c>
      <c r="C7601" s="4">
        <v>33.015364327454598</v>
      </c>
      <c r="K7601" s="8">
        <v>42326</v>
      </c>
      <c r="L7601">
        <v>4653.4399999999996</v>
      </c>
      <c r="M7601">
        <v>1937.8103000000001</v>
      </c>
      <c r="N7601" s="9">
        <f t="shared" si="374"/>
        <v>9.6942852630363063E-2</v>
      </c>
      <c r="O7601" s="9">
        <f t="shared" si="375"/>
        <v>-0.54320520768753866</v>
      </c>
    </row>
    <row r="7602" spans="1:15" ht="13.5">
      <c r="A7602">
        <f t="shared" si="376"/>
        <v>6</v>
      </c>
      <c r="B7602" s="3" t="s">
        <v>7637</v>
      </c>
      <c r="C7602" s="4">
        <v>33.633893937211099</v>
      </c>
      <c r="K7602" s="8">
        <v>42327</v>
      </c>
      <c r="L7602">
        <v>4655.3500000000004</v>
      </c>
      <c r="M7602">
        <v>1918.6560999999999</v>
      </c>
      <c r="N7602" s="9">
        <f t="shared" si="374"/>
        <v>0.10246858615185706</v>
      </c>
      <c r="O7602" s="9">
        <f t="shared" si="375"/>
        <v>-0.54562856114392355</v>
      </c>
    </row>
    <row r="7603" spans="1:15" ht="13.5">
      <c r="A7603">
        <f t="shared" si="376"/>
        <v>7</v>
      </c>
      <c r="B7603" s="3" t="s">
        <v>7638</v>
      </c>
      <c r="C7603" s="4">
        <v>33.633893937211099</v>
      </c>
      <c r="K7603" s="8">
        <v>42328</v>
      </c>
      <c r="L7603">
        <v>4686.3599999999997</v>
      </c>
      <c r="M7603">
        <v>1918.6560999999999</v>
      </c>
      <c r="N7603" s="9">
        <f t="shared" si="374"/>
        <v>0.10472903686626167</v>
      </c>
      <c r="O7603" s="9">
        <f t="shared" si="375"/>
        <v>-0.54770971384388356</v>
      </c>
    </row>
    <row r="7604" spans="1:15" ht="13.5">
      <c r="A7604">
        <f t="shared" si="376"/>
        <v>1</v>
      </c>
      <c r="B7604" s="3" t="s">
        <v>7639</v>
      </c>
      <c r="C7604" s="4">
        <v>33.633893937211099</v>
      </c>
      <c r="K7604" s="8">
        <v>42331</v>
      </c>
      <c r="L7604">
        <v>4674.79</v>
      </c>
      <c r="M7604">
        <v>1831.5898999999999</v>
      </c>
      <c r="N7604" s="9">
        <f t="shared" si="374"/>
        <v>9.960906259702873E-2</v>
      </c>
      <c r="O7604" s="9">
        <f t="shared" si="375"/>
        <v>-0.56917148085771008</v>
      </c>
    </row>
    <row r="7605" spans="1:15" ht="13.5">
      <c r="A7605">
        <f t="shared" si="376"/>
        <v>2</v>
      </c>
      <c r="B7605" s="3" t="s">
        <v>7640</v>
      </c>
      <c r="C7605" s="4">
        <v>33.459428375694998</v>
      </c>
      <c r="K7605" s="8">
        <v>42332</v>
      </c>
      <c r="L7605">
        <v>4669.41</v>
      </c>
      <c r="M7605">
        <v>1830.2191</v>
      </c>
      <c r="N7605" s="9">
        <f t="shared" si="374"/>
        <v>8.988357545654857E-2</v>
      </c>
      <c r="O7605" s="9">
        <f t="shared" si="375"/>
        <v>-0.5728098974866489</v>
      </c>
    </row>
    <row r="7606" spans="1:15" ht="13.5">
      <c r="A7606">
        <f t="shared" si="376"/>
        <v>3</v>
      </c>
      <c r="B7606" s="3" t="s">
        <v>7641</v>
      </c>
      <c r="C7606" s="4">
        <v>32.931457811103598</v>
      </c>
      <c r="K7606" s="8">
        <v>42333</v>
      </c>
      <c r="L7606">
        <v>4672.88</v>
      </c>
      <c r="M7606">
        <v>1809.3952999999999</v>
      </c>
      <c r="N7606" s="9">
        <f t="shared" si="374"/>
        <v>8.9699013345832856E-2</v>
      </c>
      <c r="O7606" s="9">
        <f t="shared" si="375"/>
        <v>-0.57805544478724324</v>
      </c>
    </row>
    <row r="7607" spans="1:15" ht="13.5">
      <c r="A7607">
        <f t="shared" si="376"/>
        <v>4</v>
      </c>
      <c r="B7607" s="3" t="s">
        <v>7642</v>
      </c>
      <c r="C7607" s="4">
        <v>30.184614043448601</v>
      </c>
      <c r="K7607" s="8">
        <v>42335</v>
      </c>
      <c r="L7607">
        <v>4680.46</v>
      </c>
      <c r="M7607">
        <v>1789.1402</v>
      </c>
      <c r="N7607" s="9">
        <f t="shared" si="374"/>
        <v>8.3944149940134327E-2</v>
      </c>
      <c r="O7607" s="9">
        <f t="shared" si="375"/>
        <v>-0.58565439012132958</v>
      </c>
    </row>
    <row r="7608" spans="1:15" ht="13.5">
      <c r="A7608">
        <f t="shared" si="376"/>
        <v>5</v>
      </c>
      <c r="B7608" s="3" t="s">
        <v>7643</v>
      </c>
      <c r="C7608" s="4">
        <v>28.069562176571502</v>
      </c>
      <c r="K7608" s="8">
        <v>42338</v>
      </c>
      <c r="L7608">
        <v>4664.51</v>
      </c>
      <c r="M7608">
        <v>1727.106</v>
      </c>
      <c r="N7608" s="9">
        <f t="shared" si="374"/>
        <v>7.5319459909308772E-2</v>
      </c>
      <c r="O7608" s="9">
        <f t="shared" si="375"/>
        <v>-0.6018465624200342</v>
      </c>
    </row>
    <row r="7609" spans="1:15" ht="13.5">
      <c r="A7609">
        <f t="shared" si="376"/>
        <v>6</v>
      </c>
      <c r="B7609" s="3" t="s">
        <v>7644</v>
      </c>
      <c r="C7609" s="4">
        <v>27.153293099738999</v>
      </c>
      <c r="K7609" s="8">
        <v>42339</v>
      </c>
      <c r="L7609">
        <v>4716.16</v>
      </c>
      <c r="M7609">
        <v>1796.3714</v>
      </c>
      <c r="N7609" s="9">
        <f t="shared" si="374"/>
        <v>9.989948248639724E-2</v>
      </c>
      <c r="O7609" s="9">
        <f t="shared" si="375"/>
        <v>-0.58105153913069851</v>
      </c>
    </row>
    <row r="7610" spans="1:15" ht="13.5">
      <c r="A7610">
        <f t="shared" si="376"/>
        <v>7</v>
      </c>
      <c r="B7610" s="3" t="s">
        <v>7645</v>
      </c>
      <c r="C7610" s="4">
        <v>27.153293099738999</v>
      </c>
      <c r="K7610" s="8">
        <v>42340</v>
      </c>
      <c r="L7610">
        <v>4686.22</v>
      </c>
      <c r="M7610">
        <v>1777.6655000000001</v>
      </c>
      <c r="N7610" s="9">
        <f t="shared" si="374"/>
        <v>8.8310156155654074E-2</v>
      </c>
      <c r="O7610" s="9">
        <f t="shared" si="375"/>
        <v>-0.58716163178478209</v>
      </c>
    </row>
    <row r="7611" spans="1:15" ht="13.5">
      <c r="A7611">
        <f t="shared" si="376"/>
        <v>1</v>
      </c>
      <c r="B7611" s="3" t="s">
        <v>7646</v>
      </c>
      <c r="C7611" s="4">
        <v>24.855076810407699</v>
      </c>
      <c r="K7611" s="8">
        <v>42341</v>
      </c>
      <c r="L7611">
        <v>4606.75</v>
      </c>
      <c r="M7611">
        <v>1749.998</v>
      </c>
      <c r="N7611" s="9">
        <f t="shared" si="374"/>
        <v>6.8125381121418638E-2</v>
      </c>
      <c r="O7611" s="9">
        <f t="shared" si="375"/>
        <v>-0.59424382032632117</v>
      </c>
    </row>
    <row r="7612" spans="1:15" ht="13.5">
      <c r="A7612">
        <f t="shared" si="376"/>
        <v>2</v>
      </c>
      <c r="B7612" s="3" t="s">
        <v>7647</v>
      </c>
      <c r="C7612" s="4">
        <v>24.2083569817935</v>
      </c>
      <c r="K7612" s="8">
        <v>42342</v>
      </c>
      <c r="L7612">
        <v>4716.12</v>
      </c>
      <c r="M7612">
        <v>1708.8128999999999</v>
      </c>
      <c r="N7612" s="9">
        <f t="shared" si="374"/>
        <v>9.3737607057628347E-2</v>
      </c>
      <c r="O7612" s="9">
        <f t="shared" si="375"/>
        <v>-0.60370115006505221</v>
      </c>
    </row>
    <row r="7613" spans="1:15" ht="13.5">
      <c r="A7613">
        <f t="shared" si="376"/>
        <v>3</v>
      </c>
      <c r="B7613" s="3" t="s">
        <v>7648</v>
      </c>
      <c r="C7613" s="4">
        <v>22.708290206238001</v>
      </c>
      <c r="K7613" s="8">
        <v>42345</v>
      </c>
      <c r="L7613">
        <v>4693.62</v>
      </c>
      <c r="M7613">
        <v>1629.1764000000001</v>
      </c>
      <c r="N7613" s="9">
        <f t="shared" si="374"/>
        <v>8.8610413376102093E-2</v>
      </c>
      <c r="O7613" s="9">
        <f t="shared" si="375"/>
        <v>-0.6221384785588544</v>
      </c>
    </row>
    <row r="7614" spans="1:15" ht="13.5">
      <c r="A7614">
        <f t="shared" si="376"/>
        <v>4</v>
      </c>
      <c r="B7614" s="3" t="s">
        <v>7649</v>
      </c>
      <c r="C7614" s="4">
        <v>21.9024764639253</v>
      </c>
      <c r="K7614" s="8">
        <v>42346</v>
      </c>
      <c r="L7614">
        <v>4694.7700000000004</v>
      </c>
      <c r="M7614">
        <v>1618.7448999999999</v>
      </c>
      <c r="N7614" s="9">
        <f t="shared" si="374"/>
        <v>9.733448019558999E-2</v>
      </c>
      <c r="O7614" s="9">
        <f t="shared" si="375"/>
        <v>-0.62164182837268656</v>
      </c>
    </row>
    <row r="7615" spans="1:15" ht="13.5">
      <c r="A7615">
        <f t="shared" si="376"/>
        <v>5</v>
      </c>
      <c r="B7615" s="3" t="s">
        <v>7650</v>
      </c>
      <c r="C7615" s="4">
        <v>22.4343148862303</v>
      </c>
      <c r="K7615" s="8">
        <v>42347</v>
      </c>
      <c r="L7615">
        <v>4622.1400000000003</v>
      </c>
      <c r="M7615">
        <v>1657.8136999999999</v>
      </c>
      <c r="N7615" s="9">
        <f t="shared" si="374"/>
        <v>7.6250328896050323E-2</v>
      </c>
      <c r="O7615" s="9">
        <f t="shared" si="375"/>
        <v>-0.61398344925221271</v>
      </c>
    </row>
    <row r="7616" spans="1:15" ht="13.5">
      <c r="A7616">
        <f t="shared" si="376"/>
        <v>6</v>
      </c>
      <c r="B7616" s="3" t="s">
        <v>7651</v>
      </c>
      <c r="C7616" s="4">
        <v>26.063732732879501</v>
      </c>
      <c r="K7616" s="8">
        <v>42348</v>
      </c>
      <c r="L7616">
        <v>4643.05</v>
      </c>
      <c r="M7616">
        <v>1587.4029</v>
      </c>
      <c r="N7616" s="9">
        <f t="shared" ref="N7616:N7679" si="377">L7616 / INDEX(L:L, MAX(ROW(L7616) - 252, 3)) - 1</f>
        <v>9.8980560348602475E-2</v>
      </c>
      <c r="O7616" s="9">
        <f t="shared" ref="O7616:O7679" si="378">M7616 / INDEX(L:L, MAX(ROW(M7616) - 252, 3)) - 1</f>
        <v>-0.62427177640968834</v>
      </c>
    </row>
    <row r="7617" spans="1:15" ht="13.5">
      <c r="A7617">
        <f t="shared" si="376"/>
        <v>7</v>
      </c>
      <c r="B7617" s="3" t="s">
        <v>7652</v>
      </c>
      <c r="C7617" s="4">
        <v>26.063732732879501</v>
      </c>
      <c r="K7617" s="8">
        <v>42349</v>
      </c>
      <c r="L7617">
        <v>4537.5600000000004</v>
      </c>
      <c r="M7617">
        <v>1589.7319</v>
      </c>
      <c r="N7617" s="9">
        <f t="shared" si="377"/>
        <v>6.8546184133682742E-2</v>
      </c>
      <c r="O7617" s="9">
        <f t="shared" si="378"/>
        <v>-0.62563537329741337</v>
      </c>
    </row>
    <row r="7618" spans="1:15" ht="13.5">
      <c r="A7618">
        <f t="shared" si="376"/>
        <v>1</v>
      </c>
      <c r="B7618" s="3" t="s">
        <v>7653</v>
      </c>
      <c r="C7618" s="4">
        <v>25.0430640625219</v>
      </c>
      <c r="K7618" s="8">
        <v>42352</v>
      </c>
      <c r="L7618">
        <v>4570.16</v>
      </c>
      <c r="M7618">
        <v>1573.9842000000001</v>
      </c>
      <c r="N7618" s="9">
        <f t="shared" si="377"/>
        <v>8.8317310783489589E-2</v>
      </c>
      <c r="O7618" s="9">
        <f t="shared" si="378"/>
        <v>-0.62517849445977769</v>
      </c>
    </row>
    <row r="7619" spans="1:15" ht="13.5">
      <c r="A7619">
        <f t="shared" ref="A7619:A7682" si="379">WEEKDAY(B7619,2)</f>
        <v>2</v>
      </c>
      <c r="B7619" s="3" t="s">
        <v>7654</v>
      </c>
      <c r="C7619" s="4">
        <v>26.324518218017101</v>
      </c>
      <c r="K7619" s="8">
        <v>42353</v>
      </c>
      <c r="L7619">
        <v>4597.33</v>
      </c>
      <c r="M7619">
        <v>1674.3051</v>
      </c>
      <c r="N7619" s="9">
        <f t="shared" si="377"/>
        <v>0.10581322069937604</v>
      </c>
      <c r="O7619" s="9">
        <f t="shared" si="378"/>
        <v>-0.59727304433999939</v>
      </c>
    </row>
    <row r="7620" spans="1:15" ht="13.5">
      <c r="A7620">
        <f t="shared" si="379"/>
        <v>3</v>
      </c>
      <c r="B7620" s="3" t="s">
        <v>7655</v>
      </c>
      <c r="C7620" s="4">
        <v>24.829815768449599</v>
      </c>
      <c r="K7620" s="8">
        <v>42354</v>
      </c>
      <c r="L7620">
        <v>4664.57</v>
      </c>
      <c r="M7620">
        <v>1678.9667999999999</v>
      </c>
      <c r="N7620" s="9">
        <f t="shared" si="377"/>
        <v>0.14059321205007813</v>
      </c>
      <c r="O7620" s="9">
        <f t="shared" si="378"/>
        <v>-0.58945451877934274</v>
      </c>
    </row>
    <row r="7621" spans="1:15" ht="13.5">
      <c r="A7621">
        <f t="shared" si="379"/>
        <v>4</v>
      </c>
      <c r="B7621" s="3" t="s">
        <v>7656</v>
      </c>
      <c r="C7621" s="4">
        <v>28.156108286840499</v>
      </c>
      <c r="K7621" s="8">
        <v>42355</v>
      </c>
      <c r="L7621">
        <v>4598.1400000000003</v>
      </c>
      <c r="M7621">
        <v>1747.6601000000001</v>
      </c>
      <c r="N7621" s="9">
        <f t="shared" si="377"/>
        <v>0.10396869222827787</v>
      </c>
      <c r="O7621" s="9">
        <f t="shared" si="378"/>
        <v>-0.58040380783174483</v>
      </c>
    </row>
    <row r="7622" spans="1:15" ht="13.5">
      <c r="A7622">
        <f t="shared" si="379"/>
        <v>5</v>
      </c>
      <c r="B7622" s="3" t="s">
        <v>7657</v>
      </c>
      <c r="C7622" s="4">
        <v>25.447004611357599</v>
      </c>
      <c r="K7622" s="8">
        <v>42356</v>
      </c>
      <c r="L7622">
        <v>4514.82</v>
      </c>
      <c r="M7622">
        <v>1761.2331999999999</v>
      </c>
      <c r="N7622" s="9">
        <f t="shared" si="377"/>
        <v>5.7887374436766503E-2</v>
      </c>
      <c r="O7622" s="9">
        <f t="shared" si="378"/>
        <v>-0.58731768581718335</v>
      </c>
    </row>
    <row r="7623" spans="1:15" ht="13.5">
      <c r="A7623">
        <f t="shared" si="379"/>
        <v>6</v>
      </c>
      <c r="B7623" s="3" t="s">
        <v>7658</v>
      </c>
      <c r="C7623" s="4">
        <v>24.423109155026498</v>
      </c>
      <c r="K7623" s="8">
        <v>42359</v>
      </c>
      <c r="L7623">
        <v>4560.55</v>
      </c>
      <c r="M7623">
        <v>1755.0789</v>
      </c>
      <c r="N7623" s="9">
        <f t="shared" si="377"/>
        <v>6.5106100733807182E-2</v>
      </c>
      <c r="O7623" s="9">
        <f t="shared" si="378"/>
        <v>-0.5901053066715245</v>
      </c>
    </row>
    <row r="7624" spans="1:15" ht="13.5">
      <c r="A7624">
        <f t="shared" si="379"/>
        <v>7</v>
      </c>
      <c r="B7624" s="3" t="s">
        <v>7659</v>
      </c>
      <c r="C7624" s="4">
        <v>24.423109155026498</v>
      </c>
      <c r="K7624" s="8">
        <v>42360</v>
      </c>
      <c r="L7624">
        <v>4589.26</v>
      </c>
      <c r="M7624">
        <v>1811.5162</v>
      </c>
      <c r="N7624" s="9">
        <f t="shared" si="377"/>
        <v>6.8843204065519803E-2</v>
      </c>
      <c r="O7624" s="9">
        <f t="shared" si="378"/>
        <v>-0.57809608097501664</v>
      </c>
    </row>
    <row r="7625" spans="1:15" ht="13.5">
      <c r="A7625">
        <f t="shared" si="379"/>
        <v>1</v>
      </c>
      <c r="B7625" s="3" t="s">
        <v>7660</v>
      </c>
      <c r="C7625" s="4">
        <v>23.7224573681919</v>
      </c>
      <c r="K7625" s="8">
        <v>42361</v>
      </c>
      <c r="L7625">
        <v>4624.59</v>
      </c>
      <c r="M7625">
        <v>1849.3617999999999</v>
      </c>
      <c r="N7625" s="9">
        <f t="shared" si="377"/>
        <v>8.0688430350758233E-2</v>
      </c>
      <c r="O7625" s="9">
        <f t="shared" si="378"/>
        <v>-0.56783544037576239</v>
      </c>
    </row>
    <row r="7626" spans="1:15" ht="13.5">
      <c r="A7626">
        <f t="shared" si="379"/>
        <v>2</v>
      </c>
      <c r="B7626" s="3" t="s">
        <v>7661</v>
      </c>
      <c r="C7626" s="4">
        <v>21.848762593441101</v>
      </c>
      <c r="K7626" s="8">
        <v>42362</v>
      </c>
      <c r="L7626">
        <v>4622.7700000000004</v>
      </c>
      <c r="M7626">
        <v>1825.3628000000001</v>
      </c>
      <c r="N7626" s="9">
        <f t="shared" si="377"/>
        <v>7.9304709205948898E-2</v>
      </c>
      <c r="O7626" s="9">
        <f t="shared" si="378"/>
        <v>-0.57382204478064947</v>
      </c>
    </row>
    <row r="7627" spans="1:15" ht="13.5">
      <c r="A7627">
        <f t="shared" si="379"/>
        <v>3</v>
      </c>
      <c r="B7627" s="3" t="s">
        <v>7662</v>
      </c>
      <c r="C7627" s="4">
        <v>19.505252028832601</v>
      </c>
      <c r="K7627" s="8">
        <v>42366</v>
      </c>
      <c r="L7627">
        <v>4621.3500000000004</v>
      </c>
      <c r="M7627">
        <v>1789.3161</v>
      </c>
      <c r="N7627" s="9">
        <f t="shared" si="377"/>
        <v>7.1219953176792306E-2</v>
      </c>
      <c r="O7627" s="9">
        <f t="shared" si="378"/>
        <v>-0.58524000370876894</v>
      </c>
    </row>
    <row r="7628" spans="1:15" ht="13.5">
      <c r="A7628">
        <f t="shared" si="379"/>
        <v>4</v>
      </c>
      <c r="B7628" s="3" t="s">
        <v>7663</v>
      </c>
      <c r="C7628" s="4">
        <v>19.953380495705002</v>
      </c>
      <c r="K7628" s="8">
        <v>42367</v>
      </c>
      <c r="L7628">
        <v>4691.08</v>
      </c>
      <c r="M7628">
        <v>1916.3321000000001</v>
      </c>
      <c r="N7628" s="9">
        <f t="shared" si="377"/>
        <v>8.7751354158937422E-2</v>
      </c>
      <c r="O7628" s="9">
        <f t="shared" si="378"/>
        <v>-0.55564756158640649</v>
      </c>
    </row>
    <row r="7629" spans="1:15" ht="13.5">
      <c r="A7629">
        <f t="shared" si="379"/>
        <v>5</v>
      </c>
      <c r="B7629" s="3" t="s">
        <v>7664</v>
      </c>
      <c r="C7629" s="4">
        <v>19.658271625824899</v>
      </c>
      <c r="K7629" s="8">
        <v>42368</v>
      </c>
      <c r="L7629">
        <v>4652.01</v>
      </c>
      <c r="M7629">
        <v>1877.2503999999999</v>
      </c>
      <c r="N7629" s="9">
        <f t="shared" si="377"/>
        <v>8.6321762583628114E-2</v>
      </c>
      <c r="O7629" s="9">
        <f t="shared" si="378"/>
        <v>-0.56163078683433165</v>
      </c>
    </row>
    <row r="7630" spans="1:15" ht="13.5">
      <c r="A7630">
        <f t="shared" si="379"/>
        <v>6</v>
      </c>
      <c r="B7630" s="3" t="s">
        <v>7665</v>
      </c>
      <c r="C7630" s="4">
        <v>19.6510293644494</v>
      </c>
      <c r="K7630" s="8">
        <v>42369</v>
      </c>
      <c r="L7630">
        <v>4593.2700000000004</v>
      </c>
      <c r="M7630">
        <v>1895.3400999999999</v>
      </c>
      <c r="N7630" s="9">
        <f t="shared" si="377"/>
        <v>8.4269689444512741E-2</v>
      </c>
      <c r="O7630" s="9">
        <f t="shared" si="378"/>
        <v>-0.55259328939541297</v>
      </c>
    </row>
    <row r="7631" spans="1:15" ht="13.5">
      <c r="A7631">
        <f t="shared" si="379"/>
        <v>7</v>
      </c>
      <c r="B7631" s="3" t="s">
        <v>7666</v>
      </c>
      <c r="C7631" s="4">
        <v>19.6510293644494</v>
      </c>
      <c r="K7631" s="8">
        <v>42373</v>
      </c>
      <c r="L7631">
        <v>4497.8500000000004</v>
      </c>
      <c r="M7631">
        <v>1939.5617999999999</v>
      </c>
      <c r="N7631" s="9">
        <f t="shared" si="377"/>
        <v>6.3261186126555513E-2</v>
      </c>
      <c r="O7631" s="9">
        <f t="shared" si="378"/>
        <v>-0.54150076591399077</v>
      </c>
    </row>
    <row r="7632" spans="1:15" ht="13.5">
      <c r="A7632">
        <f t="shared" si="379"/>
        <v>1</v>
      </c>
      <c r="B7632" s="3" t="s">
        <v>7667</v>
      </c>
      <c r="C7632" s="4">
        <v>19.156507946694301</v>
      </c>
      <c r="K7632" s="8">
        <v>42374</v>
      </c>
      <c r="L7632">
        <v>4484.18</v>
      </c>
      <c r="M7632">
        <v>1900.4844000000001</v>
      </c>
      <c r="N7632" s="9">
        <f t="shared" si="377"/>
        <v>7.7679189417826811E-2</v>
      </c>
      <c r="O7632" s="9">
        <f t="shared" si="378"/>
        <v>-0.54325819041759593</v>
      </c>
    </row>
    <row r="7633" spans="1:15" ht="13.5">
      <c r="A7633">
        <f t="shared" si="379"/>
        <v>2</v>
      </c>
      <c r="B7633" s="3" t="s">
        <v>7668</v>
      </c>
      <c r="C7633" s="4">
        <v>13.6076388413153</v>
      </c>
      <c r="K7633" s="8">
        <v>42375</v>
      </c>
      <c r="L7633">
        <v>4443.9799999999996</v>
      </c>
      <c r="M7633">
        <v>1834.4083000000001</v>
      </c>
      <c r="N7633" s="9">
        <f t="shared" si="377"/>
        <v>8.1042028008942113E-2</v>
      </c>
      <c r="O7633" s="9">
        <f t="shared" si="378"/>
        <v>-0.55376206264914862</v>
      </c>
    </row>
    <row r="7634" spans="1:15" ht="13.5">
      <c r="A7634">
        <f t="shared" si="379"/>
        <v>3</v>
      </c>
      <c r="B7634" s="3" t="s">
        <v>7669</v>
      </c>
      <c r="C7634" s="4">
        <v>14.7678659710283</v>
      </c>
      <c r="K7634" s="8">
        <v>42376</v>
      </c>
      <c r="L7634">
        <v>4305.7299999999996</v>
      </c>
      <c r="M7634">
        <v>1858.5032000000001</v>
      </c>
      <c r="N7634" s="9">
        <f t="shared" si="377"/>
        <v>3.5031249999999847E-2</v>
      </c>
      <c r="O7634" s="9">
        <f t="shared" si="378"/>
        <v>-0.55324442307692312</v>
      </c>
    </row>
    <row r="7635" spans="1:15" ht="13.5">
      <c r="A7635">
        <f t="shared" si="379"/>
        <v>4</v>
      </c>
      <c r="B7635" s="3" t="s">
        <v>7670</v>
      </c>
      <c r="C7635" s="4">
        <v>8.5900258201243105</v>
      </c>
      <c r="K7635" s="8">
        <v>42377</v>
      </c>
      <c r="L7635">
        <v>4270.78</v>
      </c>
      <c r="M7635">
        <v>1889.6311000000001</v>
      </c>
      <c r="N7635" s="9">
        <f t="shared" si="377"/>
        <v>7.1287922557214944E-3</v>
      </c>
      <c r="O7635" s="9">
        <f t="shared" si="378"/>
        <v>-0.55439009090801905</v>
      </c>
    </row>
    <row r="7636" spans="1:15" ht="13.5">
      <c r="A7636">
        <f t="shared" si="379"/>
        <v>5</v>
      </c>
      <c r="B7636" s="3" t="s">
        <v>7671</v>
      </c>
      <c r="C7636" s="4">
        <v>8.6614078260641492</v>
      </c>
      <c r="K7636" s="8">
        <v>42380</v>
      </c>
      <c r="L7636">
        <v>4283.55</v>
      </c>
      <c r="M7636">
        <v>1944.0191</v>
      </c>
      <c r="N7636" s="9">
        <f t="shared" si="377"/>
        <v>1.6678217445790455E-2</v>
      </c>
      <c r="O7636" s="9">
        <f t="shared" si="378"/>
        <v>-0.53859722116735653</v>
      </c>
    </row>
    <row r="7637" spans="1:15" ht="13.5">
      <c r="A7637">
        <f t="shared" si="379"/>
        <v>6</v>
      </c>
      <c r="B7637" s="3" t="s">
        <v>7672</v>
      </c>
      <c r="C7637" s="4">
        <v>9.0533600942888501</v>
      </c>
      <c r="K7637" s="8">
        <v>42381</v>
      </c>
      <c r="L7637">
        <v>4333.72</v>
      </c>
      <c r="M7637">
        <v>1962.9712</v>
      </c>
      <c r="N7637" s="9">
        <f t="shared" si="377"/>
        <v>3.9268867641733651E-2</v>
      </c>
      <c r="O7637" s="9">
        <f t="shared" si="378"/>
        <v>-0.52926011458116018</v>
      </c>
    </row>
    <row r="7638" spans="1:15" ht="13.5">
      <c r="A7638">
        <f t="shared" si="379"/>
        <v>7</v>
      </c>
      <c r="B7638" s="3" t="s">
        <v>7673</v>
      </c>
      <c r="C7638" s="4">
        <v>9.0533600942888501</v>
      </c>
      <c r="K7638" s="8">
        <v>42382</v>
      </c>
      <c r="L7638">
        <v>4183.12</v>
      </c>
      <c r="M7638">
        <v>1946.7293999999999</v>
      </c>
      <c r="N7638" s="9">
        <f t="shared" si="377"/>
        <v>4.0612548605443166E-3</v>
      </c>
      <c r="O7638" s="9">
        <f t="shared" si="378"/>
        <v>-0.53273261005232586</v>
      </c>
    </row>
    <row r="7639" spans="1:15" ht="13.5">
      <c r="A7639">
        <f t="shared" si="379"/>
        <v>1</v>
      </c>
      <c r="B7639" s="3" t="s">
        <v>7674</v>
      </c>
      <c r="C7639" s="4">
        <v>1.8027364048494301</v>
      </c>
      <c r="K7639" s="8">
        <v>42383</v>
      </c>
      <c r="L7639">
        <v>4272.97</v>
      </c>
      <c r="M7639">
        <v>1901.5168000000001</v>
      </c>
      <c r="N7639" s="9">
        <f t="shared" si="377"/>
        <v>3.0664473303359641E-2</v>
      </c>
      <c r="O7639" s="9">
        <f t="shared" si="378"/>
        <v>-0.54134341894525595</v>
      </c>
    </row>
    <row r="7640" spans="1:15" ht="13.5">
      <c r="A7640">
        <f t="shared" si="379"/>
        <v>2</v>
      </c>
      <c r="B7640" s="3" t="s">
        <v>7675</v>
      </c>
      <c r="C7640" s="4">
        <v>6.0479774206247496</v>
      </c>
      <c r="K7640" s="8">
        <v>42384</v>
      </c>
      <c r="L7640">
        <v>4141.08</v>
      </c>
      <c r="M7640">
        <v>1923.9836</v>
      </c>
      <c r="N7640" s="9">
        <f t="shared" si="377"/>
        <v>1.2575648282860286E-2</v>
      </c>
      <c r="O7640" s="9">
        <f t="shared" si="378"/>
        <v>-0.52954810313841039</v>
      </c>
    </row>
    <row r="7641" spans="1:15" ht="13.5">
      <c r="A7641">
        <f t="shared" si="379"/>
        <v>3</v>
      </c>
      <c r="B7641" s="3" t="s">
        <v>7676</v>
      </c>
      <c r="C7641" s="4">
        <v>2.0148168655142098</v>
      </c>
      <c r="K7641" s="8">
        <v>42388</v>
      </c>
      <c r="L7641">
        <v>4147.07</v>
      </c>
      <c r="M7641">
        <v>1997.2170000000001</v>
      </c>
      <c r="N7641" s="9">
        <f t="shared" si="377"/>
        <v>1.1902060287676264E-3</v>
      </c>
      <c r="O7641" s="9">
        <f t="shared" si="378"/>
        <v>-0.51782967258470258</v>
      </c>
    </row>
    <row r="7642" spans="1:15" ht="13.5">
      <c r="A7642">
        <f t="shared" si="379"/>
        <v>4</v>
      </c>
      <c r="B7642" s="3" t="s">
        <v>7677</v>
      </c>
      <c r="C7642" s="4">
        <v>9.7962693470233297</v>
      </c>
      <c r="K7642" s="8">
        <v>42389</v>
      </c>
      <c r="L7642">
        <v>4136.28</v>
      </c>
      <c r="M7642">
        <v>1997.2170000000001</v>
      </c>
      <c r="N7642" s="9">
        <f t="shared" si="377"/>
        <v>-8.3740689152548287E-3</v>
      </c>
      <c r="O7642" s="9">
        <f t="shared" si="378"/>
        <v>-0.52119001440828916</v>
      </c>
    </row>
    <row r="7643" spans="1:15" ht="13.5">
      <c r="A7643">
        <f t="shared" si="379"/>
        <v>5</v>
      </c>
      <c r="B7643" s="3" t="s">
        <v>7678</v>
      </c>
      <c r="C7643" s="4">
        <v>10.957496782308301</v>
      </c>
      <c r="K7643" s="8">
        <v>42390</v>
      </c>
      <c r="L7643">
        <v>4142.6000000000004</v>
      </c>
      <c r="M7643">
        <v>2002.4428</v>
      </c>
      <c r="N7643" s="9">
        <f t="shared" si="377"/>
        <v>-1.1805567151468521E-2</v>
      </c>
      <c r="O7643" s="9">
        <f t="shared" si="378"/>
        <v>-0.52232828970752054</v>
      </c>
    </row>
    <row r="7644" spans="1:15" ht="13.5">
      <c r="A7644">
        <f t="shared" si="379"/>
        <v>6</v>
      </c>
      <c r="B7644" s="3" t="s">
        <v>7679</v>
      </c>
      <c r="C7644" s="4">
        <v>11.402337112532599</v>
      </c>
      <c r="K7644" s="8">
        <v>42391</v>
      </c>
      <c r="L7644">
        <v>4259.7700000000004</v>
      </c>
      <c r="M7644">
        <v>1962.3015</v>
      </c>
      <c r="N7644" s="9">
        <f t="shared" si="377"/>
        <v>-2.4798845998930119E-3</v>
      </c>
      <c r="O7644" s="9">
        <f t="shared" si="378"/>
        <v>-0.54048335503329925</v>
      </c>
    </row>
    <row r="7645" spans="1:15" ht="13.5">
      <c r="A7645">
        <f t="shared" si="379"/>
        <v>7</v>
      </c>
      <c r="B7645" s="3" t="s">
        <v>7680</v>
      </c>
      <c r="C7645" s="4">
        <v>11.402337112532599</v>
      </c>
      <c r="K7645" s="8">
        <v>42394</v>
      </c>
      <c r="L7645">
        <v>4196.53</v>
      </c>
      <c r="M7645">
        <v>1986.9657</v>
      </c>
      <c r="N7645" s="9">
        <f t="shared" si="377"/>
        <v>-1.9076047067183577E-2</v>
      </c>
      <c r="O7645" s="9">
        <f t="shared" si="378"/>
        <v>-0.53555383881780405</v>
      </c>
    </row>
    <row r="7646" spans="1:15" ht="13.5">
      <c r="A7646">
        <f t="shared" si="379"/>
        <v>1</v>
      </c>
      <c r="B7646" s="3" t="s">
        <v>7681</v>
      </c>
      <c r="C7646" s="4">
        <v>13.837347814847099</v>
      </c>
      <c r="K7646" s="8">
        <v>42395</v>
      </c>
      <c r="L7646">
        <v>4233.8500000000004</v>
      </c>
      <c r="M7646">
        <v>2017.9086</v>
      </c>
      <c r="N7646" s="9">
        <f t="shared" si="377"/>
        <v>-9.7901868929369806E-3</v>
      </c>
      <c r="O7646" s="9">
        <f t="shared" si="378"/>
        <v>-0.52805297833576181</v>
      </c>
    </row>
    <row r="7647" spans="1:15" ht="13.5">
      <c r="A7647">
        <f t="shared" si="379"/>
        <v>2</v>
      </c>
      <c r="B7647" s="3" t="s">
        <v>7682</v>
      </c>
      <c r="C7647" s="4">
        <v>12.729657651823899</v>
      </c>
      <c r="K7647" s="8">
        <v>42396</v>
      </c>
      <c r="L7647">
        <v>4128.8599999999997</v>
      </c>
      <c r="M7647">
        <v>2027.9363000000001</v>
      </c>
      <c r="N7647" s="9">
        <f t="shared" si="377"/>
        <v>-8.7960628976113675E-3</v>
      </c>
      <c r="O7647" s="9">
        <f t="shared" si="378"/>
        <v>-0.51315897251230336</v>
      </c>
    </row>
    <row r="7648" spans="1:15" ht="13.5">
      <c r="A7648">
        <f t="shared" si="379"/>
        <v>3</v>
      </c>
      <c r="B7648" s="3" t="s">
        <v>7683</v>
      </c>
      <c r="C7648" s="4">
        <v>11.4761698537081</v>
      </c>
      <c r="K7648" s="8">
        <v>42397</v>
      </c>
      <c r="L7648">
        <v>4186.0600000000004</v>
      </c>
      <c r="M7648">
        <v>1941.2046</v>
      </c>
      <c r="N7648" s="9">
        <f t="shared" si="377"/>
        <v>1.1032803752312637E-2</v>
      </c>
      <c r="O7648" s="9">
        <f t="shared" si="378"/>
        <v>-0.53115303426255567</v>
      </c>
    </row>
    <row r="7649" spans="1:15" ht="13.5">
      <c r="A7649">
        <f t="shared" si="379"/>
        <v>4</v>
      </c>
      <c r="B7649" s="3" t="s">
        <v>7684</v>
      </c>
      <c r="C7649" s="4">
        <v>6.3400197711482198</v>
      </c>
      <c r="K7649" s="8">
        <v>42398</v>
      </c>
      <c r="L7649">
        <v>4279.17</v>
      </c>
      <c r="M7649">
        <v>1982.4592</v>
      </c>
      <c r="N7649" s="9">
        <f t="shared" si="377"/>
        <v>2.3394358281416228E-2</v>
      </c>
      <c r="O7649" s="9">
        <f t="shared" si="378"/>
        <v>-0.52588058880505106</v>
      </c>
    </row>
    <row r="7650" spans="1:15" ht="13.5">
      <c r="A7650">
        <f t="shared" si="379"/>
        <v>5</v>
      </c>
      <c r="B7650" s="3" t="s">
        <v>7685</v>
      </c>
      <c r="C7650" s="4">
        <v>6.54669304199866</v>
      </c>
      <c r="K7650" s="8">
        <v>42401</v>
      </c>
      <c r="L7650">
        <v>4286.5600000000004</v>
      </c>
      <c r="M7650">
        <v>1967.6406999999999</v>
      </c>
      <c r="N7650" s="9">
        <f t="shared" si="377"/>
        <v>3.3296934020822455E-2</v>
      </c>
      <c r="O7650" s="9">
        <f t="shared" si="378"/>
        <v>-0.52569027318768791</v>
      </c>
    </row>
    <row r="7651" spans="1:15" ht="13.5">
      <c r="A7651">
        <f t="shared" si="379"/>
        <v>6</v>
      </c>
      <c r="B7651" s="3" t="s">
        <v>7686</v>
      </c>
      <c r="C7651" s="4">
        <v>6.9381597503377801</v>
      </c>
      <c r="K7651" s="8">
        <v>42402</v>
      </c>
      <c r="L7651">
        <v>4193.1000000000004</v>
      </c>
      <c r="M7651">
        <v>1987.1958999999999</v>
      </c>
      <c r="N7651" s="9">
        <f t="shared" si="377"/>
        <v>1.0767346529501065E-3</v>
      </c>
      <c r="O7651" s="9">
        <f t="shared" si="378"/>
        <v>-0.52556924884030187</v>
      </c>
    </row>
    <row r="7652" spans="1:15" ht="13.5">
      <c r="A7652">
        <f t="shared" si="379"/>
        <v>7</v>
      </c>
      <c r="B7652" s="3" t="s">
        <v>7687</v>
      </c>
      <c r="C7652" s="4">
        <v>6.9381597503377801</v>
      </c>
      <c r="K7652" s="8">
        <v>42403</v>
      </c>
      <c r="L7652">
        <v>4171.97</v>
      </c>
      <c r="M7652">
        <v>2020.5754999999999</v>
      </c>
      <c r="N7652" s="9">
        <f t="shared" si="377"/>
        <v>-1.3520447371221045E-2</v>
      </c>
      <c r="O7652" s="9">
        <f t="shared" si="378"/>
        <v>-0.52222657035101616</v>
      </c>
    </row>
    <row r="7653" spans="1:15" ht="13.5">
      <c r="A7653">
        <f t="shared" si="379"/>
        <v>1</v>
      </c>
      <c r="B7653" s="3" t="s">
        <v>7688</v>
      </c>
      <c r="C7653" s="4">
        <v>6.9661004008355603</v>
      </c>
      <c r="K7653" s="8">
        <v>42404</v>
      </c>
      <c r="L7653">
        <v>4167.7700000000004</v>
      </c>
      <c r="M7653">
        <v>2000.2351000000001</v>
      </c>
      <c r="N7653" s="9">
        <f t="shared" si="377"/>
        <v>-1.2657538140812941E-2</v>
      </c>
      <c r="O7653" s="9">
        <f t="shared" si="378"/>
        <v>-0.52614538519852172</v>
      </c>
    </row>
    <row r="7654" spans="1:15" ht="13.5">
      <c r="A7654">
        <f t="shared" si="379"/>
        <v>2</v>
      </c>
      <c r="B7654" s="3" t="s">
        <v>7689</v>
      </c>
      <c r="C7654" s="4">
        <v>11.0820867528981</v>
      </c>
      <c r="K7654" s="8">
        <v>42405</v>
      </c>
      <c r="L7654">
        <v>4024.47</v>
      </c>
      <c r="M7654">
        <v>1994.8317</v>
      </c>
      <c r="N7654" s="9">
        <f t="shared" si="377"/>
        <v>-5.4440836618752098E-2</v>
      </c>
      <c r="O7654" s="9">
        <f t="shared" si="378"/>
        <v>-0.53130936661513384</v>
      </c>
    </row>
    <row r="7655" spans="1:15" ht="13.5">
      <c r="A7655">
        <f t="shared" si="379"/>
        <v>3</v>
      </c>
      <c r="B7655" s="3" t="s">
        <v>7690</v>
      </c>
      <c r="C7655" s="4">
        <v>14.2104028779247</v>
      </c>
      <c r="K7655" s="8">
        <v>42408</v>
      </c>
      <c r="L7655">
        <v>3960.67</v>
      </c>
      <c r="M7655">
        <v>2038.1432</v>
      </c>
      <c r="N7655" s="9">
        <f t="shared" si="377"/>
        <v>-6.3379115941617714E-2</v>
      </c>
      <c r="O7655" s="9">
        <f t="shared" si="378"/>
        <v>-0.51801905086220756</v>
      </c>
    </row>
    <row r="7656" spans="1:15" ht="13.5">
      <c r="A7656">
        <f t="shared" si="379"/>
        <v>4</v>
      </c>
      <c r="B7656" s="3" t="s">
        <v>7691</v>
      </c>
      <c r="C7656" s="4">
        <v>12.053722629014599</v>
      </c>
      <c r="K7656" s="8">
        <v>42409</v>
      </c>
      <c r="L7656">
        <v>3947.8</v>
      </c>
      <c r="M7656">
        <v>2036.3427999999999</v>
      </c>
      <c r="N7656" s="9">
        <f t="shared" si="377"/>
        <v>-6.363478957991886E-2</v>
      </c>
      <c r="O7656" s="9">
        <f t="shared" si="378"/>
        <v>-0.51700680013946576</v>
      </c>
    </row>
    <row r="7657" spans="1:15" ht="13.5">
      <c r="A7657">
        <f t="shared" si="379"/>
        <v>5</v>
      </c>
      <c r="B7657" s="3" t="s">
        <v>7692</v>
      </c>
      <c r="C7657" s="4">
        <v>14.642591120853099</v>
      </c>
      <c r="K7657" s="8">
        <v>42410</v>
      </c>
      <c r="L7657">
        <v>3966.28</v>
      </c>
      <c r="M7657">
        <v>2047.3694</v>
      </c>
      <c r="N7657" s="9">
        <f t="shared" si="377"/>
        <v>-7.3547995281641465E-2</v>
      </c>
      <c r="O7657" s="9">
        <f t="shared" si="378"/>
        <v>-0.52177115961832676</v>
      </c>
    </row>
    <row r="7658" spans="1:15" ht="13.5">
      <c r="A7658">
        <f t="shared" si="379"/>
        <v>6</v>
      </c>
      <c r="B7658" s="3" t="s">
        <v>7693</v>
      </c>
      <c r="C7658" s="4">
        <v>12.742398775098</v>
      </c>
      <c r="K7658" s="8">
        <v>42411</v>
      </c>
      <c r="L7658">
        <v>3962.22</v>
      </c>
      <c r="M7658">
        <v>2116.71</v>
      </c>
      <c r="N7658" s="9">
        <f t="shared" si="377"/>
        <v>-7.7970250949437769E-2</v>
      </c>
      <c r="O7658" s="9">
        <f t="shared" si="378"/>
        <v>-0.50743028148037828</v>
      </c>
    </row>
    <row r="7659" spans="1:15" ht="13.5">
      <c r="A7659">
        <f t="shared" si="379"/>
        <v>7</v>
      </c>
      <c r="B7659" s="3" t="s">
        <v>7694</v>
      </c>
      <c r="C7659" s="4">
        <v>12.742398775098</v>
      </c>
      <c r="K7659" s="8">
        <v>42412</v>
      </c>
      <c r="L7659">
        <v>4019.19</v>
      </c>
      <c r="M7659">
        <v>2108.9499000000001</v>
      </c>
      <c r="N7659" s="9">
        <f t="shared" si="377"/>
        <v>-7.5616897080706624E-2</v>
      </c>
      <c r="O7659" s="9">
        <f t="shared" si="378"/>
        <v>-0.5149575779041714</v>
      </c>
    </row>
    <row r="7660" spans="1:15" ht="13.5">
      <c r="A7660">
        <f t="shared" si="379"/>
        <v>1</v>
      </c>
      <c r="B7660" s="3" t="s">
        <v>7695</v>
      </c>
      <c r="C7660" s="4">
        <v>15.945507710589601</v>
      </c>
      <c r="K7660" s="8">
        <v>42416</v>
      </c>
      <c r="L7660">
        <v>4104.33</v>
      </c>
      <c r="M7660">
        <v>2146.3975</v>
      </c>
      <c r="N7660" s="9">
        <f t="shared" si="377"/>
        <v>-6.3799745895899429E-2</v>
      </c>
      <c r="O7660" s="9">
        <f t="shared" si="378"/>
        <v>-0.51040538043763384</v>
      </c>
    </row>
    <row r="7661" spans="1:15" ht="13.5">
      <c r="A7661">
        <f t="shared" si="379"/>
        <v>2</v>
      </c>
      <c r="B7661" s="3" t="s">
        <v>7696</v>
      </c>
      <c r="C7661" s="4">
        <v>17.957189301076401</v>
      </c>
      <c r="K7661" s="8">
        <v>42417</v>
      </c>
      <c r="L7661">
        <v>4199.1000000000004</v>
      </c>
      <c r="M7661">
        <v>2118.1538999999998</v>
      </c>
      <c r="N7661" s="9">
        <f t="shared" si="377"/>
        <v>-4.2468770950484958E-2</v>
      </c>
      <c r="O7661" s="9">
        <f t="shared" si="378"/>
        <v>-0.51699209183324446</v>
      </c>
    </row>
    <row r="7662" spans="1:15" ht="13.5">
      <c r="A7662">
        <f t="shared" si="379"/>
        <v>3</v>
      </c>
      <c r="B7662" s="3" t="s">
        <v>7697</v>
      </c>
      <c r="C7662" s="4">
        <v>18.500986870625098</v>
      </c>
      <c r="K7662" s="8">
        <v>42418</v>
      </c>
      <c r="L7662">
        <v>4151.49</v>
      </c>
      <c r="M7662">
        <v>2169.1365999999998</v>
      </c>
      <c r="N7662" s="9">
        <f t="shared" si="377"/>
        <v>-5.4526282706773732E-2</v>
      </c>
      <c r="O7662" s="9">
        <f t="shared" si="378"/>
        <v>-0.50599383726835667</v>
      </c>
    </row>
    <row r="7663" spans="1:15" ht="13.5">
      <c r="A7663">
        <f t="shared" si="379"/>
        <v>4</v>
      </c>
      <c r="B7663" s="3" t="s">
        <v>7698</v>
      </c>
      <c r="C7663" s="4">
        <v>13.7349631295099</v>
      </c>
      <c r="K7663" s="8">
        <v>42419</v>
      </c>
      <c r="L7663">
        <v>4164.09</v>
      </c>
      <c r="M7663">
        <v>2123.239</v>
      </c>
      <c r="N7663" s="9">
        <f t="shared" si="377"/>
        <v>-5.6159986944281926E-2</v>
      </c>
      <c r="O7663" s="9">
        <f t="shared" si="378"/>
        <v>-0.51874288848694206</v>
      </c>
    </row>
    <row r="7664" spans="1:15" ht="13.5">
      <c r="A7664">
        <f t="shared" si="379"/>
        <v>5</v>
      </c>
      <c r="B7664" s="3" t="s">
        <v>7699</v>
      </c>
      <c r="C7664" s="4">
        <v>9.8582650156766398</v>
      </c>
      <c r="K7664" s="8">
        <v>42422</v>
      </c>
      <c r="L7664">
        <v>4231.2700000000004</v>
      </c>
      <c r="M7664">
        <v>2121.2314000000001</v>
      </c>
      <c r="N7664" s="9">
        <f t="shared" si="377"/>
        <v>-4.7665455036517645E-2</v>
      </c>
      <c r="O7664" s="9">
        <f t="shared" si="378"/>
        <v>-0.52257314232340391</v>
      </c>
    </row>
    <row r="7665" spans="1:15" ht="13.5">
      <c r="A7665">
        <f t="shared" si="379"/>
        <v>6</v>
      </c>
      <c r="B7665" s="3" t="s">
        <v>7700</v>
      </c>
      <c r="C7665" s="4">
        <v>8.4218787702941</v>
      </c>
      <c r="K7665" s="8">
        <v>42423</v>
      </c>
      <c r="L7665">
        <v>4162.54</v>
      </c>
      <c r="M7665">
        <v>2065.0601999999999</v>
      </c>
      <c r="N7665" s="9">
        <f t="shared" si="377"/>
        <v>-6.4490537117737001E-2</v>
      </c>
      <c r="O7665" s="9">
        <f t="shared" si="378"/>
        <v>-0.5358883377645528</v>
      </c>
    </row>
    <row r="7666" spans="1:15" ht="13.5">
      <c r="A7666">
        <f t="shared" si="379"/>
        <v>7</v>
      </c>
      <c r="B7666" s="3" t="s">
        <v>7701</v>
      </c>
      <c r="C7666" s="4">
        <v>8.4218787702941</v>
      </c>
      <c r="K7666" s="8">
        <v>42424</v>
      </c>
      <c r="L7666">
        <v>4200.66</v>
      </c>
      <c r="M7666">
        <v>2086.6873000000001</v>
      </c>
      <c r="N7666" s="9">
        <f t="shared" si="377"/>
        <v>-5.6249901708143923E-2</v>
      </c>
      <c r="O7666" s="9">
        <f t="shared" si="378"/>
        <v>-0.53119001669276544</v>
      </c>
    </row>
    <row r="7667" spans="1:15" ht="13.5">
      <c r="A7667">
        <f t="shared" si="379"/>
        <v>1</v>
      </c>
      <c r="B7667" s="3" t="s">
        <v>7702</v>
      </c>
      <c r="C7667" s="4">
        <v>8.4218787702941</v>
      </c>
      <c r="K7667" s="8">
        <v>42425</v>
      </c>
      <c r="L7667">
        <v>4241.0600000000004</v>
      </c>
      <c r="M7667">
        <v>2063.2474000000002</v>
      </c>
      <c r="N7667" s="9">
        <f t="shared" si="377"/>
        <v>-4.4933218333599756E-2</v>
      </c>
      <c r="O7667" s="9">
        <f t="shared" si="378"/>
        <v>-0.53536638149435101</v>
      </c>
    </row>
    <row r="7668" spans="1:15" ht="13.5">
      <c r="A7668">
        <f t="shared" si="379"/>
        <v>2</v>
      </c>
      <c r="B7668" s="3" t="s">
        <v>7703</v>
      </c>
      <c r="C7668" s="4">
        <v>7.6183844230574902</v>
      </c>
      <c r="K7668" s="8">
        <v>42426</v>
      </c>
      <c r="L7668">
        <v>4235.62</v>
      </c>
      <c r="M7668">
        <v>2126.1358</v>
      </c>
      <c r="N7668" s="9">
        <f t="shared" si="377"/>
        <v>-5.0792533844881804E-2</v>
      </c>
      <c r="O7668" s="9">
        <f t="shared" si="378"/>
        <v>-0.52353044526664683</v>
      </c>
    </row>
    <row r="7669" spans="1:15" ht="13.5">
      <c r="A7669">
        <f t="shared" si="379"/>
        <v>3</v>
      </c>
      <c r="B7669" s="3" t="s">
        <v>7704</v>
      </c>
      <c r="C7669" s="4">
        <v>12.006198235558999</v>
      </c>
      <c r="K7669" s="8">
        <v>42429</v>
      </c>
      <c r="L7669">
        <v>4201.12</v>
      </c>
      <c r="M7669">
        <v>2122.8206</v>
      </c>
      <c r="N7669" s="9">
        <f t="shared" si="377"/>
        <v>-5.3944562419634967E-2</v>
      </c>
      <c r="O7669" s="9">
        <f t="shared" si="378"/>
        <v>-0.52195938901111771</v>
      </c>
    </row>
    <row r="7670" spans="1:15" ht="13.5">
      <c r="A7670">
        <f t="shared" si="379"/>
        <v>4</v>
      </c>
      <c r="B7670" s="3" t="s">
        <v>7705</v>
      </c>
      <c r="C7670" s="4">
        <v>10.086631536551</v>
      </c>
      <c r="K7670" s="8">
        <v>42430</v>
      </c>
      <c r="L7670">
        <v>4333.6099999999997</v>
      </c>
      <c r="M7670">
        <v>2112.0868999999998</v>
      </c>
      <c r="N7670" s="9">
        <f t="shared" si="377"/>
        <v>-3.333444864545354E-2</v>
      </c>
      <c r="O7670" s="9">
        <f t="shared" si="378"/>
        <v>-0.52887277634646068</v>
      </c>
    </row>
    <row r="7671" spans="1:15" ht="13.5">
      <c r="A7671">
        <f t="shared" si="379"/>
        <v>5</v>
      </c>
      <c r="B7671" s="3" t="s">
        <v>7706</v>
      </c>
      <c r="C7671" s="4">
        <v>6.6326437114759198</v>
      </c>
      <c r="K7671" s="8">
        <v>42431</v>
      </c>
      <c r="L7671">
        <v>4334.3900000000003</v>
      </c>
      <c r="M7671">
        <v>2077.3144000000002</v>
      </c>
      <c r="N7671" s="9">
        <f t="shared" si="377"/>
        <v>-2.7897765756552118E-2</v>
      </c>
      <c r="O7671" s="9">
        <f t="shared" si="378"/>
        <v>-0.53410699787834326</v>
      </c>
    </row>
    <row r="7672" spans="1:15" ht="13.5">
      <c r="A7672">
        <f t="shared" si="379"/>
        <v>6</v>
      </c>
      <c r="B7672" s="3" t="s">
        <v>7707</v>
      </c>
      <c r="C7672" s="4">
        <v>6.1144315329476404</v>
      </c>
      <c r="K7672" s="8">
        <v>42432</v>
      </c>
      <c r="L7672">
        <v>4325.8599999999997</v>
      </c>
      <c r="M7672">
        <v>2074.2438999999999</v>
      </c>
      <c r="N7672" s="9">
        <f t="shared" si="377"/>
        <v>-2.6881962315763008E-2</v>
      </c>
      <c r="O7672" s="9">
        <f t="shared" si="378"/>
        <v>-0.53339124390375581</v>
      </c>
    </row>
    <row r="7673" spans="1:15" ht="13.5">
      <c r="A7673">
        <f t="shared" si="379"/>
        <v>7</v>
      </c>
      <c r="B7673" s="3" t="s">
        <v>7708</v>
      </c>
      <c r="C7673" s="4">
        <v>6.1144315329476404</v>
      </c>
      <c r="K7673" s="8">
        <v>42433</v>
      </c>
      <c r="L7673">
        <v>4329</v>
      </c>
      <c r="M7673">
        <v>2074.2438999999999</v>
      </c>
      <c r="N7673" s="9">
        <f t="shared" si="377"/>
        <v>-2.7641136911901509E-2</v>
      </c>
      <c r="O7673" s="9">
        <f t="shared" si="378"/>
        <v>-0.53409345336765457</v>
      </c>
    </row>
    <row r="7674" spans="1:15" ht="13.5">
      <c r="A7674">
        <f t="shared" si="379"/>
        <v>1</v>
      </c>
      <c r="B7674" s="3" t="s">
        <v>7709</v>
      </c>
      <c r="C7674" s="4">
        <v>6.8601706774073401</v>
      </c>
      <c r="K7674" s="8">
        <v>42436</v>
      </c>
      <c r="L7674">
        <v>4303.33</v>
      </c>
      <c r="M7674">
        <v>2128.8076000000001</v>
      </c>
      <c r="N7674" s="9">
        <f t="shared" si="377"/>
        <v>-2.1799269417602574E-2</v>
      </c>
      <c r="O7674" s="9">
        <f t="shared" si="378"/>
        <v>-0.51609540760542183</v>
      </c>
    </row>
    <row r="7675" spans="1:15" ht="13.5">
      <c r="A7675">
        <f t="shared" si="379"/>
        <v>2</v>
      </c>
      <c r="B7675" s="3" t="s">
        <v>7710</v>
      </c>
      <c r="C7675" s="4">
        <v>6.6478382835661396</v>
      </c>
      <c r="K7675" s="8">
        <v>42437</v>
      </c>
      <c r="L7675">
        <v>4265.51</v>
      </c>
      <c r="M7675">
        <v>2088.8188</v>
      </c>
      <c r="N7675" s="9">
        <f t="shared" si="377"/>
        <v>-3.3419518285788041E-2</v>
      </c>
      <c r="O7675" s="9">
        <f t="shared" si="378"/>
        <v>-0.52666586600014953</v>
      </c>
    </row>
    <row r="7676" spans="1:15" ht="13.5">
      <c r="A7676">
        <f t="shared" si="379"/>
        <v>3</v>
      </c>
      <c r="B7676" s="3" t="s">
        <v>7711</v>
      </c>
      <c r="C7676" s="4">
        <v>8.1622300376081398</v>
      </c>
      <c r="K7676" s="8">
        <v>42438</v>
      </c>
      <c r="L7676">
        <v>4293.2299999999996</v>
      </c>
      <c r="M7676">
        <v>2121.3768</v>
      </c>
      <c r="N7676" s="9">
        <f t="shared" si="377"/>
        <v>-8.2812052445324635E-3</v>
      </c>
      <c r="O7676" s="9">
        <f t="shared" si="378"/>
        <v>-0.50997052491522443</v>
      </c>
    </row>
    <row r="7677" spans="1:15" ht="13.5">
      <c r="A7677">
        <f t="shared" si="379"/>
        <v>4</v>
      </c>
      <c r="B7677" s="3" t="s">
        <v>7712</v>
      </c>
      <c r="C7677" s="4">
        <v>9.6510847496009706</v>
      </c>
      <c r="K7677" s="8">
        <v>42439</v>
      </c>
      <c r="L7677">
        <v>4286.97</v>
      </c>
      <c r="M7677">
        <v>2150.1752999999999</v>
      </c>
      <c r="N7677" s="9">
        <f t="shared" si="377"/>
        <v>-4.2760453200414439E-3</v>
      </c>
      <c r="O7677" s="9">
        <f t="shared" si="378"/>
        <v>-0.50058408317035896</v>
      </c>
    </row>
    <row r="7678" spans="1:15" ht="13.5">
      <c r="A7678">
        <f t="shared" si="379"/>
        <v>5</v>
      </c>
      <c r="B7678" s="3" t="s">
        <v>7713</v>
      </c>
      <c r="C7678" s="4">
        <v>10.3009561201086</v>
      </c>
      <c r="K7678" s="8">
        <v>42440</v>
      </c>
      <c r="L7678">
        <v>4361.83</v>
      </c>
      <c r="M7678">
        <v>2205.7739999999999</v>
      </c>
      <c r="N7678" s="9">
        <f t="shared" si="377"/>
        <v>5.9037458806383558E-3</v>
      </c>
      <c r="O7678" s="9">
        <f t="shared" si="378"/>
        <v>-0.49131526694847827</v>
      </c>
    </row>
    <row r="7679" spans="1:15" ht="13.5">
      <c r="A7679">
        <f t="shared" si="379"/>
        <v>6</v>
      </c>
      <c r="B7679" s="3" t="s">
        <v>7714</v>
      </c>
      <c r="C7679" s="4">
        <v>10.209500794920199</v>
      </c>
      <c r="K7679" s="8">
        <v>42443</v>
      </c>
      <c r="L7679">
        <v>4367.33</v>
      </c>
      <c r="M7679">
        <v>2210.1550000000002</v>
      </c>
      <c r="N7679" s="9">
        <f t="shared" si="377"/>
        <v>1.2150918908897079E-2</v>
      </c>
      <c r="O7679" s="9">
        <f t="shared" si="378"/>
        <v>-0.48778534844376453</v>
      </c>
    </row>
    <row r="7680" spans="1:15" ht="13.5">
      <c r="A7680">
        <f t="shared" si="379"/>
        <v>7</v>
      </c>
      <c r="B7680" s="3" t="s">
        <v>7715</v>
      </c>
      <c r="C7680" s="4">
        <v>10.209500794920199</v>
      </c>
      <c r="K7680" s="8">
        <v>42444</v>
      </c>
      <c r="L7680">
        <v>4367.08</v>
      </c>
      <c r="M7680">
        <v>2180.2195000000002</v>
      </c>
      <c r="N7680" s="9">
        <f t="shared" ref="N7680:N7743" si="380">L7680 / INDEX(L:L, MAX(ROW(L7680) - 252, 3)) - 1</f>
        <v>-7.7566028367670459E-4</v>
      </c>
      <c r="O7680" s="9">
        <f t="shared" ref="O7680:O7743" si="381">M7680 / INDEX(L:L, MAX(ROW(M7680) - 252, 3)) - 1</f>
        <v>-0.50114758824565775</v>
      </c>
    </row>
    <row r="7681" spans="1:15" ht="13.5">
      <c r="A7681">
        <f t="shared" si="379"/>
        <v>1</v>
      </c>
      <c r="B7681" s="3" t="s">
        <v>7716</v>
      </c>
      <c r="C7681" s="4">
        <v>9.1296944736839496</v>
      </c>
      <c r="K7681" s="8">
        <v>42445</v>
      </c>
      <c r="L7681">
        <v>4404.2</v>
      </c>
      <c r="M7681">
        <v>2205.6779999999999</v>
      </c>
      <c r="N7681" s="9">
        <f t="shared" si="380"/>
        <v>6.5316458010522549E-3</v>
      </c>
      <c r="O7681" s="9">
        <f t="shared" si="381"/>
        <v>-0.49591646440961512</v>
      </c>
    </row>
    <row r="7682" spans="1:15" ht="13.5">
      <c r="A7682">
        <f t="shared" si="379"/>
        <v>2</v>
      </c>
      <c r="B7682" s="3" t="s">
        <v>7717</v>
      </c>
      <c r="C7682" s="4">
        <v>7.3167347150498996</v>
      </c>
      <c r="K7682" s="8">
        <v>42446</v>
      </c>
      <c r="L7682">
        <v>4400.26</v>
      </c>
      <c r="M7682">
        <v>2200.2664</v>
      </c>
      <c r="N7682" s="9">
        <f t="shared" si="380"/>
        <v>-5.0288298473712967E-3</v>
      </c>
      <c r="O7682" s="9">
        <f t="shared" si="381"/>
        <v>-0.5024835726399095</v>
      </c>
    </row>
    <row r="7683" spans="1:15" ht="13.5">
      <c r="A7683">
        <f t="shared" ref="A7683:A7746" si="382">WEEKDAY(B7683,2)</f>
        <v>3</v>
      </c>
      <c r="B7683" s="3" t="s">
        <v>7718</v>
      </c>
      <c r="C7683" s="4">
        <v>4.4323352152254802</v>
      </c>
      <c r="K7683" s="8">
        <v>42447</v>
      </c>
      <c r="L7683">
        <v>4410.83</v>
      </c>
      <c r="M7683">
        <v>2198.5077000000001</v>
      </c>
      <c r="N7683" s="9">
        <f t="shared" si="380"/>
        <v>-3.6143244714614831E-3</v>
      </c>
      <c r="O7683" s="9">
        <f t="shared" si="381"/>
        <v>-0.50336748869958858</v>
      </c>
    </row>
    <row r="7684" spans="1:15" ht="13.5">
      <c r="A7684">
        <f t="shared" si="382"/>
        <v>4</v>
      </c>
      <c r="B7684" s="3" t="s">
        <v>7719</v>
      </c>
      <c r="C7684" s="4">
        <v>1.58087367046218</v>
      </c>
      <c r="K7684" s="8">
        <v>42450</v>
      </c>
      <c r="L7684">
        <v>4426.9799999999996</v>
      </c>
      <c r="M7684">
        <v>2206.3117000000002</v>
      </c>
      <c r="N7684" s="9">
        <f t="shared" si="380"/>
        <v>-7.0785503774779546E-3</v>
      </c>
      <c r="O7684" s="9">
        <f t="shared" si="381"/>
        <v>-0.50514928653774549</v>
      </c>
    </row>
    <row r="7685" spans="1:15" ht="13.5">
      <c r="A7685">
        <f t="shared" si="382"/>
        <v>5</v>
      </c>
      <c r="B7685" s="3" t="s">
        <v>7720</v>
      </c>
      <c r="C7685" s="4">
        <v>3.07065440678076</v>
      </c>
      <c r="K7685" s="8">
        <v>42451</v>
      </c>
      <c r="L7685">
        <v>4437.62</v>
      </c>
      <c r="M7685">
        <v>2198.7330000000002</v>
      </c>
      <c r="N7685" s="9">
        <f t="shared" si="380"/>
        <v>-1.7815608452517173E-3</v>
      </c>
      <c r="O7685" s="9">
        <f t="shared" si="381"/>
        <v>-0.50540699217642848</v>
      </c>
    </row>
    <row r="7686" spans="1:15" ht="13.5">
      <c r="A7686">
        <f t="shared" si="382"/>
        <v>6</v>
      </c>
      <c r="B7686" s="3" t="s">
        <v>7721</v>
      </c>
      <c r="C7686" s="4">
        <v>0.931219931706462</v>
      </c>
      <c r="K7686" s="8">
        <v>42452</v>
      </c>
      <c r="L7686">
        <v>4402.5600000000004</v>
      </c>
      <c r="M7686">
        <v>2212.7435999999998</v>
      </c>
      <c r="N7686" s="9">
        <f t="shared" si="380"/>
        <v>-6.4139310039763586E-3</v>
      </c>
      <c r="O7686" s="9">
        <f t="shared" si="381"/>
        <v>-0.5006198177378367</v>
      </c>
    </row>
    <row r="7687" spans="1:15" ht="13.5">
      <c r="A7687">
        <f t="shared" si="382"/>
        <v>7</v>
      </c>
      <c r="B7687" s="3" t="s">
        <v>7722</v>
      </c>
      <c r="C7687" s="4">
        <v>0.931219931706462</v>
      </c>
      <c r="K7687" s="8">
        <v>42453</v>
      </c>
      <c r="L7687">
        <v>4405.53</v>
      </c>
      <c r="M7687">
        <v>2215.9088000000002</v>
      </c>
      <c r="N7687" s="9">
        <f t="shared" si="380"/>
        <v>1.7610277897761373E-2</v>
      </c>
      <c r="O7687" s="9">
        <f t="shared" si="381"/>
        <v>-0.48815884359791095</v>
      </c>
    </row>
    <row r="7688" spans="1:15" ht="13.5">
      <c r="A7688">
        <f t="shared" si="382"/>
        <v>1</v>
      </c>
      <c r="B7688" s="3" t="s">
        <v>7723</v>
      </c>
      <c r="C7688" s="4">
        <v>3.2863312431184801</v>
      </c>
      <c r="K7688" s="8">
        <v>42457</v>
      </c>
      <c r="L7688">
        <v>4398.07</v>
      </c>
      <c r="M7688">
        <v>2163.2429000000002</v>
      </c>
      <c r="N7688" s="9">
        <f t="shared" si="380"/>
        <v>1.9190037216760825E-2</v>
      </c>
      <c r="O7688" s="9">
        <f t="shared" si="381"/>
        <v>-0.49869929042514238</v>
      </c>
    </row>
    <row r="7689" spans="1:15" ht="13.5">
      <c r="A7689">
        <f t="shared" si="382"/>
        <v>2</v>
      </c>
      <c r="B7689" s="3" t="s">
        <v>7724</v>
      </c>
      <c r="C7689" s="4">
        <v>4.9849948092058698</v>
      </c>
      <c r="K7689" s="8">
        <v>42458</v>
      </c>
      <c r="L7689">
        <v>4467.72</v>
      </c>
      <c r="M7689">
        <v>2135.7386999999999</v>
      </c>
      <c r="N7689" s="9">
        <f t="shared" si="380"/>
        <v>3.112493826248719E-2</v>
      </c>
      <c r="O7689" s="9">
        <f t="shared" si="381"/>
        <v>-0.50708338141550846</v>
      </c>
    </row>
    <row r="7690" spans="1:15" ht="13.5">
      <c r="A7690">
        <f t="shared" si="382"/>
        <v>3</v>
      </c>
      <c r="B7690" s="3" t="s">
        <v>7725</v>
      </c>
      <c r="C7690" s="4">
        <v>2.3240908355588901</v>
      </c>
      <c r="K7690" s="8">
        <v>42459</v>
      </c>
      <c r="L7690">
        <v>4490.88</v>
      </c>
      <c r="M7690">
        <v>2132.8303000000001</v>
      </c>
      <c r="N7690" s="9">
        <f t="shared" si="380"/>
        <v>2.465535887853032E-2</v>
      </c>
      <c r="O7690" s="9">
        <f t="shared" si="381"/>
        <v>-0.51336575538123852</v>
      </c>
    </row>
    <row r="7691" spans="1:15" ht="13.5">
      <c r="A7691">
        <f t="shared" si="382"/>
        <v>4</v>
      </c>
      <c r="B7691" s="3" t="s">
        <v>7726</v>
      </c>
      <c r="C7691" s="4">
        <v>3.4149949636920902</v>
      </c>
      <c r="K7691" s="8">
        <v>42460</v>
      </c>
      <c r="L7691">
        <v>4483.6499999999996</v>
      </c>
      <c r="M7691">
        <v>2151.0675000000001</v>
      </c>
      <c r="N7691" s="9">
        <f t="shared" si="380"/>
        <v>3.4603305727913147E-2</v>
      </c>
      <c r="O7691" s="9">
        <f t="shared" si="381"/>
        <v>-0.50364066188398326</v>
      </c>
    </row>
    <row r="7692" spans="1:15" ht="13.5">
      <c r="A7692">
        <f t="shared" si="382"/>
        <v>5</v>
      </c>
      <c r="B7692" s="3" t="s">
        <v>7727</v>
      </c>
      <c r="C7692" s="4">
        <v>1.1439443493958901</v>
      </c>
      <c r="K7692" s="8">
        <v>42461</v>
      </c>
      <c r="L7692">
        <v>4532.08</v>
      </c>
      <c r="M7692">
        <v>2157.7664</v>
      </c>
      <c r="N7692" s="9">
        <f t="shared" si="380"/>
        <v>5.121936510440106E-2</v>
      </c>
      <c r="O7692" s="9">
        <f t="shared" si="381"/>
        <v>-0.49950446041296515</v>
      </c>
    </row>
    <row r="7693" spans="1:15" ht="13.5">
      <c r="A7693">
        <f t="shared" si="382"/>
        <v>6</v>
      </c>
      <c r="B7693" s="3" t="s">
        <v>7728</v>
      </c>
      <c r="C7693" s="4">
        <v>0.69709947329850097</v>
      </c>
      <c r="K7693" s="8">
        <v>42464</v>
      </c>
      <c r="L7693">
        <v>4511.7</v>
      </c>
      <c r="M7693">
        <v>2092.0605999999998</v>
      </c>
      <c r="N7693" s="9">
        <f t="shared" si="380"/>
        <v>4.5340488089693931E-2</v>
      </c>
      <c r="O7693" s="9">
        <f t="shared" si="381"/>
        <v>-0.5152790192793808</v>
      </c>
    </row>
    <row r="7694" spans="1:15" ht="13.5">
      <c r="A7694">
        <f t="shared" si="382"/>
        <v>7</v>
      </c>
      <c r="B7694" s="3" t="s">
        <v>7729</v>
      </c>
      <c r="C7694" s="4">
        <v>0.69709947329850097</v>
      </c>
      <c r="K7694" s="8">
        <v>42465</v>
      </c>
      <c r="L7694">
        <v>4470.75</v>
      </c>
      <c r="M7694">
        <v>2096.9277000000002</v>
      </c>
      <c r="N7694" s="9">
        <f t="shared" si="380"/>
        <v>2.7527131818578798E-2</v>
      </c>
      <c r="O7694" s="9">
        <f t="shared" si="381"/>
        <v>-0.51805623101002518</v>
      </c>
    </row>
    <row r="7695" spans="1:15" ht="13.5">
      <c r="A7695">
        <f t="shared" si="382"/>
        <v>1</v>
      </c>
      <c r="B7695" s="3" t="s">
        <v>7730</v>
      </c>
      <c r="C7695" s="4">
        <v>-2.1628810051423799</v>
      </c>
      <c r="K7695" s="8">
        <v>42466</v>
      </c>
      <c r="L7695">
        <v>4543.78</v>
      </c>
      <c r="M7695">
        <v>2110.6624999999999</v>
      </c>
      <c r="N7695" s="9">
        <f t="shared" si="380"/>
        <v>4.5970608276090674E-2</v>
      </c>
      <c r="O7695" s="9">
        <f t="shared" si="381"/>
        <v>-0.51412899854514649</v>
      </c>
    </row>
    <row r="7696" spans="1:15" ht="13.5">
      <c r="A7696">
        <f t="shared" si="382"/>
        <v>2</v>
      </c>
      <c r="B7696" s="3" t="s">
        <v>7731</v>
      </c>
      <c r="C7696" s="4">
        <v>0.85383678566393095</v>
      </c>
      <c r="K7696" s="8">
        <v>42467</v>
      </c>
      <c r="L7696">
        <v>4475.29</v>
      </c>
      <c r="M7696">
        <v>2155.9241000000002</v>
      </c>
      <c r="N7696" s="9">
        <f t="shared" si="380"/>
        <v>2.2699019186646963E-2</v>
      </c>
      <c r="O7696" s="9">
        <f t="shared" si="381"/>
        <v>-0.50732545544291985</v>
      </c>
    </row>
    <row r="7697" spans="1:15" ht="13.5">
      <c r="A7697">
        <f t="shared" si="382"/>
        <v>3</v>
      </c>
      <c r="B7697" s="3" t="s">
        <v>7732</v>
      </c>
      <c r="C7697" s="4">
        <v>0.61009279667729699</v>
      </c>
      <c r="K7697" s="8">
        <v>42468</v>
      </c>
      <c r="L7697">
        <v>4474.92</v>
      </c>
      <c r="M7697">
        <v>2153.2004999999999</v>
      </c>
      <c r="N7697" s="9">
        <f t="shared" si="380"/>
        <v>1.6115078509065794E-2</v>
      </c>
      <c r="O7697" s="9">
        <f t="shared" si="381"/>
        <v>-0.51107517115316936</v>
      </c>
    </row>
    <row r="7698" spans="1:15" ht="13.5">
      <c r="A7698">
        <f t="shared" si="382"/>
        <v>4</v>
      </c>
      <c r="B7698" s="3" t="s">
        <v>7733</v>
      </c>
      <c r="C7698" s="4">
        <v>2.4779024822395601</v>
      </c>
      <c r="K7698" s="8">
        <v>42471</v>
      </c>
      <c r="L7698">
        <v>4458.71</v>
      </c>
      <c r="M7698">
        <v>2172.7934</v>
      </c>
      <c r="N7698" s="9">
        <f t="shared" si="380"/>
        <v>8.2971130840656659E-3</v>
      </c>
      <c r="O7698" s="9">
        <f t="shared" si="381"/>
        <v>-0.50864233992609709</v>
      </c>
    </row>
    <row r="7699" spans="1:15" ht="13.5">
      <c r="A7699">
        <f t="shared" si="382"/>
        <v>5</v>
      </c>
      <c r="B7699" s="3" t="s">
        <v>7734</v>
      </c>
      <c r="C7699" s="4">
        <v>1.81165429397299</v>
      </c>
      <c r="K7699" s="8">
        <v>42472</v>
      </c>
      <c r="L7699">
        <v>4496.04</v>
      </c>
      <c r="M7699">
        <v>2154.4308999999998</v>
      </c>
      <c r="N7699" s="9">
        <f t="shared" si="380"/>
        <v>1.9692870151342357E-2</v>
      </c>
      <c r="O7699" s="9">
        <f t="shared" si="381"/>
        <v>-0.51137938542278549</v>
      </c>
    </row>
    <row r="7700" spans="1:15" ht="13.5">
      <c r="A7700">
        <f t="shared" si="382"/>
        <v>6</v>
      </c>
      <c r="B7700" s="3" t="s">
        <v>7735</v>
      </c>
      <c r="C7700" s="4">
        <v>1.19182846596368</v>
      </c>
      <c r="K7700" s="8">
        <v>42473</v>
      </c>
      <c r="L7700">
        <v>4554.72</v>
      </c>
      <c r="M7700">
        <v>2164.0789</v>
      </c>
      <c r="N7700" s="9">
        <f t="shared" si="380"/>
        <v>3.5716803292667798E-2</v>
      </c>
      <c r="O7700" s="9">
        <f t="shared" si="381"/>
        <v>-0.50790106079383301</v>
      </c>
    </row>
    <row r="7701" spans="1:15" ht="13.5">
      <c r="A7701">
        <f t="shared" si="382"/>
        <v>7</v>
      </c>
      <c r="B7701" s="3" t="s">
        <v>7736</v>
      </c>
      <c r="C7701" s="4">
        <v>1.19182846596368</v>
      </c>
      <c r="K7701" s="8">
        <v>42474</v>
      </c>
      <c r="L7701">
        <v>4554.62</v>
      </c>
      <c r="M7701">
        <v>2101.0533999999998</v>
      </c>
      <c r="N7701" s="9">
        <f t="shared" si="380"/>
        <v>2.9401992980045311E-2</v>
      </c>
      <c r="O7701" s="9">
        <f t="shared" si="381"/>
        <v>-0.52513523470289503</v>
      </c>
    </row>
    <row r="7702" spans="1:15" ht="13.5">
      <c r="A7702">
        <f t="shared" si="382"/>
        <v>1</v>
      </c>
      <c r="B7702" s="3" t="s">
        <v>7737</v>
      </c>
      <c r="C7702" s="4">
        <v>4.6444719004923298</v>
      </c>
      <c r="K7702" s="8">
        <v>42475</v>
      </c>
      <c r="L7702">
        <v>4543.16</v>
      </c>
      <c r="M7702">
        <v>2101.0533999999998</v>
      </c>
      <c r="N7702" s="9">
        <f t="shared" si="380"/>
        <v>2.8136407148498632E-2</v>
      </c>
      <c r="O7702" s="9">
        <f t="shared" si="381"/>
        <v>-0.52452269039542143</v>
      </c>
    </row>
    <row r="7703" spans="1:15" ht="13.5">
      <c r="A7703">
        <f t="shared" si="382"/>
        <v>2</v>
      </c>
      <c r="B7703" s="3" t="s">
        <v>7738</v>
      </c>
      <c r="C7703" s="4">
        <v>4.6875010551811602</v>
      </c>
      <c r="K7703" s="8">
        <v>42478</v>
      </c>
      <c r="L7703">
        <v>4569.3100000000004</v>
      </c>
      <c r="M7703">
        <v>2106.5068000000001</v>
      </c>
      <c r="N7703" s="9">
        <f t="shared" si="380"/>
        <v>4.998161680224289E-2</v>
      </c>
      <c r="O7703" s="9">
        <f t="shared" si="381"/>
        <v>-0.51594586148260491</v>
      </c>
    </row>
    <row r="7704" spans="1:15" ht="13.5">
      <c r="A7704">
        <f t="shared" si="382"/>
        <v>3</v>
      </c>
      <c r="B7704" s="3" t="s">
        <v>7739</v>
      </c>
      <c r="C7704" s="4">
        <v>5.3271097120850497</v>
      </c>
      <c r="K7704" s="8">
        <v>42479</v>
      </c>
      <c r="L7704">
        <v>4537.09</v>
      </c>
      <c r="M7704">
        <v>2065.0432999999998</v>
      </c>
      <c r="N7704" s="9">
        <f t="shared" si="380"/>
        <v>2.7095123828496437E-2</v>
      </c>
      <c r="O7704" s="9">
        <f t="shared" si="381"/>
        <v>-0.53252064562865031</v>
      </c>
    </row>
    <row r="7705" spans="1:15" ht="13.5">
      <c r="A7705">
        <f t="shared" si="382"/>
        <v>4</v>
      </c>
      <c r="B7705" s="3" t="s">
        <v>7740</v>
      </c>
      <c r="C7705" s="4">
        <v>4.2687379247610098</v>
      </c>
      <c r="K7705" s="8">
        <v>42480</v>
      </c>
      <c r="L7705">
        <v>4540.4399999999996</v>
      </c>
      <c r="M7705">
        <v>2062.8301999999999</v>
      </c>
      <c r="N7705" s="9">
        <f t="shared" si="380"/>
        <v>2.3548347828439287E-2</v>
      </c>
      <c r="O7705" s="9">
        <f t="shared" si="381"/>
        <v>-0.53497756978164912</v>
      </c>
    </row>
    <row r="7706" spans="1:15" ht="13.5">
      <c r="A7706">
        <f t="shared" si="382"/>
        <v>5</v>
      </c>
      <c r="B7706" s="3" t="s">
        <v>7741</v>
      </c>
      <c r="C7706" s="4">
        <v>6.4684051127641897</v>
      </c>
      <c r="K7706" s="8">
        <v>42481</v>
      </c>
      <c r="L7706">
        <v>4540.8</v>
      </c>
      <c r="M7706">
        <v>2070.1599000000001</v>
      </c>
      <c r="N7706" s="9">
        <f t="shared" si="380"/>
        <v>1.7931720920639993E-2</v>
      </c>
      <c r="O7706" s="9">
        <f t="shared" si="381"/>
        <v>-0.53592287051006426</v>
      </c>
    </row>
    <row r="7707" spans="1:15" ht="13.5">
      <c r="A7707">
        <f t="shared" si="382"/>
        <v>6</v>
      </c>
      <c r="B7707" s="3" t="s">
        <v>7742</v>
      </c>
      <c r="C7707" s="4">
        <v>6.2534424173409997</v>
      </c>
      <c r="K7707" s="8">
        <v>42482</v>
      </c>
      <c r="L7707">
        <v>4474.1899999999996</v>
      </c>
      <c r="M7707">
        <v>2061.8339999999998</v>
      </c>
      <c r="N7707" s="9">
        <f t="shared" si="380"/>
        <v>-6.4327785806339577E-4</v>
      </c>
      <c r="O7707" s="9">
        <f t="shared" si="381"/>
        <v>-0.53946800027696684</v>
      </c>
    </row>
    <row r="7708" spans="1:15" ht="13.5">
      <c r="A7708">
        <f t="shared" si="382"/>
        <v>7</v>
      </c>
      <c r="B7708" s="3" t="s">
        <v>7743</v>
      </c>
      <c r="C7708" s="4">
        <v>6.2534424173409997</v>
      </c>
      <c r="K7708" s="8">
        <v>42485</v>
      </c>
      <c r="L7708">
        <v>4474.13</v>
      </c>
      <c r="M7708">
        <v>2113.4593</v>
      </c>
      <c r="N7708" s="9">
        <f t="shared" si="380"/>
        <v>-1.3809353770735999E-2</v>
      </c>
      <c r="O7708" s="9">
        <f t="shared" si="381"/>
        <v>-0.53414992571824071</v>
      </c>
    </row>
    <row r="7709" spans="1:15" ht="13.5">
      <c r="A7709">
        <f t="shared" si="382"/>
        <v>1</v>
      </c>
      <c r="B7709" s="3" t="s">
        <v>7744</v>
      </c>
      <c r="C7709" s="4">
        <v>4.1989358479049201</v>
      </c>
      <c r="K7709" s="8">
        <v>42486</v>
      </c>
      <c r="L7709">
        <v>4452.97</v>
      </c>
      <c r="M7709">
        <v>2124.6945000000001</v>
      </c>
      <c r="N7709" s="9">
        <f t="shared" si="380"/>
        <v>-1.5926931032653746E-2</v>
      </c>
      <c r="O7709" s="9">
        <f t="shared" si="381"/>
        <v>-0.53045840478758199</v>
      </c>
    </row>
    <row r="7710" spans="1:15" ht="13.5">
      <c r="A7710">
        <f t="shared" si="382"/>
        <v>2</v>
      </c>
      <c r="B7710" s="3" t="s">
        <v>7745</v>
      </c>
      <c r="C7710" s="4">
        <v>5.5600772140445498</v>
      </c>
      <c r="K7710" s="8">
        <v>42487</v>
      </c>
      <c r="L7710">
        <v>4416.63</v>
      </c>
      <c r="M7710">
        <v>2187.7235999999998</v>
      </c>
      <c r="N7710" s="9">
        <f t="shared" si="380"/>
        <v>-2.1845869682211805E-2</v>
      </c>
      <c r="O7710" s="9">
        <f t="shared" si="381"/>
        <v>-0.51548332657847706</v>
      </c>
    </row>
    <row r="7711" spans="1:15" ht="13.5">
      <c r="A7711">
        <f t="shared" si="382"/>
        <v>3</v>
      </c>
      <c r="B7711" s="3" t="s">
        <v>7746</v>
      </c>
      <c r="C7711" s="4">
        <v>5.92341174543016</v>
      </c>
      <c r="K7711" s="8">
        <v>42488</v>
      </c>
      <c r="L7711">
        <v>4363.99</v>
      </c>
      <c r="M7711">
        <v>2206.7015999999999</v>
      </c>
      <c r="N7711" s="9">
        <f t="shared" si="380"/>
        <v>-2.7663959537894245E-2</v>
      </c>
      <c r="O7711" s="9">
        <f t="shared" si="381"/>
        <v>-0.50832712810400715</v>
      </c>
    </row>
    <row r="7712" spans="1:15" ht="13.5">
      <c r="A7712">
        <f t="shared" si="382"/>
        <v>4</v>
      </c>
      <c r="B7712" s="3" t="s">
        <v>7747</v>
      </c>
      <c r="C7712" s="4">
        <v>5.2845384491126302</v>
      </c>
      <c r="K7712" s="8">
        <v>42489</v>
      </c>
      <c r="L7712">
        <v>4341.3</v>
      </c>
      <c r="M7712">
        <v>2205.8571000000002</v>
      </c>
      <c r="N7712" s="9">
        <f t="shared" si="380"/>
        <v>-1.652602367333067E-2</v>
      </c>
      <c r="O7712" s="9">
        <f t="shared" si="381"/>
        <v>-0.50028722886107491</v>
      </c>
    </row>
    <row r="7713" spans="1:15" ht="13.5">
      <c r="A7713">
        <f t="shared" si="382"/>
        <v>5</v>
      </c>
      <c r="B7713" s="3" t="s">
        <v>7748</v>
      </c>
      <c r="C7713" s="4">
        <v>7.0714543656850397</v>
      </c>
      <c r="K7713" s="8">
        <v>42492</v>
      </c>
      <c r="L7713">
        <v>4381.3100000000004</v>
      </c>
      <c r="M7713">
        <v>2231.0884000000001</v>
      </c>
      <c r="N7713" s="9">
        <f t="shared" si="380"/>
        <v>-2.1823775524328792E-2</v>
      </c>
      <c r="O7713" s="9">
        <f t="shared" si="381"/>
        <v>-0.50188468116077933</v>
      </c>
    </row>
    <row r="7714" spans="1:15" ht="13.5">
      <c r="A7714">
        <f t="shared" si="382"/>
        <v>6</v>
      </c>
      <c r="B7714" s="3" t="s">
        <v>7749</v>
      </c>
      <c r="C7714" s="4">
        <v>6.8169433517617497</v>
      </c>
      <c r="K7714" s="8">
        <v>42493</v>
      </c>
      <c r="L7714">
        <v>4341.3900000000003</v>
      </c>
      <c r="M7714">
        <v>2239.2109</v>
      </c>
      <c r="N7714" s="9">
        <f t="shared" si="380"/>
        <v>-3.1503967554616485E-2</v>
      </c>
      <c r="O7714" s="9">
        <f t="shared" si="381"/>
        <v>-0.50046716087279508</v>
      </c>
    </row>
    <row r="7715" spans="1:15" ht="13.5">
      <c r="A7715">
        <f t="shared" si="382"/>
        <v>7</v>
      </c>
      <c r="B7715" s="3" t="s">
        <v>7750</v>
      </c>
      <c r="C7715" s="4">
        <v>6.8169433517617497</v>
      </c>
      <c r="K7715" s="8">
        <v>42494</v>
      </c>
      <c r="L7715">
        <v>4312.0200000000004</v>
      </c>
      <c r="M7715">
        <v>2238.4166</v>
      </c>
      <c r="N7715" s="9">
        <f t="shared" si="380"/>
        <v>-2.2082419563703826E-2</v>
      </c>
      <c r="O7715" s="9">
        <f t="shared" si="381"/>
        <v>-0.49235232084256553</v>
      </c>
    </row>
    <row r="7716" spans="1:15" ht="13.5">
      <c r="A7716">
        <f t="shared" si="382"/>
        <v>1</v>
      </c>
      <c r="B7716" s="3" t="s">
        <v>7751</v>
      </c>
      <c r="C7716" s="4">
        <v>8.1935622406276192</v>
      </c>
      <c r="K7716" s="8">
        <v>42495</v>
      </c>
      <c r="L7716">
        <v>4309.4799999999996</v>
      </c>
      <c r="M7716">
        <v>2290.5707000000002</v>
      </c>
      <c r="N7716" s="9">
        <f t="shared" si="380"/>
        <v>-1.6044294765683031E-2</v>
      </c>
      <c r="O7716" s="9">
        <f t="shared" si="381"/>
        <v>-0.47700880187225292</v>
      </c>
    </row>
    <row r="7717" spans="1:15" ht="13.5">
      <c r="A7717">
        <f t="shared" si="382"/>
        <v>2</v>
      </c>
      <c r="B7717" s="3" t="s">
        <v>7752</v>
      </c>
      <c r="C7717" s="4">
        <v>5.7961957383039202</v>
      </c>
      <c r="K7717" s="8">
        <v>42496</v>
      </c>
      <c r="L7717">
        <v>4330.17</v>
      </c>
      <c r="M7717">
        <v>2297.5389</v>
      </c>
      <c r="N7717" s="9">
        <f t="shared" si="380"/>
        <v>-1.6217014460814916E-2</v>
      </c>
      <c r="O7717" s="9">
        <f t="shared" si="381"/>
        <v>-0.47801594892708255</v>
      </c>
    </row>
    <row r="7718" spans="1:15" ht="13.5">
      <c r="A7718">
        <f t="shared" si="382"/>
        <v>3</v>
      </c>
      <c r="B7718" s="3" t="s">
        <v>7753</v>
      </c>
      <c r="C7718" s="4">
        <v>6.9106403320645899</v>
      </c>
      <c r="K7718" s="8">
        <v>42499</v>
      </c>
      <c r="L7718">
        <v>4341.2299999999996</v>
      </c>
      <c r="M7718">
        <v>2304.3897999999999</v>
      </c>
      <c r="N7718" s="9">
        <f t="shared" si="380"/>
        <v>-2.6335325715182822E-2</v>
      </c>
      <c r="O7718" s="9">
        <f t="shared" si="381"/>
        <v>-0.48316423132562547</v>
      </c>
    </row>
    <row r="7719" spans="1:15" ht="13.5">
      <c r="A7719">
        <f t="shared" si="382"/>
        <v>4</v>
      </c>
      <c r="B7719" s="3" t="s">
        <v>7754</v>
      </c>
      <c r="C7719" s="4">
        <v>10.8665081881172</v>
      </c>
      <c r="K7719" s="8">
        <v>42500</v>
      </c>
      <c r="L7719">
        <v>4402.04</v>
      </c>
      <c r="M7719">
        <v>2298.3836000000001</v>
      </c>
      <c r="N7719" s="9">
        <f t="shared" si="380"/>
        <v>-8.2435346041459523E-3</v>
      </c>
      <c r="O7719" s="9">
        <f t="shared" si="381"/>
        <v>-0.48218626017487376</v>
      </c>
    </row>
    <row r="7720" spans="1:15" ht="13.5">
      <c r="A7720">
        <f t="shared" si="382"/>
        <v>5</v>
      </c>
      <c r="B7720" s="3" t="s">
        <v>7755</v>
      </c>
      <c r="C7720" s="4">
        <v>10.778412610057099</v>
      </c>
      <c r="K7720" s="8">
        <v>42501</v>
      </c>
      <c r="L7720">
        <v>4361.04</v>
      </c>
      <c r="M7720">
        <v>2288.2019</v>
      </c>
      <c r="N7720" s="9">
        <f t="shared" si="380"/>
        <v>-1.3484442333140945E-2</v>
      </c>
      <c r="O7720" s="9">
        <f t="shared" si="381"/>
        <v>-0.48238338253424262</v>
      </c>
    </row>
    <row r="7721" spans="1:15" ht="13.5">
      <c r="A7721">
        <f t="shared" si="382"/>
        <v>6</v>
      </c>
      <c r="B7721" s="3" t="s">
        <v>7756</v>
      </c>
      <c r="C7721" s="4">
        <v>10.8269426350844</v>
      </c>
      <c r="K7721" s="8">
        <v>42502</v>
      </c>
      <c r="L7721">
        <v>4342.8100000000004</v>
      </c>
      <c r="M7721">
        <v>2315.6594</v>
      </c>
      <c r="N7721" s="9">
        <f t="shared" si="380"/>
        <v>-1.891988361165331E-2</v>
      </c>
      <c r="O7721" s="9">
        <f t="shared" si="381"/>
        <v>-0.47687156618231774</v>
      </c>
    </row>
    <row r="7722" spans="1:15" ht="13.5">
      <c r="A7722">
        <f t="shared" si="382"/>
        <v>7</v>
      </c>
      <c r="B7722" s="3" t="s">
        <v>7757</v>
      </c>
      <c r="C7722" s="4">
        <v>10.8269426350844</v>
      </c>
      <c r="K7722" s="8">
        <v>42503</v>
      </c>
      <c r="L7722">
        <v>4326.53</v>
      </c>
      <c r="M7722">
        <v>2317.3726000000001</v>
      </c>
      <c r="N7722" s="9">
        <f t="shared" si="380"/>
        <v>-3.7487986758738545E-2</v>
      </c>
      <c r="O7722" s="9">
        <f t="shared" si="381"/>
        <v>-0.48446007154552573</v>
      </c>
    </row>
    <row r="7723" spans="1:15" ht="13.5">
      <c r="A7723">
        <f t="shared" si="382"/>
        <v>1</v>
      </c>
      <c r="B7723" s="3" t="s">
        <v>7758</v>
      </c>
      <c r="C7723" s="4">
        <v>8.0857113827756297</v>
      </c>
      <c r="K7723" s="8">
        <v>42506</v>
      </c>
      <c r="L7723">
        <v>4380.4799999999996</v>
      </c>
      <c r="M7723">
        <v>2352.9362000000001</v>
      </c>
      <c r="N7723" s="9">
        <f t="shared" si="380"/>
        <v>-2.5323243493410641E-2</v>
      </c>
      <c r="O7723" s="9">
        <f t="shared" si="381"/>
        <v>-0.47646097603848436</v>
      </c>
    </row>
    <row r="7724" spans="1:15" ht="13.5">
      <c r="A7724">
        <f t="shared" si="382"/>
        <v>2</v>
      </c>
      <c r="B7724" s="3" t="s">
        <v>7759</v>
      </c>
      <c r="C7724" s="4">
        <v>4.9659811971654699</v>
      </c>
      <c r="K7724" s="8">
        <v>42507</v>
      </c>
      <c r="L7724">
        <v>4322.5600000000004</v>
      </c>
      <c r="M7724">
        <v>2360.0828000000001</v>
      </c>
      <c r="N7724" s="9">
        <f t="shared" si="380"/>
        <v>-4.2187482688706868E-2</v>
      </c>
      <c r="O7724" s="9">
        <f t="shared" si="381"/>
        <v>-0.47704211214394132</v>
      </c>
    </row>
    <row r="7725" spans="1:15" ht="13.5">
      <c r="A7725">
        <f t="shared" si="382"/>
        <v>3</v>
      </c>
      <c r="B7725" s="3" t="s">
        <v>7760</v>
      </c>
      <c r="C7725" s="4">
        <v>5.84522469356203</v>
      </c>
      <c r="K7725" s="8">
        <v>42508</v>
      </c>
      <c r="L7725">
        <v>4338.2299999999996</v>
      </c>
      <c r="M7725">
        <v>2353.9974999999999</v>
      </c>
      <c r="N7725" s="9">
        <f t="shared" si="380"/>
        <v>-3.6745179540468964E-2</v>
      </c>
      <c r="O7725" s="9">
        <f t="shared" si="381"/>
        <v>-0.47732152531684924</v>
      </c>
    </row>
    <row r="7726" spans="1:15" ht="13.5">
      <c r="A7726">
        <f t="shared" si="382"/>
        <v>4</v>
      </c>
      <c r="B7726" s="3" t="s">
        <v>7761</v>
      </c>
      <c r="C7726" s="4">
        <v>7.4397478816825098</v>
      </c>
      <c r="K7726" s="8">
        <v>42509</v>
      </c>
      <c r="L7726">
        <v>4315.58</v>
      </c>
      <c r="M7726">
        <v>2341.0841</v>
      </c>
      <c r="N7726" s="9">
        <f t="shared" si="380"/>
        <v>-4.2110403302776822E-2</v>
      </c>
      <c r="O7726" s="9">
        <f t="shared" si="381"/>
        <v>-0.48037109626439967</v>
      </c>
    </row>
    <row r="7727" spans="1:15" ht="13.5">
      <c r="A7727">
        <f t="shared" si="382"/>
        <v>5</v>
      </c>
      <c r="B7727" s="3" t="s">
        <v>7762</v>
      </c>
      <c r="C7727" s="4">
        <v>4.7284276692512304</v>
      </c>
      <c r="K7727" s="8">
        <v>42510</v>
      </c>
      <c r="L7727">
        <v>4362.8999999999996</v>
      </c>
      <c r="M7727">
        <v>2372.578</v>
      </c>
      <c r="N7727" s="9">
        <f t="shared" si="380"/>
        <v>-3.6774721987340775E-2</v>
      </c>
      <c r="O7727" s="9">
        <f t="shared" si="381"/>
        <v>-0.4761908126116301</v>
      </c>
    </row>
    <row r="7728" spans="1:15" ht="13.5">
      <c r="A7728">
        <f t="shared" si="382"/>
        <v>6</v>
      </c>
      <c r="B7728" s="3" t="s">
        <v>7763</v>
      </c>
      <c r="C7728" s="4">
        <v>4.3126795169869503</v>
      </c>
      <c r="K7728" s="8">
        <v>42513</v>
      </c>
      <c r="L7728">
        <v>4355.1000000000004</v>
      </c>
      <c r="M7728">
        <v>2364.7132999999999</v>
      </c>
      <c r="N7728" s="9">
        <f t="shared" si="380"/>
        <v>-3.8006167221834364E-2</v>
      </c>
      <c r="O7728" s="9">
        <f t="shared" si="381"/>
        <v>-0.47766076303907967</v>
      </c>
    </row>
    <row r="7729" spans="1:15" ht="13.5">
      <c r="A7729">
        <f t="shared" si="382"/>
        <v>7</v>
      </c>
      <c r="B7729" s="3" t="s">
        <v>7764</v>
      </c>
      <c r="C7729" s="4">
        <v>4.3126795169869503</v>
      </c>
      <c r="K7729" s="8">
        <v>42514</v>
      </c>
      <c r="L7729">
        <v>4444.3</v>
      </c>
      <c r="M7729">
        <v>2335.4645999999998</v>
      </c>
      <c r="N7729" s="9">
        <f t="shared" si="380"/>
        <v>-6.4073901845757009E-3</v>
      </c>
      <c r="O7729" s="9">
        <f t="shared" si="381"/>
        <v>-0.47787044820432112</v>
      </c>
    </row>
    <row r="7730" spans="1:15" ht="13.5">
      <c r="A7730">
        <f t="shared" si="382"/>
        <v>1</v>
      </c>
      <c r="B7730" s="3" t="s">
        <v>7765</v>
      </c>
      <c r="C7730" s="4">
        <v>4.9776283159186097</v>
      </c>
      <c r="K7730" s="8">
        <v>42515</v>
      </c>
      <c r="L7730">
        <v>4476.43</v>
      </c>
      <c r="M7730">
        <v>2363.2332000000001</v>
      </c>
      <c r="N7730" s="9">
        <f t="shared" si="380"/>
        <v>-1.5316559834230081E-2</v>
      </c>
      <c r="O7730" s="9">
        <f t="shared" si="381"/>
        <v>-0.48015793896253023</v>
      </c>
    </row>
    <row r="7731" spans="1:15" ht="13.5">
      <c r="A7731">
        <f t="shared" si="382"/>
        <v>2</v>
      </c>
      <c r="B7731" s="3" t="s">
        <v>7766</v>
      </c>
      <c r="C7731" s="4">
        <v>6.4847245725634197</v>
      </c>
      <c r="K7731" s="8">
        <v>42516</v>
      </c>
      <c r="L7731">
        <v>4487.96</v>
      </c>
      <c r="M7731">
        <v>2379.6051000000002</v>
      </c>
      <c r="N7731" s="9">
        <f t="shared" si="380"/>
        <v>-1.0516661301772978E-2</v>
      </c>
      <c r="O7731" s="9">
        <f t="shared" si="381"/>
        <v>-0.47535637591882984</v>
      </c>
    </row>
    <row r="7732" spans="1:15" ht="13.5">
      <c r="A7732">
        <f t="shared" si="382"/>
        <v>3</v>
      </c>
      <c r="B7732" s="3" t="s">
        <v>7767</v>
      </c>
      <c r="C7732" s="4">
        <v>3.3865582419165401</v>
      </c>
      <c r="K7732" s="8">
        <v>42517</v>
      </c>
      <c r="L7732">
        <v>4512.54</v>
      </c>
      <c r="M7732">
        <v>2359.319</v>
      </c>
      <c r="N7732" s="9">
        <f t="shared" si="380"/>
        <v>9.5158875395107145E-4</v>
      </c>
      <c r="O7732" s="9">
        <f t="shared" si="381"/>
        <v>-0.47666633394332614</v>
      </c>
    </row>
    <row r="7733" spans="1:15" ht="13.5">
      <c r="A7733">
        <f t="shared" si="382"/>
        <v>4</v>
      </c>
      <c r="B7733" s="3" t="s">
        <v>7768</v>
      </c>
      <c r="C7733" s="4">
        <v>3.8165998451731702</v>
      </c>
      <c r="K7733" s="8">
        <v>42521</v>
      </c>
      <c r="L7733">
        <v>4523.8999999999996</v>
      </c>
      <c r="M7733">
        <v>2302.5821000000001</v>
      </c>
      <c r="N7733" s="9">
        <f t="shared" si="380"/>
        <v>4.5335426871728757E-4</v>
      </c>
      <c r="O7733" s="9">
        <f t="shared" si="381"/>
        <v>-0.49078759799639526</v>
      </c>
    </row>
    <row r="7734" spans="1:15" ht="13.5">
      <c r="A7734">
        <f t="shared" si="382"/>
        <v>5</v>
      </c>
      <c r="B7734" s="3" t="s">
        <v>7769</v>
      </c>
      <c r="C7734" s="4">
        <v>6.2915190917422601</v>
      </c>
      <c r="K7734" s="8">
        <v>42522</v>
      </c>
      <c r="L7734">
        <v>4520.07</v>
      </c>
      <c r="M7734">
        <v>2326.3492999999999</v>
      </c>
      <c r="N7734" s="9">
        <f t="shared" si="380"/>
        <v>2.4795459636406392E-3</v>
      </c>
      <c r="O7734" s="9">
        <f t="shared" si="381"/>
        <v>-0.48405277130291502</v>
      </c>
    </row>
    <row r="7735" spans="1:15" ht="13.5">
      <c r="A7735">
        <f t="shared" si="382"/>
        <v>6</v>
      </c>
      <c r="B7735" s="3" t="s">
        <v>7770</v>
      </c>
      <c r="C7735" s="4">
        <v>7.55586954345757</v>
      </c>
      <c r="K7735" s="8">
        <v>42523</v>
      </c>
      <c r="L7735">
        <v>4531.3500000000004</v>
      </c>
      <c r="M7735">
        <v>2342.6078000000002</v>
      </c>
      <c r="N7735" s="9">
        <f t="shared" si="380"/>
        <v>2.5421141362786948E-3</v>
      </c>
      <c r="O7735" s="9">
        <f t="shared" si="381"/>
        <v>-0.48170788475749238</v>
      </c>
    </row>
    <row r="7736" spans="1:15" ht="13.5">
      <c r="A7736">
        <f t="shared" si="382"/>
        <v>7</v>
      </c>
      <c r="B7736" s="3" t="s">
        <v>7771</v>
      </c>
      <c r="C7736" s="4">
        <v>7.55586954345757</v>
      </c>
      <c r="K7736" s="8">
        <v>42524</v>
      </c>
      <c r="L7736">
        <v>4509.79</v>
      </c>
      <c r="M7736">
        <v>2368.3953999999999</v>
      </c>
      <c r="N7736" s="9">
        <f t="shared" si="380"/>
        <v>5.0723975547299904E-3</v>
      </c>
      <c r="O7736" s="9">
        <f t="shared" si="381"/>
        <v>-0.47216858367338754</v>
      </c>
    </row>
    <row r="7737" spans="1:15" ht="13.5">
      <c r="A7737">
        <f t="shared" si="382"/>
        <v>1</v>
      </c>
      <c r="B7737" s="3" t="s">
        <v>7772</v>
      </c>
      <c r="C7737" s="4">
        <v>6.5416382831045903</v>
      </c>
      <c r="K7737" s="8">
        <v>42527</v>
      </c>
      <c r="L7737">
        <v>4523.63</v>
      </c>
      <c r="M7737">
        <v>2412.9288000000001</v>
      </c>
      <c r="N7737" s="9">
        <f t="shared" si="380"/>
        <v>1.0372577442547826E-2</v>
      </c>
      <c r="O7737" s="9">
        <f t="shared" si="381"/>
        <v>-0.46106178205526227</v>
      </c>
    </row>
    <row r="7738" spans="1:15" ht="13.5">
      <c r="A7738">
        <f t="shared" si="382"/>
        <v>2</v>
      </c>
      <c r="B7738" s="3" t="s">
        <v>7773</v>
      </c>
      <c r="C7738" s="4">
        <v>7.1977882558889004</v>
      </c>
      <c r="K7738" s="8">
        <v>42528</v>
      </c>
      <c r="L7738">
        <v>4513.09</v>
      </c>
      <c r="M7738">
        <v>2411.6390000000001</v>
      </c>
      <c r="N7738" s="9">
        <f t="shared" si="380"/>
        <v>1.8406776907246236E-2</v>
      </c>
      <c r="O7738" s="9">
        <f t="shared" si="381"/>
        <v>-0.45579868758349285</v>
      </c>
    </row>
    <row r="7739" spans="1:15" ht="13.5">
      <c r="A7739">
        <f t="shared" si="382"/>
        <v>3</v>
      </c>
      <c r="B7739" s="3" t="s">
        <v>7774</v>
      </c>
      <c r="C7739" s="4">
        <v>7.1543076785097499</v>
      </c>
      <c r="K7739" s="8">
        <v>42529</v>
      </c>
      <c r="L7739">
        <v>4520.63</v>
      </c>
      <c r="M7739">
        <v>2417.3706000000002</v>
      </c>
      <c r="N7739" s="9">
        <f t="shared" si="380"/>
        <v>2.1009077131906473E-2</v>
      </c>
      <c r="O7739" s="9">
        <f t="shared" si="381"/>
        <v>-0.45402359286387006</v>
      </c>
    </row>
    <row r="7740" spans="1:15" ht="13.5">
      <c r="A7740">
        <f t="shared" si="382"/>
        <v>4</v>
      </c>
      <c r="B7740" s="3" t="s">
        <v>7775</v>
      </c>
      <c r="C7740" s="4">
        <v>5.3159173477605099</v>
      </c>
      <c r="K7740" s="8">
        <v>42530</v>
      </c>
      <c r="L7740">
        <v>4512.6899999999996</v>
      </c>
      <c r="M7740">
        <v>2417.8894</v>
      </c>
      <c r="N7740" s="9">
        <f t="shared" si="380"/>
        <v>6.0707263023189739E-3</v>
      </c>
      <c r="O7740" s="9">
        <f t="shared" si="381"/>
        <v>-0.4609495124245897</v>
      </c>
    </row>
    <row r="7741" spans="1:15" ht="13.5">
      <c r="A7741">
        <f t="shared" si="382"/>
        <v>5</v>
      </c>
      <c r="B7741" s="3" t="s">
        <v>7776</v>
      </c>
      <c r="C7741" s="4">
        <v>3.68851439094637</v>
      </c>
      <c r="K7741" s="8">
        <v>42531</v>
      </c>
      <c r="L7741">
        <v>4461.05</v>
      </c>
      <c r="M7741">
        <v>2424.8928999999998</v>
      </c>
      <c r="N7741" s="9">
        <f t="shared" si="380"/>
        <v>-6.1089859127944068E-3</v>
      </c>
      <c r="O7741" s="9">
        <f t="shared" si="381"/>
        <v>-0.45975067227808142</v>
      </c>
    </row>
    <row r="7742" spans="1:15" ht="13.5">
      <c r="A7742">
        <f t="shared" si="382"/>
        <v>6</v>
      </c>
      <c r="B7742" s="3" t="s">
        <v>7777</v>
      </c>
      <c r="C7742" s="4">
        <v>3.4202511646548301</v>
      </c>
      <c r="K7742" s="8">
        <v>42534</v>
      </c>
      <c r="L7742">
        <v>4422.76</v>
      </c>
      <c r="M7742">
        <v>2420.4176000000002</v>
      </c>
      <c r="N7742" s="9">
        <f t="shared" si="380"/>
        <v>-6.9670999306208348E-3</v>
      </c>
      <c r="O7742" s="9">
        <f t="shared" si="381"/>
        <v>-0.45654878204854732</v>
      </c>
    </row>
    <row r="7743" spans="1:15" ht="13.5">
      <c r="A7743">
        <f t="shared" si="382"/>
        <v>7</v>
      </c>
      <c r="B7743" s="3" t="s">
        <v>7778</v>
      </c>
      <c r="C7743" s="4">
        <v>3.4202511646548301</v>
      </c>
      <c r="K7743" s="8">
        <v>42535</v>
      </c>
      <c r="L7743">
        <v>4424.91</v>
      </c>
      <c r="M7743">
        <v>2400.9929000000002</v>
      </c>
      <c r="N7743" s="9">
        <f t="shared" si="380"/>
        <v>-1.8069353834493374E-3</v>
      </c>
      <c r="O7743" s="9">
        <f t="shared" si="381"/>
        <v>-0.45837215650180918</v>
      </c>
    </row>
    <row r="7744" spans="1:15" ht="13.5">
      <c r="A7744">
        <f t="shared" si="382"/>
        <v>1</v>
      </c>
      <c r="B7744" s="3" t="s">
        <v>7779</v>
      </c>
      <c r="C7744" s="4">
        <v>1.4965513318981001</v>
      </c>
      <c r="K7744" s="8">
        <v>42536</v>
      </c>
      <c r="L7744">
        <v>4409.51</v>
      </c>
      <c r="M7744">
        <v>2347.9537</v>
      </c>
      <c r="N7744" s="9">
        <f t="shared" ref="N7744:N7807" si="383">L7744 / INDEX(L:L, MAX(ROW(L7744) - 252, 3)) - 1</f>
        <v>-1.0410915864359493E-2</v>
      </c>
      <c r="O7744" s="9">
        <f t="shared" ref="O7744:O7807" si="384">M7744 / INDEX(L:L, MAX(ROW(M7744) - 252, 3)) - 1</f>
        <v>-0.47306858322673306</v>
      </c>
    </row>
    <row r="7745" spans="1:15" ht="13.5">
      <c r="A7745">
        <f t="shared" si="382"/>
        <v>2</v>
      </c>
      <c r="B7745" s="3" t="s">
        <v>7780</v>
      </c>
      <c r="C7745" s="4">
        <v>1.2386639873577201</v>
      </c>
      <c r="K7745" s="8">
        <v>42537</v>
      </c>
      <c r="L7745">
        <v>4424.2299999999996</v>
      </c>
      <c r="M7745">
        <v>2340.8018000000002</v>
      </c>
      <c r="N7745" s="9">
        <f t="shared" si="383"/>
        <v>-1.0013470635357513E-2</v>
      </c>
      <c r="O7745" s="9">
        <f t="shared" si="384"/>
        <v>-0.47621117122922896</v>
      </c>
    </row>
    <row r="7746" spans="1:15" ht="13.5">
      <c r="A7746">
        <f t="shared" si="382"/>
        <v>3</v>
      </c>
      <c r="B7746" s="3" t="s">
        <v>7781</v>
      </c>
      <c r="C7746" s="4">
        <v>0.43638349548871203</v>
      </c>
      <c r="K7746" s="8">
        <v>42538</v>
      </c>
      <c r="L7746">
        <v>4374.38</v>
      </c>
      <c r="M7746">
        <v>2360.9657999999999</v>
      </c>
      <c r="N7746" s="9">
        <f t="shared" si="383"/>
        <v>-3.4747398965102594E-2</v>
      </c>
      <c r="O7746" s="9">
        <f t="shared" si="384"/>
        <v>-0.47902825556891782</v>
      </c>
    </row>
    <row r="7747" spans="1:15" ht="13.5">
      <c r="A7747">
        <f t="shared" ref="A7747:A7810" si="385">WEEKDAY(B7747,2)</f>
        <v>4</v>
      </c>
      <c r="B7747" s="3" t="s">
        <v>7782</v>
      </c>
      <c r="C7747" s="4">
        <v>-1.04573408480815</v>
      </c>
      <c r="K7747" s="8">
        <v>42541</v>
      </c>
      <c r="L7747">
        <v>4400.16</v>
      </c>
      <c r="M7747">
        <v>2392.0794999999998</v>
      </c>
      <c r="N7747" s="9">
        <f t="shared" si="383"/>
        <v>-2.5094052846843407E-2</v>
      </c>
      <c r="O7747" s="9">
        <f t="shared" si="384"/>
        <v>-0.47000733368487757</v>
      </c>
    </row>
    <row r="7748" spans="1:15" ht="13.5">
      <c r="A7748">
        <f t="shared" si="385"/>
        <v>5</v>
      </c>
      <c r="B7748" s="3" t="s">
        <v>7783</v>
      </c>
      <c r="C7748" s="4">
        <v>-1.2962572089606299</v>
      </c>
      <c r="K7748" s="8">
        <v>42542</v>
      </c>
      <c r="L7748">
        <v>4413.41</v>
      </c>
      <c r="M7748">
        <v>2392.0794999999998</v>
      </c>
      <c r="N7748" s="9">
        <f t="shared" si="383"/>
        <v>-2.8747546236388755E-2</v>
      </c>
      <c r="O7748" s="9">
        <f t="shared" si="384"/>
        <v>-0.47357868768760847</v>
      </c>
    </row>
    <row r="7749" spans="1:15" ht="13.5">
      <c r="A7749">
        <f t="shared" si="385"/>
        <v>6</v>
      </c>
      <c r="B7749" s="3" t="s">
        <v>7784</v>
      </c>
      <c r="C7749" s="4">
        <v>-0.57747055963412997</v>
      </c>
      <c r="K7749" s="8">
        <v>42543</v>
      </c>
      <c r="L7749">
        <v>4404.7299999999996</v>
      </c>
      <c r="M7749">
        <v>2413.6370999999999</v>
      </c>
      <c r="N7749" s="9">
        <f t="shared" si="383"/>
        <v>-3.1659316645928359E-2</v>
      </c>
      <c r="O7749" s="9">
        <f t="shared" si="384"/>
        <v>-0.46938336770182509</v>
      </c>
    </row>
    <row r="7750" spans="1:15" ht="13.5">
      <c r="A7750">
        <f t="shared" si="385"/>
        <v>7</v>
      </c>
      <c r="B7750" s="3" t="s">
        <v>7785</v>
      </c>
      <c r="C7750" s="4">
        <v>-0.57747055963412997</v>
      </c>
      <c r="K7750" s="8">
        <v>42544</v>
      </c>
      <c r="L7750">
        <v>4467.4799999999996</v>
      </c>
      <c r="M7750">
        <v>2432.5286000000001</v>
      </c>
      <c r="N7750" s="9">
        <f t="shared" si="383"/>
        <v>-1.2624320381912413E-2</v>
      </c>
      <c r="O7750" s="9">
        <f t="shared" si="384"/>
        <v>-0.46237709410776651</v>
      </c>
    </row>
    <row r="7751" spans="1:15" ht="13.5">
      <c r="A7751">
        <f t="shared" si="385"/>
        <v>1</v>
      </c>
      <c r="B7751" s="3" t="s">
        <v>7786</v>
      </c>
      <c r="C7751" s="4">
        <v>2.3433799974858802</v>
      </c>
      <c r="K7751" s="8">
        <v>42545</v>
      </c>
      <c r="L7751">
        <v>4285.7</v>
      </c>
      <c r="M7751">
        <v>2457.9133999999999</v>
      </c>
      <c r="N7751" s="9">
        <f t="shared" si="383"/>
        <v>-5.0578089104809321E-2</v>
      </c>
      <c r="O7751" s="9">
        <f t="shared" si="384"/>
        <v>-0.45549225633084556</v>
      </c>
    </row>
    <row r="7752" spans="1:15" ht="13.5">
      <c r="A7752">
        <f t="shared" si="385"/>
        <v>2</v>
      </c>
      <c r="B7752" s="3" t="s">
        <v>7787</v>
      </c>
      <c r="C7752" s="4">
        <v>2.7198977476325901</v>
      </c>
      <c r="K7752" s="8">
        <v>42548</v>
      </c>
      <c r="L7752">
        <v>4201.0600000000004</v>
      </c>
      <c r="M7752">
        <v>2455.1077</v>
      </c>
      <c r="N7752" s="9">
        <f t="shared" si="383"/>
        <v>-6.3158411160765926E-2</v>
      </c>
      <c r="O7752" s="9">
        <f t="shared" si="384"/>
        <v>-0.45250793884413998</v>
      </c>
    </row>
    <row r="7753" spans="1:15" ht="13.5">
      <c r="A7753">
        <f t="shared" si="385"/>
        <v>3</v>
      </c>
      <c r="B7753" s="3" t="s">
        <v>7788</v>
      </c>
      <c r="C7753" s="4">
        <v>7.8330186348983597</v>
      </c>
      <c r="K7753" s="8">
        <v>42549</v>
      </c>
      <c r="L7753">
        <v>4290.47</v>
      </c>
      <c r="M7753">
        <v>2470.7266</v>
      </c>
      <c r="N7753" s="9">
        <f t="shared" si="383"/>
        <v>-2.041156472680683E-2</v>
      </c>
      <c r="O7753" s="9">
        <f t="shared" si="384"/>
        <v>-0.43589042597154715</v>
      </c>
    </row>
    <row r="7754" spans="1:15" ht="13.5">
      <c r="A7754">
        <f t="shared" si="385"/>
        <v>4</v>
      </c>
      <c r="B7754" s="3" t="s">
        <v>7789</v>
      </c>
      <c r="C7754" s="4">
        <v>5.3384191264113996</v>
      </c>
      <c r="K7754" s="8">
        <v>42550</v>
      </c>
      <c r="L7754">
        <v>4364.74</v>
      </c>
      <c r="M7754">
        <v>2478.4798999999998</v>
      </c>
      <c r="N7754" s="9">
        <f t="shared" si="383"/>
        <v>-7.282635395154724E-3</v>
      </c>
      <c r="O7754" s="9">
        <f t="shared" si="384"/>
        <v>-0.43629402105186554</v>
      </c>
    </row>
    <row r="7755" spans="1:15" ht="13.5">
      <c r="A7755">
        <f t="shared" si="385"/>
        <v>5</v>
      </c>
      <c r="B7755" s="3" t="s">
        <v>7790</v>
      </c>
      <c r="C7755" s="4">
        <v>3.98230443360077</v>
      </c>
      <c r="K7755" s="8">
        <v>42551</v>
      </c>
      <c r="L7755">
        <v>4417.7</v>
      </c>
      <c r="M7755">
        <v>2516.5291999999999</v>
      </c>
      <c r="N7755" s="9">
        <f t="shared" si="383"/>
        <v>-2.6031612718236952E-3</v>
      </c>
      <c r="O7755" s="9">
        <f t="shared" si="384"/>
        <v>-0.43183596245848599</v>
      </c>
    </row>
    <row r="7756" spans="1:15" ht="13.5">
      <c r="A7756">
        <f t="shared" si="385"/>
        <v>6</v>
      </c>
      <c r="B7756" s="3" t="s">
        <v>7791</v>
      </c>
      <c r="C7756" s="4">
        <v>3.7075273657432</v>
      </c>
      <c r="K7756" s="8">
        <v>42552</v>
      </c>
      <c r="L7756">
        <v>4437.45</v>
      </c>
      <c r="M7756">
        <v>2509.1572999999999</v>
      </c>
      <c r="N7756" s="9">
        <f t="shared" si="383"/>
        <v>9.1577776825402246E-4</v>
      </c>
      <c r="O7756" s="9">
        <f t="shared" si="384"/>
        <v>-0.43403190335161135</v>
      </c>
    </row>
    <row r="7757" spans="1:15" ht="13.5">
      <c r="A7757">
        <f t="shared" si="385"/>
        <v>7</v>
      </c>
      <c r="B7757" s="3" t="s">
        <v>7792</v>
      </c>
      <c r="C7757" s="4">
        <v>3.7075273657432</v>
      </c>
      <c r="K7757" s="8">
        <v>42556</v>
      </c>
      <c r="L7757">
        <v>4410.75</v>
      </c>
      <c r="M7757">
        <v>2515.8335999999999</v>
      </c>
      <c r="N7757" s="9">
        <f t="shared" si="383"/>
        <v>-1.7901354709345396E-3</v>
      </c>
      <c r="O7757" s="9">
        <f t="shared" si="384"/>
        <v>-0.43063426468657917</v>
      </c>
    </row>
    <row r="7758" spans="1:15" ht="13.5">
      <c r="A7758">
        <f t="shared" si="385"/>
        <v>1</v>
      </c>
      <c r="B7758" s="3" t="s">
        <v>7793</v>
      </c>
      <c r="C7758" s="4">
        <v>4.7793868557993902</v>
      </c>
      <c r="K7758" s="8">
        <v>42557</v>
      </c>
      <c r="L7758">
        <v>4444.7</v>
      </c>
      <c r="M7758">
        <v>2507.2655</v>
      </c>
      <c r="N7758" s="9">
        <f t="shared" si="383"/>
        <v>3.5312233295550222E-3</v>
      </c>
      <c r="O7758" s="9">
        <f t="shared" si="384"/>
        <v>-0.43390572717461495</v>
      </c>
    </row>
    <row r="7759" spans="1:15" ht="13.5">
      <c r="A7759">
        <f t="shared" si="385"/>
        <v>2</v>
      </c>
      <c r="B7759" s="3" t="s">
        <v>7794</v>
      </c>
      <c r="C7759" s="4">
        <v>5.0292725394943396</v>
      </c>
      <c r="K7759" s="8">
        <v>42558</v>
      </c>
      <c r="L7759">
        <v>4459.59</v>
      </c>
      <c r="M7759">
        <v>2523.8168000000001</v>
      </c>
      <c r="N7759" s="9">
        <f t="shared" si="383"/>
        <v>2.4820869661134726E-2</v>
      </c>
      <c r="O7759" s="9">
        <f t="shared" si="384"/>
        <v>-0.42002288823829503</v>
      </c>
    </row>
    <row r="7760" spans="1:15" ht="13.5">
      <c r="A7760">
        <f t="shared" si="385"/>
        <v>3</v>
      </c>
      <c r="B7760" s="3" t="s">
        <v>7795</v>
      </c>
      <c r="C7760" s="4">
        <v>5.2159423826024298</v>
      </c>
      <c r="K7760" s="8">
        <v>42559</v>
      </c>
      <c r="L7760">
        <v>4528.3599999999997</v>
      </c>
      <c r="M7760">
        <v>2498.4265</v>
      </c>
      <c r="N7760" s="9">
        <f t="shared" si="383"/>
        <v>4.0516724379197733E-2</v>
      </c>
      <c r="O7760" s="9">
        <f t="shared" si="384"/>
        <v>-0.42591698586636573</v>
      </c>
    </row>
    <row r="7761" spans="1:15" ht="13.5">
      <c r="A7761">
        <f t="shared" si="385"/>
        <v>4</v>
      </c>
      <c r="B7761" s="3" t="s">
        <v>7796</v>
      </c>
      <c r="C7761" s="4">
        <v>2.5874571053625699</v>
      </c>
      <c r="K7761" s="8">
        <v>42562</v>
      </c>
      <c r="L7761">
        <v>4554.71</v>
      </c>
      <c r="M7761">
        <v>2474.9881999999998</v>
      </c>
      <c r="N7761" s="9">
        <f t="shared" si="383"/>
        <v>3.0442405800708228E-2</v>
      </c>
      <c r="O7761" s="9">
        <f t="shared" si="384"/>
        <v>-0.44006692080585497</v>
      </c>
    </row>
    <row r="7762" spans="1:15" ht="13.5">
      <c r="A7762">
        <f t="shared" si="385"/>
        <v>5</v>
      </c>
      <c r="B7762" s="3" t="s">
        <v>7797</v>
      </c>
      <c r="C7762" s="4">
        <v>3.9121934632431898</v>
      </c>
      <c r="K7762" s="8">
        <v>42563</v>
      </c>
      <c r="L7762">
        <v>4577.6099999999997</v>
      </c>
      <c r="M7762">
        <v>2459.9137999999998</v>
      </c>
      <c r="N7762" s="9">
        <f t="shared" si="383"/>
        <v>1.8498287896014265E-2</v>
      </c>
      <c r="O7762" s="9">
        <f t="shared" si="384"/>
        <v>-0.45267989329108893</v>
      </c>
    </row>
    <row r="7763" spans="1:15" ht="13.5">
      <c r="A7763">
        <f t="shared" si="385"/>
        <v>6</v>
      </c>
      <c r="B7763" s="3" t="s">
        <v>7798</v>
      </c>
      <c r="C7763" s="4">
        <v>3.2914268414129699</v>
      </c>
      <c r="K7763" s="8">
        <v>42564</v>
      </c>
      <c r="L7763">
        <v>4565.7700000000004</v>
      </c>
      <c r="M7763">
        <v>2504.1641</v>
      </c>
      <c r="N7763" s="9">
        <f t="shared" si="383"/>
        <v>9.3512281500707228E-3</v>
      </c>
      <c r="O7763" s="9">
        <f t="shared" si="384"/>
        <v>-0.44640638713200265</v>
      </c>
    </row>
    <row r="7764" spans="1:15" ht="13.5">
      <c r="A7764">
        <f t="shared" si="385"/>
        <v>7</v>
      </c>
      <c r="B7764" s="3" t="s">
        <v>7799</v>
      </c>
      <c r="C7764" s="4">
        <v>3.2914268414129699</v>
      </c>
      <c r="K7764" s="8">
        <v>42565</v>
      </c>
      <c r="L7764">
        <v>4596.49</v>
      </c>
      <c r="M7764">
        <v>2498.6561999999999</v>
      </c>
      <c r="N7764" s="9">
        <f t="shared" si="383"/>
        <v>1.5045181920165351E-2</v>
      </c>
      <c r="O7764" s="9">
        <f t="shared" si="384"/>
        <v>-0.44822050367020283</v>
      </c>
    </row>
    <row r="7765" spans="1:15" ht="13.5">
      <c r="A7765">
        <f t="shared" si="385"/>
        <v>1</v>
      </c>
      <c r="B7765" s="3" t="s">
        <v>7800</v>
      </c>
      <c r="C7765" s="4">
        <v>1.7559885335849801</v>
      </c>
      <c r="K7765" s="8">
        <v>42566</v>
      </c>
      <c r="L7765">
        <v>4589.83</v>
      </c>
      <c r="M7765">
        <v>2490.5765000000001</v>
      </c>
      <c r="N7765" s="9">
        <f t="shared" si="383"/>
        <v>-1.1033972447712648E-3</v>
      </c>
      <c r="O7765" s="9">
        <f t="shared" si="384"/>
        <v>-0.45796937909421309</v>
      </c>
    </row>
    <row r="7766" spans="1:15" ht="13.5">
      <c r="A7766">
        <f t="shared" si="385"/>
        <v>2</v>
      </c>
      <c r="B7766" s="3" t="s">
        <v>7801</v>
      </c>
      <c r="C7766" s="4">
        <v>0.87084148244058701</v>
      </c>
      <c r="K7766" s="8">
        <v>42569</v>
      </c>
      <c r="L7766">
        <v>4619.68</v>
      </c>
      <c r="M7766">
        <v>2426.4475000000002</v>
      </c>
      <c r="N7766" s="9">
        <f t="shared" si="383"/>
        <v>-8.9926205594645925E-3</v>
      </c>
      <c r="O7766" s="9">
        <f t="shared" si="384"/>
        <v>-0.47948183027286773</v>
      </c>
    </row>
    <row r="7767" spans="1:15" ht="13.5">
      <c r="A7767">
        <f t="shared" si="385"/>
        <v>3</v>
      </c>
      <c r="B7767" s="3" t="s">
        <v>7802</v>
      </c>
      <c r="C7767" s="4">
        <v>-0.35582383569382497</v>
      </c>
      <c r="K7767" s="8">
        <v>42570</v>
      </c>
      <c r="L7767">
        <v>4603.29</v>
      </c>
      <c r="M7767">
        <v>2415.6124</v>
      </c>
      <c r="N7767" s="9">
        <f t="shared" si="383"/>
        <v>-1.6321663707056344E-2</v>
      </c>
      <c r="O7767" s="9">
        <f t="shared" si="384"/>
        <v>-0.48380710605662369</v>
      </c>
    </row>
    <row r="7768" spans="1:15" ht="13.5">
      <c r="A7768">
        <f t="shared" si="385"/>
        <v>4</v>
      </c>
      <c r="B7768" s="3" t="s">
        <v>7803</v>
      </c>
      <c r="C7768" s="4">
        <v>0.48887607625829299</v>
      </c>
      <c r="K7768" s="8">
        <v>42571</v>
      </c>
      <c r="L7768">
        <v>4657.2</v>
      </c>
      <c r="M7768">
        <v>2451.5963000000002</v>
      </c>
      <c r="N7768" s="9">
        <f t="shared" si="383"/>
        <v>-3.6817480708795092E-3</v>
      </c>
      <c r="O7768" s="9">
        <f t="shared" si="384"/>
        <v>-0.47552818430561283</v>
      </c>
    </row>
    <row r="7769" spans="1:15" ht="13.5">
      <c r="A7769">
        <f t="shared" si="385"/>
        <v>5</v>
      </c>
      <c r="B7769" s="3" t="s">
        <v>7804</v>
      </c>
      <c r="C7769" s="4">
        <v>0.191245992378897</v>
      </c>
      <c r="K7769" s="8">
        <v>42572</v>
      </c>
      <c r="L7769">
        <v>4647.0200000000004</v>
      </c>
      <c r="M7769">
        <v>2485.2357999999999</v>
      </c>
      <c r="N7769" s="9">
        <f t="shared" si="383"/>
        <v>5.1435789619402872E-3</v>
      </c>
      <c r="O7769" s="9">
        <f t="shared" si="384"/>
        <v>-0.46244715826995786</v>
      </c>
    </row>
    <row r="7770" spans="1:15" ht="13.5">
      <c r="A7770">
        <f t="shared" si="385"/>
        <v>6</v>
      </c>
      <c r="B7770" s="3" t="s">
        <v>7805</v>
      </c>
      <c r="C7770" s="4">
        <v>0.10697600963434099</v>
      </c>
      <c r="K7770" s="8">
        <v>42573</v>
      </c>
      <c r="L7770">
        <v>4666.07</v>
      </c>
      <c r="M7770">
        <v>2493.2946000000002</v>
      </c>
      <c r="N7770" s="9">
        <f t="shared" si="383"/>
        <v>1.3739373385504017E-2</v>
      </c>
      <c r="O7770" s="9">
        <f t="shared" si="384"/>
        <v>-0.45831269023622423</v>
      </c>
    </row>
    <row r="7771" spans="1:15" ht="13.5">
      <c r="A7771">
        <f t="shared" si="385"/>
        <v>7</v>
      </c>
      <c r="B7771" s="3" t="s">
        <v>7806</v>
      </c>
      <c r="C7771" s="4">
        <v>0.10697600963434099</v>
      </c>
      <c r="K7771" s="8">
        <v>42576</v>
      </c>
      <c r="L7771">
        <v>4665.93</v>
      </c>
      <c r="M7771">
        <v>2511.9078</v>
      </c>
      <c r="N7771" s="9">
        <f t="shared" si="383"/>
        <v>2.3820756269515186E-2</v>
      </c>
      <c r="O7771" s="9">
        <f t="shared" si="384"/>
        <v>-0.44882513379427169</v>
      </c>
    </row>
    <row r="7772" spans="1:15" ht="13.5">
      <c r="A7772">
        <f t="shared" si="385"/>
        <v>1</v>
      </c>
      <c r="B7772" s="3" t="s">
        <v>7807</v>
      </c>
      <c r="C7772" s="4">
        <v>-1.06601068395209</v>
      </c>
      <c r="K7772" s="8">
        <v>42577</v>
      </c>
      <c r="L7772">
        <v>4672.1099999999997</v>
      </c>
      <c r="M7772">
        <v>2526.1396</v>
      </c>
      <c r="N7772" s="9">
        <f t="shared" si="383"/>
        <v>3.3860799408730324E-2</v>
      </c>
      <c r="O7772" s="9">
        <f t="shared" si="384"/>
        <v>-0.44100701689942001</v>
      </c>
    </row>
    <row r="7773" spans="1:15" ht="13.5">
      <c r="A7773">
        <f t="shared" si="385"/>
        <v>2</v>
      </c>
      <c r="B7773" s="3" t="s">
        <v>7808</v>
      </c>
      <c r="C7773" s="4">
        <v>1.63922304193058</v>
      </c>
      <c r="K7773" s="8">
        <v>42578</v>
      </c>
      <c r="L7773">
        <v>4702.8900000000003</v>
      </c>
      <c r="M7773">
        <v>2537.2203</v>
      </c>
      <c r="N7773" s="9">
        <f t="shared" si="383"/>
        <v>3.1283509822969569E-2</v>
      </c>
      <c r="O7773" s="9">
        <f t="shared" si="384"/>
        <v>-0.4436201024948303</v>
      </c>
    </row>
    <row r="7774" spans="1:15" ht="13.5">
      <c r="A7774">
        <f t="shared" si="385"/>
        <v>3</v>
      </c>
      <c r="B7774" s="3" t="s">
        <v>7809</v>
      </c>
      <c r="C7774" s="4">
        <v>1.21393168005577</v>
      </c>
      <c r="K7774" s="8">
        <v>42579</v>
      </c>
      <c r="L7774">
        <v>4721.41</v>
      </c>
      <c r="M7774">
        <v>2530.3125</v>
      </c>
      <c r="N7774" s="9">
        <f t="shared" si="383"/>
        <v>3.0515540422559662E-2</v>
      </c>
      <c r="O7774" s="9">
        <f t="shared" si="384"/>
        <v>-0.44772295704557363</v>
      </c>
    </row>
    <row r="7775" spans="1:15" ht="13.5">
      <c r="A7775">
        <f t="shared" si="385"/>
        <v>4</v>
      </c>
      <c r="B7775" s="3" t="s">
        <v>7810</v>
      </c>
      <c r="C7775" s="4">
        <v>1.7177218553443601</v>
      </c>
      <c r="K7775" s="8">
        <v>42580</v>
      </c>
      <c r="L7775">
        <v>4730.2299999999996</v>
      </c>
      <c r="M7775">
        <v>2574.8074999999999</v>
      </c>
      <c r="N7775" s="9">
        <f t="shared" si="383"/>
        <v>2.8626165846487694E-2</v>
      </c>
      <c r="O7775" s="9">
        <f t="shared" si="384"/>
        <v>-0.44008761381205985</v>
      </c>
    </row>
    <row r="7776" spans="1:15" ht="13.5">
      <c r="A7776">
        <f t="shared" si="385"/>
        <v>5</v>
      </c>
      <c r="B7776" s="3" t="s">
        <v>7811</v>
      </c>
      <c r="C7776" s="4">
        <v>2.7992119632494399</v>
      </c>
      <c r="K7776" s="8">
        <v>42583</v>
      </c>
      <c r="L7776">
        <v>4756.04</v>
      </c>
      <c r="M7776">
        <v>2585.5120999999999</v>
      </c>
      <c r="N7776" s="9">
        <f t="shared" si="383"/>
        <v>3.5878649013026731E-2</v>
      </c>
      <c r="O7776" s="9">
        <f t="shared" si="384"/>
        <v>-0.43686832298407219</v>
      </c>
    </row>
    <row r="7777" spans="1:15" ht="13.5">
      <c r="A7777">
        <f t="shared" si="385"/>
        <v>6</v>
      </c>
      <c r="B7777" s="3" t="s">
        <v>7812</v>
      </c>
      <c r="C7777" s="4">
        <v>2.7992119632494399</v>
      </c>
      <c r="K7777" s="8">
        <v>42584</v>
      </c>
      <c r="L7777">
        <v>4719.21</v>
      </c>
      <c r="M7777">
        <v>2564.5745000000002</v>
      </c>
      <c r="N7777" s="9">
        <f t="shared" si="383"/>
        <v>3.0291717425760645E-2</v>
      </c>
      <c r="O7777" s="9">
        <f t="shared" si="384"/>
        <v>-0.44010546975631271</v>
      </c>
    </row>
    <row r="7778" spans="1:15" ht="13.5">
      <c r="A7778">
        <f t="shared" si="385"/>
        <v>7</v>
      </c>
      <c r="B7778" s="3" t="s">
        <v>7813</v>
      </c>
      <c r="C7778" s="4">
        <v>2.7992119632494399</v>
      </c>
      <c r="K7778" s="8">
        <v>42585</v>
      </c>
      <c r="L7778">
        <v>4734.33</v>
      </c>
      <c r="M7778">
        <v>2588.6952000000001</v>
      </c>
      <c r="N7778" s="9">
        <f t="shared" si="383"/>
        <v>3.6532259653593746E-2</v>
      </c>
      <c r="O7778" s="9">
        <f t="shared" si="384"/>
        <v>-0.43323213945576</v>
      </c>
    </row>
    <row r="7779" spans="1:15" ht="13.5">
      <c r="A7779">
        <f t="shared" si="385"/>
        <v>1</v>
      </c>
      <c r="B7779" s="3" t="s">
        <v>7814</v>
      </c>
      <c r="C7779" s="4">
        <v>2.7992119632494399</v>
      </c>
      <c r="K7779" s="8">
        <v>42586</v>
      </c>
      <c r="L7779">
        <v>4743.8100000000004</v>
      </c>
      <c r="M7779">
        <v>2572.587</v>
      </c>
      <c r="N7779" s="9">
        <f t="shared" si="383"/>
        <v>3.0761107634543317E-2</v>
      </c>
      <c r="O7779" s="9">
        <f t="shared" si="384"/>
        <v>-0.44101415832290358</v>
      </c>
    </row>
    <row r="7780" spans="1:15" ht="13.5">
      <c r="A7780">
        <f t="shared" si="385"/>
        <v>2</v>
      </c>
      <c r="B7780" s="3" t="s">
        <v>7815</v>
      </c>
      <c r="C7780" s="4">
        <v>2.7459974738184298</v>
      </c>
      <c r="K7780" s="8">
        <v>42587</v>
      </c>
      <c r="L7780">
        <v>4791.21</v>
      </c>
      <c r="M7780">
        <v>2550.1822000000002</v>
      </c>
      <c r="N7780" s="9">
        <f t="shared" si="383"/>
        <v>5.8010250612232195E-2</v>
      </c>
      <c r="O7780" s="9">
        <f t="shared" si="384"/>
        <v>-0.43686064511285172</v>
      </c>
    </row>
    <row r="7781" spans="1:15" ht="13.5">
      <c r="A7781">
        <f t="shared" si="385"/>
        <v>3</v>
      </c>
      <c r="B7781" s="3" t="s">
        <v>7816</v>
      </c>
      <c r="C7781" s="4">
        <v>1.4074449592234699</v>
      </c>
      <c r="K7781" s="8">
        <v>42590</v>
      </c>
      <c r="L7781">
        <v>4784.74</v>
      </c>
      <c r="M7781">
        <v>2577.4976999999999</v>
      </c>
      <c r="N7781" s="9">
        <f t="shared" si="383"/>
        <v>5.8552061025468616E-2</v>
      </c>
      <c r="O7781" s="9">
        <f t="shared" si="384"/>
        <v>-0.42976723863294453</v>
      </c>
    </row>
    <row r="7782" spans="1:15" ht="13.5">
      <c r="A7782">
        <f t="shared" si="385"/>
        <v>4</v>
      </c>
      <c r="B7782" s="3" t="s">
        <v>7817</v>
      </c>
      <c r="C7782" s="4">
        <v>2.3742790909830398</v>
      </c>
      <c r="K7782" s="8">
        <v>42591</v>
      </c>
      <c r="L7782">
        <v>4795.75</v>
      </c>
      <c r="M7782">
        <v>2546.1077</v>
      </c>
      <c r="N7782" s="9">
        <f t="shared" si="383"/>
        <v>4.8684593198064396E-2</v>
      </c>
      <c r="O7782" s="9">
        <f t="shared" si="384"/>
        <v>-0.44324372254330202</v>
      </c>
    </row>
    <row r="7783" spans="1:15" ht="13.5">
      <c r="A7783">
        <f t="shared" si="385"/>
        <v>5</v>
      </c>
      <c r="B7783" s="3" t="s">
        <v>7818</v>
      </c>
      <c r="C7783" s="4">
        <v>2.0920836566566101</v>
      </c>
      <c r="K7783" s="8">
        <v>42592</v>
      </c>
      <c r="L7783">
        <v>4783.3999999999996</v>
      </c>
      <c r="M7783">
        <v>2516.2928000000002</v>
      </c>
      <c r="N7783" s="9">
        <f t="shared" si="383"/>
        <v>5.9683340016260633E-2</v>
      </c>
      <c r="O7783" s="9">
        <f t="shared" si="384"/>
        <v>-0.44255685103422904</v>
      </c>
    </row>
    <row r="7784" spans="1:15" ht="13.5">
      <c r="A7784">
        <f t="shared" si="385"/>
        <v>6</v>
      </c>
      <c r="B7784" s="3" t="s">
        <v>7819</v>
      </c>
      <c r="C7784" s="4">
        <v>2.1117796487586999</v>
      </c>
      <c r="K7784" s="8">
        <v>42593</v>
      </c>
      <c r="L7784">
        <v>4803.3100000000004</v>
      </c>
      <c r="M7784">
        <v>2507.9677000000001</v>
      </c>
      <c r="N7784" s="9">
        <f t="shared" si="383"/>
        <v>6.0757167875023166E-2</v>
      </c>
      <c r="O7784" s="9">
        <f t="shared" si="384"/>
        <v>-0.44614344804436201</v>
      </c>
    </row>
    <row r="7785" spans="1:15" ht="13.5">
      <c r="A7785">
        <f t="shared" si="385"/>
        <v>7</v>
      </c>
      <c r="B7785" s="3" t="s">
        <v>7820</v>
      </c>
      <c r="C7785" s="4">
        <v>2.1117796487586999</v>
      </c>
      <c r="K7785" s="8">
        <v>42594</v>
      </c>
      <c r="L7785">
        <v>4807.08</v>
      </c>
      <c r="M7785">
        <v>2459.2777999999998</v>
      </c>
      <c r="N7785" s="9">
        <f t="shared" si="383"/>
        <v>6.3673295982581424E-2</v>
      </c>
      <c r="O7785" s="9">
        <f t="shared" si="384"/>
        <v>-0.4558301248860448</v>
      </c>
    </row>
    <row r="7786" spans="1:15" ht="13.5">
      <c r="A7786">
        <f t="shared" si="385"/>
        <v>1</v>
      </c>
      <c r="B7786" s="3" t="s">
        <v>7821</v>
      </c>
      <c r="C7786" s="4">
        <v>2.1117796487586999</v>
      </c>
      <c r="K7786" s="8">
        <v>42597</v>
      </c>
      <c r="L7786">
        <v>4827.12</v>
      </c>
      <c r="M7786">
        <v>2514.8389999999999</v>
      </c>
      <c r="N7786" s="9">
        <f t="shared" si="383"/>
        <v>6.5415362611846994E-2</v>
      </c>
      <c r="O7786" s="9">
        <f t="shared" si="384"/>
        <v>-0.4449385751554934</v>
      </c>
    </row>
    <row r="7787" spans="1:15" ht="13.5">
      <c r="A7787">
        <f t="shared" si="385"/>
        <v>2</v>
      </c>
      <c r="B7787" s="3" t="s">
        <v>7822</v>
      </c>
      <c r="C7787" s="4">
        <v>2.5299841810576802</v>
      </c>
      <c r="K7787" s="8">
        <v>42598</v>
      </c>
      <c r="L7787">
        <v>4797.1899999999996</v>
      </c>
      <c r="M7787">
        <v>2444.2845000000002</v>
      </c>
      <c r="N7787" s="9">
        <f t="shared" si="383"/>
        <v>5.0547809310239833E-2</v>
      </c>
      <c r="O7787" s="9">
        <f t="shared" si="384"/>
        <v>-0.46472044534279955</v>
      </c>
    </row>
    <row r="7788" spans="1:15" ht="13.5">
      <c r="A7788">
        <f t="shared" si="385"/>
        <v>3</v>
      </c>
      <c r="B7788" s="3" t="s">
        <v>7823</v>
      </c>
      <c r="C7788" s="4">
        <v>2.70424424046531</v>
      </c>
      <c r="K7788" s="8">
        <v>42599</v>
      </c>
      <c r="L7788">
        <v>4805.45</v>
      </c>
      <c r="M7788">
        <v>2460.0663</v>
      </c>
      <c r="N7788" s="9">
        <f t="shared" si="383"/>
        <v>5.7986776954120023E-2</v>
      </c>
      <c r="O7788" s="9">
        <f t="shared" si="384"/>
        <v>-0.45838212533052103</v>
      </c>
    </row>
    <row r="7789" spans="1:15" ht="13.5">
      <c r="A7789">
        <f t="shared" si="385"/>
        <v>4</v>
      </c>
      <c r="B7789" s="3" t="s">
        <v>7824</v>
      </c>
      <c r="C7789" s="4">
        <v>2.48012062932774</v>
      </c>
      <c r="K7789" s="8">
        <v>42600</v>
      </c>
      <c r="L7789">
        <v>4808.68</v>
      </c>
      <c r="M7789">
        <v>2466.0405999999998</v>
      </c>
      <c r="N7789" s="9">
        <f t="shared" si="383"/>
        <v>6.6013434126227732E-2</v>
      </c>
      <c r="O7789" s="9">
        <f t="shared" si="384"/>
        <v>-0.45331516992174514</v>
      </c>
    </row>
    <row r="7790" spans="1:15" ht="13.5">
      <c r="A7790">
        <f t="shared" si="385"/>
        <v>5</v>
      </c>
      <c r="B7790" s="3" t="s">
        <v>7825</v>
      </c>
      <c r="C7790" s="4">
        <v>2.4373161494222599</v>
      </c>
      <c r="K7790" s="8">
        <v>42601</v>
      </c>
      <c r="L7790">
        <v>4806.1400000000003</v>
      </c>
      <c r="M7790">
        <v>2469.4380999999998</v>
      </c>
      <c r="N7790" s="9">
        <f t="shared" si="383"/>
        <v>9.6008556188756033E-2</v>
      </c>
      <c r="O7790" s="9">
        <f t="shared" si="384"/>
        <v>-0.43686091404359739</v>
      </c>
    </row>
    <row r="7791" spans="1:15" ht="13.5">
      <c r="A7791">
        <f t="shared" si="385"/>
        <v>6</v>
      </c>
      <c r="B7791" s="3" t="s">
        <v>7826</v>
      </c>
      <c r="C7791" s="4">
        <v>2.62653052090596</v>
      </c>
      <c r="K7791" s="8">
        <v>42604</v>
      </c>
      <c r="L7791">
        <v>4808.5600000000004</v>
      </c>
      <c r="M7791">
        <v>2517.2080000000001</v>
      </c>
      <c r="N7791" s="9">
        <f t="shared" si="383"/>
        <v>0.14327831590560036</v>
      </c>
      <c r="O7791" s="9">
        <f t="shared" si="384"/>
        <v>-0.40151119607031949</v>
      </c>
    </row>
    <row r="7792" spans="1:15" ht="13.5">
      <c r="A7792">
        <f t="shared" si="385"/>
        <v>7</v>
      </c>
      <c r="B7792" s="3" t="s">
        <v>7827</v>
      </c>
      <c r="C7792" s="4">
        <v>2.62653052090596</v>
      </c>
      <c r="K7792" s="8">
        <v>42605</v>
      </c>
      <c r="L7792">
        <v>4818.4799999999996</v>
      </c>
      <c r="M7792">
        <v>2523.8395999999998</v>
      </c>
      <c r="N7792" s="9">
        <f t="shared" si="383"/>
        <v>0.19310652206210066</v>
      </c>
      <c r="O7792" s="9">
        <f t="shared" si="384"/>
        <v>-0.37507066805328582</v>
      </c>
    </row>
    <row r="7793" spans="1:15" ht="13.5">
      <c r="A7793">
        <f t="shared" si="385"/>
        <v>1</v>
      </c>
      <c r="B7793" s="3" t="s">
        <v>7828</v>
      </c>
      <c r="C7793" s="4">
        <v>2.8611668299594499</v>
      </c>
      <c r="K7793" s="8">
        <v>42606</v>
      </c>
      <c r="L7793">
        <v>4783.4799999999996</v>
      </c>
      <c r="M7793">
        <v>2580.5976999999998</v>
      </c>
      <c r="N7793" s="9">
        <f t="shared" si="383"/>
        <v>0.19101067644012404</v>
      </c>
      <c r="O7793" s="9">
        <f t="shared" si="384"/>
        <v>-0.35747208887738036</v>
      </c>
    </row>
    <row r="7794" spans="1:15" ht="13.5">
      <c r="A7794">
        <f t="shared" si="385"/>
        <v>2</v>
      </c>
      <c r="B7794" s="3" t="s">
        <v>7829</v>
      </c>
      <c r="C7794" s="4">
        <v>3.9193318504099599</v>
      </c>
      <c r="K7794" s="8">
        <v>42607</v>
      </c>
      <c r="L7794">
        <v>4775.43</v>
      </c>
      <c r="M7794">
        <v>2581.0839000000001</v>
      </c>
      <c r="N7794" s="9">
        <f t="shared" si="383"/>
        <v>0.13172575599582892</v>
      </c>
      <c r="O7794" s="9">
        <f t="shared" si="384"/>
        <v>-0.38831076405346476</v>
      </c>
    </row>
    <row r="7795" spans="1:15" ht="13.5">
      <c r="A7795">
        <f t="shared" si="385"/>
        <v>3</v>
      </c>
      <c r="B7795" s="3" t="s">
        <v>7830</v>
      </c>
      <c r="C7795" s="4">
        <v>3.57613529146548</v>
      </c>
      <c r="K7795" s="8">
        <v>42608</v>
      </c>
      <c r="L7795">
        <v>4783.6899999999996</v>
      </c>
      <c r="M7795">
        <v>2594.0718999999999</v>
      </c>
      <c r="N7795" s="9">
        <f t="shared" si="383"/>
        <v>0.10610152561262653</v>
      </c>
      <c r="O7795" s="9">
        <f t="shared" si="384"/>
        <v>-0.40018962638907518</v>
      </c>
    </row>
    <row r="7796" spans="1:15" ht="13.5">
      <c r="A7796">
        <f t="shared" si="385"/>
        <v>4</v>
      </c>
      <c r="B7796" s="3" t="s">
        <v>7831</v>
      </c>
      <c r="C7796" s="4">
        <v>2.88380665165533</v>
      </c>
      <c r="K7796" s="8">
        <v>42611</v>
      </c>
      <c r="L7796">
        <v>4791.09</v>
      </c>
      <c r="M7796">
        <v>2567.7809999999999</v>
      </c>
      <c r="N7796" s="9">
        <f t="shared" si="383"/>
        <v>0.10671221864951774</v>
      </c>
      <c r="O7796" s="9">
        <f t="shared" si="384"/>
        <v>-0.40685843774254349</v>
      </c>
    </row>
    <row r="7797" spans="1:15" ht="13.5">
      <c r="A7797">
        <f t="shared" si="385"/>
        <v>5</v>
      </c>
      <c r="B7797" s="3" t="s">
        <v>7832</v>
      </c>
      <c r="C7797" s="4">
        <v>2.5498049313773299</v>
      </c>
      <c r="K7797" s="8">
        <v>42612</v>
      </c>
      <c r="L7797">
        <v>4776</v>
      </c>
      <c r="M7797">
        <v>2582.5335</v>
      </c>
      <c r="N7797" s="9">
        <f t="shared" si="383"/>
        <v>0.11730275255112788</v>
      </c>
      <c r="O7797" s="9">
        <f t="shared" si="384"/>
        <v>-0.39583924034642004</v>
      </c>
    </row>
    <row r="7798" spans="1:15" ht="13.5">
      <c r="A7798">
        <f t="shared" si="385"/>
        <v>6</v>
      </c>
      <c r="B7798" s="3" t="s">
        <v>7833</v>
      </c>
      <c r="C7798" s="4">
        <v>1.7945834368470599</v>
      </c>
      <c r="K7798" s="8">
        <v>42613</v>
      </c>
      <c r="L7798">
        <v>4771.0600000000004</v>
      </c>
      <c r="M7798">
        <v>2620.4227000000001</v>
      </c>
      <c r="N7798" s="9">
        <f t="shared" si="383"/>
        <v>0.15169831725256677</v>
      </c>
      <c r="O7798" s="9">
        <f t="shared" si="384"/>
        <v>-0.36744949464470633</v>
      </c>
    </row>
    <row r="7799" spans="1:15" ht="13.5">
      <c r="A7799">
        <f t="shared" si="385"/>
        <v>7</v>
      </c>
      <c r="B7799" s="3" t="s">
        <v>7834</v>
      </c>
      <c r="C7799" s="4">
        <v>1.7945834368470599</v>
      </c>
      <c r="K7799" s="8">
        <v>42614</v>
      </c>
      <c r="L7799">
        <v>4783.9399999999996</v>
      </c>
      <c r="M7799">
        <v>2623.1464999999998</v>
      </c>
      <c r="N7799" s="9">
        <f t="shared" si="383"/>
        <v>0.12398531094419241</v>
      </c>
      <c r="O7799" s="9">
        <f t="shared" si="384"/>
        <v>-0.38369249312184728</v>
      </c>
    </row>
    <row r="7800" spans="1:15" ht="13.5">
      <c r="A7800">
        <f t="shared" si="385"/>
        <v>1</v>
      </c>
      <c r="B7800" s="3" t="s">
        <v>7835</v>
      </c>
      <c r="C7800" s="4">
        <v>1.7945834368470599</v>
      </c>
      <c r="K7800" s="8">
        <v>42615</v>
      </c>
      <c r="L7800">
        <v>4798.74</v>
      </c>
      <c r="M7800">
        <v>2622.3226</v>
      </c>
      <c r="N7800" s="9">
        <f t="shared" si="383"/>
        <v>0.13320817541001029</v>
      </c>
      <c r="O7800" s="9">
        <f t="shared" si="384"/>
        <v>-0.38074631905824563</v>
      </c>
    </row>
    <row r="7801" spans="1:15" ht="13.5">
      <c r="A7801">
        <f t="shared" si="385"/>
        <v>2</v>
      </c>
      <c r="B7801" s="3" t="s">
        <v>7836</v>
      </c>
      <c r="C7801" s="4">
        <v>2.1558849755696201</v>
      </c>
      <c r="K7801" s="8">
        <v>42619</v>
      </c>
      <c r="L7801">
        <v>4829.51</v>
      </c>
      <c r="M7801">
        <v>2587.1221</v>
      </c>
      <c r="N7801" s="9">
        <f t="shared" si="383"/>
        <v>0.1540819935383968</v>
      </c>
      <c r="O7801" s="9">
        <f t="shared" si="384"/>
        <v>-0.38176936569232833</v>
      </c>
    </row>
    <row r="7802" spans="1:15" ht="13.5">
      <c r="A7802">
        <f t="shared" si="385"/>
        <v>3</v>
      </c>
      <c r="B7802" s="3" t="s">
        <v>7837</v>
      </c>
      <c r="C7802" s="4">
        <v>3.1632787117932302</v>
      </c>
      <c r="K7802" s="8">
        <v>42620</v>
      </c>
      <c r="L7802">
        <v>4831.8599999999997</v>
      </c>
      <c r="M7802">
        <v>2579.2570999999998</v>
      </c>
      <c r="N7802" s="9">
        <f t="shared" si="383"/>
        <v>0.122766658998543</v>
      </c>
      <c r="O7802" s="9">
        <f t="shared" si="384"/>
        <v>-0.40066477984352378</v>
      </c>
    </row>
    <row r="7803" spans="1:15" ht="13.5">
      <c r="A7803">
        <f t="shared" si="385"/>
        <v>4</v>
      </c>
      <c r="B7803" s="3" t="s">
        <v>7838</v>
      </c>
      <c r="C7803" s="4">
        <v>4.7209961748819103</v>
      </c>
      <c r="K7803" s="8">
        <v>42621</v>
      </c>
      <c r="L7803">
        <v>4804</v>
      </c>
      <c r="M7803">
        <v>2614.4969999999998</v>
      </c>
      <c r="N7803" s="9">
        <f t="shared" si="383"/>
        <v>0.12943610480903733</v>
      </c>
      <c r="O7803" s="9">
        <f t="shared" si="384"/>
        <v>-0.38532320821921029</v>
      </c>
    </row>
    <row r="7804" spans="1:15" ht="13.5">
      <c r="A7804">
        <f t="shared" si="385"/>
        <v>5</v>
      </c>
      <c r="B7804" s="3" t="s">
        <v>7839</v>
      </c>
      <c r="C7804" s="4">
        <v>4.9295764978252397</v>
      </c>
      <c r="K7804" s="8">
        <v>42622</v>
      </c>
      <c r="L7804">
        <v>4681.54</v>
      </c>
      <c r="M7804">
        <v>2613.2597999999998</v>
      </c>
      <c r="N7804" s="9">
        <f t="shared" si="383"/>
        <v>8.9667853734608727E-2</v>
      </c>
      <c r="O7804" s="9">
        <f t="shared" si="384"/>
        <v>-0.39174177780881225</v>
      </c>
    </row>
    <row r="7805" spans="1:15" ht="13.5">
      <c r="A7805">
        <f t="shared" si="385"/>
        <v>6</v>
      </c>
      <c r="B7805" s="3" t="s">
        <v>7840</v>
      </c>
      <c r="C7805" s="4">
        <v>4.6745909955355298</v>
      </c>
      <c r="K7805" s="8">
        <v>42625</v>
      </c>
      <c r="L7805">
        <v>4764.6499999999996</v>
      </c>
      <c r="M7805">
        <v>2625.3789999999999</v>
      </c>
      <c r="N7805" s="9">
        <f t="shared" si="383"/>
        <v>0.1021042137475916</v>
      </c>
      <c r="O7805" s="9">
        <f t="shared" si="384"/>
        <v>-0.39272742833483298</v>
      </c>
    </row>
    <row r="7806" spans="1:15" ht="13.5">
      <c r="A7806">
        <f t="shared" si="385"/>
        <v>7</v>
      </c>
      <c r="B7806" s="3" t="s">
        <v>7841</v>
      </c>
      <c r="C7806" s="4">
        <v>4.6745909955355298</v>
      </c>
      <c r="K7806" s="8">
        <v>42626</v>
      </c>
      <c r="L7806">
        <v>4722.8500000000004</v>
      </c>
      <c r="M7806">
        <v>2625.3789999999999</v>
      </c>
      <c r="N7806" s="9">
        <f t="shared" si="383"/>
        <v>9.6104215597991205E-2</v>
      </c>
      <c r="O7806" s="9">
        <f t="shared" si="384"/>
        <v>-0.39068804017861292</v>
      </c>
    </row>
    <row r="7807" spans="1:15" ht="13.5">
      <c r="A7807">
        <f t="shared" si="385"/>
        <v>1</v>
      </c>
      <c r="B7807" s="3" t="s">
        <v>7842</v>
      </c>
      <c r="C7807" s="4">
        <v>4.7255234908583503</v>
      </c>
      <c r="K7807" s="8">
        <v>42627</v>
      </c>
      <c r="L7807">
        <v>4746.0600000000004</v>
      </c>
      <c r="M7807">
        <v>2580.7561000000001</v>
      </c>
      <c r="N7807" s="9">
        <f t="shared" si="383"/>
        <v>8.8475969433155832E-2</v>
      </c>
      <c r="O7807" s="9">
        <f t="shared" si="384"/>
        <v>-0.40812147385030317</v>
      </c>
    </row>
    <row r="7808" spans="1:15" ht="13.5">
      <c r="A7808">
        <f t="shared" si="385"/>
        <v>2</v>
      </c>
      <c r="B7808" s="3" t="s">
        <v>7843</v>
      </c>
      <c r="C7808" s="4">
        <v>4.0140512718431998</v>
      </c>
      <c r="K7808" s="8">
        <v>42628</v>
      </c>
      <c r="L7808">
        <v>4819.8999999999996</v>
      </c>
      <c r="M7808">
        <v>2590.7975999999999</v>
      </c>
      <c r="N7808" s="9">
        <f t="shared" ref="N7808:N7871" si="386">L7808 / INDEX(L:L, MAX(ROW(L7808) - 252, 3)) - 1</f>
        <v>9.9512508925169829E-2</v>
      </c>
      <c r="O7808" s="9">
        <f t="shared" ref="O7808:O7871" si="387">M7808 / INDEX(L:L, MAX(ROW(M7808) - 252, 3)) - 1</f>
        <v>-0.40898890655546616</v>
      </c>
    </row>
    <row r="7809" spans="1:15" ht="13.5">
      <c r="A7809">
        <f t="shared" si="385"/>
        <v>3</v>
      </c>
      <c r="B7809" s="3" t="s">
        <v>7844</v>
      </c>
      <c r="C7809" s="4">
        <v>4.8858350609135801</v>
      </c>
      <c r="K7809" s="8">
        <v>42629</v>
      </c>
      <c r="L7809">
        <v>4818.05</v>
      </c>
      <c r="M7809">
        <v>2622.2067999999999</v>
      </c>
      <c r="N7809" s="9">
        <f t="shared" si="386"/>
        <v>9.8767149529300102E-2</v>
      </c>
      <c r="O7809" s="9">
        <f t="shared" si="387"/>
        <v>-0.40199983580237908</v>
      </c>
    </row>
    <row r="7810" spans="1:15" ht="13.5">
      <c r="A7810">
        <f t="shared" si="385"/>
        <v>4</v>
      </c>
      <c r="B7810" s="3" t="s">
        <v>7845</v>
      </c>
      <c r="C7810" s="4">
        <v>3.8460739095984402</v>
      </c>
      <c r="K7810" s="8">
        <v>42632</v>
      </c>
      <c r="L7810">
        <v>4796.07</v>
      </c>
      <c r="M7810">
        <v>2623.4349000000002</v>
      </c>
      <c r="N7810" s="9">
        <f t="shared" si="386"/>
        <v>0.10921028895477658</v>
      </c>
      <c r="O7810" s="9">
        <f t="shared" si="387"/>
        <v>-0.39326553126141905</v>
      </c>
    </row>
    <row r="7811" spans="1:15" ht="13.5">
      <c r="A7811">
        <f t="shared" ref="A7811:A7874" si="388">WEEKDAY(B7811,2)</f>
        <v>5</v>
      </c>
      <c r="B7811" s="3" t="s">
        <v>7846</v>
      </c>
      <c r="C7811" s="4">
        <v>3.4486193647768899</v>
      </c>
      <c r="K7811" s="8">
        <v>42633</v>
      </c>
      <c r="L7811">
        <v>4805.22</v>
      </c>
      <c r="M7811">
        <v>2601.4931000000001</v>
      </c>
      <c r="N7811" s="9">
        <f t="shared" si="386"/>
        <v>0.10818171964401446</v>
      </c>
      <c r="O7811" s="9">
        <f t="shared" si="387"/>
        <v>-0.40004264171046533</v>
      </c>
    </row>
    <row r="7812" spans="1:15" ht="13.5">
      <c r="A7812">
        <f t="shared" si="388"/>
        <v>6</v>
      </c>
      <c r="B7812" s="3" t="s">
        <v>7847</v>
      </c>
      <c r="C7812" s="4">
        <v>5.3260871097118097</v>
      </c>
      <c r="K7812" s="8">
        <v>42634</v>
      </c>
      <c r="L7812">
        <v>4853.75</v>
      </c>
      <c r="M7812">
        <v>2615.8535000000002</v>
      </c>
      <c r="N7812" s="9">
        <f t="shared" si="386"/>
        <v>0.13561919468426087</v>
      </c>
      <c r="O7812" s="9">
        <f t="shared" si="387"/>
        <v>-0.38797559720175012</v>
      </c>
    </row>
    <row r="7813" spans="1:15" ht="13.5">
      <c r="A7813">
        <f t="shared" si="388"/>
        <v>7</v>
      </c>
      <c r="B7813" s="3" t="s">
        <v>7848</v>
      </c>
      <c r="C7813" s="4">
        <v>5.3260871097118097</v>
      </c>
      <c r="K7813" s="8">
        <v>42635</v>
      </c>
      <c r="L7813">
        <v>4891.3599999999997</v>
      </c>
      <c r="M7813">
        <v>2609.4983999999999</v>
      </c>
      <c r="N7813" s="9">
        <f t="shared" si="386"/>
        <v>0.14457134968047503</v>
      </c>
      <c r="O7813" s="9">
        <f t="shared" si="387"/>
        <v>-0.38938105032607706</v>
      </c>
    </row>
    <row r="7814" spans="1:15" ht="13.5">
      <c r="A7814">
        <f t="shared" si="388"/>
        <v>1</v>
      </c>
      <c r="B7814" s="3" t="s">
        <v>7849</v>
      </c>
      <c r="C7814" s="4">
        <v>5.0640246602204702</v>
      </c>
      <c r="K7814" s="8">
        <v>42636</v>
      </c>
      <c r="L7814">
        <v>4858.91</v>
      </c>
      <c r="M7814">
        <v>2583.0734000000002</v>
      </c>
      <c r="N7814" s="9">
        <f t="shared" si="386"/>
        <v>0.14029475956912529</v>
      </c>
      <c r="O7814" s="9">
        <f t="shared" si="387"/>
        <v>-0.39380127197202597</v>
      </c>
    </row>
    <row r="7815" spans="1:15" ht="13.5">
      <c r="A7815">
        <f t="shared" si="388"/>
        <v>2</v>
      </c>
      <c r="B7815" s="3" t="s">
        <v>7850</v>
      </c>
      <c r="C7815" s="4">
        <v>4.2178331226799797</v>
      </c>
      <c r="K7815" s="8">
        <v>42639</v>
      </c>
      <c r="L7815">
        <v>4817.17</v>
      </c>
      <c r="M7815">
        <v>2592.8395</v>
      </c>
      <c r="N7815" s="9">
        <f t="shared" si="386"/>
        <v>0.14022874780459871</v>
      </c>
      <c r="O7815" s="9">
        <f t="shared" si="387"/>
        <v>-0.38627240966307985</v>
      </c>
    </row>
    <row r="7816" spans="1:15" ht="13.5">
      <c r="A7816">
        <f t="shared" si="388"/>
        <v>3</v>
      </c>
      <c r="B7816" s="3" t="s">
        <v>7851</v>
      </c>
      <c r="C7816" s="4">
        <v>3.44011758686946</v>
      </c>
      <c r="K7816" s="8">
        <v>42640</v>
      </c>
      <c r="L7816">
        <v>4866.71</v>
      </c>
      <c r="M7816">
        <v>2608.2314999999999</v>
      </c>
      <c r="N7816" s="9">
        <f t="shared" si="386"/>
        <v>0.18599867916665636</v>
      </c>
      <c r="O7816" s="9">
        <f t="shared" si="387"/>
        <v>-0.36438392384981499</v>
      </c>
    </row>
    <row r="7817" spans="1:15" ht="13.5">
      <c r="A7817">
        <f t="shared" si="388"/>
        <v>4</v>
      </c>
      <c r="B7817" s="3" t="s">
        <v>7852</v>
      </c>
      <c r="C7817" s="4">
        <v>3.8257126590060602</v>
      </c>
      <c r="K7817" s="8">
        <v>42641</v>
      </c>
      <c r="L7817">
        <v>4875.2700000000004</v>
      </c>
      <c r="M7817">
        <v>2618.2777000000001</v>
      </c>
      <c r="N7817" s="9">
        <f t="shared" si="386"/>
        <v>0.19393295243879449</v>
      </c>
      <c r="O7817" s="9">
        <f t="shared" si="387"/>
        <v>-0.35879489245402685</v>
      </c>
    </row>
    <row r="7818" spans="1:15" ht="13.5">
      <c r="A7818">
        <f t="shared" si="388"/>
        <v>5</v>
      </c>
      <c r="B7818" s="3" t="s">
        <v>7853</v>
      </c>
      <c r="C7818" s="4">
        <v>5.0928144494614802</v>
      </c>
      <c r="K7818" s="8">
        <v>42642</v>
      </c>
      <c r="L7818">
        <v>4838.3</v>
      </c>
      <c r="M7818">
        <v>2636.5958000000001</v>
      </c>
      <c r="N7818" s="9">
        <f t="shared" si="386"/>
        <v>0.15719458701860289</v>
      </c>
      <c r="O7818" s="9">
        <f t="shared" si="387"/>
        <v>-0.36939536863857492</v>
      </c>
    </row>
    <row r="7819" spans="1:15" ht="13.5">
      <c r="A7819">
        <f t="shared" si="388"/>
        <v>6</v>
      </c>
      <c r="B7819" s="3" t="s">
        <v>7854</v>
      </c>
      <c r="C7819" s="4">
        <v>4.7892773715131796</v>
      </c>
      <c r="K7819" s="8">
        <v>42643</v>
      </c>
      <c r="L7819">
        <v>4875.7</v>
      </c>
      <c r="M7819">
        <v>2621.9719</v>
      </c>
      <c r="N7819" s="9">
        <f t="shared" si="386"/>
        <v>0.16283007708158426</v>
      </c>
      <c r="O7819" s="9">
        <f t="shared" si="387"/>
        <v>-0.37467280870792952</v>
      </c>
    </row>
    <row r="7820" spans="1:15" ht="13.5">
      <c r="A7820">
        <f t="shared" si="388"/>
        <v>7</v>
      </c>
      <c r="B7820" s="3" t="s">
        <v>7855</v>
      </c>
      <c r="C7820" s="4">
        <v>4.7892773715131796</v>
      </c>
      <c r="K7820" s="8">
        <v>42646</v>
      </c>
      <c r="L7820">
        <v>4866.63</v>
      </c>
      <c r="M7820">
        <v>2624.9648000000002</v>
      </c>
      <c r="N7820" s="9">
        <f t="shared" si="386"/>
        <v>0.14040703464598314</v>
      </c>
      <c r="O7820" s="9">
        <f t="shared" si="387"/>
        <v>-0.3848868059379722</v>
      </c>
    </row>
    <row r="7821" spans="1:15" ht="13.5">
      <c r="A7821">
        <f t="shared" si="388"/>
        <v>1</v>
      </c>
      <c r="B7821" s="3" t="s">
        <v>7856</v>
      </c>
      <c r="C7821" s="4">
        <v>4.7469957907406304</v>
      </c>
      <c r="K7821" s="8">
        <v>42647</v>
      </c>
      <c r="L7821">
        <v>4859.47</v>
      </c>
      <c r="M7821">
        <v>2594.067</v>
      </c>
      <c r="N7821" s="9">
        <f t="shared" si="386"/>
        <v>0.12190893076882237</v>
      </c>
      <c r="O7821" s="9">
        <f t="shared" si="387"/>
        <v>-0.40110610121830437</v>
      </c>
    </row>
    <row r="7822" spans="1:15" ht="13.5">
      <c r="A7822">
        <f t="shared" si="388"/>
        <v>2</v>
      </c>
      <c r="B7822" s="3" t="s">
        <v>7857</v>
      </c>
      <c r="C7822" s="4">
        <v>4.3079921852429601</v>
      </c>
      <c r="K7822" s="8">
        <v>42648</v>
      </c>
      <c r="L7822">
        <v>4877.75</v>
      </c>
      <c r="M7822">
        <v>2609.2256000000002</v>
      </c>
      <c r="N7822" s="9">
        <f t="shared" si="386"/>
        <v>0.132595722943321</v>
      </c>
      <c r="O7822" s="9">
        <f t="shared" si="387"/>
        <v>-0.39414735180068261</v>
      </c>
    </row>
    <row r="7823" spans="1:15" ht="13.5">
      <c r="A7823">
        <f t="shared" si="388"/>
        <v>3</v>
      </c>
      <c r="B7823" s="3" t="s">
        <v>7858</v>
      </c>
      <c r="C7823" s="4">
        <v>4.1028116231515996</v>
      </c>
      <c r="K7823" s="8">
        <v>42649</v>
      </c>
      <c r="L7823">
        <v>4873.92</v>
      </c>
      <c r="M7823">
        <v>2636.6727000000001</v>
      </c>
      <c r="N7823" s="9">
        <f t="shared" si="386"/>
        <v>0.12471789286159329</v>
      </c>
      <c r="O7823" s="9">
        <f t="shared" si="387"/>
        <v>-0.3915548545504054</v>
      </c>
    </row>
    <row r="7824" spans="1:15" ht="13.5">
      <c r="A7824">
        <f t="shared" si="388"/>
        <v>4</v>
      </c>
      <c r="B7824" s="3" t="s">
        <v>7859</v>
      </c>
      <c r="C7824" s="4">
        <v>4.5364365259829702</v>
      </c>
      <c r="K7824" s="8">
        <v>42650</v>
      </c>
      <c r="L7824">
        <v>4864.5200000000004</v>
      </c>
      <c r="M7824">
        <v>2646.1107000000002</v>
      </c>
      <c r="N7824" s="9">
        <f t="shared" si="386"/>
        <v>0.11824189970460819</v>
      </c>
      <c r="O7824" s="9">
        <f t="shared" si="387"/>
        <v>-0.39171966483914333</v>
      </c>
    </row>
    <row r="7825" spans="1:15" ht="13.5">
      <c r="A7825">
        <f t="shared" si="388"/>
        <v>5</v>
      </c>
      <c r="B7825" s="3" t="s">
        <v>7860</v>
      </c>
      <c r="C7825" s="4">
        <v>3.7317034643693501</v>
      </c>
      <c r="K7825" s="8">
        <v>42653</v>
      </c>
      <c r="L7825">
        <v>4893.7700000000004</v>
      </c>
      <c r="M7825">
        <v>2652.7701000000002</v>
      </c>
      <c r="N7825" s="9">
        <f t="shared" si="386"/>
        <v>0.11985327264697343</v>
      </c>
      <c r="O7825" s="9">
        <f t="shared" si="387"/>
        <v>-0.39296017629250279</v>
      </c>
    </row>
    <row r="7826" spans="1:15" ht="13.5">
      <c r="A7826">
        <f t="shared" si="388"/>
        <v>6</v>
      </c>
      <c r="B7826" s="3" t="s">
        <v>7861</v>
      </c>
      <c r="C7826" s="4">
        <v>3.1492455920107698</v>
      </c>
      <c r="K7826" s="8">
        <v>42654</v>
      </c>
      <c r="L7826">
        <v>4821.91</v>
      </c>
      <c r="M7826">
        <v>2666.7202000000002</v>
      </c>
      <c r="N7826" s="9">
        <f t="shared" si="386"/>
        <v>0.1002496257894927</v>
      </c>
      <c r="O7826" s="9">
        <f t="shared" si="387"/>
        <v>-0.3915154156474755</v>
      </c>
    </row>
    <row r="7827" spans="1:15" ht="13.5">
      <c r="A7827">
        <f t="shared" si="388"/>
        <v>7</v>
      </c>
      <c r="B7827" s="3" t="s">
        <v>7862</v>
      </c>
      <c r="C7827" s="4">
        <v>3.1492455920107698</v>
      </c>
      <c r="K7827" s="8">
        <v>42655</v>
      </c>
      <c r="L7827">
        <v>4819.6400000000003</v>
      </c>
      <c r="M7827">
        <v>2666.7202000000002</v>
      </c>
      <c r="N7827" s="9">
        <f t="shared" si="386"/>
        <v>0.10721489384186333</v>
      </c>
      <c r="O7827" s="9">
        <f t="shared" si="387"/>
        <v>-0.38737492361484416</v>
      </c>
    </row>
    <row r="7828" spans="1:15" ht="13.5">
      <c r="A7828">
        <f t="shared" si="388"/>
        <v>1</v>
      </c>
      <c r="B7828" s="3" t="s">
        <v>7863</v>
      </c>
      <c r="C7828" s="4">
        <v>3.8735325795514499</v>
      </c>
      <c r="K7828" s="8">
        <v>42656</v>
      </c>
      <c r="L7828">
        <v>4803.1000000000004</v>
      </c>
      <c r="M7828">
        <v>2670.1496999999999</v>
      </c>
      <c r="N7828" s="9">
        <f t="shared" si="386"/>
        <v>0.10494327017750504</v>
      </c>
      <c r="O7828" s="9">
        <f t="shared" si="387"/>
        <v>-0.38573755670681775</v>
      </c>
    </row>
    <row r="7829" spans="1:15" ht="13.5">
      <c r="A7829">
        <f t="shared" si="388"/>
        <v>2</v>
      </c>
      <c r="B7829" s="3" t="s">
        <v>7864</v>
      </c>
      <c r="C7829" s="4">
        <v>3.5240544174078199</v>
      </c>
      <c r="K7829" s="8">
        <v>42657</v>
      </c>
      <c r="L7829">
        <v>4808.4799999999996</v>
      </c>
      <c r="M7829">
        <v>2666.8571999999999</v>
      </c>
      <c r="N7829" s="9">
        <f t="shared" si="386"/>
        <v>8.8329689331902772E-2</v>
      </c>
      <c r="O7829" s="9">
        <f t="shared" si="387"/>
        <v>-0.39639556201366166</v>
      </c>
    </row>
    <row r="7830" spans="1:15" ht="13.5">
      <c r="A7830">
        <f t="shared" si="388"/>
        <v>3</v>
      </c>
      <c r="B7830" s="3" t="s">
        <v>7865</v>
      </c>
      <c r="C7830" s="4">
        <v>3.3237164881688899</v>
      </c>
      <c r="K7830" s="8">
        <v>42660</v>
      </c>
      <c r="L7830">
        <v>4796.17</v>
      </c>
      <c r="M7830">
        <v>2667.6284999999998</v>
      </c>
      <c r="N7830" s="9">
        <f t="shared" si="386"/>
        <v>8.0554316431683759E-2</v>
      </c>
      <c r="O7830" s="9">
        <f t="shared" si="387"/>
        <v>-0.39899597172094037</v>
      </c>
    </row>
    <row r="7831" spans="1:15" ht="13.5">
      <c r="A7831">
        <f t="shared" si="388"/>
        <v>4</v>
      </c>
      <c r="B7831" s="3" t="s">
        <v>7866</v>
      </c>
      <c r="C7831" s="4">
        <v>3.8102253964555501</v>
      </c>
      <c r="K7831" s="8">
        <v>42661</v>
      </c>
      <c r="L7831">
        <v>4839.72</v>
      </c>
      <c r="M7831">
        <v>2640.8326999999999</v>
      </c>
      <c r="N7831" s="9">
        <f t="shared" si="386"/>
        <v>8.4635606344140912E-2</v>
      </c>
      <c r="O7831" s="9">
        <f t="shared" si="387"/>
        <v>-0.40815973303870179</v>
      </c>
    </row>
    <row r="7832" spans="1:15" ht="13.5">
      <c r="A7832">
        <f t="shared" si="388"/>
        <v>5</v>
      </c>
      <c r="B7832" s="3" t="s">
        <v>7867</v>
      </c>
      <c r="C7832" s="4">
        <v>3.7288549011121002</v>
      </c>
      <c r="K7832" s="8">
        <v>42662</v>
      </c>
      <c r="L7832">
        <v>4836.6099999999997</v>
      </c>
      <c r="M7832">
        <v>2640.8326999999999</v>
      </c>
      <c r="N7832" s="9">
        <f t="shared" si="386"/>
        <v>8.9773285445835738E-2</v>
      </c>
      <c r="O7832" s="9">
        <f t="shared" si="387"/>
        <v>-0.40497395328715835</v>
      </c>
    </row>
    <row r="7833" spans="1:15" ht="13.5">
      <c r="A7833">
        <f t="shared" si="388"/>
        <v>6</v>
      </c>
      <c r="B7833" s="3" t="s">
        <v>7868</v>
      </c>
      <c r="C7833" s="4">
        <v>3.5286145988935802</v>
      </c>
      <c r="K7833" s="8">
        <v>42663</v>
      </c>
      <c r="L7833">
        <v>4832.71</v>
      </c>
      <c r="M7833">
        <v>2683.3152</v>
      </c>
      <c r="N7833" s="9">
        <f t="shared" si="386"/>
        <v>9.4978611176566474E-2</v>
      </c>
      <c r="O7833" s="9">
        <f t="shared" si="387"/>
        <v>-0.39202378147147865</v>
      </c>
    </row>
    <row r="7834" spans="1:15" ht="13.5">
      <c r="A7834">
        <f t="shared" si="388"/>
        <v>7</v>
      </c>
      <c r="B7834" s="3" t="s">
        <v>7869</v>
      </c>
      <c r="C7834" s="4">
        <v>3.5286145988935802</v>
      </c>
      <c r="K7834" s="8">
        <v>42664</v>
      </c>
      <c r="L7834">
        <v>4851.8599999999997</v>
      </c>
      <c r="M7834">
        <v>2691.7033999999999</v>
      </c>
      <c r="N7834" s="9">
        <f t="shared" si="386"/>
        <v>7.7420157132007672E-2</v>
      </c>
      <c r="O7834" s="9">
        <f t="shared" si="387"/>
        <v>-0.40227139691154334</v>
      </c>
    </row>
    <row r="7835" spans="1:15" ht="13.5">
      <c r="A7835">
        <f t="shared" si="388"/>
        <v>1</v>
      </c>
      <c r="B7835" s="3" t="s">
        <v>7870</v>
      </c>
      <c r="C7835" s="4">
        <v>3.5286145988935802</v>
      </c>
      <c r="K7835" s="8">
        <v>42667</v>
      </c>
      <c r="L7835">
        <v>4909.97</v>
      </c>
      <c r="M7835">
        <v>2694.3512000000001</v>
      </c>
      <c r="N7835" s="9">
        <f t="shared" si="386"/>
        <v>6.1824056192677945E-2</v>
      </c>
      <c r="O7835" s="9">
        <f t="shared" si="387"/>
        <v>-0.4173229327283855</v>
      </c>
    </row>
    <row r="7836" spans="1:15" ht="13.5">
      <c r="A7836">
        <f t="shared" si="388"/>
        <v>2</v>
      </c>
      <c r="B7836" s="3" t="s">
        <v>7871</v>
      </c>
      <c r="C7836" s="4">
        <v>3.6054460487820998</v>
      </c>
      <c r="K7836" s="8">
        <v>42668</v>
      </c>
      <c r="L7836">
        <v>4891.46</v>
      </c>
      <c r="M7836">
        <v>2705.3022000000001</v>
      </c>
      <c r="N7836" s="9">
        <f t="shared" si="386"/>
        <v>5.6276925402463762E-2</v>
      </c>
      <c r="O7836" s="9">
        <f t="shared" si="387"/>
        <v>-0.41580871762203486</v>
      </c>
    </row>
    <row r="7837" spans="1:15" ht="13.5">
      <c r="A7837">
        <f t="shared" si="388"/>
        <v>3</v>
      </c>
      <c r="B7837" s="3" t="s">
        <v>7872</v>
      </c>
      <c r="C7837" s="4">
        <v>5.4261798490835602</v>
      </c>
      <c r="K7837" s="8">
        <v>42669</v>
      </c>
      <c r="L7837">
        <v>4860.59</v>
      </c>
      <c r="M7837">
        <v>2713.0742</v>
      </c>
      <c r="N7837" s="9">
        <f t="shared" si="386"/>
        <v>4.7714814742964018E-2</v>
      </c>
      <c r="O7837" s="9">
        <f t="shared" si="387"/>
        <v>-0.4151886843290804</v>
      </c>
    </row>
    <row r="7838" spans="1:15" ht="13.5">
      <c r="A7838">
        <f t="shared" si="388"/>
        <v>4</v>
      </c>
      <c r="B7838" s="3" t="s">
        <v>7873</v>
      </c>
      <c r="C7838" s="4">
        <v>6.54367707417269</v>
      </c>
      <c r="K7838" s="8">
        <v>42670</v>
      </c>
      <c r="L7838">
        <v>4836.45</v>
      </c>
      <c r="M7838">
        <v>2717.8132999999998</v>
      </c>
      <c r="N7838" s="9">
        <f t="shared" si="386"/>
        <v>3.3743144287369242E-2</v>
      </c>
      <c r="O7838" s="9">
        <f t="shared" si="387"/>
        <v>-0.419094404712541</v>
      </c>
    </row>
    <row r="7839" spans="1:15" ht="13.5">
      <c r="A7839">
        <f t="shared" si="388"/>
        <v>5</v>
      </c>
      <c r="B7839" s="3" t="s">
        <v>7874</v>
      </c>
      <c r="C7839" s="4">
        <v>6.8165259220835299</v>
      </c>
      <c r="K7839" s="8">
        <v>42671</v>
      </c>
      <c r="L7839">
        <v>4805.59</v>
      </c>
      <c r="M7839">
        <v>2692.3171000000002</v>
      </c>
      <c r="N7839" s="9">
        <f t="shared" si="386"/>
        <v>2.8864619752203557E-2</v>
      </c>
      <c r="O7839" s="9">
        <f t="shared" si="387"/>
        <v>-0.42358174348126754</v>
      </c>
    </row>
    <row r="7840" spans="1:15" ht="13.5">
      <c r="A7840">
        <f t="shared" si="388"/>
        <v>6</v>
      </c>
      <c r="B7840" s="3" t="s">
        <v>7875</v>
      </c>
      <c r="C7840" s="4">
        <v>5.6735502776856999</v>
      </c>
      <c r="K7840" s="8">
        <v>42674</v>
      </c>
      <c r="L7840">
        <v>4801.2700000000004</v>
      </c>
      <c r="M7840">
        <v>2715.0019000000002</v>
      </c>
      <c r="N7840" s="9">
        <f t="shared" si="386"/>
        <v>3.2791046349296638E-2</v>
      </c>
      <c r="O7840" s="9">
        <f t="shared" si="387"/>
        <v>-0.41598167711015455</v>
      </c>
    </row>
    <row r="7841" spans="1:15" ht="13.5">
      <c r="A7841">
        <f t="shared" si="388"/>
        <v>7</v>
      </c>
      <c r="B7841" s="3" t="s">
        <v>7876</v>
      </c>
      <c r="C7841" s="4">
        <v>5.6735502776856999</v>
      </c>
      <c r="K7841" s="8">
        <v>42675</v>
      </c>
      <c r="L7841">
        <v>4766.9399999999996</v>
      </c>
      <c r="M7841">
        <v>2721.6419000000001</v>
      </c>
      <c r="N7841" s="9">
        <f t="shared" si="386"/>
        <v>1.3397336689399353E-2</v>
      </c>
      <c r="O7841" s="9">
        <f t="shared" si="387"/>
        <v>-0.42140982414666917</v>
      </c>
    </row>
    <row r="7842" spans="1:15" ht="13.5">
      <c r="A7842">
        <f t="shared" si="388"/>
        <v>1</v>
      </c>
      <c r="B7842" s="3" t="s">
        <v>7877</v>
      </c>
      <c r="C7842" s="4">
        <v>5.8261792782276798</v>
      </c>
      <c r="K7842" s="8">
        <v>42676</v>
      </c>
      <c r="L7842">
        <v>4726.91</v>
      </c>
      <c r="M7842">
        <v>2692.2899000000002</v>
      </c>
      <c r="N7842" s="9">
        <f t="shared" si="386"/>
        <v>1.6655894724573184E-3</v>
      </c>
      <c r="O7842" s="9">
        <f t="shared" si="387"/>
        <v>-0.42948476918023748</v>
      </c>
    </row>
    <row r="7843" spans="1:15" ht="13.5">
      <c r="A7843">
        <f t="shared" si="388"/>
        <v>2</v>
      </c>
      <c r="B7843" s="3" t="s">
        <v>7878</v>
      </c>
      <c r="C7843" s="4">
        <v>5.6052694706515904</v>
      </c>
      <c r="K7843" s="8">
        <v>42677</v>
      </c>
      <c r="L7843">
        <v>4679.1000000000004</v>
      </c>
      <c r="M7843">
        <v>2692.2899000000002</v>
      </c>
      <c r="N7843" s="9">
        <f t="shared" si="386"/>
        <v>-8.1504170597025416E-3</v>
      </c>
      <c r="O7843" s="9">
        <f t="shared" si="387"/>
        <v>-0.42930336721391393</v>
      </c>
    </row>
    <row r="7844" spans="1:15" ht="13.5">
      <c r="A7844">
        <f t="shared" si="388"/>
        <v>3</v>
      </c>
      <c r="B7844" s="3" t="s">
        <v>7879</v>
      </c>
      <c r="C7844" s="4">
        <v>6.8041498804028997</v>
      </c>
      <c r="K7844" s="8">
        <v>42678</v>
      </c>
      <c r="L7844">
        <v>4660.46</v>
      </c>
      <c r="M7844">
        <v>2725.9425999999999</v>
      </c>
      <c r="N7844" s="9">
        <f t="shared" si="386"/>
        <v>-9.0242190988538695E-3</v>
      </c>
      <c r="O7844" s="9">
        <f t="shared" si="387"/>
        <v>-0.42036985689680839</v>
      </c>
    </row>
    <row r="7845" spans="1:15" ht="13.5">
      <c r="A7845">
        <f t="shared" si="388"/>
        <v>4</v>
      </c>
      <c r="B7845" s="3" t="s">
        <v>7880</v>
      </c>
      <c r="C7845" s="4">
        <v>7.2774405238455397</v>
      </c>
      <c r="K7845" s="8">
        <v>42681</v>
      </c>
      <c r="L7845">
        <v>4773.7299999999996</v>
      </c>
      <c r="M7845">
        <v>2697.4621000000002</v>
      </c>
      <c r="N7845" s="9">
        <f t="shared" si="386"/>
        <v>1.4127204321862319E-2</v>
      </c>
      <c r="O7845" s="9">
        <f t="shared" si="387"/>
        <v>-0.42695340996722053</v>
      </c>
    </row>
    <row r="7846" spans="1:15" ht="13.5">
      <c r="A7846">
        <f t="shared" si="388"/>
        <v>5</v>
      </c>
      <c r="B7846" s="3" t="s">
        <v>7881</v>
      </c>
      <c r="C7846" s="4">
        <v>5.11952588030542</v>
      </c>
      <c r="K7846" s="8">
        <v>42682</v>
      </c>
      <c r="L7846">
        <v>4804.92</v>
      </c>
      <c r="M7846">
        <v>2646.4290000000001</v>
      </c>
      <c r="N7846" s="9">
        <f t="shared" si="386"/>
        <v>3.2090937210021542E-2</v>
      </c>
      <c r="O7846" s="9">
        <f t="shared" si="387"/>
        <v>-0.43155028868955569</v>
      </c>
    </row>
    <row r="7847" spans="1:15" ht="13.5">
      <c r="A7847">
        <f t="shared" si="388"/>
        <v>6</v>
      </c>
      <c r="B7847" s="3" t="s">
        <v>7882</v>
      </c>
      <c r="C7847" s="4">
        <v>5.9001601909873802</v>
      </c>
      <c r="K7847" s="8">
        <v>42683</v>
      </c>
      <c r="L7847">
        <v>4825.18</v>
      </c>
      <c r="M7847">
        <v>2587.8361</v>
      </c>
      <c r="N7847" s="9">
        <f t="shared" si="386"/>
        <v>3.9521902394150654E-2</v>
      </c>
      <c r="O7847" s="9">
        <f t="shared" si="387"/>
        <v>-0.44248456933083136</v>
      </c>
    </row>
    <row r="7848" spans="1:15" ht="13.5">
      <c r="A7848">
        <f t="shared" si="388"/>
        <v>7</v>
      </c>
      <c r="B7848" s="3" t="s">
        <v>7883</v>
      </c>
      <c r="C7848" s="4">
        <v>5.9001601909873802</v>
      </c>
      <c r="K7848" s="8">
        <v>42684</v>
      </c>
      <c r="L7848">
        <v>4747.03</v>
      </c>
      <c r="M7848">
        <v>2599.7914999999998</v>
      </c>
      <c r="N7848" s="9">
        <f t="shared" si="386"/>
        <v>2.3741950510465903E-2</v>
      </c>
      <c r="O7848" s="9">
        <f t="shared" si="387"/>
        <v>-0.43933035579498547</v>
      </c>
    </row>
    <row r="7849" spans="1:15" ht="13.5">
      <c r="A7849">
        <f t="shared" si="388"/>
        <v>1</v>
      </c>
      <c r="B7849" s="3" t="s">
        <v>7884</v>
      </c>
      <c r="C7849" s="4">
        <v>5.4961564925208402</v>
      </c>
      <c r="K7849" s="8">
        <v>42685</v>
      </c>
      <c r="L7849">
        <v>4751.95</v>
      </c>
      <c r="M7849">
        <v>2588.8861999999999</v>
      </c>
      <c r="N7849" s="9">
        <f t="shared" si="386"/>
        <v>3.5524621207993823E-2</v>
      </c>
      <c r="O7849" s="9">
        <f t="shared" si="387"/>
        <v>-0.43584099125504205</v>
      </c>
    </row>
    <row r="7850" spans="1:15" ht="13.5">
      <c r="A7850">
        <f t="shared" si="388"/>
        <v>2</v>
      </c>
      <c r="B7850" s="3" t="s">
        <v>7885</v>
      </c>
      <c r="C7850" s="4">
        <v>4.7482575538259999</v>
      </c>
      <c r="K7850" s="8">
        <v>42688</v>
      </c>
      <c r="L7850">
        <v>4702.05</v>
      </c>
      <c r="M7850">
        <v>2601.6098999999999</v>
      </c>
      <c r="N7850" s="9">
        <f t="shared" si="386"/>
        <v>4.4403328195036007E-2</v>
      </c>
      <c r="O7850" s="9">
        <f t="shared" si="387"/>
        <v>-0.42213927154642017</v>
      </c>
    </row>
    <row r="7851" spans="1:15" ht="13.5">
      <c r="A7851">
        <f t="shared" si="388"/>
        <v>3</v>
      </c>
      <c r="B7851" s="3" t="s">
        <v>7886</v>
      </c>
      <c r="C7851" s="4">
        <v>4.55050744844148</v>
      </c>
      <c r="K7851" s="8">
        <v>42689</v>
      </c>
      <c r="L7851">
        <v>4764.47</v>
      </c>
      <c r="M7851">
        <v>2571.1048999999998</v>
      </c>
      <c r="N7851" s="9">
        <f t="shared" si="386"/>
        <v>4.3588064317583886E-2</v>
      </c>
      <c r="O7851" s="9">
        <f t="shared" si="387"/>
        <v>-0.43683675503288821</v>
      </c>
    </row>
    <row r="7852" spans="1:15" ht="13.5">
      <c r="A7852">
        <f t="shared" si="388"/>
        <v>4</v>
      </c>
      <c r="B7852" s="3" t="s">
        <v>7887</v>
      </c>
      <c r="C7852" s="4">
        <v>5.7149162880895297</v>
      </c>
      <c r="K7852" s="8">
        <v>42690</v>
      </c>
      <c r="L7852">
        <v>4792.2700000000004</v>
      </c>
      <c r="M7852">
        <v>2545.8398000000002</v>
      </c>
      <c r="N7852" s="9">
        <f t="shared" si="386"/>
        <v>4.9596786557507988E-2</v>
      </c>
      <c r="O7852" s="9">
        <f t="shared" si="387"/>
        <v>-0.44241345475730531</v>
      </c>
    </row>
    <row r="7853" spans="1:15" ht="13.5">
      <c r="A7853">
        <f t="shared" si="388"/>
        <v>5</v>
      </c>
      <c r="B7853" s="3" t="s">
        <v>7888</v>
      </c>
      <c r="C7853" s="4">
        <v>8.1396524162659496</v>
      </c>
      <c r="K7853" s="8">
        <v>42691</v>
      </c>
      <c r="L7853">
        <v>4826.59</v>
      </c>
      <c r="M7853">
        <v>2582.16</v>
      </c>
      <c r="N7853" s="9">
        <f t="shared" si="386"/>
        <v>3.7209032457708791E-2</v>
      </c>
      <c r="O7853" s="9">
        <f t="shared" si="387"/>
        <v>-0.44510727547792595</v>
      </c>
    </row>
    <row r="7854" spans="1:15" ht="13.5">
      <c r="A7854">
        <f t="shared" si="388"/>
        <v>6</v>
      </c>
      <c r="B7854" s="3" t="s">
        <v>7889</v>
      </c>
      <c r="C7854" s="4">
        <v>7.3462693149011704</v>
      </c>
      <c r="K7854" s="8">
        <v>42692</v>
      </c>
      <c r="L7854">
        <v>4808.04</v>
      </c>
      <c r="M7854">
        <v>2615.6687000000002</v>
      </c>
      <c r="N7854" s="9">
        <f t="shared" si="386"/>
        <v>3.2798822859720467E-2</v>
      </c>
      <c r="O7854" s="9">
        <f t="shared" si="387"/>
        <v>-0.43813704662377695</v>
      </c>
    </row>
    <row r="7855" spans="1:15" ht="13.5">
      <c r="A7855">
        <f t="shared" si="388"/>
        <v>7</v>
      </c>
      <c r="B7855" s="3" t="s">
        <v>7890</v>
      </c>
      <c r="C7855" s="4">
        <v>7.3462693149011704</v>
      </c>
      <c r="K7855" s="8">
        <v>42695</v>
      </c>
      <c r="L7855">
        <v>4859</v>
      </c>
      <c r="M7855">
        <v>2602.2274000000002</v>
      </c>
      <c r="N7855" s="9">
        <f t="shared" si="386"/>
        <v>3.683882586911813E-2</v>
      </c>
      <c r="O7855" s="9">
        <f t="shared" si="387"/>
        <v>-0.44472311132734144</v>
      </c>
    </row>
    <row r="7856" spans="1:15" ht="13.5">
      <c r="A7856">
        <f t="shared" si="388"/>
        <v>1</v>
      </c>
      <c r="B7856" s="3" t="s">
        <v>7891</v>
      </c>
      <c r="C7856" s="4">
        <v>7.3707468997280996</v>
      </c>
      <c r="K7856" s="8">
        <v>42696</v>
      </c>
      <c r="L7856">
        <v>4873.84</v>
      </c>
      <c r="M7856">
        <v>2521.2619</v>
      </c>
      <c r="N7856" s="9">
        <f t="shared" si="386"/>
        <v>4.2579452766862369E-2</v>
      </c>
      <c r="O7856" s="9">
        <f t="shared" si="387"/>
        <v>-0.46066841505179912</v>
      </c>
    </row>
    <row r="7857" spans="1:15" ht="13.5">
      <c r="A7857">
        <f t="shared" si="388"/>
        <v>2</v>
      </c>
      <c r="B7857" s="3" t="s">
        <v>7892</v>
      </c>
      <c r="C7857" s="4">
        <v>10.016887053992299</v>
      </c>
      <c r="K7857" s="8">
        <v>42697</v>
      </c>
      <c r="L7857">
        <v>4853.8599999999997</v>
      </c>
      <c r="M7857">
        <v>2528.5762</v>
      </c>
      <c r="N7857" s="9">
        <f t="shared" si="386"/>
        <v>3.9501778597295978E-2</v>
      </c>
      <c r="O7857" s="9">
        <f t="shared" si="387"/>
        <v>-0.45848057891682248</v>
      </c>
    </row>
    <row r="7858" spans="1:15" ht="13.5">
      <c r="A7858">
        <f t="shared" si="388"/>
        <v>3</v>
      </c>
      <c r="B7858" s="3" t="s">
        <v>7893</v>
      </c>
      <c r="C7858" s="4">
        <v>11.132751115753001</v>
      </c>
      <c r="K7858" s="8">
        <v>42699</v>
      </c>
      <c r="L7858">
        <v>4870.0200000000004</v>
      </c>
      <c r="M7858">
        <v>2506.9872</v>
      </c>
      <c r="N7858" s="9">
        <f t="shared" si="386"/>
        <v>4.2188115252264291E-2</v>
      </c>
      <c r="O7858" s="9">
        <f t="shared" si="387"/>
        <v>-0.46350276489017483</v>
      </c>
    </row>
    <row r="7859" spans="1:15" ht="13.5">
      <c r="A7859">
        <f t="shared" si="388"/>
        <v>4</v>
      </c>
      <c r="B7859" s="3" t="s">
        <v>7894</v>
      </c>
      <c r="C7859" s="4">
        <v>14.017131455771301</v>
      </c>
      <c r="K7859" s="8">
        <v>42702</v>
      </c>
      <c r="L7859">
        <v>4857.0200000000004</v>
      </c>
      <c r="M7859">
        <v>2539.7660999999998</v>
      </c>
      <c r="N7859" s="9">
        <f t="shared" si="386"/>
        <v>3.7722787931100843E-2</v>
      </c>
      <c r="O7859" s="9">
        <f t="shared" si="387"/>
        <v>-0.45736827149468218</v>
      </c>
    </row>
    <row r="7860" spans="1:15" ht="13.5">
      <c r="A7860">
        <f t="shared" si="388"/>
        <v>5</v>
      </c>
      <c r="B7860" s="3" t="s">
        <v>7895</v>
      </c>
      <c r="C7860" s="4">
        <v>12.633293867669099</v>
      </c>
      <c r="K7860" s="8">
        <v>42703</v>
      </c>
      <c r="L7860">
        <v>4873.21</v>
      </c>
      <c r="M7860">
        <v>2534.7401</v>
      </c>
      <c r="N7860" s="9">
        <f t="shared" si="386"/>
        <v>4.4742105816044875E-2</v>
      </c>
      <c r="O7860" s="9">
        <f t="shared" si="387"/>
        <v>-0.45659027421958576</v>
      </c>
    </row>
    <row r="7861" spans="1:15" ht="13.5">
      <c r="A7861">
        <f t="shared" si="388"/>
        <v>6</v>
      </c>
      <c r="B7861" s="3" t="s">
        <v>7896</v>
      </c>
      <c r="C7861" s="4">
        <v>12.1499290157308</v>
      </c>
      <c r="K7861" s="8">
        <v>42704</v>
      </c>
      <c r="L7861">
        <v>4810.8100000000004</v>
      </c>
      <c r="M7861">
        <v>2559.6244999999999</v>
      </c>
      <c r="N7861" s="9">
        <f t="shared" si="386"/>
        <v>2.0069293662640986E-2</v>
      </c>
      <c r="O7861" s="9">
        <f t="shared" si="387"/>
        <v>-0.45726512671325825</v>
      </c>
    </row>
    <row r="7862" spans="1:15" ht="13.5">
      <c r="A7862">
        <f t="shared" si="388"/>
        <v>7</v>
      </c>
      <c r="B7862" s="3" t="s">
        <v>7897</v>
      </c>
      <c r="C7862" s="4">
        <v>12.1499290157308</v>
      </c>
      <c r="K7862" s="8">
        <v>42705</v>
      </c>
      <c r="L7862">
        <v>4734.1000000000004</v>
      </c>
      <c r="M7862">
        <v>2553.1318000000001</v>
      </c>
      <c r="N7862" s="9">
        <f t="shared" si="386"/>
        <v>1.0217189974008889E-2</v>
      </c>
      <c r="O7862" s="9">
        <f t="shared" si="387"/>
        <v>-0.45518311133493516</v>
      </c>
    </row>
    <row r="7863" spans="1:15" ht="13.5">
      <c r="A7863">
        <f t="shared" si="388"/>
        <v>1</v>
      </c>
      <c r="B7863" s="3" t="s">
        <v>7898</v>
      </c>
      <c r="C7863" s="4">
        <v>12.5959054600283</v>
      </c>
      <c r="K7863" s="8">
        <v>42706</v>
      </c>
      <c r="L7863">
        <v>4739.37</v>
      </c>
      <c r="M7863">
        <v>2553.1318000000001</v>
      </c>
      <c r="N7863" s="9">
        <f t="shared" si="386"/>
        <v>2.8788191241113648E-2</v>
      </c>
      <c r="O7863" s="9">
        <f t="shared" si="387"/>
        <v>-0.44578459868670972</v>
      </c>
    </row>
    <row r="7864" spans="1:15" ht="13.5">
      <c r="A7864">
        <f t="shared" si="388"/>
        <v>2</v>
      </c>
      <c r="B7864" s="3" t="s">
        <v>7899</v>
      </c>
      <c r="C7864" s="4">
        <v>10.600591281942901</v>
      </c>
      <c r="K7864" s="8">
        <v>42709</v>
      </c>
      <c r="L7864">
        <v>4778.1400000000003</v>
      </c>
      <c r="M7864">
        <v>2599.4468999999999</v>
      </c>
      <c r="N7864" s="9">
        <f t="shared" si="386"/>
        <v>1.315064078098116E-2</v>
      </c>
      <c r="O7864" s="9">
        <f t="shared" si="387"/>
        <v>-0.44881663316455056</v>
      </c>
    </row>
    <row r="7865" spans="1:15" ht="13.5">
      <c r="A7865">
        <f t="shared" si="388"/>
        <v>3</v>
      </c>
      <c r="B7865" s="3" t="s">
        <v>7900</v>
      </c>
      <c r="C7865" s="4">
        <v>10.7778487295903</v>
      </c>
      <c r="K7865" s="8">
        <v>42710</v>
      </c>
      <c r="L7865">
        <v>4788.67</v>
      </c>
      <c r="M7865">
        <v>2610.9065999999998</v>
      </c>
      <c r="N7865" s="9">
        <f t="shared" si="386"/>
        <v>2.0250893766431854E-2</v>
      </c>
      <c r="O7865" s="9">
        <f t="shared" si="387"/>
        <v>-0.44373285438531451</v>
      </c>
    </row>
    <row r="7866" spans="1:15" ht="13.5">
      <c r="A7866">
        <f t="shared" si="388"/>
        <v>4</v>
      </c>
      <c r="B7866" s="3" t="s">
        <v>7901</v>
      </c>
      <c r="C7866" s="4">
        <v>9.6643647717590309</v>
      </c>
      <c r="K7866" s="8">
        <v>42711</v>
      </c>
      <c r="L7866">
        <v>4851.9399999999996</v>
      </c>
      <c r="M7866">
        <v>2628.3015</v>
      </c>
      <c r="N7866" s="9">
        <f t="shared" si="386"/>
        <v>3.3477678352719975E-2</v>
      </c>
      <c r="O7866" s="9">
        <f t="shared" si="387"/>
        <v>-0.44016394839363804</v>
      </c>
    </row>
    <row r="7867" spans="1:15" ht="13.5">
      <c r="A7867">
        <f t="shared" si="388"/>
        <v>5</v>
      </c>
      <c r="B7867" s="3" t="s">
        <v>7902</v>
      </c>
      <c r="C7867" s="4">
        <v>8.9869577287833096</v>
      </c>
      <c r="K7867" s="8">
        <v>42712</v>
      </c>
      <c r="L7867">
        <v>4859.1899999999996</v>
      </c>
      <c r="M7867">
        <v>2634.4511000000002</v>
      </c>
      <c r="N7867" s="9">
        <f t="shared" si="386"/>
        <v>5.12857680641432E-2</v>
      </c>
      <c r="O7867" s="9">
        <f t="shared" si="387"/>
        <v>-0.43003649824540147</v>
      </c>
    </row>
    <row r="7868" spans="1:15" ht="13.5">
      <c r="A7868">
        <f t="shared" si="388"/>
        <v>6</v>
      </c>
      <c r="B7868" s="3" t="s">
        <v>7903</v>
      </c>
      <c r="C7868" s="4">
        <v>8.6433952890473407</v>
      </c>
      <c r="K7868" s="8">
        <v>42713</v>
      </c>
      <c r="L7868">
        <v>4895.8999999999996</v>
      </c>
      <c r="M7868">
        <v>2631.7602999999999</v>
      </c>
      <c r="N7868" s="9">
        <f t="shared" si="386"/>
        <v>5.4457737909348269E-2</v>
      </c>
      <c r="O7868" s="9">
        <f t="shared" si="387"/>
        <v>-0.43318286471177359</v>
      </c>
    </row>
    <row r="7869" spans="1:15" ht="13.5">
      <c r="A7869">
        <f t="shared" si="388"/>
        <v>7</v>
      </c>
      <c r="B7869" s="3" t="s">
        <v>7904</v>
      </c>
      <c r="C7869" s="4">
        <v>8.6433952890473407</v>
      </c>
      <c r="K7869" s="8">
        <v>42716</v>
      </c>
      <c r="L7869">
        <v>4874.3</v>
      </c>
      <c r="M7869">
        <v>2599.9090000000001</v>
      </c>
      <c r="N7869" s="9">
        <f t="shared" si="386"/>
        <v>7.4211690864693702E-2</v>
      </c>
      <c r="O7869" s="9">
        <f t="shared" si="387"/>
        <v>-0.42702487680603674</v>
      </c>
    </row>
    <row r="7870" spans="1:15" ht="13.5">
      <c r="A7870">
        <f t="shared" si="388"/>
        <v>1</v>
      </c>
      <c r="B7870" s="3" t="s">
        <v>7905</v>
      </c>
      <c r="C7870" s="4">
        <v>10.1523746158517</v>
      </c>
      <c r="K7870" s="8">
        <v>42717</v>
      </c>
      <c r="L7870">
        <v>4935.84</v>
      </c>
      <c r="M7870">
        <v>2625.6731</v>
      </c>
      <c r="N7870" s="9">
        <f t="shared" si="386"/>
        <v>8.0014704080382471E-2</v>
      </c>
      <c r="O7870" s="9">
        <f t="shared" si="387"/>
        <v>-0.42547457857055326</v>
      </c>
    </row>
    <row r="7871" spans="1:15" ht="13.5">
      <c r="A7871">
        <f t="shared" si="388"/>
        <v>2</v>
      </c>
      <c r="B7871" s="3" t="s">
        <v>7906</v>
      </c>
      <c r="C7871" s="4">
        <v>10.1559161020632</v>
      </c>
      <c r="K7871" s="8">
        <v>42718</v>
      </c>
      <c r="L7871">
        <v>4921.22</v>
      </c>
      <c r="M7871">
        <v>2620.8685</v>
      </c>
      <c r="N7871" s="9">
        <f t="shared" si="386"/>
        <v>7.0451762218505243E-2</v>
      </c>
      <c r="O7871" s="9">
        <f t="shared" si="387"/>
        <v>-0.42991508114492538</v>
      </c>
    </row>
    <row r="7872" spans="1:15" ht="13.5">
      <c r="A7872">
        <f t="shared" si="388"/>
        <v>3</v>
      </c>
      <c r="B7872" s="3" t="s">
        <v>7907</v>
      </c>
      <c r="C7872" s="4">
        <v>8.8470248884651994</v>
      </c>
      <c r="K7872" s="8">
        <v>42719</v>
      </c>
      <c r="L7872">
        <v>4933.41</v>
      </c>
      <c r="M7872">
        <v>2624.6480000000001</v>
      </c>
      <c r="N7872" s="9">
        <f t="shared" ref="N7872:N7935" si="389">L7872 / INDEX(L:L, MAX(ROW(L7872) - 252, 3)) - 1</f>
        <v>5.7634465770692644E-2</v>
      </c>
      <c r="O7872" s="9">
        <f t="shared" ref="O7872:O7935" si="390">M7872 / INDEX(L:L, MAX(ROW(M7872) - 252, 3)) - 1</f>
        <v>-0.43732262566538815</v>
      </c>
    </row>
    <row r="7873" spans="1:15" ht="13.5">
      <c r="A7873">
        <f t="shared" si="388"/>
        <v>4</v>
      </c>
      <c r="B7873" s="3" t="s">
        <v>7908</v>
      </c>
      <c r="C7873" s="4">
        <v>7.9406837430783499</v>
      </c>
      <c r="K7873" s="8">
        <v>42720</v>
      </c>
      <c r="L7873">
        <v>4914.8599999999997</v>
      </c>
      <c r="M7873">
        <v>2651.3829000000001</v>
      </c>
      <c r="N7873" s="9">
        <f t="shared" si="389"/>
        <v>6.888002540157534E-2</v>
      </c>
      <c r="O7873" s="9">
        <f t="shared" si="390"/>
        <v>-0.42337925769985263</v>
      </c>
    </row>
    <row r="7874" spans="1:15" ht="13.5">
      <c r="A7874">
        <f t="shared" si="388"/>
        <v>5</v>
      </c>
      <c r="B7874" s="3" t="s">
        <v>7909</v>
      </c>
      <c r="C7874" s="4">
        <v>8.5393433119257196</v>
      </c>
      <c r="K7874" s="8">
        <v>42723</v>
      </c>
      <c r="L7874">
        <v>4934.8500000000004</v>
      </c>
      <c r="M7874">
        <v>2657.5625</v>
      </c>
      <c r="N7874" s="9">
        <f t="shared" si="389"/>
        <v>9.3033609313328158E-2</v>
      </c>
      <c r="O7874" s="9">
        <f t="shared" si="390"/>
        <v>-0.41136911327583381</v>
      </c>
    </row>
    <row r="7875" spans="1:15" ht="13.5">
      <c r="A7875">
        <f t="shared" ref="A7875:A7938" si="391">WEEKDAY(B7875,2)</f>
        <v>6</v>
      </c>
      <c r="B7875" s="3" t="s">
        <v>7910</v>
      </c>
      <c r="C7875" s="4">
        <v>8.0020204249281193</v>
      </c>
      <c r="K7875" s="8">
        <v>42724</v>
      </c>
      <c r="L7875">
        <v>4953.8</v>
      </c>
      <c r="M7875">
        <v>2659.1071000000002</v>
      </c>
      <c r="N7875" s="9">
        <f t="shared" si="389"/>
        <v>8.6228634704147433E-2</v>
      </c>
      <c r="O7875" s="9">
        <f t="shared" si="390"/>
        <v>-0.41693280415739331</v>
      </c>
    </row>
    <row r="7876" spans="1:15" ht="13.5">
      <c r="A7876">
        <f t="shared" si="391"/>
        <v>7</v>
      </c>
      <c r="B7876" s="3" t="s">
        <v>7911</v>
      </c>
      <c r="C7876" s="4">
        <v>8.0020204249281193</v>
      </c>
      <c r="K7876" s="8">
        <v>42725</v>
      </c>
      <c r="L7876">
        <v>4948.91</v>
      </c>
      <c r="M7876">
        <v>2669.1048000000001</v>
      </c>
      <c r="N7876" s="9">
        <f t="shared" si="389"/>
        <v>7.8367754278467538E-2</v>
      </c>
      <c r="O7876" s="9">
        <f t="shared" si="390"/>
        <v>-0.41840192100687257</v>
      </c>
    </row>
    <row r="7877" spans="1:15" ht="13.5">
      <c r="A7877">
        <f t="shared" si="391"/>
        <v>1</v>
      </c>
      <c r="B7877" s="3" t="s">
        <v>7912</v>
      </c>
      <c r="C7877" s="4">
        <v>8.81972586346855</v>
      </c>
      <c r="K7877" s="8">
        <v>42726</v>
      </c>
      <c r="L7877">
        <v>4934.3900000000003</v>
      </c>
      <c r="M7877">
        <v>2706.5934000000002</v>
      </c>
      <c r="N7877" s="9">
        <f t="shared" si="389"/>
        <v>6.6989722332141843E-2</v>
      </c>
      <c r="O7877" s="9">
        <f t="shared" si="390"/>
        <v>-0.41473873359584301</v>
      </c>
    </row>
    <row r="7878" spans="1:15" ht="13.5">
      <c r="A7878">
        <f t="shared" si="391"/>
        <v>2</v>
      </c>
      <c r="B7878" s="3" t="s">
        <v>7913</v>
      </c>
      <c r="C7878" s="4">
        <v>8.3603989549930802</v>
      </c>
      <c r="K7878" s="8">
        <v>42727</v>
      </c>
      <c r="L7878">
        <v>4940.0200000000004</v>
      </c>
      <c r="M7878">
        <v>2706.6104</v>
      </c>
      <c r="N7878" s="9">
        <f t="shared" si="389"/>
        <v>6.8627684267225098E-2</v>
      </c>
      <c r="O7878" s="9">
        <f t="shared" si="390"/>
        <v>-0.41450463683029881</v>
      </c>
    </row>
    <row r="7879" spans="1:15" ht="13.5">
      <c r="A7879">
        <f t="shared" si="391"/>
        <v>3</v>
      </c>
      <c r="B7879" s="3" t="s">
        <v>7914</v>
      </c>
      <c r="C7879" s="4">
        <v>7.2755260910318098</v>
      </c>
      <c r="K7879" s="8">
        <v>42731</v>
      </c>
      <c r="L7879">
        <v>4965.8100000000004</v>
      </c>
      <c r="M7879">
        <v>2711.3723</v>
      </c>
      <c r="N7879" s="9">
        <f t="shared" si="389"/>
        <v>7.4536661365185441E-2</v>
      </c>
      <c r="O7879" s="9">
        <f t="shared" si="390"/>
        <v>-0.41329431875966982</v>
      </c>
    </row>
    <row r="7880" spans="1:15" ht="13.5">
      <c r="A7880">
        <f t="shared" si="391"/>
        <v>4</v>
      </c>
      <c r="B7880" s="3" t="s">
        <v>7915</v>
      </c>
      <c r="C7880" s="4">
        <v>6.9686836077015997</v>
      </c>
      <c r="K7880" s="8">
        <v>42732</v>
      </c>
      <c r="L7880">
        <v>4926.29</v>
      </c>
      <c r="M7880">
        <v>2723.9863</v>
      </c>
      <c r="N7880" s="9">
        <f t="shared" si="389"/>
        <v>5.0139839866299551E-2</v>
      </c>
      <c r="O7880" s="9">
        <f t="shared" si="390"/>
        <v>-0.41932640244890296</v>
      </c>
    </row>
    <row r="7881" spans="1:15" ht="13.5">
      <c r="A7881">
        <f t="shared" si="391"/>
        <v>5</v>
      </c>
      <c r="B7881" s="3" t="s">
        <v>7916</v>
      </c>
      <c r="C7881" s="4">
        <v>7.1274219502262</v>
      </c>
      <c r="K7881" s="8">
        <v>42733</v>
      </c>
      <c r="L7881">
        <v>4918.28</v>
      </c>
      <c r="M7881">
        <v>2735.904</v>
      </c>
      <c r="N7881" s="9">
        <f t="shared" si="389"/>
        <v>5.7237624166757817E-2</v>
      </c>
      <c r="O7881" s="9">
        <f t="shared" si="390"/>
        <v>-0.41188776464367016</v>
      </c>
    </row>
    <row r="7882" spans="1:15" ht="13.5">
      <c r="A7882">
        <f t="shared" si="391"/>
        <v>6</v>
      </c>
      <c r="B7882" s="3" t="s">
        <v>7917</v>
      </c>
      <c r="C7882" s="4">
        <v>7.5581715568025603</v>
      </c>
      <c r="K7882" s="8">
        <v>42734</v>
      </c>
      <c r="L7882">
        <v>4863.62</v>
      </c>
      <c r="M7882">
        <v>2735.3366999999998</v>
      </c>
      <c r="N7882" s="9">
        <f t="shared" si="389"/>
        <v>5.8857850725082539E-2</v>
      </c>
      <c r="O7882" s="9">
        <f t="shared" si="390"/>
        <v>-0.40449033041819893</v>
      </c>
    </row>
    <row r="7883" spans="1:15" ht="13.5">
      <c r="A7883">
        <f t="shared" si="391"/>
        <v>7</v>
      </c>
      <c r="B7883" s="3" t="s">
        <v>7918</v>
      </c>
      <c r="C7883" s="4">
        <v>7.5581715568025603</v>
      </c>
      <c r="K7883" s="8">
        <v>42738</v>
      </c>
      <c r="L7883">
        <v>4911.33</v>
      </c>
      <c r="M7883">
        <v>2736.6255999999998</v>
      </c>
      <c r="N7883" s="9">
        <f t="shared" si="389"/>
        <v>9.1928365774758936E-2</v>
      </c>
      <c r="O7883" s="9">
        <f t="shared" si="390"/>
        <v>-0.39157028357993273</v>
      </c>
    </row>
    <row r="7884" spans="1:15" ht="13.5">
      <c r="A7884">
        <f t="shared" si="391"/>
        <v>1</v>
      </c>
      <c r="B7884" s="3" t="s">
        <v>7919</v>
      </c>
      <c r="C7884" s="4">
        <v>6.33913924414591</v>
      </c>
      <c r="K7884" s="8">
        <v>42739</v>
      </c>
      <c r="L7884">
        <v>4937.21</v>
      </c>
      <c r="M7884">
        <v>2757.9481999999998</v>
      </c>
      <c r="N7884" s="9">
        <f t="shared" si="389"/>
        <v>0.10102850465413971</v>
      </c>
      <c r="O7884" s="9">
        <f t="shared" si="390"/>
        <v>-0.38496041639720091</v>
      </c>
    </row>
    <row r="7885" spans="1:15" ht="13.5">
      <c r="A7885">
        <f t="shared" si="391"/>
        <v>2</v>
      </c>
      <c r="B7885" s="3" t="s">
        <v>7920</v>
      </c>
      <c r="C7885" s="4">
        <v>4.8141825093054296</v>
      </c>
      <c r="K7885" s="8">
        <v>42740</v>
      </c>
      <c r="L7885">
        <v>4964.95</v>
      </c>
      <c r="M7885">
        <v>2774.0482999999999</v>
      </c>
      <c r="N7885" s="9">
        <f t="shared" si="389"/>
        <v>0.11723050058731155</v>
      </c>
      <c r="O7885" s="9">
        <f t="shared" si="390"/>
        <v>-0.37577390087264118</v>
      </c>
    </row>
    <row r="7886" spans="1:15" ht="13.5">
      <c r="A7886">
        <f t="shared" si="391"/>
        <v>3</v>
      </c>
      <c r="B7886" s="3" t="s">
        <v>7921</v>
      </c>
      <c r="C7886" s="4">
        <v>6.4368160718878897</v>
      </c>
      <c r="K7886" s="8">
        <v>42741</v>
      </c>
      <c r="L7886">
        <v>5007.08</v>
      </c>
      <c r="M7886">
        <v>2773.1891000000001</v>
      </c>
      <c r="N7886" s="9">
        <f t="shared" si="389"/>
        <v>0.16288759397361208</v>
      </c>
      <c r="O7886" s="9">
        <f t="shared" si="390"/>
        <v>-0.35593056229721787</v>
      </c>
    </row>
    <row r="7887" spans="1:15" ht="13.5">
      <c r="A7887">
        <f t="shared" si="391"/>
        <v>4</v>
      </c>
      <c r="B7887" s="3" t="s">
        <v>7922</v>
      </c>
      <c r="C7887" s="4">
        <v>7.8730238959148204</v>
      </c>
      <c r="K7887" s="8">
        <v>42744</v>
      </c>
      <c r="L7887">
        <v>5024.8999999999996</v>
      </c>
      <c r="M7887">
        <v>2759.0832</v>
      </c>
      <c r="N7887" s="9">
        <f t="shared" si="389"/>
        <v>0.17657664407906748</v>
      </c>
      <c r="O7887" s="9">
        <f t="shared" si="390"/>
        <v>-0.35396269533902469</v>
      </c>
    </row>
    <row r="7888" spans="1:15" ht="13.5">
      <c r="A7888">
        <f t="shared" si="391"/>
        <v>5</v>
      </c>
      <c r="B7888" s="3" t="s">
        <v>7923</v>
      </c>
      <c r="C7888" s="4">
        <v>6.5193058007636102</v>
      </c>
      <c r="K7888" s="8">
        <v>42745</v>
      </c>
      <c r="L7888">
        <v>5035.17</v>
      </c>
      <c r="M7888">
        <v>2773.2150999999999</v>
      </c>
      <c r="N7888" s="9">
        <f t="shared" si="389"/>
        <v>0.17546661063837243</v>
      </c>
      <c r="O7888" s="9">
        <f t="shared" si="390"/>
        <v>-0.3525895343815294</v>
      </c>
    </row>
    <row r="7889" spans="1:15" ht="13.5">
      <c r="A7889">
        <f t="shared" si="391"/>
        <v>6</v>
      </c>
      <c r="B7889" s="3" t="s">
        <v>7924</v>
      </c>
      <c r="C7889" s="4">
        <v>6.1029969754145901</v>
      </c>
      <c r="K7889" s="8">
        <v>42746</v>
      </c>
      <c r="L7889">
        <v>5050.21</v>
      </c>
      <c r="M7889">
        <v>2793.4319</v>
      </c>
      <c r="N7889" s="9">
        <f t="shared" si="389"/>
        <v>0.16532909371163806</v>
      </c>
      <c r="O7889" s="9">
        <f t="shared" si="390"/>
        <v>-0.35541938565481856</v>
      </c>
    </row>
    <row r="7890" spans="1:15" ht="13.5">
      <c r="A7890">
        <f t="shared" si="391"/>
        <v>7</v>
      </c>
      <c r="B7890" s="3" t="s">
        <v>7925</v>
      </c>
      <c r="C7890" s="4">
        <v>6.1029969754145901</v>
      </c>
      <c r="K7890" s="8">
        <v>42747</v>
      </c>
      <c r="L7890">
        <v>5041.43</v>
      </c>
      <c r="M7890">
        <v>2778.1089000000002</v>
      </c>
      <c r="N7890" s="9">
        <f t="shared" si="389"/>
        <v>0.20518416875442269</v>
      </c>
      <c r="O7890" s="9">
        <f t="shared" si="390"/>
        <v>-0.33587635544760841</v>
      </c>
    </row>
    <row r="7891" spans="1:15" ht="13.5">
      <c r="A7891">
        <f t="shared" si="391"/>
        <v>1</v>
      </c>
      <c r="B7891" s="3" t="s">
        <v>7926</v>
      </c>
      <c r="C7891" s="4">
        <v>6.0493778515446701</v>
      </c>
      <c r="K7891" s="8">
        <v>42748</v>
      </c>
      <c r="L7891">
        <v>5059.51</v>
      </c>
      <c r="M7891">
        <v>2773.3744999999999</v>
      </c>
      <c r="N7891" s="9">
        <f t="shared" si="389"/>
        <v>0.18407337285307412</v>
      </c>
      <c r="O7891" s="9">
        <f t="shared" si="390"/>
        <v>-0.35094922267181849</v>
      </c>
    </row>
    <row r="7892" spans="1:15" ht="13.5">
      <c r="A7892">
        <f t="shared" si="391"/>
        <v>2</v>
      </c>
      <c r="B7892" s="3" t="s">
        <v>7927</v>
      </c>
      <c r="C7892" s="4">
        <v>8.8906847948571297</v>
      </c>
      <c r="K7892" s="8">
        <v>42752</v>
      </c>
      <c r="L7892">
        <v>5044.6499999999996</v>
      </c>
      <c r="M7892">
        <v>2775.4317000000001</v>
      </c>
      <c r="N7892" s="9">
        <f t="shared" si="389"/>
        <v>0.21819670230954236</v>
      </c>
      <c r="O7892" s="9">
        <f t="shared" si="390"/>
        <v>-0.32978070938016169</v>
      </c>
    </row>
    <row r="7893" spans="1:15" ht="13.5">
      <c r="A7893">
        <f t="shared" si="391"/>
        <v>3</v>
      </c>
      <c r="B7893" s="3" t="s">
        <v>7928</v>
      </c>
      <c r="C7893" s="4">
        <v>7.8285150563581798</v>
      </c>
      <c r="K7893" s="8">
        <v>42753</v>
      </c>
      <c r="L7893">
        <v>5055.8500000000004</v>
      </c>
      <c r="M7893">
        <v>2791.7015999999999</v>
      </c>
      <c r="N7893" s="9">
        <f t="shared" si="389"/>
        <v>0.21913784913203793</v>
      </c>
      <c r="O7893" s="9">
        <f t="shared" si="390"/>
        <v>-0.32682554188861046</v>
      </c>
    </row>
    <row r="7894" spans="1:15" ht="13.5">
      <c r="A7894">
        <f t="shared" si="391"/>
        <v>4</v>
      </c>
      <c r="B7894" s="3" t="s">
        <v>7929</v>
      </c>
      <c r="C7894" s="4">
        <v>5.7617626654235004</v>
      </c>
      <c r="K7894" s="8">
        <v>42754</v>
      </c>
      <c r="L7894">
        <v>5051.17</v>
      </c>
      <c r="M7894">
        <v>2792.1455000000001</v>
      </c>
      <c r="N7894" s="9">
        <f t="shared" si="389"/>
        <v>0.22118667014805582</v>
      </c>
      <c r="O7894" s="9">
        <f t="shared" si="390"/>
        <v>-0.32496216407013057</v>
      </c>
    </row>
    <row r="7895" spans="1:15" ht="13.5">
      <c r="A7895">
        <f t="shared" si="391"/>
        <v>5</v>
      </c>
      <c r="B7895" s="3" t="s">
        <v>7930</v>
      </c>
      <c r="C7895" s="4">
        <v>5.3293713755267396</v>
      </c>
      <c r="K7895" s="8">
        <v>42755</v>
      </c>
      <c r="L7895">
        <v>5063.2</v>
      </c>
      <c r="M7895">
        <v>2783.0378999999998</v>
      </c>
      <c r="N7895" s="9">
        <f t="shared" si="389"/>
        <v>0.22222758653985397</v>
      </c>
      <c r="O7895" s="9">
        <f t="shared" si="390"/>
        <v>-0.32819053251581143</v>
      </c>
    </row>
    <row r="7896" spans="1:15" ht="13.5">
      <c r="A7896">
        <f t="shared" si="391"/>
        <v>6</v>
      </c>
      <c r="B7896" s="3" t="s">
        <v>7931</v>
      </c>
      <c r="C7896" s="4">
        <v>5.3293713755267396</v>
      </c>
      <c r="K7896" s="8">
        <v>42758</v>
      </c>
      <c r="L7896">
        <v>5065.7</v>
      </c>
      <c r="M7896">
        <v>2803.7739000000001</v>
      </c>
      <c r="N7896" s="9">
        <f t="shared" si="389"/>
        <v>0.18919566079858763</v>
      </c>
      <c r="O7896" s="9">
        <f t="shared" si="390"/>
        <v>-0.34180157614143492</v>
      </c>
    </row>
    <row r="7897" spans="1:15" ht="13.5">
      <c r="A7897">
        <f t="shared" si="391"/>
        <v>7</v>
      </c>
      <c r="B7897" s="3" t="s">
        <v>7932</v>
      </c>
      <c r="C7897" s="4">
        <v>5.3293713755267396</v>
      </c>
      <c r="K7897" s="8">
        <v>42759</v>
      </c>
      <c r="L7897">
        <v>5101.0600000000004</v>
      </c>
      <c r="M7897">
        <v>2803.7739000000001</v>
      </c>
      <c r="N7897" s="9">
        <f t="shared" si="389"/>
        <v>0.21554236476326882</v>
      </c>
      <c r="O7897" s="9">
        <f t="shared" si="390"/>
        <v>-0.33188279364141315</v>
      </c>
    </row>
    <row r="7898" spans="1:15" ht="13.5">
      <c r="A7898">
        <f t="shared" si="391"/>
        <v>1</v>
      </c>
      <c r="B7898" s="3" t="s">
        <v>7933</v>
      </c>
      <c r="C7898" s="4">
        <v>4.4460338273794697</v>
      </c>
      <c r="K7898" s="8">
        <v>42760</v>
      </c>
      <c r="L7898">
        <v>5151.47</v>
      </c>
      <c r="M7898">
        <v>2826.105</v>
      </c>
      <c r="N7898" s="9">
        <f t="shared" si="389"/>
        <v>0.21673417811212015</v>
      </c>
      <c r="O7898" s="9">
        <f t="shared" si="390"/>
        <v>-0.33249760855958532</v>
      </c>
    </row>
    <row r="7899" spans="1:15" ht="13.5">
      <c r="A7899">
        <f t="shared" si="391"/>
        <v>2</v>
      </c>
      <c r="B7899" s="3" t="s">
        <v>7934</v>
      </c>
      <c r="C7899" s="4">
        <v>4.9972457878526297</v>
      </c>
      <c r="K7899" s="8">
        <v>42761</v>
      </c>
      <c r="L7899">
        <v>5156.92</v>
      </c>
      <c r="M7899">
        <v>2830.8649999999998</v>
      </c>
      <c r="N7899" s="9">
        <f t="shared" si="389"/>
        <v>0.24899366895462682</v>
      </c>
      <c r="O7899" s="9">
        <f t="shared" si="390"/>
        <v>-0.31437127923930575</v>
      </c>
    </row>
    <row r="7900" spans="1:15" ht="13.5">
      <c r="A7900">
        <f t="shared" si="391"/>
        <v>3</v>
      </c>
      <c r="B7900" s="3" t="s">
        <v>7935</v>
      </c>
      <c r="C7900" s="4">
        <v>5.49740012029842</v>
      </c>
      <c r="K7900" s="8">
        <v>42762</v>
      </c>
      <c r="L7900">
        <v>5168.0600000000004</v>
      </c>
      <c r="M7900">
        <v>2815.4684999999999</v>
      </c>
      <c r="N7900" s="9">
        <f t="shared" si="389"/>
        <v>0.23458813299379377</v>
      </c>
      <c r="O7900" s="9">
        <f t="shared" si="390"/>
        <v>-0.32741802554191779</v>
      </c>
    </row>
    <row r="7901" spans="1:15" ht="13.5">
      <c r="A7901">
        <f t="shared" si="391"/>
        <v>4</v>
      </c>
      <c r="B7901" s="3" t="s">
        <v>7936</v>
      </c>
      <c r="C7901" s="4">
        <v>5.5302125336216301</v>
      </c>
      <c r="K7901" s="8">
        <v>42765</v>
      </c>
      <c r="L7901">
        <v>5129.33</v>
      </c>
      <c r="M7901">
        <v>2825.067</v>
      </c>
      <c r="N7901" s="9">
        <f t="shared" si="389"/>
        <v>0.19867404192869165</v>
      </c>
      <c r="O7901" s="9">
        <f t="shared" si="390"/>
        <v>-0.33980958924277371</v>
      </c>
    </row>
    <row r="7902" spans="1:15" ht="13.5">
      <c r="A7902">
        <f t="shared" si="391"/>
        <v>5</v>
      </c>
      <c r="B7902" s="3" t="s">
        <v>7937</v>
      </c>
      <c r="C7902" s="4">
        <v>5.4041767381086698</v>
      </c>
      <c r="K7902" s="8">
        <v>42766</v>
      </c>
      <c r="L7902">
        <v>5116.7700000000004</v>
      </c>
      <c r="M7902">
        <v>2843.9630000000002</v>
      </c>
      <c r="N7902" s="9">
        <f t="shared" si="389"/>
        <v>0.19367744765033024</v>
      </c>
      <c r="O7902" s="9">
        <f t="shared" si="390"/>
        <v>-0.33653955619424436</v>
      </c>
    </row>
    <row r="7903" spans="1:15" ht="13.5">
      <c r="A7903">
        <f t="shared" si="391"/>
        <v>6</v>
      </c>
      <c r="B7903" s="3" t="s">
        <v>7938</v>
      </c>
      <c r="C7903" s="4">
        <v>5.161799901377</v>
      </c>
      <c r="K7903" s="8">
        <v>42767</v>
      </c>
      <c r="L7903">
        <v>5152.6899999999996</v>
      </c>
      <c r="M7903">
        <v>2849.0387000000001</v>
      </c>
      <c r="N7903" s="9">
        <f t="shared" si="389"/>
        <v>0.22884977701461895</v>
      </c>
      <c r="O7903" s="9">
        <f t="shared" si="390"/>
        <v>-0.32054119863585417</v>
      </c>
    </row>
    <row r="7904" spans="1:15" ht="13.5">
      <c r="A7904">
        <f t="shared" si="391"/>
        <v>7</v>
      </c>
      <c r="B7904" s="3" t="s">
        <v>7939</v>
      </c>
      <c r="C7904" s="4">
        <v>5.161799901377</v>
      </c>
      <c r="K7904" s="8">
        <v>42768</v>
      </c>
      <c r="L7904">
        <v>5147.7</v>
      </c>
      <c r="M7904">
        <v>2851.2011000000002</v>
      </c>
      <c r="N7904" s="9">
        <f t="shared" si="389"/>
        <v>0.23387752069166345</v>
      </c>
      <c r="O7904" s="9">
        <f t="shared" si="390"/>
        <v>-0.31658159095103755</v>
      </c>
    </row>
    <row r="7905" spans="1:15" ht="13.5">
      <c r="A7905">
        <f t="shared" si="391"/>
        <v>1</v>
      </c>
      <c r="B7905" s="3" t="s">
        <v>7940</v>
      </c>
      <c r="C7905" s="4">
        <v>4.7556855218386502</v>
      </c>
      <c r="K7905" s="8">
        <v>42769</v>
      </c>
      <c r="L7905">
        <v>5161.6000000000004</v>
      </c>
      <c r="M7905">
        <v>2883.0345000000002</v>
      </c>
      <c r="N7905" s="9">
        <f t="shared" si="389"/>
        <v>0.23845605683614979</v>
      </c>
      <c r="O7905" s="9">
        <f t="shared" si="390"/>
        <v>-0.30825489410404128</v>
      </c>
    </row>
    <row r="7906" spans="1:15" ht="13.5">
      <c r="A7906">
        <f t="shared" si="391"/>
        <v>2</v>
      </c>
      <c r="B7906" s="3" t="s">
        <v>7941</v>
      </c>
      <c r="C7906" s="4">
        <v>5.53385809794369</v>
      </c>
      <c r="K7906" s="8">
        <v>42772</v>
      </c>
      <c r="L7906">
        <v>5167.96</v>
      </c>
      <c r="M7906">
        <v>2885.4634999999998</v>
      </c>
      <c r="N7906" s="9">
        <f t="shared" si="389"/>
        <v>0.28413430836855547</v>
      </c>
      <c r="O7906" s="9">
        <f t="shared" si="390"/>
        <v>-0.28302024862901198</v>
      </c>
    </row>
    <row r="7907" spans="1:15" ht="13.5">
      <c r="A7907">
        <f t="shared" si="391"/>
        <v>3</v>
      </c>
      <c r="B7907" s="3" t="s">
        <v>7942</v>
      </c>
      <c r="C7907" s="4">
        <v>5.6384239333074504</v>
      </c>
      <c r="K7907" s="8">
        <v>42773</v>
      </c>
      <c r="L7907">
        <v>5185.88</v>
      </c>
      <c r="M7907">
        <v>2838.9310999999998</v>
      </c>
      <c r="N7907" s="9">
        <f t="shared" si="389"/>
        <v>0.30934412612007556</v>
      </c>
      <c r="O7907" s="9">
        <f t="shared" si="390"/>
        <v>-0.28321948054243351</v>
      </c>
    </row>
    <row r="7908" spans="1:15" ht="13.5">
      <c r="A7908">
        <f t="shared" si="391"/>
        <v>4</v>
      </c>
      <c r="B7908" s="3" t="s">
        <v>7943</v>
      </c>
      <c r="C7908" s="4">
        <v>5.5529815990319502</v>
      </c>
      <c r="K7908" s="8">
        <v>42774</v>
      </c>
      <c r="L7908">
        <v>5196.58</v>
      </c>
      <c r="M7908">
        <v>2851.8017</v>
      </c>
      <c r="N7908" s="9">
        <f t="shared" si="389"/>
        <v>0.31632301535032159</v>
      </c>
      <c r="O7908" s="9">
        <f t="shared" si="390"/>
        <v>-0.27762254926794672</v>
      </c>
    </row>
    <row r="7909" spans="1:15" ht="13.5">
      <c r="A7909">
        <f t="shared" si="391"/>
        <v>5</v>
      </c>
      <c r="B7909" s="3" t="s">
        <v>7944</v>
      </c>
      <c r="C7909" s="4">
        <v>4.7964987370274503</v>
      </c>
      <c r="K7909" s="8">
        <v>42775</v>
      </c>
      <c r="L7909">
        <v>5212.16</v>
      </c>
      <c r="M7909">
        <v>2874.8195999999998</v>
      </c>
      <c r="N7909" s="9">
        <f t="shared" si="389"/>
        <v>0.31411801486531443</v>
      </c>
      <c r="O7909" s="9">
        <f t="shared" si="390"/>
        <v>-0.27518490878102408</v>
      </c>
    </row>
    <row r="7910" spans="1:15" ht="13.5">
      <c r="A7910">
        <f t="shared" si="391"/>
        <v>6</v>
      </c>
      <c r="B7910" s="3" t="s">
        <v>7945</v>
      </c>
      <c r="C7910" s="4">
        <v>4.3852695631668004</v>
      </c>
      <c r="K7910" s="8">
        <v>42776</v>
      </c>
      <c r="L7910">
        <v>5226.6899999999996</v>
      </c>
      <c r="M7910">
        <v>2871.9225000000001</v>
      </c>
      <c r="N7910" s="9">
        <f t="shared" si="389"/>
        <v>0.31913169889607329</v>
      </c>
      <c r="O7910" s="9">
        <f t="shared" si="390"/>
        <v>-0.27517338764631938</v>
      </c>
    </row>
    <row r="7911" spans="1:15" ht="13.5">
      <c r="A7911">
        <f t="shared" si="391"/>
        <v>7</v>
      </c>
      <c r="B7911" s="3" t="s">
        <v>7946</v>
      </c>
      <c r="C7911" s="4">
        <v>4.3852695631668004</v>
      </c>
      <c r="K7911" s="8">
        <v>42779</v>
      </c>
      <c r="L7911">
        <v>5256.82</v>
      </c>
      <c r="M7911">
        <v>2878.5491000000002</v>
      </c>
      <c r="N7911" s="9">
        <f t="shared" si="389"/>
        <v>0.30793020484226918</v>
      </c>
      <c r="O7911" s="9">
        <f t="shared" si="390"/>
        <v>-0.28379870073323232</v>
      </c>
    </row>
    <row r="7912" spans="1:15" ht="13.5">
      <c r="A7912">
        <f t="shared" si="391"/>
        <v>1</v>
      </c>
      <c r="B7912" s="3" t="s">
        <v>7947</v>
      </c>
      <c r="C7912" s="4">
        <v>4.4240406627335398</v>
      </c>
      <c r="K7912" s="8">
        <v>42780</v>
      </c>
      <c r="L7912">
        <v>5271.07</v>
      </c>
      <c r="M7912">
        <v>2899.0545000000002</v>
      </c>
      <c r="N7912" s="9">
        <f t="shared" si="389"/>
        <v>0.28427051431049644</v>
      </c>
      <c r="O7912" s="9">
        <f t="shared" si="390"/>
        <v>-0.29365950106351091</v>
      </c>
    </row>
    <row r="7913" spans="1:15" ht="13.5">
      <c r="A7913">
        <f t="shared" si="391"/>
        <v>2</v>
      </c>
      <c r="B7913" s="3" t="s">
        <v>7948</v>
      </c>
      <c r="C7913" s="4">
        <v>3.5195456446917901</v>
      </c>
      <c r="K7913" s="8">
        <v>42781</v>
      </c>
      <c r="L7913">
        <v>5302.39</v>
      </c>
      <c r="M7913">
        <v>2886.6172999999999</v>
      </c>
      <c r="N7913" s="9">
        <f t="shared" si="389"/>
        <v>0.26274439760901136</v>
      </c>
      <c r="O7913" s="9">
        <f t="shared" si="390"/>
        <v>-0.31256285870781841</v>
      </c>
    </row>
    <row r="7914" spans="1:15" ht="13.5">
      <c r="A7914">
        <f t="shared" si="391"/>
        <v>3</v>
      </c>
      <c r="B7914" s="3" t="s">
        <v>7949</v>
      </c>
      <c r="C7914" s="4">
        <v>2.0292070636615902</v>
      </c>
      <c r="K7914" s="8">
        <v>42782</v>
      </c>
      <c r="L7914">
        <v>5300.64</v>
      </c>
      <c r="M7914">
        <v>2819.1369</v>
      </c>
      <c r="N7914" s="9">
        <f t="shared" si="389"/>
        <v>0.27680423173366675</v>
      </c>
      <c r="O7914" s="9">
        <f t="shared" si="390"/>
        <v>-0.3209337129560712</v>
      </c>
    </row>
    <row r="7915" spans="1:15" ht="13.5">
      <c r="A7915">
        <f t="shared" si="391"/>
        <v>4</v>
      </c>
      <c r="B7915" s="3" t="s">
        <v>7950</v>
      </c>
      <c r="C7915" s="4">
        <v>3.4100401286466302</v>
      </c>
      <c r="K7915" s="8">
        <v>42783</v>
      </c>
      <c r="L7915">
        <v>5324.72</v>
      </c>
      <c r="M7915">
        <v>2837.8818999999999</v>
      </c>
      <c r="N7915" s="9">
        <f t="shared" si="389"/>
        <v>0.27872356265114351</v>
      </c>
      <c r="O7915" s="9">
        <f t="shared" si="390"/>
        <v>-0.31848689629666993</v>
      </c>
    </row>
    <row r="7916" spans="1:15" ht="13.5">
      <c r="A7916">
        <f t="shared" si="391"/>
        <v>5</v>
      </c>
      <c r="B7916" s="3" t="s">
        <v>7951</v>
      </c>
      <c r="C7916" s="4">
        <v>2.5576513897722899</v>
      </c>
      <c r="K7916" s="8">
        <v>42787</v>
      </c>
      <c r="L7916">
        <v>5350.73</v>
      </c>
      <c r="M7916">
        <v>2874.8139999999999</v>
      </c>
      <c r="N7916" s="9">
        <f t="shared" si="389"/>
        <v>0.26456832109508466</v>
      </c>
      <c r="O7916" s="9">
        <f t="shared" si="390"/>
        <v>-0.32057892783963216</v>
      </c>
    </row>
    <row r="7917" spans="1:15" ht="13.5">
      <c r="A7917">
        <f t="shared" si="391"/>
        <v>6</v>
      </c>
      <c r="B7917" s="3" t="s">
        <v>7952</v>
      </c>
      <c r="C7917" s="4">
        <v>3.3876874803090899</v>
      </c>
      <c r="K7917" s="8">
        <v>42788</v>
      </c>
      <c r="L7917">
        <v>5352.13</v>
      </c>
      <c r="M7917">
        <v>2826.9551999999999</v>
      </c>
      <c r="N7917" s="9">
        <f t="shared" si="389"/>
        <v>0.28578464110855384</v>
      </c>
      <c r="O7917" s="9">
        <f t="shared" si="390"/>
        <v>-0.32085812989184492</v>
      </c>
    </row>
    <row r="7918" spans="1:15" ht="13.5">
      <c r="A7918">
        <f t="shared" si="391"/>
        <v>7</v>
      </c>
      <c r="B7918" s="3" t="s">
        <v>7953</v>
      </c>
      <c r="C7918" s="4">
        <v>3.3876874803090899</v>
      </c>
      <c r="K7918" s="8">
        <v>42789</v>
      </c>
      <c r="L7918">
        <v>5332.37</v>
      </c>
      <c r="M7918">
        <v>2864.0668000000001</v>
      </c>
      <c r="N7918" s="9">
        <f t="shared" si="389"/>
        <v>0.26941242566644297</v>
      </c>
      <c r="O7918" s="9">
        <f t="shared" si="390"/>
        <v>-0.31818647545861833</v>
      </c>
    </row>
    <row r="7919" spans="1:15" ht="13.5">
      <c r="A7919">
        <f t="shared" si="391"/>
        <v>1</v>
      </c>
      <c r="B7919" s="3" t="s">
        <v>7954</v>
      </c>
      <c r="C7919" s="4">
        <v>2.24902010134074</v>
      </c>
      <c r="K7919" s="8">
        <v>42790</v>
      </c>
      <c r="L7919">
        <v>5343.31</v>
      </c>
      <c r="M7919">
        <v>2795.8022999999998</v>
      </c>
      <c r="N7919" s="9">
        <f t="shared" si="389"/>
        <v>0.25989964772957697</v>
      </c>
      <c r="O7919" s="9">
        <f t="shared" si="390"/>
        <v>-0.34077747072665809</v>
      </c>
    </row>
    <row r="7920" spans="1:15" ht="13.5">
      <c r="A7920">
        <f t="shared" si="391"/>
        <v>2</v>
      </c>
      <c r="B7920" s="3" t="s">
        <v>7955</v>
      </c>
      <c r="C7920" s="4">
        <v>2.3085963856101599</v>
      </c>
      <c r="K7920" s="8">
        <v>42793</v>
      </c>
      <c r="L7920">
        <v>5347.55</v>
      </c>
      <c r="M7920">
        <v>2778.3879999999999</v>
      </c>
      <c r="N7920" s="9">
        <f t="shared" si="389"/>
        <v>0.2625188284123694</v>
      </c>
      <c r="O7920" s="9">
        <f t="shared" si="390"/>
        <v>-0.34404219453114304</v>
      </c>
    </row>
    <row r="7921" spans="1:15" ht="13.5">
      <c r="A7921">
        <f t="shared" si="391"/>
        <v>3</v>
      </c>
      <c r="B7921" s="3" t="s">
        <v>7956</v>
      </c>
      <c r="C7921" s="4">
        <v>1.90489727932044</v>
      </c>
      <c r="K7921" s="8">
        <v>42794</v>
      </c>
      <c r="L7921">
        <v>5330.31</v>
      </c>
      <c r="M7921">
        <v>2688.8425000000002</v>
      </c>
      <c r="N7921" s="9">
        <f t="shared" si="389"/>
        <v>0.26878308641505133</v>
      </c>
      <c r="O7921" s="9">
        <f t="shared" si="390"/>
        <v>-0.359970079407396</v>
      </c>
    </row>
    <row r="7922" spans="1:15" ht="13.5">
      <c r="A7922">
        <f t="shared" si="391"/>
        <v>4</v>
      </c>
      <c r="B7922" s="3" t="s">
        <v>7957</v>
      </c>
      <c r="C7922" s="4">
        <v>-0.51244349286116997</v>
      </c>
      <c r="K7922" s="8">
        <v>42795</v>
      </c>
      <c r="L7922">
        <v>5390.99</v>
      </c>
      <c r="M7922">
        <v>2647.7116999999998</v>
      </c>
      <c r="N7922" s="9">
        <f t="shared" si="389"/>
        <v>0.24399519107626211</v>
      </c>
      <c r="O7922" s="9">
        <f t="shared" si="390"/>
        <v>-0.38902861586529469</v>
      </c>
    </row>
    <row r="7923" spans="1:15" ht="13.5">
      <c r="A7923">
        <f t="shared" si="391"/>
        <v>5</v>
      </c>
      <c r="B7923" s="3" t="s">
        <v>7958</v>
      </c>
      <c r="C7923" s="4">
        <v>-1.47000135543052</v>
      </c>
      <c r="K7923" s="8">
        <v>42796</v>
      </c>
      <c r="L7923">
        <v>5363.26</v>
      </c>
      <c r="M7923">
        <v>2764.2172999999998</v>
      </c>
      <c r="N7923" s="9">
        <f t="shared" si="389"/>
        <v>0.23737365580854508</v>
      </c>
      <c r="O7923" s="9">
        <f t="shared" si="390"/>
        <v>-0.36225921063863664</v>
      </c>
    </row>
    <row r="7924" spans="1:15" ht="13.5">
      <c r="A7924">
        <f t="shared" si="391"/>
        <v>6</v>
      </c>
      <c r="B7924" s="3" t="s">
        <v>7959</v>
      </c>
      <c r="C7924" s="4">
        <v>-0.70672233185912203</v>
      </c>
      <c r="K7924" s="8">
        <v>42797</v>
      </c>
      <c r="L7924">
        <v>5373.48</v>
      </c>
      <c r="M7924">
        <v>2755.3906999999999</v>
      </c>
      <c r="N7924" s="9">
        <f t="shared" si="389"/>
        <v>0.24217612220460216</v>
      </c>
      <c r="O7924" s="9">
        <f t="shared" si="390"/>
        <v>-0.3630421002991312</v>
      </c>
    </row>
    <row r="7925" spans="1:15" ht="13.5">
      <c r="A7925">
        <f t="shared" si="391"/>
        <v>7</v>
      </c>
      <c r="B7925" s="3" t="s">
        <v>7960</v>
      </c>
      <c r="C7925" s="4">
        <v>-0.70672233185912203</v>
      </c>
      <c r="K7925" s="8">
        <v>42800</v>
      </c>
      <c r="L7925">
        <v>5360.31</v>
      </c>
      <c r="M7925">
        <v>2794.1858999999999</v>
      </c>
      <c r="N7925" s="9">
        <f t="shared" si="389"/>
        <v>0.2382328482328484</v>
      </c>
      <c r="O7925" s="9">
        <f t="shared" si="390"/>
        <v>-0.35454241164241163</v>
      </c>
    </row>
    <row r="7926" spans="1:15" ht="13.5">
      <c r="A7926">
        <f t="shared" si="391"/>
        <v>1</v>
      </c>
      <c r="B7926" s="3" t="s">
        <v>7961</v>
      </c>
      <c r="C7926" s="4">
        <v>0.887026342127051</v>
      </c>
      <c r="K7926" s="8">
        <v>42801</v>
      </c>
      <c r="L7926">
        <v>5351.28</v>
      </c>
      <c r="M7926">
        <v>2760.4378000000002</v>
      </c>
      <c r="N7926" s="9">
        <f t="shared" si="389"/>
        <v>0.24352071535299413</v>
      </c>
      <c r="O7926" s="9">
        <f t="shared" si="390"/>
        <v>-0.35853448376025077</v>
      </c>
    </row>
    <row r="7927" spans="1:15" ht="13.5">
      <c r="A7927">
        <f t="shared" si="391"/>
        <v>2</v>
      </c>
      <c r="B7927" s="3" t="s">
        <v>7962</v>
      </c>
      <c r="C7927" s="4">
        <v>2.15547523387754</v>
      </c>
      <c r="K7927" s="8">
        <v>42802</v>
      </c>
      <c r="L7927">
        <v>5359.81</v>
      </c>
      <c r="M7927">
        <v>2708.5502999999999</v>
      </c>
      <c r="N7927" s="9">
        <f t="shared" si="389"/>
        <v>0.25654611054715626</v>
      </c>
      <c r="O7927" s="9">
        <f t="shared" si="390"/>
        <v>-0.36501138199183691</v>
      </c>
    </row>
    <row r="7928" spans="1:15" ht="13.5">
      <c r="A7928">
        <f t="shared" si="391"/>
        <v>3</v>
      </c>
      <c r="B7928" s="3" t="s">
        <v>7963</v>
      </c>
      <c r="C7928" s="4">
        <v>2.4158749586803898</v>
      </c>
      <c r="K7928" s="8">
        <v>42803</v>
      </c>
      <c r="L7928">
        <v>5363.98</v>
      </c>
      <c r="M7928">
        <v>2712.0671000000002</v>
      </c>
      <c r="N7928" s="9">
        <f t="shared" si="389"/>
        <v>0.24940429466858283</v>
      </c>
      <c r="O7928" s="9">
        <f t="shared" si="390"/>
        <v>-0.36829214833586821</v>
      </c>
    </row>
    <row r="7929" spans="1:15" ht="13.5">
      <c r="A7929">
        <f t="shared" si="391"/>
        <v>4</v>
      </c>
      <c r="B7929" s="3" t="s">
        <v>7964</v>
      </c>
      <c r="C7929" s="4">
        <v>2.24066622302117</v>
      </c>
      <c r="K7929" s="8">
        <v>42804</v>
      </c>
      <c r="L7929">
        <v>5385.9</v>
      </c>
      <c r="M7929">
        <v>2674.0300999999999</v>
      </c>
      <c r="N7929" s="9">
        <f t="shared" si="389"/>
        <v>0.256341891825695</v>
      </c>
      <c r="O7929" s="9">
        <f t="shared" si="390"/>
        <v>-0.3762424043088709</v>
      </c>
    </row>
    <row r="7930" spans="1:15" ht="13.5">
      <c r="A7930">
        <f t="shared" si="391"/>
        <v>5</v>
      </c>
      <c r="B7930" s="3" t="s">
        <v>7965</v>
      </c>
      <c r="C7930" s="4">
        <v>1.5937372968518599</v>
      </c>
      <c r="K7930" s="8">
        <v>42807</v>
      </c>
      <c r="L7930">
        <v>5394.57</v>
      </c>
      <c r="M7930">
        <v>2660.5803999999998</v>
      </c>
      <c r="N7930" s="9">
        <f t="shared" si="389"/>
        <v>0.23676759525245128</v>
      </c>
      <c r="O7930" s="9">
        <f t="shared" si="390"/>
        <v>-0.39003115664755394</v>
      </c>
    </row>
    <row r="7931" spans="1:15" ht="13.5">
      <c r="A7931">
        <f t="shared" si="391"/>
        <v>6</v>
      </c>
      <c r="B7931" s="3" t="s">
        <v>7966</v>
      </c>
      <c r="C7931" s="4">
        <v>1.1605799099537699</v>
      </c>
      <c r="K7931" s="8">
        <v>42808</v>
      </c>
      <c r="L7931">
        <v>5382.17</v>
      </c>
      <c r="M7931">
        <v>2557.1212</v>
      </c>
      <c r="N7931" s="9">
        <f t="shared" si="389"/>
        <v>0.23237080779331998</v>
      </c>
      <c r="O7931" s="9">
        <f t="shared" si="390"/>
        <v>-0.4144886692784836</v>
      </c>
    </row>
    <row r="7932" spans="1:15" ht="13.5">
      <c r="A7932">
        <f t="shared" si="391"/>
        <v>7</v>
      </c>
      <c r="B7932" s="3" t="s">
        <v>7967</v>
      </c>
      <c r="C7932" s="4">
        <v>1.1605799099537699</v>
      </c>
      <c r="K7932" s="8">
        <v>42809</v>
      </c>
      <c r="L7932">
        <v>5416.25</v>
      </c>
      <c r="M7932">
        <v>2595.5644000000002</v>
      </c>
      <c r="N7932" s="9">
        <f t="shared" si="389"/>
        <v>0.24024519816444867</v>
      </c>
      <c r="O7932" s="9">
        <f t="shared" si="390"/>
        <v>-0.40565219780723039</v>
      </c>
    </row>
    <row r="7933" spans="1:15" ht="13.5">
      <c r="A7933">
        <f t="shared" si="391"/>
        <v>1</v>
      </c>
      <c r="B7933" s="3" t="s">
        <v>7968</v>
      </c>
      <c r="C7933" s="4">
        <v>1.1605799099537699</v>
      </c>
      <c r="K7933" s="8">
        <v>42810</v>
      </c>
      <c r="L7933">
        <v>5412.08</v>
      </c>
      <c r="M7933">
        <v>2562.1051000000002</v>
      </c>
      <c r="N7933" s="9">
        <f t="shared" si="389"/>
        <v>0.22884519322464913</v>
      </c>
      <c r="O7933" s="9">
        <f t="shared" si="390"/>
        <v>-0.41825868489169427</v>
      </c>
    </row>
    <row r="7934" spans="1:15" ht="13.5">
      <c r="A7934">
        <f t="shared" si="391"/>
        <v>2</v>
      </c>
      <c r="B7934" s="3" t="s">
        <v>7969</v>
      </c>
      <c r="C7934" s="4">
        <v>2.2975633690012698</v>
      </c>
      <c r="K7934" s="8">
        <v>42811</v>
      </c>
      <c r="L7934">
        <v>5408.76</v>
      </c>
      <c r="M7934">
        <v>2563.0261</v>
      </c>
      <c r="N7934" s="9">
        <f t="shared" si="389"/>
        <v>0.22919100234986112</v>
      </c>
      <c r="O7934" s="9">
        <f t="shared" si="390"/>
        <v>-0.41752848695304368</v>
      </c>
    </row>
    <row r="7935" spans="1:15" ht="13.5">
      <c r="A7935">
        <f t="shared" si="391"/>
        <v>3</v>
      </c>
      <c r="B7935" s="3" t="s">
        <v>7970</v>
      </c>
      <c r="C7935" s="4">
        <v>-0.19639272062270699</v>
      </c>
      <c r="K7935" s="8">
        <v>42814</v>
      </c>
      <c r="L7935">
        <v>5413.31</v>
      </c>
      <c r="M7935">
        <v>2549.0115999999998</v>
      </c>
      <c r="N7935" s="9">
        <f t="shared" si="389"/>
        <v>0.22727695241031753</v>
      </c>
      <c r="O7935" s="9">
        <f t="shared" si="390"/>
        <v>-0.42210159992563756</v>
      </c>
    </row>
    <row r="7936" spans="1:15" ht="13.5">
      <c r="A7936">
        <f t="shared" si="391"/>
        <v>4</v>
      </c>
      <c r="B7936" s="3" t="s">
        <v>7971</v>
      </c>
      <c r="C7936" s="4">
        <v>1.89802004706765</v>
      </c>
      <c r="K7936" s="8">
        <v>42815</v>
      </c>
      <c r="L7936">
        <v>5332.53</v>
      </c>
      <c r="M7936">
        <v>2633.7348000000002</v>
      </c>
      <c r="N7936" s="9">
        <f t="shared" ref="N7936:N7999" si="392">L7936 / INDEX(L:L, MAX(ROW(L7936) - 252, 3)) - 1</f>
        <v>0.20455253920279737</v>
      </c>
      <c r="O7936" s="9">
        <f t="shared" ref="O7936:O7999" si="393">M7936 / INDEX(L:L, MAX(ROW(M7936) - 252, 3)) - 1</f>
        <v>-0.40507190003117244</v>
      </c>
    </row>
    <row r="7937" spans="1:15" ht="13.5">
      <c r="A7937">
        <f t="shared" si="391"/>
        <v>5</v>
      </c>
      <c r="B7937" s="3" t="s">
        <v>7972</v>
      </c>
      <c r="C7937" s="4">
        <v>-0.49236107822092601</v>
      </c>
      <c r="K7937" s="8">
        <v>42816</v>
      </c>
      <c r="L7937">
        <v>5367.56</v>
      </c>
      <c r="M7937">
        <v>2601.2292000000002</v>
      </c>
      <c r="N7937" s="9">
        <f t="shared" si="392"/>
        <v>0.20955827673392502</v>
      </c>
      <c r="O7937" s="9">
        <f t="shared" si="393"/>
        <v>-0.41382335576277363</v>
      </c>
    </row>
    <row r="7938" spans="1:15" ht="13.5">
      <c r="A7938">
        <f t="shared" si="391"/>
        <v>6</v>
      </c>
      <c r="B7938" s="3" t="s">
        <v>7973</v>
      </c>
      <c r="C7938" s="4">
        <v>0.48076852802700898</v>
      </c>
      <c r="K7938" s="8">
        <v>42817</v>
      </c>
      <c r="L7938">
        <v>5355.14</v>
      </c>
      <c r="M7938">
        <v>2601.2292000000002</v>
      </c>
      <c r="N7938" s="9">
        <f t="shared" si="392"/>
        <v>0.21636956679749964</v>
      </c>
      <c r="O7938" s="9">
        <f t="shared" si="393"/>
        <v>-0.40915530963802882</v>
      </c>
    </row>
    <row r="7939" spans="1:15" ht="13.5">
      <c r="A7939">
        <f t="shared" ref="A7939:A8002" si="394">WEEKDAY(B7939,2)</f>
        <v>7</v>
      </c>
      <c r="B7939" s="3" t="s">
        <v>7974</v>
      </c>
      <c r="C7939" s="4">
        <v>0.48076852802700898</v>
      </c>
      <c r="K7939" s="8">
        <v>42818</v>
      </c>
      <c r="L7939">
        <v>5364</v>
      </c>
      <c r="M7939">
        <v>2556.6907000000001</v>
      </c>
      <c r="N7939" s="9">
        <f t="shared" si="392"/>
        <v>0.21756065672007696</v>
      </c>
      <c r="O7939" s="9">
        <f t="shared" si="393"/>
        <v>-0.41966330952235031</v>
      </c>
    </row>
    <row r="7940" spans="1:15" ht="13.5">
      <c r="A7940">
        <f t="shared" si="394"/>
        <v>1</v>
      </c>
      <c r="B7940" s="3" t="s">
        <v>7975</v>
      </c>
      <c r="C7940" s="4">
        <v>0.494145316664718</v>
      </c>
      <c r="K7940" s="8">
        <v>42821</v>
      </c>
      <c r="L7940">
        <v>5374.27</v>
      </c>
      <c r="M7940">
        <v>2623.1613000000002</v>
      </c>
      <c r="N7940" s="9">
        <f t="shared" si="392"/>
        <v>0.2219609965280227</v>
      </c>
      <c r="O7940" s="9">
        <f t="shared" si="393"/>
        <v>-0.40356535935080606</v>
      </c>
    </row>
    <row r="7941" spans="1:15" ht="13.5">
      <c r="A7941">
        <f t="shared" si="394"/>
        <v>2</v>
      </c>
      <c r="B7941" s="3" t="s">
        <v>7976</v>
      </c>
      <c r="C7941" s="4">
        <v>2.1703876153794401</v>
      </c>
      <c r="K7941" s="8">
        <v>42822</v>
      </c>
      <c r="L7941">
        <v>5407.21</v>
      </c>
      <c r="M7941">
        <v>2633.9117999999999</v>
      </c>
      <c r="N7941" s="9">
        <f t="shared" si="392"/>
        <v>0.21028399273007259</v>
      </c>
      <c r="O7941" s="9">
        <f t="shared" si="393"/>
        <v>-0.41045728022346972</v>
      </c>
    </row>
    <row r="7942" spans="1:15" ht="13.5">
      <c r="A7942">
        <f t="shared" si="394"/>
        <v>3</v>
      </c>
      <c r="B7942" s="3" t="s">
        <v>7977</v>
      </c>
      <c r="C7942" s="4">
        <v>4.6494848538563698</v>
      </c>
      <c r="K7942" s="8">
        <v>42823</v>
      </c>
      <c r="L7942">
        <v>5430.27</v>
      </c>
      <c r="M7942">
        <v>2543.3589000000002</v>
      </c>
      <c r="N7942" s="9">
        <f t="shared" si="392"/>
        <v>0.20917726592560926</v>
      </c>
      <c r="O7942" s="9">
        <f t="shared" si="393"/>
        <v>-0.43366135367678493</v>
      </c>
    </row>
    <row r="7943" spans="1:15" ht="13.5">
      <c r="A7943">
        <f t="shared" si="394"/>
        <v>4</v>
      </c>
      <c r="B7943" s="3" t="s">
        <v>7978</v>
      </c>
      <c r="C7943" s="4">
        <v>5.0599533973682904</v>
      </c>
      <c r="K7943" s="8">
        <v>42824</v>
      </c>
      <c r="L7943">
        <v>5439.74</v>
      </c>
      <c r="M7943">
        <v>2509.0682000000002</v>
      </c>
      <c r="N7943" s="9">
        <f t="shared" si="392"/>
        <v>0.21323921358714437</v>
      </c>
      <c r="O7943" s="9">
        <f t="shared" si="393"/>
        <v>-0.44039606124474473</v>
      </c>
    </row>
    <row r="7944" spans="1:15" ht="13.5">
      <c r="A7944">
        <f t="shared" si="394"/>
        <v>5</v>
      </c>
      <c r="B7944" s="3" t="s">
        <v>7979</v>
      </c>
      <c r="C7944" s="4">
        <v>5.1382155321297596</v>
      </c>
      <c r="K7944" s="8">
        <v>42825</v>
      </c>
      <c r="L7944">
        <v>5436.23</v>
      </c>
      <c r="M7944">
        <v>2536.9751000000001</v>
      </c>
      <c r="N7944" s="9">
        <f t="shared" si="392"/>
        <v>0.19950000882596952</v>
      </c>
      <c r="O7944" s="9">
        <f t="shared" si="393"/>
        <v>-0.44021837655116414</v>
      </c>
    </row>
    <row r="7945" spans="1:15" ht="13.5">
      <c r="A7945">
        <f t="shared" si="394"/>
        <v>6</v>
      </c>
      <c r="B7945" s="3" t="s">
        <v>7980</v>
      </c>
      <c r="C7945" s="4">
        <v>6.62734772295555</v>
      </c>
      <c r="K7945" s="8">
        <v>42828</v>
      </c>
      <c r="L7945">
        <v>5432.2</v>
      </c>
      <c r="M7945">
        <v>2522.0563999999999</v>
      </c>
      <c r="N7945" s="9">
        <f t="shared" si="392"/>
        <v>0.20402509032072169</v>
      </c>
      <c r="O7945" s="9">
        <f t="shared" si="393"/>
        <v>-0.44099643150032142</v>
      </c>
    </row>
    <row r="7946" spans="1:15" ht="13.5">
      <c r="A7946">
        <f t="shared" si="394"/>
        <v>7</v>
      </c>
      <c r="B7946" s="3" t="s">
        <v>7981</v>
      </c>
      <c r="C7946" s="4">
        <v>6.62734772295555</v>
      </c>
      <c r="K7946" s="8">
        <v>42829</v>
      </c>
      <c r="L7946">
        <v>5440.41</v>
      </c>
      <c r="M7946">
        <v>2596.5011</v>
      </c>
      <c r="N7946" s="9">
        <f t="shared" si="392"/>
        <v>0.21688978359335676</v>
      </c>
      <c r="O7946" s="9">
        <f t="shared" si="393"/>
        <v>-0.41922471621092661</v>
      </c>
    </row>
    <row r="7947" spans="1:15" ht="13.5">
      <c r="A7947">
        <f t="shared" si="394"/>
        <v>1</v>
      </c>
      <c r="B7947" s="3" t="s">
        <v>7982</v>
      </c>
      <c r="C7947" s="4">
        <v>5.2873963679378697</v>
      </c>
      <c r="K7947" s="8">
        <v>42830</v>
      </c>
      <c r="L7947">
        <v>5418.52</v>
      </c>
      <c r="M7947">
        <v>2608.8011000000001</v>
      </c>
      <c r="N7947" s="9">
        <f t="shared" si="392"/>
        <v>0.19251372205520534</v>
      </c>
      <c r="O7947" s="9">
        <f t="shared" si="393"/>
        <v>-0.42585224196594018</v>
      </c>
    </row>
    <row r="7948" spans="1:15" ht="13.5">
      <c r="A7948">
        <f t="shared" si="394"/>
        <v>2</v>
      </c>
      <c r="B7948" s="3" t="s">
        <v>7983</v>
      </c>
      <c r="C7948" s="4">
        <v>6.40884846878114</v>
      </c>
      <c r="K7948" s="8">
        <v>42831</v>
      </c>
      <c r="L7948">
        <v>5420.88</v>
      </c>
      <c r="M7948">
        <v>2604.1570999999999</v>
      </c>
      <c r="N7948" s="9">
        <f t="shared" si="392"/>
        <v>0.21129133531011401</v>
      </c>
      <c r="O7948" s="9">
        <f t="shared" si="393"/>
        <v>-0.4181031620297232</v>
      </c>
    </row>
    <row r="7949" spans="1:15" ht="13.5">
      <c r="A7949">
        <f t="shared" si="394"/>
        <v>3</v>
      </c>
      <c r="B7949" s="3" t="s">
        <v>7984</v>
      </c>
      <c r="C7949" s="4">
        <v>4.3786414616294698</v>
      </c>
      <c r="K7949" s="8">
        <v>42832</v>
      </c>
      <c r="L7949">
        <v>5418.37</v>
      </c>
      <c r="M7949">
        <v>2665.3582999999999</v>
      </c>
      <c r="N7949" s="9">
        <f t="shared" si="392"/>
        <v>0.21083058468084337</v>
      </c>
      <c r="O7949" s="9">
        <f t="shared" si="393"/>
        <v>-0.40437855872283757</v>
      </c>
    </row>
    <row r="7950" spans="1:15" ht="13.5">
      <c r="A7950">
        <f t="shared" si="394"/>
        <v>4</v>
      </c>
      <c r="B7950" s="3" t="s">
        <v>7985</v>
      </c>
      <c r="C7950" s="4">
        <v>7.3788044310453298</v>
      </c>
      <c r="K7950" s="8">
        <v>42835</v>
      </c>
      <c r="L7950">
        <v>5421.68</v>
      </c>
      <c r="M7950">
        <v>2663.9378999999999</v>
      </c>
      <c r="N7950" s="9">
        <f t="shared" si="392"/>
        <v>0.21597502416618264</v>
      </c>
      <c r="O7950" s="9">
        <f t="shared" si="393"/>
        <v>-0.40253169638752018</v>
      </c>
    </row>
    <row r="7951" spans="1:15" ht="13.5">
      <c r="A7951">
        <f t="shared" si="394"/>
        <v>5</v>
      </c>
      <c r="B7951" s="3" t="s">
        <v>7986</v>
      </c>
      <c r="C7951" s="4">
        <v>8.2806867695768105</v>
      </c>
      <c r="K7951" s="8">
        <v>42836</v>
      </c>
      <c r="L7951">
        <v>5398.4</v>
      </c>
      <c r="M7951">
        <v>2667.7145</v>
      </c>
      <c r="N7951" s="9">
        <f t="shared" si="392"/>
        <v>0.20070106137845745</v>
      </c>
      <c r="O7951" s="9">
        <f t="shared" si="393"/>
        <v>-0.40665240967607053</v>
      </c>
    </row>
    <row r="7952" spans="1:15" ht="13.5">
      <c r="A7952">
        <f t="shared" si="394"/>
        <v>6</v>
      </c>
      <c r="B7952" s="3" t="s">
        <v>7987</v>
      </c>
      <c r="C7952" s="4">
        <v>7.9510456989079703</v>
      </c>
      <c r="K7952" s="8">
        <v>42837</v>
      </c>
      <c r="L7952">
        <v>5377.03</v>
      </c>
      <c r="M7952">
        <v>2671.2330000000002</v>
      </c>
      <c r="N7952" s="9">
        <f t="shared" si="392"/>
        <v>0.1805401868830574</v>
      </c>
      <c r="O7952" s="9">
        <f t="shared" si="393"/>
        <v>-0.41352421224575819</v>
      </c>
    </row>
    <row r="7953" spans="1:15" ht="13.5">
      <c r="A7953">
        <f t="shared" si="394"/>
        <v>7</v>
      </c>
      <c r="B7953" s="3" t="s">
        <v>7988</v>
      </c>
      <c r="C7953" s="4">
        <v>7.9510456989079703</v>
      </c>
      <c r="K7953" s="8">
        <v>42838</v>
      </c>
      <c r="L7953">
        <v>5353.59</v>
      </c>
      <c r="M7953">
        <v>2660.9529000000002</v>
      </c>
      <c r="N7953" s="9">
        <f t="shared" si="392"/>
        <v>0.17541968374968708</v>
      </c>
      <c r="O7953" s="9">
        <f t="shared" si="393"/>
        <v>-0.41576840658496206</v>
      </c>
    </row>
    <row r="7954" spans="1:15" ht="13.5">
      <c r="A7954">
        <f t="shared" si="394"/>
        <v>1</v>
      </c>
      <c r="B7954" s="3" t="s">
        <v>7989</v>
      </c>
      <c r="C7954" s="4">
        <v>8.1089426596690402</v>
      </c>
      <c r="K7954" s="8">
        <v>42842</v>
      </c>
      <c r="L7954">
        <v>5399.2</v>
      </c>
      <c r="M7954">
        <v>2618.5540000000001</v>
      </c>
      <c r="N7954" s="9">
        <f t="shared" si="392"/>
        <v>0.18842391639299527</v>
      </c>
      <c r="O7954" s="9">
        <f t="shared" si="393"/>
        <v>-0.42362716699389846</v>
      </c>
    </row>
    <row r="7955" spans="1:15" ht="13.5">
      <c r="A7955">
        <f t="shared" si="394"/>
        <v>2</v>
      </c>
      <c r="B7955" s="3" t="s">
        <v>7990</v>
      </c>
      <c r="C7955" s="4">
        <v>8.5861029932678505</v>
      </c>
      <c r="K7955" s="8">
        <v>42843</v>
      </c>
      <c r="L7955">
        <v>5391.66</v>
      </c>
      <c r="M7955">
        <v>2610.8056999999999</v>
      </c>
      <c r="N7955" s="9">
        <f t="shared" si="392"/>
        <v>0.17997246849086612</v>
      </c>
      <c r="O7955" s="9">
        <f t="shared" si="393"/>
        <v>-0.4286214548804963</v>
      </c>
    </row>
    <row r="7956" spans="1:15" ht="13.5">
      <c r="A7956">
        <f t="shared" si="394"/>
        <v>3</v>
      </c>
      <c r="B7956" s="3" t="s">
        <v>7991</v>
      </c>
      <c r="C7956" s="4">
        <v>6.9599425993999198</v>
      </c>
      <c r="K7956" s="8">
        <v>42844</v>
      </c>
      <c r="L7956">
        <v>5399.64</v>
      </c>
      <c r="M7956">
        <v>2566.9351999999999</v>
      </c>
      <c r="N7956" s="9">
        <f t="shared" si="392"/>
        <v>0.19011084197139572</v>
      </c>
      <c r="O7956" s="9">
        <f t="shared" si="393"/>
        <v>-0.43423313180915524</v>
      </c>
    </row>
    <row r="7957" spans="1:15" ht="13.5">
      <c r="A7957">
        <f t="shared" si="394"/>
        <v>4</v>
      </c>
      <c r="B7957" s="3" t="s">
        <v>7992</v>
      </c>
      <c r="C7957" s="4">
        <v>5.2714780982083402</v>
      </c>
      <c r="K7957" s="8">
        <v>42845</v>
      </c>
      <c r="L7957">
        <v>5443.53</v>
      </c>
      <c r="M7957">
        <v>2574.2988</v>
      </c>
      <c r="N7957" s="9">
        <f t="shared" si="392"/>
        <v>0.19889922562571027</v>
      </c>
      <c r="O7957" s="9">
        <f t="shared" si="393"/>
        <v>-0.43302878135158707</v>
      </c>
    </row>
    <row r="7958" spans="1:15" ht="13.5">
      <c r="A7958">
        <f t="shared" si="394"/>
        <v>5</v>
      </c>
      <c r="B7958" s="3" t="s">
        <v>7993</v>
      </c>
      <c r="C7958" s="4">
        <v>6.3271839240495602</v>
      </c>
      <c r="K7958" s="8">
        <v>42846</v>
      </c>
      <c r="L7958">
        <v>5442.05</v>
      </c>
      <c r="M7958">
        <v>2569.5378999999998</v>
      </c>
      <c r="N7958" s="9">
        <f t="shared" si="392"/>
        <v>0.19847824171952078</v>
      </c>
      <c r="O7958" s="9">
        <f t="shared" si="393"/>
        <v>-0.43412220313601135</v>
      </c>
    </row>
    <row r="7959" spans="1:15" ht="13.5">
      <c r="A7959">
        <f t="shared" si="394"/>
        <v>6</v>
      </c>
      <c r="B7959" s="3" t="s">
        <v>7994</v>
      </c>
      <c r="C7959" s="4">
        <v>7.5890749053539404</v>
      </c>
      <c r="K7959" s="8">
        <v>42849</v>
      </c>
      <c r="L7959">
        <v>5508.03</v>
      </c>
      <c r="M7959">
        <v>2489.9322000000002</v>
      </c>
      <c r="N7959" s="9">
        <f t="shared" si="392"/>
        <v>0.23106752283653575</v>
      </c>
      <c r="O7959" s="9">
        <f t="shared" si="393"/>
        <v>-0.44348983838415434</v>
      </c>
    </row>
    <row r="7960" spans="1:15" ht="13.5">
      <c r="A7960">
        <f t="shared" si="394"/>
        <v>7</v>
      </c>
      <c r="B7960" s="3" t="s">
        <v>7995</v>
      </c>
      <c r="C7960" s="4">
        <v>7.5890749053539404</v>
      </c>
      <c r="K7960" s="8">
        <v>42850</v>
      </c>
      <c r="L7960">
        <v>5548.19</v>
      </c>
      <c r="M7960">
        <v>2465.0412999999999</v>
      </c>
      <c r="N7960" s="9">
        <f t="shared" si="392"/>
        <v>0.24006007871921464</v>
      </c>
      <c r="O7960" s="9">
        <f t="shared" si="393"/>
        <v>-0.4490456692139031</v>
      </c>
    </row>
    <row r="7961" spans="1:15" ht="13.5">
      <c r="A7961">
        <f t="shared" si="394"/>
        <v>1</v>
      </c>
      <c r="B7961" s="3" t="s">
        <v>7996</v>
      </c>
      <c r="C7961" s="4">
        <v>5.8853321908004999</v>
      </c>
      <c r="K7961" s="8">
        <v>42851</v>
      </c>
      <c r="L7961">
        <v>5541.09</v>
      </c>
      <c r="M7961">
        <v>2457.1871000000001</v>
      </c>
      <c r="N7961" s="9">
        <f t="shared" si="392"/>
        <v>0.24435825976819969</v>
      </c>
      <c r="O7961" s="9">
        <f t="shared" si="393"/>
        <v>-0.44819140932905455</v>
      </c>
    </row>
    <row r="7962" spans="1:15" ht="13.5">
      <c r="A7962">
        <f t="shared" si="394"/>
        <v>2</v>
      </c>
      <c r="B7962" s="3" t="s">
        <v>7997</v>
      </c>
      <c r="C7962" s="4">
        <v>5.4224265402225598</v>
      </c>
      <c r="K7962" s="8">
        <v>42852</v>
      </c>
      <c r="L7962">
        <v>5571.28</v>
      </c>
      <c r="M7962">
        <v>2445.8161</v>
      </c>
      <c r="N7962" s="9">
        <f t="shared" si="392"/>
        <v>0.26143235906109408</v>
      </c>
      <c r="O7962" s="9">
        <f t="shared" si="393"/>
        <v>-0.44622571960974766</v>
      </c>
    </row>
    <row r="7963" spans="1:15" ht="13.5">
      <c r="A7963">
        <f t="shared" si="394"/>
        <v>3</v>
      </c>
      <c r="B7963" s="3" t="s">
        <v>7998</v>
      </c>
      <c r="C7963" s="4">
        <v>5.0119442065962998</v>
      </c>
      <c r="K7963" s="8">
        <v>42853</v>
      </c>
      <c r="L7963">
        <v>5583.53</v>
      </c>
      <c r="M7963">
        <v>2445.8161</v>
      </c>
      <c r="N7963" s="9">
        <f t="shared" si="392"/>
        <v>0.27945526914589625</v>
      </c>
      <c r="O7963" s="9">
        <f t="shared" si="393"/>
        <v>-0.43954589721791293</v>
      </c>
    </row>
    <row r="7964" spans="1:15" ht="13.5">
      <c r="A7964">
        <f t="shared" si="394"/>
        <v>4</v>
      </c>
      <c r="B7964" s="3" t="s">
        <v>7999</v>
      </c>
      <c r="C7964" s="4">
        <v>3.9214635543893599</v>
      </c>
      <c r="K7964" s="8">
        <v>42856</v>
      </c>
      <c r="L7964">
        <v>5629.63</v>
      </c>
      <c r="M7964">
        <v>2458.9232000000002</v>
      </c>
      <c r="N7964" s="9">
        <f t="shared" si="392"/>
        <v>0.29676133876949295</v>
      </c>
      <c r="O7964" s="9">
        <f t="shared" si="393"/>
        <v>-0.43359749383825119</v>
      </c>
    </row>
    <row r="7965" spans="1:15" ht="13.5">
      <c r="A7965">
        <f t="shared" si="394"/>
        <v>5</v>
      </c>
      <c r="B7965" s="3" t="s">
        <v>8000</v>
      </c>
      <c r="C7965" s="4">
        <v>5.4480078842645403</v>
      </c>
      <c r="K7965" s="8">
        <v>42857</v>
      </c>
      <c r="L7965">
        <v>5644.07</v>
      </c>
      <c r="M7965">
        <v>2537.172</v>
      </c>
      <c r="N7965" s="9">
        <f t="shared" si="392"/>
        <v>0.28821516852265638</v>
      </c>
      <c r="O7965" s="9">
        <f t="shared" si="393"/>
        <v>-0.4209101843969042</v>
      </c>
    </row>
    <row r="7966" spans="1:15" ht="13.5">
      <c r="A7966">
        <f t="shared" si="394"/>
        <v>6</v>
      </c>
      <c r="B7966" s="3" t="s">
        <v>8001</v>
      </c>
      <c r="C7966" s="4">
        <v>3.9367143510797802</v>
      </c>
      <c r="K7966" s="8">
        <v>42858</v>
      </c>
      <c r="L7966">
        <v>5625.16</v>
      </c>
      <c r="M7966">
        <v>2561.1260000000002</v>
      </c>
      <c r="N7966" s="9">
        <f t="shared" si="392"/>
        <v>0.2957048318626061</v>
      </c>
      <c r="O7966" s="9">
        <f t="shared" si="393"/>
        <v>-0.41006774328037798</v>
      </c>
    </row>
    <row r="7967" spans="1:15" ht="13.5">
      <c r="A7967">
        <f t="shared" si="394"/>
        <v>7</v>
      </c>
      <c r="B7967" s="3" t="s">
        <v>8002</v>
      </c>
      <c r="C7967" s="4">
        <v>3.9367143510797802</v>
      </c>
      <c r="K7967" s="8">
        <v>42859</v>
      </c>
      <c r="L7967">
        <v>5626.32</v>
      </c>
      <c r="M7967">
        <v>2579.6001999999999</v>
      </c>
      <c r="N7967" s="9">
        <f t="shared" si="392"/>
        <v>0.30479914286111831</v>
      </c>
      <c r="O7967" s="9">
        <f t="shared" si="393"/>
        <v>-0.40176525155263665</v>
      </c>
    </row>
    <row r="7968" spans="1:15" ht="13.5">
      <c r="A7968">
        <f t="shared" si="394"/>
        <v>1</v>
      </c>
      <c r="B7968" s="3" t="s">
        <v>8003</v>
      </c>
      <c r="C7968" s="4">
        <v>4.1988113293922602</v>
      </c>
      <c r="K7968" s="8">
        <v>42860</v>
      </c>
      <c r="L7968">
        <v>5646.09</v>
      </c>
      <c r="M7968">
        <v>2581.5565000000001</v>
      </c>
      <c r="N7968" s="9">
        <f t="shared" si="392"/>
        <v>0.3101557496496099</v>
      </c>
      <c r="O7968" s="9">
        <f t="shared" si="393"/>
        <v>-0.4009587003536389</v>
      </c>
    </row>
    <row r="7969" spans="1:15" ht="13.5">
      <c r="A7969">
        <f t="shared" si="394"/>
        <v>2</v>
      </c>
      <c r="B7969" s="3" t="s">
        <v>8004</v>
      </c>
      <c r="C7969" s="4">
        <v>4.8718261652116004</v>
      </c>
      <c r="K7969" s="8">
        <v>42863</v>
      </c>
      <c r="L7969">
        <v>5659.07</v>
      </c>
      <c r="M7969">
        <v>2621.4751999999999</v>
      </c>
      <c r="N7969" s="9">
        <f t="shared" si="392"/>
        <v>0.30689326285111207</v>
      </c>
      <c r="O7969" s="9">
        <f t="shared" si="393"/>
        <v>-0.39460224425368984</v>
      </c>
    </row>
    <row r="7970" spans="1:15" ht="13.5">
      <c r="A7970">
        <f t="shared" si="394"/>
        <v>3</v>
      </c>
      <c r="B7970" s="3" t="s">
        <v>8005</v>
      </c>
      <c r="C7970" s="4">
        <v>5.0089204287031102</v>
      </c>
      <c r="K7970" s="8">
        <v>42864</v>
      </c>
      <c r="L7970">
        <v>5678.31</v>
      </c>
      <c r="M7970">
        <v>2621.1046999999999</v>
      </c>
      <c r="N7970" s="9">
        <f t="shared" si="392"/>
        <v>0.30799566021611402</v>
      </c>
      <c r="O7970" s="9">
        <f t="shared" si="393"/>
        <v>-0.39622993944112606</v>
      </c>
    </row>
    <row r="7971" spans="1:15" ht="13.5">
      <c r="A7971">
        <f t="shared" si="394"/>
        <v>4</v>
      </c>
      <c r="B7971" s="3" t="s">
        <v>8006</v>
      </c>
      <c r="C7971" s="4">
        <v>4.37432783777398</v>
      </c>
      <c r="K7971" s="8">
        <v>42865</v>
      </c>
      <c r="L7971">
        <v>5681.68</v>
      </c>
      <c r="M7971">
        <v>2624.24</v>
      </c>
      <c r="N7971" s="9">
        <f t="shared" si="392"/>
        <v>0.29069249711497402</v>
      </c>
      <c r="O7971" s="9">
        <f t="shared" si="393"/>
        <v>-0.40385821119299237</v>
      </c>
    </row>
    <row r="7972" spans="1:15" ht="13.5">
      <c r="A7972">
        <f t="shared" si="394"/>
        <v>5</v>
      </c>
      <c r="B7972" s="3" t="s">
        <v>8007</v>
      </c>
      <c r="C7972" s="4">
        <v>2.3509874801966602</v>
      </c>
      <c r="K7972" s="8">
        <v>42866</v>
      </c>
      <c r="L7972">
        <v>5674.22</v>
      </c>
      <c r="M7972">
        <v>2548.6837</v>
      </c>
      <c r="N7972" s="9">
        <f t="shared" si="392"/>
        <v>0.30111624750059618</v>
      </c>
      <c r="O7972" s="9">
        <f t="shared" si="393"/>
        <v>-0.41557892154165055</v>
      </c>
    </row>
    <row r="7973" spans="1:15" ht="13.5">
      <c r="A7973">
        <f t="shared" si="394"/>
        <v>6</v>
      </c>
      <c r="B7973" s="3" t="s">
        <v>8008</v>
      </c>
      <c r="C7973" s="4">
        <v>3.0679542313897201</v>
      </c>
      <c r="K7973" s="8">
        <v>42867</v>
      </c>
      <c r="L7973">
        <v>5686.81</v>
      </c>
      <c r="M7973">
        <v>2563.9729000000002</v>
      </c>
      <c r="N7973" s="9">
        <f t="shared" si="392"/>
        <v>0.30947704366527651</v>
      </c>
      <c r="O7973" s="9">
        <f t="shared" si="393"/>
        <v>-0.40960509439740633</v>
      </c>
    </row>
    <row r="7974" spans="1:15" ht="13.5">
      <c r="A7974">
        <f t="shared" si="394"/>
        <v>7</v>
      </c>
      <c r="B7974" s="3" t="s">
        <v>8009</v>
      </c>
      <c r="C7974" s="4">
        <v>3.0679542313897201</v>
      </c>
      <c r="K7974" s="8">
        <v>42870</v>
      </c>
      <c r="L7974">
        <v>5704.48</v>
      </c>
      <c r="M7974">
        <v>2593.2896000000001</v>
      </c>
      <c r="N7974" s="9">
        <f t="shared" si="392"/>
        <v>0.31848848846535205</v>
      </c>
      <c r="O7974" s="9">
        <f t="shared" si="393"/>
        <v>-0.40060750763313779</v>
      </c>
    </row>
    <row r="7975" spans="1:15" ht="13.5">
      <c r="A7975">
        <f t="shared" si="394"/>
        <v>1</v>
      </c>
      <c r="B7975" s="3" t="s">
        <v>8010</v>
      </c>
      <c r="C7975" s="4">
        <v>2.9002994978502699</v>
      </c>
      <c r="K7975" s="8">
        <v>42871</v>
      </c>
      <c r="L7975">
        <v>5724.44</v>
      </c>
      <c r="M7975">
        <v>2560.4171999999999</v>
      </c>
      <c r="N7975" s="9">
        <f t="shared" si="392"/>
        <v>0.30680656001168827</v>
      </c>
      <c r="O7975" s="9">
        <f t="shared" si="393"/>
        <v>-0.41549391847468764</v>
      </c>
    </row>
    <row r="7976" spans="1:15" ht="13.5">
      <c r="A7976">
        <f t="shared" si="394"/>
        <v>2</v>
      </c>
      <c r="B7976" s="3" t="s">
        <v>8011</v>
      </c>
      <c r="C7976" s="4">
        <v>3.9439665764203999</v>
      </c>
      <c r="K7976" s="8">
        <v>42872</v>
      </c>
      <c r="L7976">
        <v>5580.55</v>
      </c>
      <c r="M7976">
        <v>2618.1374999999998</v>
      </c>
      <c r="N7976" s="9">
        <f t="shared" si="392"/>
        <v>0.2910289273023392</v>
      </c>
      <c r="O7976" s="9">
        <f t="shared" si="393"/>
        <v>-0.3943085810260587</v>
      </c>
    </row>
    <row r="7977" spans="1:15" ht="13.5">
      <c r="A7977">
        <f t="shared" si="394"/>
        <v>3</v>
      </c>
      <c r="B7977" s="3" t="s">
        <v>8012</v>
      </c>
      <c r="C7977" s="4">
        <v>4.4172288653423504</v>
      </c>
      <c r="K7977" s="8">
        <v>42873</v>
      </c>
      <c r="L7977">
        <v>5626.31</v>
      </c>
      <c r="M7977">
        <v>2639.6880999999998</v>
      </c>
      <c r="N7977" s="9">
        <f t="shared" si="392"/>
        <v>0.29691371826758872</v>
      </c>
      <c r="O7977" s="9">
        <f t="shared" si="393"/>
        <v>-0.3915287801707148</v>
      </c>
    </row>
    <row r="7978" spans="1:15" ht="13.5">
      <c r="A7978">
        <f t="shared" si="394"/>
        <v>4</v>
      </c>
      <c r="B7978" s="3" t="s">
        <v>8013</v>
      </c>
      <c r="C7978" s="4">
        <v>3.5654389787262502</v>
      </c>
      <c r="K7978" s="8">
        <v>42874</v>
      </c>
      <c r="L7978">
        <v>5651.56</v>
      </c>
      <c r="M7978">
        <v>2669.2736</v>
      </c>
      <c r="N7978" s="9">
        <f t="shared" si="392"/>
        <v>0.30957136700049603</v>
      </c>
      <c r="O7978" s="9">
        <f t="shared" si="393"/>
        <v>-0.38147975474907192</v>
      </c>
    </row>
    <row r="7979" spans="1:15" ht="13.5">
      <c r="A7979">
        <f t="shared" si="394"/>
        <v>5</v>
      </c>
      <c r="B7979" s="3" t="s">
        <v>8014</v>
      </c>
      <c r="C7979" s="4">
        <v>5.9871469309142</v>
      </c>
      <c r="K7979" s="8">
        <v>42877</v>
      </c>
      <c r="L7979">
        <v>5699.4</v>
      </c>
      <c r="M7979">
        <v>2666.4726999999998</v>
      </c>
      <c r="N7979" s="9">
        <f t="shared" si="392"/>
        <v>0.30633294368424679</v>
      </c>
      <c r="O7979" s="9">
        <f t="shared" si="393"/>
        <v>-0.3888302046803731</v>
      </c>
    </row>
    <row r="7980" spans="1:15" ht="13.5">
      <c r="A7980">
        <f t="shared" si="394"/>
        <v>6</v>
      </c>
      <c r="B7980" s="3" t="s">
        <v>8015</v>
      </c>
      <c r="C7980" s="4">
        <v>5.4011950408767104</v>
      </c>
      <c r="K7980" s="8">
        <v>42878</v>
      </c>
      <c r="L7980">
        <v>5703.35</v>
      </c>
      <c r="M7980">
        <v>2648.1783999999998</v>
      </c>
      <c r="N7980" s="9">
        <f t="shared" si="392"/>
        <v>0.30957957337374564</v>
      </c>
      <c r="O7980" s="9">
        <f t="shared" si="393"/>
        <v>-0.3919362586392966</v>
      </c>
    </row>
    <row r="7981" spans="1:15" ht="13.5">
      <c r="A7981">
        <f t="shared" si="394"/>
        <v>7</v>
      </c>
      <c r="B7981" s="3" t="s">
        <v>8016</v>
      </c>
      <c r="C7981" s="4">
        <v>5.4011950408767104</v>
      </c>
      <c r="K7981" s="8">
        <v>42879</v>
      </c>
      <c r="L7981">
        <v>5730.3</v>
      </c>
      <c r="M7981">
        <v>2637.5718999999999</v>
      </c>
      <c r="N7981" s="9">
        <f t="shared" si="392"/>
        <v>0.28935940418063577</v>
      </c>
      <c r="O7981" s="9">
        <f t="shared" si="393"/>
        <v>-0.40652703462862549</v>
      </c>
    </row>
    <row r="7982" spans="1:15" ht="13.5">
      <c r="A7982">
        <f t="shared" si="394"/>
        <v>1</v>
      </c>
      <c r="B7982" s="3" t="s">
        <v>8017</v>
      </c>
      <c r="C7982" s="4">
        <v>5.1572456697142499</v>
      </c>
      <c r="K7982" s="8">
        <v>42880</v>
      </c>
      <c r="L7982">
        <v>5778.38</v>
      </c>
      <c r="M7982">
        <v>2637.7395000000001</v>
      </c>
      <c r="N7982" s="9">
        <f t="shared" si="392"/>
        <v>0.29084560687869576</v>
      </c>
      <c r="O7982" s="9">
        <f t="shared" si="393"/>
        <v>-0.41074930245753871</v>
      </c>
    </row>
    <row r="7983" spans="1:15" ht="13.5">
      <c r="A7983">
        <f t="shared" si="394"/>
        <v>2</v>
      </c>
      <c r="B7983" s="3" t="s">
        <v>8018</v>
      </c>
      <c r="C7983" s="4">
        <v>6.8011373407696398</v>
      </c>
      <c r="K7983" s="8">
        <v>42881</v>
      </c>
      <c r="L7983">
        <v>5788.36</v>
      </c>
      <c r="M7983">
        <v>2695.8548000000001</v>
      </c>
      <c r="N7983" s="9">
        <f t="shared" si="392"/>
        <v>0.28975302810185455</v>
      </c>
      <c r="O7983" s="9">
        <f t="shared" si="393"/>
        <v>-0.3993139867556752</v>
      </c>
    </row>
    <row r="7984" spans="1:15" ht="13.5">
      <c r="A7984">
        <f t="shared" si="394"/>
        <v>3</v>
      </c>
      <c r="B7984" s="3" t="s">
        <v>8019</v>
      </c>
      <c r="C7984" s="4">
        <v>5.8052306879400604</v>
      </c>
      <c r="K7984" s="8">
        <v>42885</v>
      </c>
      <c r="L7984">
        <v>5794.63</v>
      </c>
      <c r="M7984">
        <v>2682.9584</v>
      </c>
      <c r="N7984" s="9">
        <f t="shared" si="392"/>
        <v>0.28411714910006336</v>
      </c>
      <c r="O7984" s="9">
        <f t="shared" si="393"/>
        <v>-0.40544385202125632</v>
      </c>
    </row>
    <row r="7985" spans="1:15" ht="13.5">
      <c r="A7985">
        <f t="shared" si="394"/>
        <v>4</v>
      </c>
      <c r="B7985" s="3" t="s">
        <v>8020</v>
      </c>
      <c r="C7985" s="4">
        <v>6.1596602584606002</v>
      </c>
      <c r="K7985" s="8">
        <v>42886</v>
      </c>
      <c r="L7985">
        <v>5788.8</v>
      </c>
      <c r="M7985">
        <v>2700.1190999999999</v>
      </c>
      <c r="N7985" s="9">
        <f t="shared" si="392"/>
        <v>0.27960388160657845</v>
      </c>
      <c r="O7985" s="9">
        <f t="shared" si="393"/>
        <v>-0.40314350449833103</v>
      </c>
    </row>
    <row r="7986" spans="1:15" ht="13.5">
      <c r="A7986">
        <f t="shared" si="394"/>
        <v>5</v>
      </c>
      <c r="B7986" s="3" t="s">
        <v>8021</v>
      </c>
      <c r="C7986" s="4">
        <v>3.6805991940562302</v>
      </c>
      <c r="K7986" s="8">
        <v>42887</v>
      </c>
      <c r="L7986">
        <v>5816.51</v>
      </c>
      <c r="M7986">
        <v>2696.8236999999999</v>
      </c>
      <c r="N7986" s="9">
        <f t="shared" si="392"/>
        <v>0.28681856696909569</v>
      </c>
      <c r="O7986" s="9">
        <f t="shared" si="393"/>
        <v>-0.40336682838982585</v>
      </c>
    </row>
    <row r="7987" spans="1:15" ht="13.5">
      <c r="A7987">
        <f t="shared" si="394"/>
        <v>6</v>
      </c>
      <c r="B7987" s="3" t="s">
        <v>8022</v>
      </c>
      <c r="C7987" s="4">
        <v>3.5845767872146399</v>
      </c>
      <c r="K7987" s="8">
        <v>42888</v>
      </c>
      <c r="L7987">
        <v>5881.46</v>
      </c>
      <c r="M7987">
        <v>2687.1142</v>
      </c>
      <c r="N7987" s="9">
        <f t="shared" si="392"/>
        <v>0.29794873492447049</v>
      </c>
      <c r="O7987" s="9">
        <f t="shared" si="393"/>
        <v>-0.40699478080483742</v>
      </c>
    </row>
    <row r="7988" spans="1:15" ht="13.5">
      <c r="A7988">
        <f t="shared" si="394"/>
        <v>7</v>
      </c>
      <c r="B7988" s="3" t="s">
        <v>8023</v>
      </c>
      <c r="C7988" s="4">
        <v>3.5845767872146399</v>
      </c>
      <c r="K7988" s="8">
        <v>42891</v>
      </c>
      <c r="L7988">
        <v>5878.12</v>
      </c>
      <c r="M7988">
        <v>2701.9022</v>
      </c>
      <c r="N7988" s="9">
        <f t="shared" si="392"/>
        <v>0.30341324097130906</v>
      </c>
      <c r="O7988" s="9">
        <f t="shared" si="393"/>
        <v>-0.40088070619696259</v>
      </c>
    </row>
    <row r="7989" spans="1:15" ht="13.5">
      <c r="A7989">
        <f t="shared" si="394"/>
        <v>1</v>
      </c>
      <c r="B7989" s="3" t="s">
        <v>8024</v>
      </c>
      <c r="C7989" s="4">
        <v>2.6638146105206801</v>
      </c>
      <c r="K7989" s="8">
        <v>42892</v>
      </c>
      <c r="L7989">
        <v>5856.77</v>
      </c>
      <c r="M7989">
        <v>2685.8411999999998</v>
      </c>
      <c r="N7989" s="9">
        <f t="shared" si="392"/>
        <v>0.29470580043018546</v>
      </c>
      <c r="O7989" s="9">
        <f t="shared" si="393"/>
        <v>-0.40626417279927851</v>
      </c>
    </row>
    <row r="7990" spans="1:15" ht="13.5">
      <c r="A7990">
        <f t="shared" si="394"/>
        <v>2</v>
      </c>
      <c r="B7990" s="3" t="s">
        <v>8025</v>
      </c>
      <c r="C7990" s="4">
        <v>2.3123068000609401</v>
      </c>
      <c r="K7990" s="8">
        <v>42893</v>
      </c>
      <c r="L7990">
        <v>5877.59</v>
      </c>
      <c r="M7990">
        <v>2611.4585999999999</v>
      </c>
      <c r="N7990" s="9">
        <f t="shared" si="392"/>
        <v>0.30234274078292245</v>
      </c>
      <c r="O7990" s="9">
        <f t="shared" si="393"/>
        <v>-0.42135906884196861</v>
      </c>
    </row>
    <row r="7991" spans="1:15" ht="13.5">
      <c r="A7991">
        <f t="shared" si="394"/>
        <v>3</v>
      </c>
      <c r="B7991" s="3" t="s">
        <v>8026</v>
      </c>
      <c r="C7991" s="4">
        <v>2.7036734819438699</v>
      </c>
      <c r="K7991" s="8">
        <v>42894</v>
      </c>
      <c r="L7991">
        <v>5885.3</v>
      </c>
      <c r="M7991">
        <v>2597.7831000000001</v>
      </c>
      <c r="N7991" s="9">
        <f t="shared" si="392"/>
        <v>0.30187606594656047</v>
      </c>
      <c r="O7991" s="9">
        <f t="shared" si="393"/>
        <v>-0.42534932078051069</v>
      </c>
    </row>
    <row r="7992" spans="1:15" ht="13.5">
      <c r="A7992">
        <f t="shared" si="394"/>
        <v>4</v>
      </c>
      <c r="B7992" s="3" t="s">
        <v>8027</v>
      </c>
      <c r="C7992" s="4">
        <v>6.5647645080370696</v>
      </c>
      <c r="K7992" s="8">
        <v>42895</v>
      </c>
      <c r="L7992">
        <v>5741.94</v>
      </c>
      <c r="M7992">
        <v>2587.4186</v>
      </c>
      <c r="N7992" s="9">
        <f t="shared" si="392"/>
        <v>0.27239850288852097</v>
      </c>
      <c r="O7992" s="9">
        <f t="shared" si="393"/>
        <v>-0.42663497825022323</v>
      </c>
    </row>
    <row r="7993" spans="1:15" ht="13.5">
      <c r="A7993">
        <f t="shared" si="394"/>
        <v>5</v>
      </c>
      <c r="B7993" s="3" t="s">
        <v>8028</v>
      </c>
      <c r="C7993" s="4">
        <v>8.9461607005826895</v>
      </c>
      <c r="K7993" s="8">
        <v>42898</v>
      </c>
      <c r="L7993">
        <v>5708.18</v>
      </c>
      <c r="M7993">
        <v>2587.8688000000002</v>
      </c>
      <c r="N7993" s="9">
        <f t="shared" si="392"/>
        <v>0.27955974490310576</v>
      </c>
      <c r="O7993" s="9">
        <f t="shared" si="393"/>
        <v>-0.41989693009493279</v>
      </c>
    </row>
    <row r="7994" spans="1:15" ht="13.5">
      <c r="A7994">
        <f t="shared" si="394"/>
        <v>6</v>
      </c>
      <c r="B7994" s="3" t="s">
        <v>8029</v>
      </c>
      <c r="C7994" s="4">
        <v>9.6530644158849199</v>
      </c>
      <c r="K7994" s="8">
        <v>42899</v>
      </c>
      <c r="L7994">
        <v>5751.82</v>
      </c>
      <c r="M7994">
        <v>2620.1658000000002</v>
      </c>
      <c r="N7994" s="9">
        <f t="shared" si="392"/>
        <v>0.30050466224710348</v>
      </c>
      <c r="O7994" s="9">
        <f t="shared" si="393"/>
        <v>-0.4075722399587588</v>
      </c>
    </row>
    <row r="7995" spans="1:15" ht="13.5">
      <c r="A7995">
        <f t="shared" si="394"/>
        <v>7</v>
      </c>
      <c r="B7995" s="3" t="s">
        <v>8030</v>
      </c>
      <c r="C7995" s="4">
        <v>9.6530644158849199</v>
      </c>
      <c r="K7995" s="8">
        <v>42900</v>
      </c>
      <c r="L7995">
        <v>5727.07</v>
      </c>
      <c r="M7995">
        <v>2624.4144999999999</v>
      </c>
      <c r="N7995" s="9">
        <f t="shared" si="392"/>
        <v>0.2942794316720565</v>
      </c>
      <c r="O7995" s="9">
        <f t="shared" si="393"/>
        <v>-0.40689991434854045</v>
      </c>
    </row>
    <row r="7996" spans="1:15" ht="13.5">
      <c r="A7996">
        <f t="shared" si="394"/>
        <v>1</v>
      </c>
      <c r="B7996" s="3" t="s">
        <v>8031</v>
      </c>
      <c r="C7996" s="4">
        <v>9.6039133765023692</v>
      </c>
      <c r="K7996" s="8">
        <v>42901</v>
      </c>
      <c r="L7996">
        <v>5700.89</v>
      </c>
      <c r="M7996">
        <v>2580.0120000000002</v>
      </c>
      <c r="N7996" s="9">
        <f t="shared" si="392"/>
        <v>0.2928624722474833</v>
      </c>
      <c r="O7996" s="9">
        <f t="shared" si="393"/>
        <v>-0.41489825400101144</v>
      </c>
    </row>
    <row r="7997" spans="1:15" ht="13.5">
      <c r="A7997">
        <f t="shared" si="394"/>
        <v>2</v>
      </c>
      <c r="B7997" s="3" t="s">
        <v>8032</v>
      </c>
      <c r="C7997" s="4">
        <v>9.5846467887911402</v>
      </c>
      <c r="K7997" s="8">
        <v>42902</v>
      </c>
      <c r="L7997">
        <v>5681.48</v>
      </c>
      <c r="M7997">
        <v>2570.5675000000001</v>
      </c>
      <c r="N7997" s="9">
        <f t="shared" si="392"/>
        <v>0.28417374322763522</v>
      </c>
      <c r="O7997" s="9">
        <f t="shared" si="393"/>
        <v>-0.41897968686076437</v>
      </c>
    </row>
    <row r="7998" spans="1:15" ht="13.5">
      <c r="A7998">
        <f t="shared" si="394"/>
        <v>3</v>
      </c>
      <c r="B7998" s="3" t="s">
        <v>8033</v>
      </c>
      <c r="C7998" s="4">
        <v>12.136023100238599</v>
      </c>
      <c r="K7998" s="8">
        <v>42905</v>
      </c>
      <c r="L7998">
        <v>5772.22</v>
      </c>
      <c r="M7998">
        <v>2560.2269999999999</v>
      </c>
      <c r="N7998" s="9">
        <f t="shared" si="392"/>
        <v>0.31955157073688167</v>
      </c>
      <c r="O7998" s="9">
        <f t="shared" si="393"/>
        <v>-0.41472231493377354</v>
      </c>
    </row>
    <row r="7999" spans="1:15" ht="13.5">
      <c r="A7999">
        <f t="shared" si="394"/>
        <v>4</v>
      </c>
      <c r="B7999" s="3" t="s">
        <v>8034</v>
      </c>
      <c r="C7999" s="4">
        <v>10.7228281958336</v>
      </c>
      <c r="K7999" s="8">
        <v>42906</v>
      </c>
      <c r="L7999">
        <v>5726.31</v>
      </c>
      <c r="M7999">
        <v>2523.1104</v>
      </c>
      <c r="N7999" s="9">
        <f t="shared" si="392"/>
        <v>0.30138676775389994</v>
      </c>
      <c r="O7999" s="9">
        <f t="shared" si="393"/>
        <v>-0.42658666957565172</v>
      </c>
    </row>
    <row r="8000" spans="1:15" ht="13.5">
      <c r="A8000">
        <f t="shared" si="394"/>
        <v>5</v>
      </c>
      <c r="B8000" s="3" t="s">
        <v>8035</v>
      </c>
      <c r="C8000" s="4">
        <v>18.506487248207002</v>
      </c>
      <c r="K8000" s="8">
        <v>42907</v>
      </c>
      <c r="L8000">
        <v>5782.39</v>
      </c>
      <c r="M8000">
        <v>2531.6922</v>
      </c>
      <c r="N8000" s="9">
        <f t="shared" ref="N8000:N8063" si="395">L8000 / INDEX(L:L, MAX(ROW(L8000) - 252, 3)) - 1</f>
        <v>0.31018645446491511</v>
      </c>
      <c r="O8000" s="9">
        <f t="shared" ref="O8000:O8063" si="396">M8000 / INDEX(L:L, MAX(ROW(M8000) - 252, 3)) - 1</f>
        <v>-0.42636369609893487</v>
      </c>
    </row>
    <row r="8001" spans="1:15" ht="13.5">
      <c r="A8001">
        <f t="shared" si="394"/>
        <v>6</v>
      </c>
      <c r="B8001" s="3" t="s">
        <v>8036</v>
      </c>
      <c r="C8001" s="4">
        <v>18.5737989359918</v>
      </c>
      <c r="K8001" s="8">
        <v>42908</v>
      </c>
      <c r="L8001">
        <v>5779.87</v>
      </c>
      <c r="M8001">
        <v>2512.2995999999998</v>
      </c>
      <c r="N8001" s="9">
        <f t="shared" si="395"/>
        <v>0.31219620725901476</v>
      </c>
      <c r="O8001" s="9">
        <f t="shared" si="396"/>
        <v>-0.4296359595253284</v>
      </c>
    </row>
    <row r="8002" spans="1:15" ht="13.5">
      <c r="A8002">
        <f t="shared" si="394"/>
        <v>7</v>
      </c>
      <c r="B8002" s="3" t="s">
        <v>8037</v>
      </c>
      <c r="C8002" s="4">
        <v>18.5737989359918</v>
      </c>
      <c r="K8002" s="8">
        <v>42909</v>
      </c>
      <c r="L8002">
        <v>5803.11</v>
      </c>
      <c r="M8002">
        <v>2554.6505000000002</v>
      </c>
      <c r="N8002" s="9">
        <f t="shared" si="395"/>
        <v>0.29896720298691881</v>
      </c>
      <c r="O8002" s="9">
        <f t="shared" si="396"/>
        <v>-0.4281674456293032</v>
      </c>
    </row>
    <row r="8003" spans="1:15" ht="13.5">
      <c r="A8003">
        <f t="shared" ref="A8003:A8066" si="397">WEEKDAY(B8003,2)</f>
        <v>1</v>
      </c>
      <c r="B8003" s="3" t="s">
        <v>8038</v>
      </c>
      <c r="C8003" s="4">
        <v>18.8527065863288</v>
      </c>
      <c r="K8003" s="8">
        <v>42912</v>
      </c>
      <c r="L8003">
        <v>5777.59</v>
      </c>
      <c r="M8003">
        <v>2517.5598</v>
      </c>
      <c r="N8003" s="9">
        <f t="shared" si="395"/>
        <v>0.34810882702942347</v>
      </c>
      <c r="O8003" s="9">
        <f t="shared" si="396"/>
        <v>-0.41256742189140627</v>
      </c>
    </row>
    <row r="8004" spans="1:15" ht="13.5">
      <c r="A8004">
        <f t="shared" si="397"/>
        <v>2</v>
      </c>
      <c r="B8004" s="3" t="s">
        <v>8039</v>
      </c>
      <c r="C8004" s="4">
        <v>27.970095242485701</v>
      </c>
      <c r="K8004" s="8">
        <v>42913</v>
      </c>
      <c r="L8004">
        <v>5671.6</v>
      </c>
      <c r="M8004">
        <v>2518.6541999999999</v>
      </c>
      <c r="N8004" s="9">
        <f t="shared" si="395"/>
        <v>0.35004022794247169</v>
      </c>
      <c r="O8004" s="9">
        <f t="shared" si="396"/>
        <v>-0.40047173808515002</v>
      </c>
    </row>
    <row r="8005" spans="1:15" ht="13.5">
      <c r="A8005">
        <f t="shared" si="397"/>
        <v>3</v>
      </c>
      <c r="B8005" s="3" t="s">
        <v>8040</v>
      </c>
      <c r="C8005" s="4">
        <v>22.2893934012383</v>
      </c>
      <c r="K8005" s="8">
        <v>42914</v>
      </c>
      <c r="L8005">
        <v>5753.03</v>
      </c>
      <c r="M8005">
        <v>2593.2372999999998</v>
      </c>
      <c r="N8005" s="9">
        <f t="shared" si="395"/>
        <v>0.3408857304677575</v>
      </c>
      <c r="O8005" s="9">
        <f t="shared" si="396"/>
        <v>-0.39558199917491566</v>
      </c>
    </row>
    <row r="8006" spans="1:15" ht="13.5">
      <c r="A8006">
        <f t="shared" si="397"/>
        <v>4</v>
      </c>
      <c r="B8006" s="3" t="s">
        <v>8041</v>
      </c>
      <c r="C8006" s="4">
        <v>27.992740433311699</v>
      </c>
      <c r="K8006" s="8">
        <v>42915</v>
      </c>
      <c r="L8006">
        <v>5653.02</v>
      </c>
      <c r="M8006">
        <v>2616.9931000000001</v>
      </c>
      <c r="N8006" s="9">
        <f t="shared" si="395"/>
        <v>0.29515618341527805</v>
      </c>
      <c r="O8006" s="9">
        <f t="shared" si="396"/>
        <v>-0.40042405733216635</v>
      </c>
    </row>
    <row r="8007" spans="1:15" ht="13.5">
      <c r="A8007">
        <f t="shared" si="397"/>
        <v>5</v>
      </c>
      <c r="B8007" s="3" t="s">
        <v>8042</v>
      </c>
      <c r="C8007" s="4">
        <v>22.580216777290399</v>
      </c>
      <c r="K8007" s="8">
        <v>42916</v>
      </c>
      <c r="L8007">
        <v>5646.92</v>
      </c>
      <c r="M8007">
        <v>2651.6716999999999</v>
      </c>
      <c r="N8007" s="9">
        <f t="shared" si="395"/>
        <v>0.27824886253027592</v>
      </c>
      <c r="O8007" s="9">
        <f t="shared" si="396"/>
        <v>-0.39976193494352263</v>
      </c>
    </row>
    <row r="8008" spans="1:15" ht="13.5">
      <c r="A8008">
        <f t="shared" si="397"/>
        <v>6</v>
      </c>
      <c r="B8008" s="3" t="s">
        <v>8043</v>
      </c>
      <c r="C8008" s="4">
        <v>21.936244689626399</v>
      </c>
      <c r="K8008" s="8">
        <v>42919</v>
      </c>
      <c r="L8008">
        <v>5596.96</v>
      </c>
      <c r="M8008">
        <v>2651.6716999999999</v>
      </c>
      <c r="N8008" s="9">
        <f t="shared" si="395"/>
        <v>0.26130097240532302</v>
      </c>
      <c r="O8008" s="9">
        <f t="shared" si="396"/>
        <v>-0.40243344713743257</v>
      </c>
    </row>
    <row r="8009" spans="1:15" ht="13.5">
      <c r="A8009">
        <f t="shared" si="397"/>
        <v>7</v>
      </c>
      <c r="B8009" s="3" t="s">
        <v>8044</v>
      </c>
      <c r="C8009" s="4">
        <v>21.936244689626399</v>
      </c>
      <c r="K8009" s="8">
        <v>42921</v>
      </c>
      <c r="L8009">
        <v>5648.82</v>
      </c>
      <c r="M8009">
        <v>2621.4022</v>
      </c>
      <c r="N8009" s="9">
        <f t="shared" si="395"/>
        <v>0.28069375956469989</v>
      </c>
      <c r="O8009" s="9">
        <f t="shared" si="396"/>
        <v>-0.40567880745904894</v>
      </c>
    </row>
    <row r="8010" spans="1:15" ht="13.5">
      <c r="A8010">
        <f t="shared" si="397"/>
        <v>1</v>
      </c>
      <c r="B8010" s="3" t="s">
        <v>8045</v>
      </c>
      <c r="C8010" s="4">
        <v>21.806770217563201</v>
      </c>
      <c r="K8010" s="8">
        <v>42922</v>
      </c>
      <c r="L8010">
        <v>5597.91</v>
      </c>
      <c r="M8010">
        <v>2638.8760000000002</v>
      </c>
      <c r="N8010" s="9">
        <f t="shared" si="395"/>
        <v>0.25945733120345582</v>
      </c>
      <c r="O8010" s="9">
        <f t="shared" si="396"/>
        <v>-0.40628703849528647</v>
      </c>
    </row>
    <row r="8011" spans="1:15" ht="13.5">
      <c r="A8011">
        <f t="shared" si="397"/>
        <v>2</v>
      </c>
      <c r="B8011" s="3" t="s">
        <v>8046</v>
      </c>
      <c r="C8011" s="4">
        <v>19.206760352417099</v>
      </c>
      <c r="K8011" s="8">
        <v>42923</v>
      </c>
      <c r="L8011">
        <v>5656.47</v>
      </c>
      <c r="M8011">
        <v>2651.6428000000001</v>
      </c>
      <c r="N8011" s="9">
        <f t="shared" si="395"/>
        <v>0.26838341641271968</v>
      </c>
      <c r="O8011" s="9">
        <f t="shared" si="396"/>
        <v>-0.40540659567359327</v>
      </c>
    </row>
    <row r="8012" spans="1:15" ht="13.5">
      <c r="A8012">
        <f t="shared" si="397"/>
        <v>3</v>
      </c>
      <c r="B8012" s="3" t="s">
        <v>8047</v>
      </c>
      <c r="C8012" s="4">
        <v>20.537408623632398</v>
      </c>
      <c r="K8012" s="8">
        <v>42926</v>
      </c>
      <c r="L8012">
        <v>5694.15</v>
      </c>
      <c r="M8012">
        <v>2664.5947999999999</v>
      </c>
      <c r="N8012" s="9">
        <f t="shared" si="395"/>
        <v>0.2574419878278229</v>
      </c>
      <c r="O8012" s="9">
        <f t="shared" si="396"/>
        <v>-0.41157619977210291</v>
      </c>
    </row>
    <row r="8013" spans="1:15" ht="13.5">
      <c r="A8013">
        <f t="shared" si="397"/>
        <v>4</v>
      </c>
      <c r="B8013" s="3" t="s">
        <v>8048</v>
      </c>
      <c r="C8013" s="4">
        <v>21.253891425829501</v>
      </c>
      <c r="K8013" s="8">
        <v>42927</v>
      </c>
      <c r="L8013">
        <v>5709.8</v>
      </c>
      <c r="M8013">
        <v>2695.2044999999998</v>
      </c>
      <c r="N8013" s="9">
        <f t="shared" si="395"/>
        <v>0.25360341273099718</v>
      </c>
      <c r="O8013" s="9">
        <f t="shared" si="396"/>
        <v>-0.40825991116887794</v>
      </c>
    </row>
    <row r="8014" spans="1:15" ht="13.5">
      <c r="A8014">
        <f t="shared" si="397"/>
        <v>5</v>
      </c>
      <c r="B8014" s="3" t="s">
        <v>8049</v>
      </c>
      <c r="C8014" s="4">
        <v>27.142145249335201</v>
      </c>
      <c r="K8014" s="8">
        <v>42928</v>
      </c>
      <c r="L8014">
        <v>5778.95</v>
      </c>
      <c r="M8014">
        <v>2693.2959999999998</v>
      </c>
      <c r="N8014" s="9">
        <f t="shared" si="395"/>
        <v>0.26243825926629838</v>
      </c>
      <c r="O8014" s="9">
        <f t="shared" si="396"/>
        <v>-0.41163707698995766</v>
      </c>
    </row>
    <row r="8015" spans="1:15" ht="13.5">
      <c r="A8015">
        <f t="shared" si="397"/>
        <v>6</v>
      </c>
      <c r="B8015" s="3" t="s">
        <v>8050</v>
      </c>
      <c r="C8015" s="4">
        <v>29.079557618045801</v>
      </c>
      <c r="K8015" s="8">
        <v>42929</v>
      </c>
      <c r="L8015">
        <v>5793.36</v>
      </c>
      <c r="M8015">
        <v>2702.8928999999998</v>
      </c>
      <c r="N8015" s="9">
        <f t="shared" si="395"/>
        <v>0.26886812082080325</v>
      </c>
      <c r="O8015" s="9">
        <f t="shared" si="396"/>
        <v>-0.4080094047663374</v>
      </c>
    </row>
    <row r="8016" spans="1:15" ht="13.5">
      <c r="A8016">
        <f t="shared" si="397"/>
        <v>7</v>
      </c>
      <c r="B8016" s="3" t="s">
        <v>8051</v>
      </c>
      <c r="C8016" s="4">
        <v>29.079557618045801</v>
      </c>
      <c r="K8016" s="8">
        <v>42930</v>
      </c>
      <c r="L8016">
        <v>5838.08</v>
      </c>
      <c r="M8016">
        <v>2702.3362999999999</v>
      </c>
      <c r="N8016" s="9">
        <f t="shared" si="395"/>
        <v>0.27011698056560562</v>
      </c>
      <c r="O8016" s="9">
        <f t="shared" si="396"/>
        <v>-0.4120869837636979</v>
      </c>
    </row>
    <row r="8017" spans="1:15" ht="13.5">
      <c r="A8017">
        <f t="shared" si="397"/>
        <v>1</v>
      </c>
      <c r="B8017" s="3" t="s">
        <v>8052</v>
      </c>
      <c r="C8017" s="4">
        <v>29.079333875534299</v>
      </c>
      <c r="K8017" s="8">
        <v>42933</v>
      </c>
      <c r="L8017">
        <v>5839.74</v>
      </c>
      <c r="M8017">
        <v>2704.5805</v>
      </c>
      <c r="N8017" s="9">
        <f t="shared" si="395"/>
        <v>0.27232163282735966</v>
      </c>
      <c r="O8017" s="9">
        <f t="shared" si="396"/>
        <v>-0.41074495133806699</v>
      </c>
    </row>
    <row r="8018" spans="1:15" ht="13.5">
      <c r="A8018">
        <f t="shared" si="397"/>
        <v>2</v>
      </c>
      <c r="B8018" s="3" t="s">
        <v>8053</v>
      </c>
      <c r="C8018" s="4">
        <v>28.596696623543298</v>
      </c>
      <c r="K8018" s="8">
        <v>42934</v>
      </c>
      <c r="L8018">
        <v>5880.1</v>
      </c>
      <c r="M8018">
        <v>2745.7936</v>
      </c>
      <c r="N8018" s="9">
        <f t="shared" si="395"/>
        <v>0.27283707962456272</v>
      </c>
      <c r="O8018" s="9">
        <f t="shared" si="396"/>
        <v>-0.40563121255151879</v>
      </c>
    </row>
    <row r="8019" spans="1:15" ht="13.5">
      <c r="A8019">
        <f t="shared" si="397"/>
        <v>3</v>
      </c>
      <c r="B8019" s="3" t="s">
        <v>8054</v>
      </c>
      <c r="C8019" s="4">
        <v>24.368384651421</v>
      </c>
      <c r="K8019" s="8">
        <v>42935</v>
      </c>
      <c r="L8019">
        <v>5916.16</v>
      </c>
      <c r="M8019">
        <v>2738.7961</v>
      </c>
      <c r="N8019" s="9">
        <f t="shared" si="395"/>
        <v>0.28520253992253375</v>
      </c>
      <c r="O8019" s="9">
        <f t="shared" si="396"/>
        <v>-0.40503507274145234</v>
      </c>
    </row>
    <row r="8020" spans="1:15" ht="13.5">
      <c r="A8020">
        <f t="shared" si="397"/>
        <v>4</v>
      </c>
      <c r="B8020" s="3" t="s">
        <v>8055</v>
      </c>
      <c r="C8020" s="4">
        <v>21.751932774354898</v>
      </c>
      <c r="K8020" s="8">
        <v>42936</v>
      </c>
      <c r="L8020">
        <v>5921.22</v>
      </c>
      <c r="M8020">
        <v>2725.9238</v>
      </c>
      <c r="N8020" s="9">
        <f t="shared" si="395"/>
        <v>0.27141200721463554</v>
      </c>
      <c r="O8020" s="9">
        <f t="shared" si="396"/>
        <v>-0.41468612041570041</v>
      </c>
    </row>
    <row r="8021" spans="1:15" ht="13.5">
      <c r="A8021">
        <f t="shared" si="397"/>
        <v>5</v>
      </c>
      <c r="B8021" s="3" t="s">
        <v>8056</v>
      </c>
      <c r="C8021" s="4">
        <v>24.490803773481499</v>
      </c>
      <c r="K8021" s="8">
        <v>42937</v>
      </c>
      <c r="L8021">
        <v>5921.53</v>
      </c>
      <c r="M8021">
        <v>2703.2134000000001</v>
      </c>
      <c r="N8021" s="9">
        <f t="shared" si="395"/>
        <v>0.27426393688858641</v>
      </c>
      <c r="O8021" s="9">
        <f t="shared" si="396"/>
        <v>-0.4182909907854927</v>
      </c>
    </row>
    <row r="8022" spans="1:15" ht="13.5">
      <c r="A8022">
        <f t="shared" si="397"/>
        <v>6</v>
      </c>
      <c r="B8022" s="3" t="s">
        <v>8057</v>
      </c>
      <c r="C8022" s="4">
        <v>22.618164146521998</v>
      </c>
      <c r="K8022" s="8">
        <v>42940</v>
      </c>
      <c r="L8022">
        <v>5941.37</v>
      </c>
      <c r="M8022">
        <v>2760.5095000000001</v>
      </c>
      <c r="N8022" s="9">
        <f t="shared" si="395"/>
        <v>0.27331351651389713</v>
      </c>
      <c r="O8022" s="9">
        <f t="shared" si="396"/>
        <v>-0.40838660800202309</v>
      </c>
    </row>
    <row r="8023" spans="1:15" ht="13.5">
      <c r="A8023">
        <f t="shared" si="397"/>
        <v>7</v>
      </c>
      <c r="B8023" s="3" t="s">
        <v>8058</v>
      </c>
      <c r="C8023" s="4">
        <v>22.618164146521998</v>
      </c>
      <c r="K8023" s="8">
        <v>42941</v>
      </c>
      <c r="L8023">
        <v>5930.65</v>
      </c>
      <c r="M8023">
        <v>2744.8919999999998</v>
      </c>
      <c r="N8023" s="9">
        <f t="shared" si="395"/>
        <v>0.27105421641559113</v>
      </c>
      <c r="O8023" s="9">
        <f t="shared" si="396"/>
        <v>-0.41171599231021472</v>
      </c>
    </row>
    <row r="8024" spans="1:15" ht="13.5">
      <c r="A8024">
        <f t="shared" si="397"/>
        <v>1</v>
      </c>
      <c r="B8024" s="3" t="s">
        <v>8059</v>
      </c>
      <c r="C8024" s="4">
        <v>22.5590876684542</v>
      </c>
      <c r="K8024" s="8">
        <v>42942</v>
      </c>
      <c r="L8024">
        <v>5950.73</v>
      </c>
      <c r="M8024">
        <v>2758.7067999999999</v>
      </c>
      <c r="N8024" s="9">
        <f t="shared" si="395"/>
        <v>0.27367078258003352</v>
      </c>
      <c r="O8024" s="9">
        <f t="shared" si="396"/>
        <v>-0.4095372754494222</v>
      </c>
    </row>
    <row r="8025" spans="1:15" ht="13.5">
      <c r="A8025">
        <f t="shared" si="397"/>
        <v>2</v>
      </c>
      <c r="B8025" s="3" t="s">
        <v>8060</v>
      </c>
      <c r="C8025" s="4">
        <v>19.084527109197701</v>
      </c>
      <c r="K8025" s="8">
        <v>42943</v>
      </c>
      <c r="L8025">
        <v>5917.03</v>
      </c>
      <c r="M8025">
        <v>2751.8903</v>
      </c>
      <c r="N8025" s="9">
        <f t="shared" si="395"/>
        <v>0.25816891315765389</v>
      </c>
      <c r="O8025" s="9">
        <f t="shared" si="396"/>
        <v>-0.41485122977573363</v>
      </c>
    </row>
    <row r="8026" spans="1:15" ht="13.5">
      <c r="A8026">
        <f t="shared" si="397"/>
        <v>3</v>
      </c>
      <c r="B8026" s="3" t="s">
        <v>8061</v>
      </c>
      <c r="C8026" s="4">
        <v>18.9065719456895</v>
      </c>
      <c r="K8026" s="8">
        <v>42944</v>
      </c>
      <c r="L8026">
        <v>5908.92</v>
      </c>
      <c r="M8026">
        <v>2743.4187000000002</v>
      </c>
      <c r="N8026" s="9">
        <f t="shared" si="395"/>
        <v>0.25151596662861309</v>
      </c>
      <c r="O8026" s="9">
        <f t="shared" si="396"/>
        <v>-0.41894080370058939</v>
      </c>
    </row>
    <row r="8027" spans="1:15" ht="13.5">
      <c r="A8027">
        <f t="shared" si="397"/>
        <v>4</v>
      </c>
      <c r="B8027" s="3" t="s">
        <v>8062</v>
      </c>
      <c r="C8027" s="4">
        <v>17.402600980012</v>
      </c>
      <c r="K8027" s="8">
        <v>42947</v>
      </c>
      <c r="L8027">
        <v>5880.33</v>
      </c>
      <c r="M8027">
        <v>2755.6030000000001</v>
      </c>
      <c r="N8027" s="9">
        <f t="shared" si="395"/>
        <v>0.24313828291647566</v>
      </c>
      <c r="O8027" s="9">
        <f t="shared" si="396"/>
        <v>-0.41744841159943591</v>
      </c>
    </row>
    <row r="8028" spans="1:15" ht="13.5">
      <c r="A8028">
        <f t="shared" si="397"/>
        <v>5</v>
      </c>
      <c r="B8028" s="3" t="s">
        <v>8063</v>
      </c>
      <c r="C8028" s="4">
        <v>19.4075927971185</v>
      </c>
      <c r="K8028" s="8">
        <v>42948</v>
      </c>
      <c r="L8028">
        <v>5895.17</v>
      </c>
      <c r="M8028">
        <v>2733.6361999999999</v>
      </c>
      <c r="N8028" s="9">
        <f t="shared" si="395"/>
        <v>0.23951228332814689</v>
      </c>
      <c r="O8028" s="9">
        <f t="shared" si="396"/>
        <v>-0.42522850943221668</v>
      </c>
    </row>
    <row r="8029" spans="1:15" ht="13.5">
      <c r="A8029">
        <f t="shared" si="397"/>
        <v>6</v>
      </c>
      <c r="B8029" s="3" t="s">
        <v>8064</v>
      </c>
      <c r="C8029" s="4">
        <v>22.499533169002099</v>
      </c>
      <c r="K8029" s="8">
        <v>42949</v>
      </c>
      <c r="L8029">
        <v>5914.23</v>
      </c>
      <c r="M8029">
        <v>2790.6680999999999</v>
      </c>
      <c r="N8029" s="9">
        <f t="shared" si="395"/>
        <v>0.25322458631847278</v>
      </c>
      <c r="O8029" s="9">
        <f t="shared" si="396"/>
        <v>-0.40865778382398754</v>
      </c>
    </row>
    <row r="8030" spans="1:15" ht="13.5">
      <c r="A8030">
        <f t="shared" si="397"/>
        <v>7</v>
      </c>
      <c r="B8030" s="3" t="s">
        <v>8065</v>
      </c>
      <c r="C8030" s="4">
        <v>22.499533169002099</v>
      </c>
      <c r="K8030" s="8">
        <v>42950</v>
      </c>
      <c r="L8030">
        <v>5891.2</v>
      </c>
      <c r="M8030">
        <v>2790.1921000000002</v>
      </c>
      <c r="N8030" s="9">
        <f t="shared" si="395"/>
        <v>0.24435770214581565</v>
      </c>
      <c r="O8030" s="9">
        <f t="shared" si="396"/>
        <v>-0.41064689195725679</v>
      </c>
    </row>
    <row r="8031" spans="1:15" ht="13.5">
      <c r="A8031">
        <f t="shared" si="397"/>
        <v>1</v>
      </c>
      <c r="B8031" s="3" t="s">
        <v>8066</v>
      </c>
      <c r="C8031" s="4">
        <v>22.499533169002099</v>
      </c>
      <c r="K8031" s="8">
        <v>42951</v>
      </c>
      <c r="L8031">
        <v>5899.91</v>
      </c>
      <c r="M8031">
        <v>2785.6158</v>
      </c>
      <c r="N8031" s="9">
        <f t="shared" si="395"/>
        <v>0.24370706246666685</v>
      </c>
      <c r="O8031" s="9">
        <f t="shared" si="396"/>
        <v>-0.41278934021387881</v>
      </c>
    </row>
    <row r="8032" spans="1:15" ht="13.5">
      <c r="A8032">
        <f t="shared" si="397"/>
        <v>2</v>
      </c>
      <c r="B8032" s="3" t="s">
        <v>8067</v>
      </c>
      <c r="C8032" s="4">
        <v>22.359567386033</v>
      </c>
      <c r="K8032" s="8">
        <v>42954</v>
      </c>
      <c r="L8032">
        <v>5934.73</v>
      </c>
      <c r="M8032">
        <v>2802.6819</v>
      </c>
      <c r="N8032" s="9">
        <f t="shared" si="395"/>
        <v>0.23867039850058736</v>
      </c>
      <c r="O8032" s="9">
        <f t="shared" si="396"/>
        <v>-0.41503672349990917</v>
      </c>
    </row>
    <row r="8033" spans="1:15" ht="13.5">
      <c r="A8033">
        <f t="shared" si="397"/>
        <v>3</v>
      </c>
      <c r="B8033" s="3" t="s">
        <v>8068</v>
      </c>
      <c r="C8033" s="4">
        <v>23.172768580878198</v>
      </c>
      <c r="K8033" s="8">
        <v>42955</v>
      </c>
      <c r="L8033">
        <v>5926.35</v>
      </c>
      <c r="M8033">
        <v>2803.0907999999999</v>
      </c>
      <c r="N8033" s="9">
        <f t="shared" si="395"/>
        <v>0.23859394658852939</v>
      </c>
      <c r="O8033" s="9">
        <f t="shared" si="396"/>
        <v>-0.41416026785154469</v>
      </c>
    </row>
    <row r="8034" spans="1:15" ht="13.5">
      <c r="A8034">
        <f t="shared" si="397"/>
        <v>4</v>
      </c>
      <c r="B8034" s="3" t="s">
        <v>8069</v>
      </c>
      <c r="C8034" s="4">
        <v>22.176554982916802</v>
      </c>
      <c r="K8034" s="8">
        <v>42956</v>
      </c>
      <c r="L8034">
        <v>5919.39</v>
      </c>
      <c r="M8034">
        <v>2813.7966000000001</v>
      </c>
      <c r="N8034" s="9">
        <f t="shared" si="395"/>
        <v>0.23429911901162503</v>
      </c>
      <c r="O8034" s="9">
        <f t="shared" si="396"/>
        <v>-0.41327287702653392</v>
      </c>
    </row>
    <row r="8035" spans="1:15" ht="13.5">
      <c r="A8035">
        <f t="shared" si="397"/>
        <v>5</v>
      </c>
      <c r="B8035" s="3" t="s">
        <v>8070</v>
      </c>
      <c r="C8035" s="4">
        <v>23.990531840222499</v>
      </c>
      <c r="K8035" s="8">
        <v>42957</v>
      </c>
      <c r="L8035">
        <v>5788.19</v>
      </c>
      <c r="M8035">
        <v>2834.1347999999998</v>
      </c>
      <c r="N8035" s="9">
        <f t="shared" si="395"/>
        <v>0.21005769954425713</v>
      </c>
      <c r="O8035" s="9">
        <f t="shared" si="396"/>
        <v>-0.40750620897269729</v>
      </c>
    </row>
    <row r="8036" spans="1:15" ht="13.5">
      <c r="A8036">
        <f t="shared" si="397"/>
        <v>6</v>
      </c>
      <c r="B8036" s="3" t="s">
        <v>8071</v>
      </c>
      <c r="C8036" s="4">
        <v>27.390141766579202</v>
      </c>
      <c r="K8036" s="8">
        <v>42958</v>
      </c>
      <c r="L8036">
        <v>5831.53</v>
      </c>
      <c r="M8036">
        <v>2823.8144000000002</v>
      </c>
      <c r="N8036" s="9">
        <f t="shared" si="395"/>
        <v>0.21406488442344962</v>
      </c>
      <c r="O8036" s="9">
        <f t="shared" si="396"/>
        <v>-0.41211073197440928</v>
      </c>
    </row>
    <row r="8037" spans="1:15" ht="13.5">
      <c r="A8037">
        <f t="shared" si="397"/>
        <v>7</v>
      </c>
      <c r="B8037" s="3" t="s">
        <v>8072</v>
      </c>
      <c r="C8037" s="4">
        <v>27.390141766579202</v>
      </c>
      <c r="K8037" s="8">
        <v>42961</v>
      </c>
      <c r="L8037">
        <v>5908.17</v>
      </c>
      <c r="M8037">
        <v>2829.5399000000002</v>
      </c>
      <c r="N8037" s="9">
        <f t="shared" si="395"/>
        <v>0.22905589255847625</v>
      </c>
      <c r="O8037" s="9">
        <f t="shared" si="396"/>
        <v>-0.41138073425031407</v>
      </c>
    </row>
    <row r="8038" spans="1:15" ht="13.5">
      <c r="A8038">
        <f t="shared" si="397"/>
        <v>1</v>
      </c>
      <c r="B8038" s="3" t="s">
        <v>8073</v>
      </c>
      <c r="C8038" s="4">
        <v>26.614954805865999</v>
      </c>
      <c r="K8038" s="8">
        <v>42962</v>
      </c>
      <c r="L8038">
        <v>5907.73</v>
      </c>
      <c r="M8038">
        <v>2850.0772999999999</v>
      </c>
      <c r="N8038" s="9">
        <f t="shared" si="395"/>
        <v>0.22386226155554434</v>
      </c>
      <c r="O8038" s="9">
        <f t="shared" si="396"/>
        <v>-0.40956982631465555</v>
      </c>
    </row>
    <row r="8039" spans="1:15" ht="13.5">
      <c r="A8039">
        <f t="shared" si="397"/>
        <v>2</v>
      </c>
      <c r="B8039" s="3" t="s">
        <v>8074</v>
      </c>
      <c r="C8039" s="4">
        <v>26.1269037033708</v>
      </c>
      <c r="K8039" s="8">
        <v>42963</v>
      </c>
      <c r="L8039">
        <v>5917.42</v>
      </c>
      <c r="M8039">
        <v>2804.8258000000001</v>
      </c>
      <c r="N8039" s="9">
        <f t="shared" si="395"/>
        <v>0.23351795530300046</v>
      </c>
      <c r="O8039" s="9">
        <f t="shared" si="396"/>
        <v>-0.41531900967024438</v>
      </c>
    </row>
    <row r="8040" spans="1:15" ht="13.5">
      <c r="A8040">
        <f t="shared" si="397"/>
        <v>3</v>
      </c>
      <c r="B8040" s="3" t="s">
        <v>8075</v>
      </c>
      <c r="C8040" s="4">
        <v>25.237050884320499</v>
      </c>
      <c r="K8040" s="8">
        <v>42964</v>
      </c>
      <c r="L8040">
        <v>5796.32</v>
      </c>
      <c r="M8040">
        <v>2834.759</v>
      </c>
      <c r="N8040" s="9">
        <f t="shared" si="395"/>
        <v>0.20619713034159126</v>
      </c>
      <c r="O8040" s="9">
        <f t="shared" si="396"/>
        <v>-0.41009499630627722</v>
      </c>
    </row>
    <row r="8041" spans="1:15" ht="13.5">
      <c r="A8041">
        <f t="shared" si="397"/>
        <v>4</v>
      </c>
      <c r="B8041" s="3" t="s">
        <v>8076</v>
      </c>
      <c r="C8041" s="4">
        <v>25.6035508379635</v>
      </c>
      <c r="K8041" s="8">
        <v>42965</v>
      </c>
      <c r="L8041">
        <v>5790.91</v>
      </c>
      <c r="M8041">
        <v>2839.9695999999999</v>
      </c>
      <c r="N8041" s="9">
        <f t="shared" si="395"/>
        <v>0.20426187644010407</v>
      </c>
      <c r="O8041" s="9">
        <f t="shared" si="396"/>
        <v>-0.40940765449146133</v>
      </c>
    </row>
    <row r="8042" spans="1:15" ht="13.5">
      <c r="A8042">
        <f t="shared" si="397"/>
        <v>5</v>
      </c>
      <c r="B8042" s="3" t="s">
        <v>8077</v>
      </c>
      <c r="C8042" s="4">
        <v>23.948418658323401</v>
      </c>
      <c r="K8042" s="8">
        <v>42968</v>
      </c>
      <c r="L8042">
        <v>5786.54</v>
      </c>
      <c r="M8042">
        <v>2846.7310000000002</v>
      </c>
      <c r="N8042" s="9">
        <f t="shared" si="395"/>
        <v>0.20398906398898076</v>
      </c>
      <c r="O8042" s="9">
        <f t="shared" si="396"/>
        <v>-0.40768870652956424</v>
      </c>
    </row>
    <row r="8043" spans="1:15" ht="13.5">
      <c r="A8043">
        <f t="shared" si="397"/>
        <v>6</v>
      </c>
      <c r="B8043" s="3" t="s">
        <v>8078</v>
      </c>
      <c r="C8043" s="4">
        <v>23.242668459286001</v>
      </c>
      <c r="K8043" s="8">
        <v>42969</v>
      </c>
      <c r="L8043">
        <v>5873.33</v>
      </c>
      <c r="M8043">
        <v>2852.8629999999998</v>
      </c>
      <c r="N8043" s="9">
        <f t="shared" si="395"/>
        <v>0.22143219591728069</v>
      </c>
      <c r="O8043" s="9">
        <f t="shared" si="396"/>
        <v>-0.40671157269536007</v>
      </c>
    </row>
    <row r="8044" spans="1:15" ht="13.5">
      <c r="A8044">
        <f t="shared" si="397"/>
        <v>7</v>
      </c>
      <c r="B8044" s="3" t="s">
        <v>8079</v>
      </c>
      <c r="C8044" s="4">
        <v>23.242668459286001</v>
      </c>
      <c r="K8044" s="8">
        <v>42970</v>
      </c>
      <c r="L8044">
        <v>5851.78</v>
      </c>
      <c r="M8044">
        <v>2852.9112</v>
      </c>
      <c r="N8044" s="9">
        <f t="shared" si="395"/>
        <v>0.2144452192392623</v>
      </c>
      <c r="O8044" s="9">
        <f t="shared" si="396"/>
        <v>-0.40792299646361507</v>
      </c>
    </row>
    <row r="8045" spans="1:15" ht="13.5">
      <c r="A8045">
        <f t="shared" si="397"/>
        <v>1</v>
      </c>
      <c r="B8045" s="3" t="s">
        <v>8080</v>
      </c>
      <c r="C8045" s="4">
        <v>22.862952407738899</v>
      </c>
      <c r="K8045" s="8">
        <v>42971</v>
      </c>
      <c r="L8045">
        <v>5834.44</v>
      </c>
      <c r="M8045">
        <v>2845.6111999999998</v>
      </c>
      <c r="N8045" s="9">
        <f t="shared" si="395"/>
        <v>0.2197061553513342</v>
      </c>
      <c r="O8045" s="9">
        <f t="shared" si="396"/>
        <v>-0.40511694414944766</v>
      </c>
    </row>
    <row r="8046" spans="1:15" ht="13.5">
      <c r="A8046">
        <f t="shared" si="397"/>
        <v>2</v>
      </c>
      <c r="B8046" s="3" t="s">
        <v>8081</v>
      </c>
      <c r="C8046" s="4">
        <v>23.9222715049439</v>
      </c>
      <c r="K8046" s="8">
        <v>42972</v>
      </c>
      <c r="L8046">
        <v>5822.53</v>
      </c>
      <c r="M8046">
        <v>2849.0522000000001</v>
      </c>
      <c r="N8046" s="9">
        <f t="shared" si="395"/>
        <v>0.21926821249604744</v>
      </c>
      <c r="O8046" s="9">
        <f t="shared" si="396"/>
        <v>-0.40339357921695007</v>
      </c>
    </row>
    <row r="8047" spans="1:15" ht="13.5">
      <c r="A8047">
        <f t="shared" si="397"/>
        <v>3</v>
      </c>
      <c r="B8047" s="3" t="s">
        <v>8082</v>
      </c>
      <c r="C8047" s="4">
        <v>24.274283074547601</v>
      </c>
      <c r="K8047" s="8">
        <v>42975</v>
      </c>
      <c r="L8047">
        <v>5838.08</v>
      </c>
      <c r="M8047">
        <v>2847.8006999999998</v>
      </c>
      <c r="N8047" s="9">
        <f t="shared" si="395"/>
        <v>0.22041353014095821</v>
      </c>
      <c r="O8047" s="9">
        <f t="shared" si="396"/>
        <v>-0.40468535795588756</v>
      </c>
    </row>
    <row r="8048" spans="1:15" ht="13.5">
      <c r="A8048">
        <f t="shared" si="397"/>
        <v>4</v>
      </c>
      <c r="B8048" s="3" t="s">
        <v>8083</v>
      </c>
      <c r="C8048" s="4">
        <v>27.982137595492599</v>
      </c>
      <c r="K8048" s="8">
        <v>42976</v>
      </c>
      <c r="L8048">
        <v>5862.14</v>
      </c>
      <c r="M8048">
        <v>2850.5203000000001</v>
      </c>
      <c r="N8048" s="9">
        <f t="shared" si="395"/>
        <v>0.22355038206337174</v>
      </c>
      <c r="O8048" s="9">
        <f t="shared" si="396"/>
        <v>-0.40503720447747793</v>
      </c>
    </row>
    <row r="8049" spans="1:15" ht="13.5">
      <c r="A8049">
        <f t="shared" si="397"/>
        <v>5</v>
      </c>
      <c r="B8049" s="3" t="s">
        <v>8084</v>
      </c>
      <c r="C8049" s="4">
        <v>32.186988924192498</v>
      </c>
      <c r="K8049" s="8">
        <v>42977</v>
      </c>
      <c r="L8049">
        <v>5932.9</v>
      </c>
      <c r="M8049">
        <v>2872.6288</v>
      </c>
      <c r="N8049" s="9">
        <f t="shared" si="395"/>
        <v>0.24223199329983247</v>
      </c>
      <c r="O8049" s="9">
        <f t="shared" si="396"/>
        <v>-0.39852830820770524</v>
      </c>
    </row>
    <row r="8050" spans="1:15" ht="13.5">
      <c r="A8050">
        <f t="shared" si="397"/>
        <v>6</v>
      </c>
      <c r="B8050" s="3" t="s">
        <v>8085</v>
      </c>
      <c r="C8050" s="4">
        <v>31.3706756066445</v>
      </c>
      <c r="K8050" s="8">
        <v>42978</v>
      </c>
      <c r="L8050">
        <v>5988.6</v>
      </c>
      <c r="M8050">
        <v>2883.7159000000001</v>
      </c>
      <c r="N8050" s="9">
        <f t="shared" si="395"/>
        <v>0.25519276638734367</v>
      </c>
      <c r="O8050" s="9">
        <f t="shared" si="396"/>
        <v>-0.39558171559359978</v>
      </c>
    </row>
    <row r="8051" spans="1:15" ht="13.5">
      <c r="A8051">
        <f t="shared" si="397"/>
        <v>7</v>
      </c>
      <c r="B8051" s="3" t="s">
        <v>8086</v>
      </c>
      <c r="C8051" s="4">
        <v>31.3706756066445</v>
      </c>
      <c r="K8051" s="8">
        <v>42979</v>
      </c>
      <c r="L8051">
        <v>5987.9</v>
      </c>
      <c r="M8051">
        <v>2939.8294000000001</v>
      </c>
      <c r="N8051" s="9">
        <f t="shared" si="395"/>
        <v>0.25166703595780882</v>
      </c>
      <c r="O8051" s="9">
        <f t="shared" si="396"/>
        <v>-0.38547945835441078</v>
      </c>
    </row>
    <row r="8052" spans="1:15" ht="13.5">
      <c r="A8052">
        <f t="shared" si="397"/>
        <v>1</v>
      </c>
      <c r="B8052" s="3" t="s">
        <v>8087</v>
      </c>
      <c r="C8052" s="4">
        <v>31.076888459383198</v>
      </c>
      <c r="K8052" s="8">
        <v>42983</v>
      </c>
      <c r="L8052">
        <v>5932.73</v>
      </c>
      <c r="M8052">
        <v>2951.54</v>
      </c>
      <c r="N8052" s="9">
        <f t="shared" si="395"/>
        <v>0.23630994802802396</v>
      </c>
      <c r="O8052" s="9">
        <f t="shared" si="396"/>
        <v>-0.38493437860771784</v>
      </c>
    </row>
    <row r="8053" spans="1:15" ht="13.5">
      <c r="A8053">
        <f t="shared" si="397"/>
        <v>2</v>
      </c>
      <c r="B8053" s="3" t="s">
        <v>8088</v>
      </c>
      <c r="C8053" s="4">
        <v>26.757687710583699</v>
      </c>
      <c r="K8053" s="8">
        <v>42984</v>
      </c>
      <c r="L8053">
        <v>5951.13</v>
      </c>
      <c r="M8053">
        <v>2945.6819</v>
      </c>
      <c r="N8053" s="9">
        <f t="shared" si="395"/>
        <v>0.2322430225840717</v>
      </c>
      <c r="O8053" s="9">
        <f t="shared" si="396"/>
        <v>-0.39006609366167588</v>
      </c>
    </row>
    <row r="8054" spans="1:15" ht="13.5">
      <c r="A8054">
        <f t="shared" si="397"/>
        <v>3</v>
      </c>
      <c r="B8054" s="3" t="s">
        <v>8089</v>
      </c>
      <c r="C8054" s="4">
        <v>24.722099204714901</v>
      </c>
      <c r="K8054" s="8">
        <v>42985</v>
      </c>
      <c r="L8054">
        <v>5964.31</v>
      </c>
      <c r="M8054">
        <v>2922.9103</v>
      </c>
      <c r="N8054" s="9">
        <f t="shared" si="395"/>
        <v>0.23437144288120937</v>
      </c>
      <c r="O8054" s="9">
        <f t="shared" si="396"/>
        <v>-0.39507554026813685</v>
      </c>
    </row>
    <row r="8055" spans="1:15" ht="13.5">
      <c r="A8055">
        <f t="shared" si="397"/>
        <v>4</v>
      </c>
      <c r="B8055" s="3" t="s">
        <v>8090</v>
      </c>
      <c r="C8055" s="4">
        <v>28.562674900352199</v>
      </c>
      <c r="K8055" s="8">
        <v>42986</v>
      </c>
      <c r="L8055">
        <v>5913.37</v>
      </c>
      <c r="M8055">
        <v>2936.2858000000001</v>
      </c>
      <c r="N8055" s="9">
        <f t="shared" si="395"/>
        <v>0.23092631140716069</v>
      </c>
      <c r="O8055" s="9">
        <f t="shared" si="396"/>
        <v>-0.38878313905079098</v>
      </c>
    </row>
    <row r="8056" spans="1:15" ht="13.5">
      <c r="A8056">
        <f t="shared" si="397"/>
        <v>5</v>
      </c>
      <c r="B8056" s="3" t="s">
        <v>8091</v>
      </c>
      <c r="C8056" s="4">
        <v>26.9512380984273</v>
      </c>
      <c r="K8056" s="8">
        <v>42989</v>
      </c>
      <c r="L8056">
        <v>5980.53</v>
      </c>
      <c r="M8056">
        <v>2923.8294999999998</v>
      </c>
      <c r="N8056" s="9">
        <f t="shared" si="395"/>
        <v>0.27747066136356846</v>
      </c>
      <c r="O8056" s="9">
        <f t="shared" si="396"/>
        <v>-0.37545561930475868</v>
      </c>
    </row>
    <row r="8057" spans="1:15" ht="13.5">
      <c r="A8057">
        <f t="shared" si="397"/>
        <v>6</v>
      </c>
      <c r="B8057" s="3" t="s">
        <v>8092</v>
      </c>
      <c r="C8057" s="4">
        <v>30.2020137606021</v>
      </c>
      <c r="K8057" s="8">
        <v>42990</v>
      </c>
      <c r="L8057">
        <v>5995.64</v>
      </c>
      <c r="M8057">
        <v>2889.4520000000002</v>
      </c>
      <c r="N8057" s="9">
        <f t="shared" si="395"/>
        <v>0.25835895606183046</v>
      </c>
      <c r="O8057" s="9">
        <f t="shared" si="396"/>
        <v>-0.39356468995624017</v>
      </c>
    </row>
    <row r="8058" spans="1:15" ht="13.5">
      <c r="A8058">
        <f t="shared" si="397"/>
        <v>7</v>
      </c>
      <c r="B8058" s="3" t="s">
        <v>8093</v>
      </c>
      <c r="C8058" s="4">
        <v>30.2020137606021</v>
      </c>
      <c r="K8058" s="8">
        <v>42991</v>
      </c>
      <c r="L8058">
        <v>6004.38</v>
      </c>
      <c r="M8058">
        <v>2886.1087000000002</v>
      </c>
      <c r="N8058" s="9">
        <f t="shared" si="395"/>
        <v>0.27134675037318567</v>
      </c>
      <c r="O8058" s="9">
        <f t="shared" si="396"/>
        <v>-0.38890527965105814</v>
      </c>
    </row>
    <row r="8059" spans="1:15" ht="13.5">
      <c r="A8059">
        <f t="shared" si="397"/>
        <v>1</v>
      </c>
      <c r="B8059" s="3" t="s">
        <v>8094</v>
      </c>
      <c r="C8059" s="4">
        <v>30.553453658262299</v>
      </c>
      <c r="K8059" s="8">
        <v>42992</v>
      </c>
      <c r="L8059">
        <v>5968.82</v>
      </c>
      <c r="M8059">
        <v>2840.1248999999998</v>
      </c>
      <c r="N8059" s="9">
        <f t="shared" si="395"/>
        <v>0.2576368608909283</v>
      </c>
      <c r="O8059" s="9">
        <f t="shared" si="396"/>
        <v>-0.40158259693303511</v>
      </c>
    </row>
    <row r="8060" spans="1:15" ht="13.5">
      <c r="A8060">
        <f t="shared" si="397"/>
        <v>2</v>
      </c>
      <c r="B8060" s="3" t="s">
        <v>8095</v>
      </c>
      <c r="C8060" s="4">
        <v>34.496036790017797</v>
      </c>
      <c r="K8060" s="8">
        <v>42993</v>
      </c>
      <c r="L8060">
        <v>5988</v>
      </c>
      <c r="M8060">
        <v>2841.2096999999999</v>
      </c>
      <c r="N8060" s="9">
        <f t="shared" si="395"/>
        <v>0.24234942633664613</v>
      </c>
      <c r="O8060" s="9">
        <f t="shared" si="396"/>
        <v>-0.41052517687088941</v>
      </c>
    </row>
    <row r="8061" spans="1:15" ht="13.5">
      <c r="A8061">
        <f t="shared" si="397"/>
        <v>3</v>
      </c>
      <c r="B8061" s="3" t="s">
        <v>8096</v>
      </c>
      <c r="C8061" s="4">
        <v>32.026872507020997</v>
      </c>
      <c r="K8061" s="8">
        <v>42996</v>
      </c>
      <c r="L8061">
        <v>5981.12</v>
      </c>
      <c r="M8061">
        <v>2884.8780999999999</v>
      </c>
      <c r="N8061" s="9">
        <f t="shared" si="395"/>
        <v>0.24139849109079403</v>
      </c>
      <c r="O8061" s="9">
        <f t="shared" si="396"/>
        <v>-0.40123533379686804</v>
      </c>
    </row>
    <row r="8062" spans="1:15" ht="13.5">
      <c r="A8062">
        <f t="shared" si="397"/>
        <v>4</v>
      </c>
      <c r="B8062" s="3" t="s">
        <v>8097</v>
      </c>
      <c r="C8062" s="4">
        <v>30.574268262391598</v>
      </c>
      <c r="K8062" s="8">
        <v>42997</v>
      </c>
      <c r="L8062">
        <v>5991.08</v>
      </c>
      <c r="M8062">
        <v>2892.3492999999999</v>
      </c>
      <c r="N8062" s="9">
        <f t="shared" si="395"/>
        <v>0.24916442003557093</v>
      </c>
      <c r="O8062" s="9">
        <f t="shared" si="396"/>
        <v>-0.39693346844395516</v>
      </c>
    </row>
    <row r="8063" spans="1:15" ht="13.5">
      <c r="A8063">
        <f t="shared" si="397"/>
        <v>5</v>
      </c>
      <c r="B8063" s="3" t="s">
        <v>8098</v>
      </c>
      <c r="C8063" s="4">
        <v>28.2172875354266</v>
      </c>
      <c r="K8063" s="8">
        <v>42998</v>
      </c>
      <c r="L8063">
        <v>5973.6</v>
      </c>
      <c r="M8063">
        <v>2887.9306999999999</v>
      </c>
      <c r="N8063" s="9">
        <f t="shared" si="395"/>
        <v>0.24314807646684233</v>
      </c>
      <c r="O8063" s="9">
        <f t="shared" si="396"/>
        <v>-0.39900135685775062</v>
      </c>
    </row>
    <row r="8064" spans="1:15" ht="13.5">
      <c r="A8064">
        <f t="shared" si="397"/>
        <v>6</v>
      </c>
      <c r="B8064" s="3" t="s">
        <v>8099</v>
      </c>
      <c r="C8064" s="4">
        <v>29.269048327051902</v>
      </c>
      <c r="K8064" s="8">
        <v>42999</v>
      </c>
      <c r="L8064">
        <v>5934.91</v>
      </c>
      <c r="M8064">
        <v>2846.7988999999998</v>
      </c>
      <c r="N8064" s="9">
        <f t="shared" ref="N8064:N8127" si="398">L8064 / INDEX(L:L, MAX(ROW(L8064) - 252, 3)) - 1</f>
        <v>0.22274736028843667</v>
      </c>
      <c r="O8064" s="9">
        <f t="shared" ref="O8064:O8127" si="399">M8064 / INDEX(L:L, MAX(ROW(M8064) - 252, 3)) - 1</f>
        <v>-0.41348464589235134</v>
      </c>
    </row>
    <row r="8065" spans="1:15" ht="13.5">
      <c r="A8065">
        <f t="shared" si="397"/>
        <v>7</v>
      </c>
      <c r="B8065" s="3" t="s">
        <v>8100</v>
      </c>
      <c r="C8065" s="4">
        <v>29.269048327051902</v>
      </c>
      <c r="K8065" s="8">
        <v>43000</v>
      </c>
      <c r="L8065">
        <v>5932.32</v>
      </c>
      <c r="M8065">
        <v>2889.4218000000001</v>
      </c>
      <c r="N8065" s="9">
        <f t="shared" si="398"/>
        <v>0.21281606751496529</v>
      </c>
      <c r="O8065" s="9">
        <f t="shared" si="399"/>
        <v>-0.40928048640868797</v>
      </c>
    </row>
    <row r="8066" spans="1:15" ht="13.5">
      <c r="A8066">
        <f t="shared" si="397"/>
        <v>1</v>
      </c>
      <c r="B8066" s="3" t="s">
        <v>8101</v>
      </c>
      <c r="C8066" s="4">
        <v>28.822137378441202</v>
      </c>
      <c r="K8066" s="8">
        <v>43003</v>
      </c>
      <c r="L8066">
        <v>5867.35</v>
      </c>
      <c r="M8066">
        <v>2889.4218000000001</v>
      </c>
      <c r="N8066" s="9">
        <f t="shared" si="398"/>
        <v>0.20754449043098155</v>
      </c>
      <c r="O8066" s="9">
        <f t="shared" si="399"/>
        <v>-0.40533539415218633</v>
      </c>
    </row>
    <row r="8067" spans="1:15" ht="13.5">
      <c r="A8067">
        <f t="shared" ref="A8067:A8130" si="400">WEEKDAY(B8067,2)</f>
        <v>2</v>
      </c>
      <c r="B8067" s="3" t="s">
        <v>8102</v>
      </c>
      <c r="C8067" s="4">
        <v>23.343435907149299</v>
      </c>
      <c r="K8067" s="8">
        <v>43004</v>
      </c>
      <c r="L8067">
        <v>5881.34</v>
      </c>
      <c r="M8067">
        <v>2868.5324000000001</v>
      </c>
      <c r="N8067" s="9">
        <f t="shared" si="398"/>
        <v>0.22091186318938294</v>
      </c>
      <c r="O8067" s="9">
        <f t="shared" si="399"/>
        <v>-0.4045191678931821</v>
      </c>
    </row>
    <row r="8068" spans="1:15" ht="13.5">
      <c r="A8068">
        <f t="shared" si="400"/>
        <v>3</v>
      </c>
      <c r="B8068" s="3" t="s">
        <v>8103</v>
      </c>
      <c r="C8068" s="4">
        <v>22.520809557684501</v>
      </c>
      <c r="K8068" s="8">
        <v>43005</v>
      </c>
      <c r="L8068">
        <v>5937.79</v>
      </c>
      <c r="M8068">
        <v>2865.3847999999998</v>
      </c>
      <c r="N8068" s="9">
        <f t="shared" si="398"/>
        <v>0.22008297186394921</v>
      </c>
      <c r="O8068" s="9">
        <f t="shared" si="399"/>
        <v>-0.41122754386433547</v>
      </c>
    </row>
    <row r="8069" spans="1:15" ht="13.5">
      <c r="A8069">
        <f t="shared" si="400"/>
        <v>4</v>
      </c>
      <c r="B8069" s="3" t="s">
        <v>8104</v>
      </c>
      <c r="C8069" s="4">
        <v>21.357224969419299</v>
      </c>
      <c r="K8069" s="8">
        <v>43006</v>
      </c>
      <c r="L8069">
        <v>5933.07</v>
      </c>
      <c r="M8069">
        <v>2848.1437000000001</v>
      </c>
      <c r="N8069" s="9">
        <f t="shared" si="398"/>
        <v>0.2169725984407016</v>
      </c>
      <c r="O8069" s="9">
        <f t="shared" si="399"/>
        <v>-0.41579775068867986</v>
      </c>
    </row>
    <row r="8070" spans="1:15" ht="13.5">
      <c r="A8070">
        <f t="shared" si="400"/>
        <v>5</v>
      </c>
      <c r="B8070" s="3" t="s">
        <v>8105</v>
      </c>
      <c r="C8070" s="4">
        <v>21.350500504076201</v>
      </c>
      <c r="K8070" s="8">
        <v>43007</v>
      </c>
      <c r="L8070">
        <v>5979.3</v>
      </c>
      <c r="M8070">
        <v>2910.1388999999999</v>
      </c>
      <c r="N8070" s="9">
        <f t="shared" si="398"/>
        <v>0.23582663332162124</v>
      </c>
      <c r="O8070" s="9">
        <f t="shared" si="399"/>
        <v>-0.3985203687245521</v>
      </c>
    </row>
    <row r="8071" spans="1:15" ht="13.5">
      <c r="A8071">
        <f t="shared" si="400"/>
        <v>6</v>
      </c>
      <c r="B8071" s="3" t="s">
        <v>8106</v>
      </c>
      <c r="C8071" s="4">
        <v>19.277568224395999</v>
      </c>
      <c r="K8071" s="8">
        <v>43010</v>
      </c>
      <c r="L8071">
        <v>5981.92</v>
      </c>
      <c r="M8071">
        <v>2947.4861999999998</v>
      </c>
      <c r="N8071" s="9">
        <f t="shared" si="398"/>
        <v>0.22688434481202702</v>
      </c>
      <c r="O8071" s="9">
        <f t="shared" si="399"/>
        <v>-0.39547424985130342</v>
      </c>
    </row>
    <row r="8072" spans="1:15" ht="13.5">
      <c r="A8072">
        <f t="shared" si="400"/>
        <v>7</v>
      </c>
      <c r="B8072" s="3" t="s">
        <v>8107</v>
      </c>
      <c r="C8072" s="4">
        <v>19.277568224395999</v>
      </c>
      <c r="K8072" s="8">
        <v>43011</v>
      </c>
      <c r="L8072">
        <v>5995.06</v>
      </c>
      <c r="M8072">
        <v>2955.3053</v>
      </c>
      <c r="N8072" s="9">
        <f t="shared" si="398"/>
        <v>0.23187092505491491</v>
      </c>
      <c r="O8072" s="9">
        <f t="shared" si="399"/>
        <v>-0.39274091106165865</v>
      </c>
    </row>
    <row r="8073" spans="1:15" ht="13.5">
      <c r="A8073">
        <f t="shared" si="400"/>
        <v>1</v>
      </c>
      <c r="B8073" s="3" t="s">
        <v>8108</v>
      </c>
      <c r="C8073" s="4">
        <v>20.241268505662202</v>
      </c>
      <c r="K8073" s="8">
        <v>43012</v>
      </c>
      <c r="L8073">
        <v>5998.84</v>
      </c>
      <c r="M8073">
        <v>2951.5704999999998</v>
      </c>
      <c r="N8073" s="9">
        <f t="shared" si="398"/>
        <v>0.2344638407069084</v>
      </c>
      <c r="O8073" s="9">
        <f t="shared" si="399"/>
        <v>-0.39261472958985244</v>
      </c>
    </row>
    <row r="8074" spans="1:15" ht="13.5">
      <c r="A8074">
        <f t="shared" si="400"/>
        <v>2</v>
      </c>
      <c r="B8074" s="3" t="s">
        <v>8109</v>
      </c>
      <c r="C8074" s="4">
        <v>23.871734045405901</v>
      </c>
      <c r="K8074" s="8">
        <v>43013</v>
      </c>
      <c r="L8074">
        <v>6057.14</v>
      </c>
      <c r="M8074">
        <v>2953.1410999999998</v>
      </c>
      <c r="N8074" s="9">
        <f t="shared" si="398"/>
        <v>0.24178975962277693</v>
      </c>
      <c r="O8074" s="9">
        <f t="shared" si="399"/>
        <v>-0.39456899185075089</v>
      </c>
    </row>
    <row r="8075" spans="1:15" ht="13.5">
      <c r="A8075">
        <f t="shared" si="400"/>
        <v>3</v>
      </c>
      <c r="B8075" s="3" t="s">
        <v>8110</v>
      </c>
      <c r="C8075" s="4">
        <v>21.907254743384499</v>
      </c>
      <c r="K8075" s="8">
        <v>43014</v>
      </c>
      <c r="L8075">
        <v>6064.57</v>
      </c>
      <c r="M8075">
        <v>2964.8173999999999</v>
      </c>
      <c r="N8075" s="9">
        <f t="shared" si="398"/>
        <v>0.24429001707044828</v>
      </c>
      <c r="O8075" s="9">
        <f t="shared" si="399"/>
        <v>-0.39169756581970983</v>
      </c>
    </row>
    <row r="8076" spans="1:15" ht="13.5">
      <c r="A8076">
        <f t="shared" si="400"/>
        <v>4</v>
      </c>
      <c r="B8076" s="3" t="s">
        <v>8111</v>
      </c>
      <c r="C8076" s="4">
        <v>23.1546424911072</v>
      </c>
      <c r="K8076" s="8">
        <v>43017</v>
      </c>
      <c r="L8076">
        <v>6058.53</v>
      </c>
      <c r="M8076">
        <v>2976.4627</v>
      </c>
      <c r="N8076" s="9">
        <f t="shared" si="398"/>
        <v>0.24545278876435894</v>
      </c>
      <c r="O8076" s="9">
        <f t="shared" si="399"/>
        <v>-0.38812818119773385</v>
      </c>
    </row>
    <row r="8077" spans="1:15" ht="13.5">
      <c r="A8077">
        <f t="shared" si="400"/>
        <v>5</v>
      </c>
      <c r="B8077" s="3" t="s">
        <v>8112</v>
      </c>
      <c r="C8077" s="4">
        <v>20.563524961899301</v>
      </c>
      <c r="K8077" s="8">
        <v>43018</v>
      </c>
      <c r="L8077">
        <v>6063.52</v>
      </c>
      <c r="M8077">
        <v>2994.3506000000002</v>
      </c>
      <c r="N8077" s="9">
        <f t="shared" si="398"/>
        <v>0.23902839732966608</v>
      </c>
      <c r="O8077" s="9">
        <f t="shared" si="399"/>
        <v>-0.38813009193321302</v>
      </c>
    </row>
    <row r="8078" spans="1:15" ht="13.5">
      <c r="A8078">
        <f t="shared" si="400"/>
        <v>6</v>
      </c>
      <c r="B8078" s="3" t="s">
        <v>8113</v>
      </c>
      <c r="C8078" s="4">
        <v>18.334772593393399</v>
      </c>
      <c r="K8078" s="8">
        <v>43019</v>
      </c>
      <c r="L8078">
        <v>6081.25</v>
      </c>
      <c r="M8078">
        <v>2994.9670999999998</v>
      </c>
      <c r="N8078" s="9">
        <f t="shared" si="398"/>
        <v>0.26117036609974065</v>
      </c>
      <c r="O8078" s="9">
        <f t="shared" si="399"/>
        <v>-0.3788836581354692</v>
      </c>
    </row>
    <row r="8079" spans="1:15" ht="13.5">
      <c r="A8079">
        <f t="shared" si="400"/>
        <v>7</v>
      </c>
      <c r="B8079" s="3" t="s">
        <v>8114</v>
      </c>
      <c r="C8079" s="4">
        <v>18.334772593393399</v>
      </c>
      <c r="K8079" s="8">
        <v>43020</v>
      </c>
      <c r="L8079">
        <v>6069.99</v>
      </c>
      <c r="M8079">
        <v>2997.7449000000001</v>
      </c>
      <c r="N8079" s="9">
        <f t="shared" si="398"/>
        <v>0.25942809006481804</v>
      </c>
      <c r="O8079" s="9">
        <f t="shared" si="399"/>
        <v>-0.37801476873791406</v>
      </c>
    </row>
    <row r="8080" spans="1:15" ht="13.5">
      <c r="A8080">
        <f t="shared" si="400"/>
        <v>1</v>
      </c>
      <c r="B8080" s="3" t="s">
        <v>8115</v>
      </c>
      <c r="C8080" s="4">
        <v>18.3894107854845</v>
      </c>
      <c r="K8080" s="8">
        <v>43021</v>
      </c>
      <c r="L8080">
        <v>6092.45</v>
      </c>
      <c r="M8080">
        <v>2982.4434999999999</v>
      </c>
      <c r="N8080" s="9">
        <f t="shared" si="398"/>
        <v>0.2684412150486144</v>
      </c>
      <c r="O8080" s="9">
        <f t="shared" si="399"/>
        <v>-0.37905862880223196</v>
      </c>
    </row>
    <row r="8081" spans="1:15" ht="13.5">
      <c r="A8081">
        <f t="shared" si="400"/>
        <v>2</v>
      </c>
      <c r="B8081" s="3" t="s">
        <v>8116</v>
      </c>
      <c r="C8081" s="4">
        <v>15.194800283558701</v>
      </c>
      <c r="K8081" s="8">
        <v>43024</v>
      </c>
      <c r="L8081">
        <v>6114.53</v>
      </c>
      <c r="M8081">
        <v>3000.9899</v>
      </c>
      <c r="N8081" s="9">
        <f t="shared" si="398"/>
        <v>0.27161389877882414</v>
      </c>
      <c r="O8081" s="9">
        <f t="shared" si="399"/>
        <v>-0.37589635394137022</v>
      </c>
    </row>
    <row r="8082" spans="1:15" ht="13.5">
      <c r="A8082">
        <f t="shared" si="400"/>
        <v>3</v>
      </c>
      <c r="B8082" s="3" t="s">
        <v>8117</v>
      </c>
      <c r="C8082" s="4">
        <v>17.189648868514801</v>
      </c>
      <c r="K8082" s="8">
        <v>43025</v>
      </c>
      <c r="L8082">
        <v>6122.61</v>
      </c>
      <c r="M8082">
        <v>3003.5228000000002</v>
      </c>
      <c r="N8082" s="9">
        <f t="shared" si="398"/>
        <v>0.276562340367418</v>
      </c>
      <c r="O8082" s="9">
        <f t="shared" si="399"/>
        <v>-0.37376640110755033</v>
      </c>
    </row>
    <row r="8083" spans="1:15" ht="13.5">
      <c r="A8083">
        <f t="shared" si="400"/>
        <v>4</v>
      </c>
      <c r="B8083" s="3" t="s">
        <v>8118</v>
      </c>
      <c r="C8083" s="4">
        <v>16.316143396745201</v>
      </c>
      <c r="K8083" s="8">
        <v>43026</v>
      </c>
      <c r="L8083">
        <v>6114.35</v>
      </c>
      <c r="M8083">
        <v>3011.2487000000001</v>
      </c>
      <c r="N8083" s="9">
        <f t="shared" si="398"/>
        <v>0.26336854198176751</v>
      </c>
      <c r="O8083" s="9">
        <f t="shared" si="399"/>
        <v>-0.37780518294446785</v>
      </c>
    </row>
    <row r="8084" spans="1:15" ht="13.5">
      <c r="A8084">
        <f t="shared" si="400"/>
        <v>5</v>
      </c>
      <c r="B8084" s="3" t="s">
        <v>8119</v>
      </c>
      <c r="C8084" s="4">
        <v>12.371698568475001</v>
      </c>
      <c r="K8084" s="8">
        <v>43027</v>
      </c>
      <c r="L8084">
        <v>6092.62</v>
      </c>
      <c r="M8084">
        <v>3029.8384999999998</v>
      </c>
      <c r="N8084" s="9">
        <f t="shared" si="398"/>
        <v>0.2596880873173566</v>
      </c>
      <c r="O8084" s="9">
        <f t="shared" si="399"/>
        <v>-0.37356154413938691</v>
      </c>
    </row>
    <row r="8085" spans="1:15" ht="13.5">
      <c r="A8085">
        <f t="shared" si="400"/>
        <v>6</v>
      </c>
      <c r="B8085" s="3" t="s">
        <v>8120</v>
      </c>
      <c r="C8085" s="4">
        <v>12.324864553622501</v>
      </c>
      <c r="K8085" s="8">
        <v>43028</v>
      </c>
      <c r="L8085">
        <v>6108.82</v>
      </c>
      <c r="M8085">
        <v>3040.5243999999998</v>
      </c>
      <c r="N8085" s="9">
        <f t="shared" si="398"/>
        <v>0.26405681284413918</v>
      </c>
      <c r="O8085" s="9">
        <f t="shared" si="399"/>
        <v>-0.37084484688715036</v>
      </c>
    </row>
    <row r="8086" spans="1:15" ht="13.5">
      <c r="A8086">
        <f t="shared" si="400"/>
        <v>7</v>
      </c>
      <c r="B8086" s="3" t="s">
        <v>8121</v>
      </c>
      <c r="C8086" s="4">
        <v>12.324864553622501</v>
      </c>
      <c r="K8086" s="8">
        <v>43031</v>
      </c>
      <c r="L8086">
        <v>6067.83</v>
      </c>
      <c r="M8086">
        <v>3035.7402000000002</v>
      </c>
      <c r="N8086" s="9">
        <f t="shared" si="398"/>
        <v>0.25061935010490832</v>
      </c>
      <c r="O8086" s="9">
        <f t="shared" si="399"/>
        <v>-0.37431413931976598</v>
      </c>
    </row>
    <row r="8087" spans="1:15" ht="13.5">
      <c r="A8087">
        <f t="shared" si="400"/>
        <v>1</v>
      </c>
      <c r="B8087" s="3" t="s">
        <v>8122</v>
      </c>
      <c r="C8087" s="4">
        <v>12.324864553622501</v>
      </c>
      <c r="K8087" s="8">
        <v>43032</v>
      </c>
      <c r="L8087">
        <v>6080.22</v>
      </c>
      <c r="M8087">
        <v>3035.7402000000002</v>
      </c>
      <c r="N8087" s="9">
        <f t="shared" si="398"/>
        <v>0.23834157846178283</v>
      </c>
      <c r="O8087" s="9">
        <f t="shared" si="399"/>
        <v>-0.38171919584030045</v>
      </c>
    </row>
    <row r="8088" spans="1:15" ht="13.5">
      <c r="A8088">
        <f t="shared" si="400"/>
        <v>2</v>
      </c>
      <c r="B8088" s="3" t="s">
        <v>8123</v>
      </c>
      <c r="C8088" s="4">
        <v>15.1736076963247</v>
      </c>
      <c r="K8088" s="8">
        <v>43033</v>
      </c>
      <c r="L8088">
        <v>6055.04</v>
      </c>
      <c r="M8088">
        <v>3037.6107000000002</v>
      </c>
      <c r="N8088" s="9">
        <f t="shared" si="398"/>
        <v>0.23787989679972843</v>
      </c>
      <c r="O8088" s="9">
        <f t="shared" si="399"/>
        <v>-0.37899712969133958</v>
      </c>
    </row>
    <row r="8089" spans="1:15" ht="13.5">
      <c r="A8089">
        <f t="shared" si="400"/>
        <v>3</v>
      </c>
      <c r="B8089" s="3" t="s">
        <v>8124</v>
      </c>
      <c r="C8089" s="4">
        <v>18.5178351790614</v>
      </c>
      <c r="K8089" s="8">
        <v>43034</v>
      </c>
      <c r="L8089">
        <v>6037.87</v>
      </c>
      <c r="M8089">
        <v>3039.9739</v>
      </c>
      <c r="N8089" s="9">
        <f t="shared" si="398"/>
        <v>0.24220927912043599</v>
      </c>
      <c r="O8089" s="9">
        <f t="shared" si="399"/>
        <v>-0.37456689414248068</v>
      </c>
    </row>
    <row r="8090" spans="1:15" ht="13.5">
      <c r="A8090">
        <f t="shared" si="400"/>
        <v>4</v>
      </c>
      <c r="B8090" s="3" t="s">
        <v>8125</v>
      </c>
      <c r="C8090" s="4">
        <v>17.912106755460599</v>
      </c>
      <c r="K8090" s="8">
        <v>43035</v>
      </c>
      <c r="L8090">
        <v>6213.47</v>
      </c>
      <c r="M8090">
        <v>3043.5855000000001</v>
      </c>
      <c r="N8090" s="9">
        <f t="shared" si="398"/>
        <v>0.28471709621726693</v>
      </c>
      <c r="O8090" s="9">
        <f t="shared" si="399"/>
        <v>-0.37069844617436343</v>
      </c>
    </row>
    <row r="8091" spans="1:15" ht="13.5">
      <c r="A8091">
        <f t="shared" si="400"/>
        <v>5</v>
      </c>
      <c r="B8091" s="3" t="s">
        <v>8126</v>
      </c>
      <c r="C8091" s="4">
        <v>14.631376507677899</v>
      </c>
      <c r="K8091" s="8">
        <v>43038</v>
      </c>
      <c r="L8091">
        <v>6227.59</v>
      </c>
      <c r="M8091">
        <v>3039.0731999999998</v>
      </c>
      <c r="N8091" s="9">
        <f t="shared" si="398"/>
        <v>0.29590539351047429</v>
      </c>
      <c r="O8091" s="9">
        <f t="shared" si="399"/>
        <v>-0.36759623688246401</v>
      </c>
    </row>
    <row r="8092" spans="1:15" ht="13.5">
      <c r="A8092">
        <f t="shared" si="400"/>
        <v>6</v>
      </c>
      <c r="B8092" s="3" t="s">
        <v>8127</v>
      </c>
      <c r="C8092" s="4">
        <v>15.355008195467001</v>
      </c>
      <c r="K8092" s="8">
        <v>43039</v>
      </c>
      <c r="L8092">
        <v>6248.56</v>
      </c>
      <c r="M8092">
        <v>3038.5065</v>
      </c>
      <c r="N8092" s="9">
        <f t="shared" si="398"/>
        <v>0.30143899426610044</v>
      </c>
      <c r="O8092" s="9">
        <f t="shared" si="399"/>
        <v>-0.36714525531786391</v>
      </c>
    </row>
    <row r="8093" spans="1:15" ht="13.5">
      <c r="A8093">
        <f t="shared" si="400"/>
        <v>7</v>
      </c>
      <c r="B8093" s="3" t="s">
        <v>8128</v>
      </c>
      <c r="C8093" s="4">
        <v>15.355008195467001</v>
      </c>
      <c r="K8093" s="8">
        <v>43040</v>
      </c>
      <c r="L8093">
        <v>6248.65</v>
      </c>
      <c r="M8093">
        <v>3073.0048000000002</v>
      </c>
      <c r="N8093" s="9">
        <f t="shared" si="398"/>
        <v>0.31083042790553272</v>
      </c>
      <c r="O8093" s="9">
        <f t="shared" si="399"/>
        <v>-0.35535064422879237</v>
      </c>
    </row>
    <row r="8094" spans="1:15" ht="13.5">
      <c r="A8094">
        <f t="shared" si="400"/>
        <v>1</v>
      </c>
      <c r="B8094" s="3" t="s">
        <v>8129</v>
      </c>
      <c r="C8094" s="4">
        <v>15.618241219536699</v>
      </c>
      <c r="K8094" s="8">
        <v>43041</v>
      </c>
      <c r="L8094">
        <v>6236.39</v>
      </c>
      <c r="M8094">
        <v>3069.0252999999998</v>
      </c>
      <c r="N8094" s="9">
        <f t="shared" si="398"/>
        <v>0.31933757994123013</v>
      </c>
      <c r="O8094" s="9">
        <f t="shared" si="399"/>
        <v>-0.35073329088135807</v>
      </c>
    </row>
    <row r="8095" spans="1:15" ht="13.5">
      <c r="A8095">
        <f t="shared" si="400"/>
        <v>2</v>
      </c>
      <c r="B8095" s="3" t="s">
        <v>8130</v>
      </c>
      <c r="C8095" s="4">
        <v>15.7912248137993</v>
      </c>
      <c r="K8095" s="8">
        <v>43042</v>
      </c>
      <c r="L8095">
        <v>6295.58</v>
      </c>
      <c r="M8095">
        <v>3084.7750000000001</v>
      </c>
      <c r="N8095" s="9">
        <f t="shared" si="398"/>
        <v>0.34546814558355221</v>
      </c>
      <c r="O8095" s="9">
        <f t="shared" si="399"/>
        <v>-0.34073326066978693</v>
      </c>
    </row>
    <row r="8096" spans="1:15" ht="13.5">
      <c r="A8096">
        <f t="shared" si="400"/>
        <v>3</v>
      </c>
      <c r="B8096" s="3" t="s">
        <v>8131</v>
      </c>
      <c r="C8096" s="4">
        <v>11.768765305340899</v>
      </c>
      <c r="K8096" s="8">
        <v>43045</v>
      </c>
      <c r="L8096">
        <v>6313.61</v>
      </c>
      <c r="M8096">
        <v>3079.4047</v>
      </c>
      <c r="N8096" s="9">
        <f t="shared" si="398"/>
        <v>0.35471820378245922</v>
      </c>
      <c r="O8096" s="9">
        <f t="shared" si="399"/>
        <v>-0.33924876514335489</v>
      </c>
    </row>
    <row r="8097" spans="1:15" ht="13.5">
      <c r="A8097">
        <f t="shared" si="400"/>
        <v>4</v>
      </c>
      <c r="B8097" s="3" t="s">
        <v>8132</v>
      </c>
      <c r="C8097" s="4">
        <v>14.5999566581125</v>
      </c>
      <c r="K8097" s="8">
        <v>43046</v>
      </c>
      <c r="L8097">
        <v>6320.78</v>
      </c>
      <c r="M8097">
        <v>3073.7264</v>
      </c>
      <c r="N8097" s="9">
        <f t="shared" si="398"/>
        <v>0.32407572275767582</v>
      </c>
      <c r="O8097" s="9">
        <f t="shared" si="399"/>
        <v>-0.35611641211379774</v>
      </c>
    </row>
    <row r="8098" spans="1:15" ht="13.5">
      <c r="A8098">
        <f t="shared" si="400"/>
        <v>5</v>
      </c>
      <c r="B8098" s="3" t="s">
        <v>8133</v>
      </c>
      <c r="C8098" s="4">
        <v>13.803376467136999</v>
      </c>
      <c r="K8098" s="8">
        <v>43047</v>
      </c>
      <c r="L8098">
        <v>6345.81</v>
      </c>
      <c r="M8098">
        <v>3069.4958999999999</v>
      </c>
      <c r="N8098" s="9">
        <f t="shared" si="398"/>
        <v>0.32069004270622625</v>
      </c>
      <c r="O8098" s="9">
        <f t="shared" si="399"/>
        <v>-0.36117648160635352</v>
      </c>
    </row>
    <row r="8099" spans="1:15" ht="13.5">
      <c r="A8099">
        <f t="shared" si="400"/>
        <v>6</v>
      </c>
      <c r="B8099" s="3" t="s">
        <v>8134</v>
      </c>
      <c r="C8099" s="4">
        <v>11.6273875344892</v>
      </c>
      <c r="K8099" s="8">
        <v>43048</v>
      </c>
      <c r="L8099">
        <v>6312.21</v>
      </c>
      <c r="M8099">
        <v>3080.9301999999998</v>
      </c>
      <c r="N8099" s="9">
        <f t="shared" si="398"/>
        <v>0.30818124919692114</v>
      </c>
      <c r="O8099" s="9">
        <f t="shared" si="399"/>
        <v>-0.36148906362042466</v>
      </c>
    </row>
    <row r="8100" spans="1:15" ht="13.5">
      <c r="A8100">
        <f t="shared" si="400"/>
        <v>7</v>
      </c>
      <c r="B8100" s="3" t="s">
        <v>8135</v>
      </c>
      <c r="C8100" s="4">
        <v>11.6273875344892</v>
      </c>
      <c r="K8100" s="8">
        <v>43049</v>
      </c>
      <c r="L8100">
        <v>6309.07</v>
      </c>
      <c r="M8100">
        <v>3109.0234</v>
      </c>
      <c r="N8100" s="9">
        <f t="shared" si="398"/>
        <v>0.32905627308022067</v>
      </c>
      <c r="O8100" s="9">
        <f t="shared" si="399"/>
        <v>-0.34505924757163953</v>
      </c>
    </row>
    <row r="8101" spans="1:15" ht="13.5">
      <c r="A8101">
        <f t="shared" si="400"/>
        <v>1</v>
      </c>
      <c r="B8101" s="3" t="s">
        <v>8136</v>
      </c>
      <c r="C8101" s="4">
        <v>11.6418876723395</v>
      </c>
      <c r="K8101" s="8">
        <v>43052</v>
      </c>
      <c r="L8101">
        <v>6316.18</v>
      </c>
      <c r="M8101">
        <v>3103.7044999999998</v>
      </c>
      <c r="N8101" s="9">
        <f t="shared" si="398"/>
        <v>0.32917644335483343</v>
      </c>
      <c r="O8101" s="9">
        <f t="shared" si="399"/>
        <v>-0.34685665884531613</v>
      </c>
    </row>
    <row r="8102" spans="1:15" ht="13.5">
      <c r="A8102">
        <f t="shared" si="400"/>
        <v>2</v>
      </c>
      <c r="B8102" s="3" t="s">
        <v>8137</v>
      </c>
      <c r="C8102" s="4">
        <v>12.2910930266357</v>
      </c>
      <c r="K8102" s="8">
        <v>43053</v>
      </c>
      <c r="L8102">
        <v>6293.64</v>
      </c>
      <c r="M8102">
        <v>3126.7159000000001</v>
      </c>
      <c r="N8102" s="9">
        <f t="shared" si="398"/>
        <v>0.33848853159792003</v>
      </c>
      <c r="O8102" s="9">
        <f t="shared" si="399"/>
        <v>-0.33503133739539137</v>
      </c>
    </row>
    <row r="8103" spans="1:15" ht="13.5">
      <c r="A8103">
        <f t="shared" si="400"/>
        <v>3</v>
      </c>
      <c r="B8103" s="3" t="s">
        <v>8138</v>
      </c>
      <c r="C8103" s="4">
        <v>10.225800857594701</v>
      </c>
      <c r="K8103" s="8">
        <v>43054</v>
      </c>
      <c r="L8103">
        <v>6258.36</v>
      </c>
      <c r="M8103">
        <v>3126.7159000000001</v>
      </c>
      <c r="N8103" s="9">
        <f t="shared" si="398"/>
        <v>0.31354799169687286</v>
      </c>
      <c r="O8103" s="9">
        <f t="shared" si="399"/>
        <v>-0.34374318654540803</v>
      </c>
    </row>
    <row r="8104" spans="1:15" ht="13.5">
      <c r="A8104">
        <f t="shared" si="400"/>
        <v>4</v>
      </c>
      <c r="B8104" s="3" t="s">
        <v>8139</v>
      </c>
      <c r="C8104" s="4">
        <v>11.884764405971399</v>
      </c>
      <c r="K8104" s="8">
        <v>43055</v>
      </c>
      <c r="L8104">
        <v>6339.14</v>
      </c>
      <c r="M8104">
        <v>3131.0936999999999</v>
      </c>
      <c r="N8104" s="9">
        <f t="shared" si="398"/>
        <v>0.32278440071197978</v>
      </c>
      <c r="O8104" s="9">
        <f t="shared" si="399"/>
        <v>-0.34663662523188388</v>
      </c>
    </row>
    <row r="8105" spans="1:15" ht="13.5">
      <c r="A8105">
        <f t="shared" si="400"/>
        <v>5</v>
      </c>
      <c r="B8105" s="3" t="s">
        <v>8140</v>
      </c>
      <c r="C8105" s="4">
        <v>14.356859833045799</v>
      </c>
      <c r="K8105" s="8">
        <v>43056</v>
      </c>
      <c r="L8105">
        <v>6314.51</v>
      </c>
      <c r="M8105">
        <v>3099.8465000000001</v>
      </c>
      <c r="N8105" s="9">
        <f t="shared" si="398"/>
        <v>0.30827561487509825</v>
      </c>
      <c r="O8105" s="9">
        <f t="shared" si="399"/>
        <v>-0.35775640773299577</v>
      </c>
    </row>
    <row r="8106" spans="1:15" ht="13.5">
      <c r="A8106">
        <f t="shared" si="400"/>
        <v>6</v>
      </c>
      <c r="B8106" s="3" t="s">
        <v>8141</v>
      </c>
      <c r="C8106" s="4">
        <v>14.393775979096599</v>
      </c>
      <c r="K8106" s="8">
        <v>43059</v>
      </c>
      <c r="L8106">
        <v>6308.61</v>
      </c>
      <c r="M8106">
        <v>3095.8368</v>
      </c>
      <c r="N8106" s="9">
        <f t="shared" si="398"/>
        <v>0.3120959892180597</v>
      </c>
      <c r="O8106" s="9">
        <f t="shared" si="399"/>
        <v>-0.35611251154316514</v>
      </c>
    </row>
    <row r="8107" spans="1:15" ht="13.5">
      <c r="A8107">
        <f t="shared" si="400"/>
        <v>7</v>
      </c>
      <c r="B8107" s="3" t="s">
        <v>8142</v>
      </c>
      <c r="C8107" s="4">
        <v>14.393775979096599</v>
      </c>
      <c r="K8107" s="8">
        <v>43060</v>
      </c>
      <c r="L8107">
        <v>6378.63</v>
      </c>
      <c r="M8107">
        <v>3103.3786</v>
      </c>
      <c r="N8107" s="9">
        <f t="shared" si="398"/>
        <v>0.31274542086849144</v>
      </c>
      <c r="O8107" s="9">
        <f t="shared" si="399"/>
        <v>-0.36131331549701584</v>
      </c>
    </row>
    <row r="8108" spans="1:15" ht="13.5">
      <c r="A8108">
        <f t="shared" si="400"/>
        <v>1</v>
      </c>
      <c r="B8108" s="3" t="s">
        <v>8143</v>
      </c>
      <c r="C8108" s="4">
        <v>16.673701266367601</v>
      </c>
      <c r="K8108" s="8">
        <v>43061</v>
      </c>
      <c r="L8108">
        <v>6386.12</v>
      </c>
      <c r="M8108">
        <v>3121.4908</v>
      </c>
      <c r="N8108" s="9">
        <f t="shared" si="398"/>
        <v>0.31028511399635605</v>
      </c>
      <c r="O8108" s="9">
        <f t="shared" si="399"/>
        <v>-0.35954179866388725</v>
      </c>
    </row>
    <row r="8109" spans="1:15" ht="13.5">
      <c r="A8109">
        <f t="shared" si="400"/>
        <v>2</v>
      </c>
      <c r="B8109" s="3" t="s">
        <v>8144</v>
      </c>
      <c r="C8109" s="4">
        <v>18.9741773962701</v>
      </c>
      <c r="K8109" s="8">
        <v>43063</v>
      </c>
      <c r="L8109">
        <v>6409.29</v>
      </c>
      <c r="M8109">
        <v>3122.4036999999998</v>
      </c>
      <c r="N8109" s="9">
        <f t="shared" si="398"/>
        <v>0.32045217620615363</v>
      </c>
      <c r="O8109" s="9">
        <f t="shared" si="399"/>
        <v>-0.35671739605180208</v>
      </c>
    </row>
    <row r="8110" spans="1:15" ht="13.5">
      <c r="A8110">
        <f t="shared" si="400"/>
        <v>3</v>
      </c>
      <c r="B8110" s="3" t="s">
        <v>8145</v>
      </c>
      <c r="C8110" s="4">
        <v>19.7384579540442</v>
      </c>
      <c r="K8110" s="8">
        <v>43066</v>
      </c>
      <c r="L8110">
        <v>6405.97</v>
      </c>
      <c r="M8110">
        <v>3135.6891999999998</v>
      </c>
      <c r="N8110" s="9">
        <f t="shared" si="398"/>
        <v>0.31538884850575566</v>
      </c>
      <c r="O8110" s="9">
        <f t="shared" si="399"/>
        <v>-0.3561239584231688</v>
      </c>
    </row>
    <row r="8111" spans="1:15" ht="13.5">
      <c r="A8111">
        <f t="shared" si="400"/>
        <v>4</v>
      </c>
      <c r="B8111" s="3" t="s">
        <v>8146</v>
      </c>
      <c r="C8111" s="4">
        <v>22.439022868397501</v>
      </c>
      <c r="K8111" s="8">
        <v>43067</v>
      </c>
      <c r="L8111">
        <v>6422.56</v>
      </c>
      <c r="M8111">
        <v>3142.8869</v>
      </c>
      <c r="N8111" s="9">
        <f t="shared" si="398"/>
        <v>0.32232521175535611</v>
      </c>
      <c r="O8111" s="9">
        <f t="shared" si="399"/>
        <v>-0.35291868264903181</v>
      </c>
    </row>
    <row r="8112" spans="1:15" ht="13.5">
      <c r="A8112">
        <f t="shared" si="400"/>
        <v>5</v>
      </c>
      <c r="B8112" s="3" t="s">
        <v>8147</v>
      </c>
      <c r="C8112" s="4">
        <v>24.0517353349742</v>
      </c>
      <c r="K8112" s="8">
        <v>43068</v>
      </c>
      <c r="L8112">
        <v>6311.38</v>
      </c>
      <c r="M8112">
        <v>3086.8577</v>
      </c>
      <c r="N8112" s="9">
        <f t="shared" si="398"/>
        <v>0.29511759189528064</v>
      </c>
      <c r="O8112" s="9">
        <f t="shared" si="399"/>
        <v>-0.36656583648149788</v>
      </c>
    </row>
    <row r="8113" spans="1:15" ht="13.5">
      <c r="A8113">
        <f t="shared" si="400"/>
        <v>6</v>
      </c>
      <c r="B8113" s="3" t="s">
        <v>8148</v>
      </c>
      <c r="C8113" s="4">
        <v>24.366595009125099</v>
      </c>
      <c r="K8113" s="8">
        <v>43069</v>
      </c>
      <c r="L8113">
        <v>6365.56</v>
      </c>
      <c r="M8113">
        <v>3110.5109000000002</v>
      </c>
      <c r="N8113" s="9">
        <f t="shared" si="398"/>
        <v>0.32317842525479068</v>
      </c>
      <c r="O8113" s="9">
        <f t="shared" si="399"/>
        <v>-0.35343301855612674</v>
      </c>
    </row>
    <row r="8114" spans="1:15" ht="13.5">
      <c r="A8114">
        <f t="shared" si="400"/>
        <v>7</v>
      </c>
      <c r="B8114" s="3" t="s">
        <v>8149</v>
      </c>
      <c r="C8114" s="4">
        <v>24.366595009125099</v>
      </c>
      <c r="K8114" s="8">
        <v>43070</v>
      </c>
      <c r="L8114">
        <v>6337.87</v>
      </c>
      <c r="M8114">
        <v>3162.4477000000002</v>
      </c>
      <c r="N8114" s="9">
        <f t="shared" si="398"/>
        <v>0.33876977672630471</v>
      </c>
      <c r="O8114" s="9">
        <f t="shared" si="399"/>
        <v>-0.3319854460193068</v>
      </c>
    </row>
    <row r="8115" spans="1:15" ht="13.5">
      <c r="A8115">
        <f t="shared" si="400"/>
        <v>1</v>
      </c>
      <c r="B8115" s="3" t="s">
        <v>8150</v>
      </c>
      <c r="C8115" s="4">
        <v>24.117766341962501</v>
      </c>
      <c r="K8115" s="8">
        <v>43073</v>
      </c>
      <c r="L8115">
        <v>6263.7</v>
      </c>
      <c r="M8115">
        <v>3154.4101000000001</v>
      </c>
      <c r="N8115" s="9">
        <f t="shared" si="398"/>
        <v>0.32163135606631266</v>
      </c>
      <c r="O8115" s="9">
        <f t="shared" si="399"/>
        <v>-0.33442417452108608</v>
      </c>
    </row>
    <row r="8116" spans="1:15" ht="13.5">
      <c r="A8116">
        <f t="shared" si="400"/>
        <v>2</v>
      </c>
      <c r="B8116" s="3" t="s">
        <v>8151</v>
      </c>
      <c r="C8116" s="4">
        <v>19.9566551174456</v>
      </c>
      <c r="K8116" s="8">
        <v>43074</v>
      </c>
      <c r="L8116">
        <v>6265.11</v>
      </c>
      <c r="M8116">
        <v>3162.2764000000002</v>
      </c>
      <c r="N8116" s="9">
        <f t="shared" si="398"/>
        <v>0.31120268556383857</v>
      </c>
      <c r="O8116" s="9">
        <f t="shared" si="399"/>
        <v>-0.33817837066306133</v>
      </c>
    </row>
    <row r="8117" spans="1:15" ht="13.5">
      <c r="A8117">
        <f t="shared" si="400"/>
        <v>3</v>
      </c>
      <c r="B8117" s="3" t="s">
        <v>8152</v>
      </c>
      <c r="C8117" s="4">
        <v>20.624520104190498</v>
      </c>
      <c r="K8117" s="8">
        <v>43075</v>
      </c>
      <c r="L8117">
        <v>6293.05</v>
      </c>
      <c r="M8117">
        <v>3171.4411</v>
      </c>
      <c r="N8117" s="9">
        <f t="shared" si="398"/>
        <v>0.31415403441874257</v>
      </c>
      <c r="O8117" s="9">
        <f t="shared" si="399"/>
        <v>-0.33771984705565428</v>
      </c>
    </row>
    <row r="8118" spans="1:15" ht="13.5">
      <c r="A8118">
        <f t="shared" si="400"/>
        <v>4</v>
      </c>
      <c r="B8118" s="3" t="s">
        <v>8153</v>
      </c>
      <c r="C8118" s="4">
        <v>16.112813135638898</v>
      </c>
      <c r="K8118" s="8">
        <v>43076</v>
      </c>
      <c r="L8118">
        <v>6316.28</v>
      </c>
      <c r="M8118">
        <v>3191.2775999999999</v>
      </c>
      <c r="N8118" s="9">
        <f t="shared" si="398"/>
        <v>0.30180505117540624</v>
      </c>
      <c r="O8118" s="9">
        <f t="shared" si="399"/>
        <v>-0.3422677114721121</v>
      </c>
    </row>
    <row r="8119" spans="1:15" ht="13.5">
      <c r="A8119">
        <f t="shared" si="400"/>
        <v>5</v>
      </c>
      <c r="B8119" s="3" t="s">
        <v>8154</v>
      </c>
      <c r="C8119" s="4">
        <v>16.349728460618199</v>
      </c>
      <c r="K8119" s="8">
        <v>43077</v>
      </c>
      <c r="L8119">
        <v>6344.57</v>
      </c>
      <c r="M8119">
        <v>3205.6264000000001</v>
      </c>
      <c r="N8119" s="9">
        <f t="shared" si="398"/>
        <v>0.30568469230468454</v>
      </c>
      <c r="O8119" s="9">
        <f t="shared" si="399"/>
        <v>-0.34029613989162799</v>
      </c>
    </row>
    <row r="8120" spans="1:15" ht="13.5">
      <c r="A8120">
        <f t="shared" si="400"/>
        <v>6</v>
      </c>
      <c r="B8120" s="3" t="s">
        <v>8155</v>
      </c>
      <c r="C8120" s="4">
        <v>16.373295621576201</v>
      </c>
      <c r="K8120" s="8">
        <v>43080</v>
      </c>
      <c r="L8120">
        <v>6393.89</v>
      </c>
      <c r="M8120">
        <v>3197.0749999999998</v>
      </c>
      <c r="N8120" s="9">
        <f t="shared" si="398"/>
        <v>0.30596825915562009</v>
      </c>
      <c r="O8120" s="9">
        <f t="shared" si="399"/>
        <v>-0.34698931759227103</v>
      </c>
    </row>
    <row r="8121" spans="1:15" ht="13.5">
      <c r="A8121">
        <f t="shared" si="400"/>
        <v>7</v>
      </c>
      <c r="B8121" s="3" t="s">
        <v>8156</v>
      </c>
      <c r="C8121" s="4">
        <v>16.373295621576201</v>
      </c>
      <c r="K8121" s="8">
        <v>43081</v>
      </c>
      <c r="L8121">
        <v>6383.65</v>
      </c>
      <c r="M8121">
        <v>3199.7529</v>
      </c>
      <c r="N8121" s="9">
        <f t="shared" si="398"/>
        <v>0.30965471965205249</v>
      </c>
      <c r="O8121" s="9">
        <f t="shared" si="399"/>
        <v>-0.34354617073220772</v>
      </c>
    </row>
    <row r="8122" spans="1:15" ht="13.5">
      <c r="A8122">
        <f t="shared" si="400"/>
        <v>1</v>
      </c>
      <c r="B8122" s="3" t="s">
        <v>8157</v>
      </c>
      <c r="C8122" s="4">
        <v>15.822322332331201</v>
      </c>
      <c r="K8122" s="8">
        <v>43082</v>
      </c>
      <c r="L8122">
        <v>6394.67</v>
      </c>
      <c r="M8122">
        <v>3217.8278</v>
      </c>
      <c r="N8122" s="9">
        <f t="shared" si="398"/>
        <v>0.29555860805860812</v>
      </c>
      <c r="O8122" s="9">
        <f t="shared" si="399"/>
        <v>-0.34806885960647027</v>
      </c>
    </row>
    <row r="8123" spans="1:15" ht="13.5">
      <c r="A8123">
        <f t="shared" si="400"/>
        <v>2</v>
      </c>
      <c r="B8123" s="3" t="s">
        <v>8158</v>
      </c>
      <c r="C8123" s="4">
        <v>14.4438436165649</v>
      </c>
      <c r="K8123" s="8">
        <v>43083</v>
      </c>
      <c r="L8123">
        <v>6389.91</v>
      </c>
      <c r="M8123">
        <v>3226.1541999999999</v>
      </c>
      <c r="N8123" s="9">
        <f t="shared" si="398"/>
        <v>0.29844022417205474</v>
      </c>
      <c r="O8123" s="9">
        <f t="shared" si="399"/>
        <v>-0.34444015914752846</v>
      </c>
    </row>
    <row r="8124" spans="1:15" ht="13.5">
      <c r="A8124">
        <f t="shared" si="400"/>
        <v>3</v>
      </c>
      <c r="B8124" s="3" t="s">
        <v>8159</v>
      </c>
      <c r="C8124" s="4">
        <v>14.5332332584511</v>
      </c>
      <c r="K8124" s="8">
        <v>43084</v>
      </c>
      <c r="L8124">
        <v>6466.32</v>
      </c>
      <c r="M8124">
        <v>3216.1037000000001</v>
      </c>
      <c r="N8124" s="9">
        <f t="shared" si="398"/>
        <v>0.31072017124058204</v>
      </c>
      <c r="O8124" s="9">
        <f t="shared" si="399"/>
        <v>-0.34809721875943811</v>
      </c>
    </row>
    <row r="8125" spans="1:15" ht="13.5">
      <c r="A8125">
        <f t="shared" si="400"/>
        <v>4</v>
      </c>
      <c r="B8125" s="3" t="s">
        <v>8160</v>
      </c>
      <c r="C8125" s="4">
        <v>14.6772076547417</v>
      </c>
      <c r="K8125" s="8">
        <v>43087</v>
      </c>
      <c r="L8125">
        <v>6513.27</v>
      </c>
      <c r="M8125">
        <v>3236.7928999999999</v>
      </c>
      <c r="N8125" s="9">
        <f t="shared" si="398"/>
        <v>0.32521984349503352</v>
      </c>
      <c r="O8125" s="9">
        <f t="shared" si="399"/>
        <v>-0.34142724309542893</v>
      </c>
    </row>
    <row r="8126" spans="1:15" ht="13.5">
      <c r="A8126">
        <f t="shared" si="400"/>
        <v>5</v>
      </c>
      <c r="B8126" s="3" t="s">
        <v>8161</v>
      </c>
      <c r="C8126" s="4">
        <v>17.502731651052802</v>
      </c>
      <c r="K8126" s="8">
        <v>43088</v>
      </c>
      <c r="L8126">
        <v>6480.67</v>
      </c>
      <c r="M8126">
        <v>3247.0356999999999</v>
      </c>
      <c r="N8126" s="9">
        <f t="shared" si="398"/>
        <v>0.31324559003819763</v>
      </c>
      <c r="O8126" s="9">
        <f t="shared" si="399"/>
        <v>-0.34201937242266744</v>
      </c>
    </row>
    <row r="8127" spans="1:15" ht="13.5">
      <c r="A8127">
        <f t="shared" si="400"/>
        <v>6</v>
      </c>
      <c r="B8127" s="3" t="s">
        <v>8162</v>
      </c>
      <c r="C8127" s="4">
        <v>15.5514733854864</v>
      </c>
      <c r="K8127" s="8">
        <v>43089</v>
      </c>
      <c r="L8127">
        <v>6472.48</v>
      </c>
      <c r="M8127">
        <v>3253.299</v>
      </c>
      <c r="N8127" s="9">
        <f t="shared" si="398"/>
        <v>0.30656869473939174</v>
      </c>
      <c r="O8127" s="9">
        <f t="shared" si="399"/>
        <v>-0.34327203359037506</v>
      </c>
    </row>
    <row r="8128" spans="1:15" ht="13.5">
      <c r="A8128">
        <f t="shared" si="400"/>
        <v>7</v>
      </c>
      <c r="B8128" s="3" t="s">
        <v>8163</v>
      </c>
      <c r="C8128" s="4">
        <v>15.5514733854864</v>
      </c>
      <c r="K8128" s="8">
        <v>43090</v>
      </c>
      <c r="L8128">
        <v>6472.69</v>
      </c>
      <c r="M8128">
        <v>3253.299</v>
      </c>
      <c r="N8128" s="9">
        <f t="shared" ref="N8128:N8191" si="401">L8128 / INDEX(L:L, MAX(ROW(L8128) - 252, 3)) - 1</f>
        <v>0.30790214410850059</v>
      </c>
      <c r="O8128" s="9">
        <f t="shared" ref="O8128:O8191" si="402">M8128 / INDEX(L:L, MAX(ROW(M8128) - 252, 3)) - 1</f>
        <v>-0.34262312307154508</v>
      </c>
    </row>
    <row r="8129" spans="1:15" ht="13.5">
      <c r="A8129">
        <f t="shared" si="400"/>
        <v>1</v>
      </c>
      <c r="B8129" s="3" t="s">
        <v>8164</v>
      </c>
      <c r="C8129" s="4">
        <v>15.595207260992799</v>
      </c>
      <c r="K8129" s="8">
        <v>43091</v>
      </c>
      <c r="L8129">
        <v>6465.17</v>
      </c>
      <c r="M8129">
        <v>3186.5852</v>
      </c>
      <c r="N8129" s="9">
        <f t="shared" si="401"/>
        <v>0.31022679601733949</v>
      </c>
      <c r="O8129" s="9">
        <f t="shared" si="402"/>
        <v>-0.35420888904200931</v>
      </c>
    </row>
    <row r="8130" spans="1:15" ht="13.5">
      <c r="A8130">
        <f t="shared" si="400"/>
        <v>2</v>
      </c>
      <c r="B8130" s="3" t="s">
        <v>8165</v>
      </c>
      <c r="C8130" s="4">
        <v>18.108252849526298</v>
      </c>
      <c r="K8130" s="8">
        <v>43095</v>
      </c>
      <c r="L8130">
        <v>6433.16</v>
      </c>
      <c r="M8130">
        <v>3167.2370999999998</v>
      </c>
      <c r="N8130" s="9">
        <f t="shared" si="401"/>
        <v>0.30225383702899977</v>
      </c>
      <c r="O8130" s="9">
        <f t="shared" si="402"/>
        <v>-0.35886148234217685</v>
      </c>
    </row>
    <row r="8131" spans="1:15" ht="13.5">
      <c r="A8131">
        <f t="shared" ref="A8131:A8194" si="403">WEEKDAY(B8131,2)</f>
        <v>3</v>
      </c>
      <c r="B8131" s="3" t="s">
        <v>8166</v>
      </c>
      <c r="C8131" s="4">
        <v>19.199826118745001</v>
      </c>
      <c r="K8131" s="8">
        <v>43096</v>
      </c>
      <c r="L8131">
        <v>6435.15</v>
      </c>
      <c r="M8131">
        <v>3164.8440999999998</v>
      </c>
      <c r="N8131" s="9">
        <f t="shared" si="401"/>
        <v>0.29589130474182435</v>
      </c>
      <c r="O8131" s="9">
        <f t="shared" si="402"/>
        <v>-0.36267313892396214</v>
      </c>
    </row>
    <row r="8132" spans="1:15" ht="13.5">
      <c r="A8132">
        <f t="shared" si="403"/>
        <v>4</v>
      </c>
      <c r="B8132" s="3" t="s">
        <v>8167</v>
      </c>
      <c r="C8132" s="4">
        <v>19.824549856591201</v>
      </c>
      <c r="K8132" s="8">
        <v>43097</v>
      </c>
      <c r="L8132">
        <v>6441.42</v>
      </c>
      <c r="M8132">
        <v>3199.0673000000002</v>
      </c>
      <c r="N8132" s="9">
        <f t="shared" si="401"/>
        <v>0.30756005026094679</v>
      </c>
      <c r="O8132" s="9">
        <f t="shared" si="402"/>
        <v>-0.35061328098832989</v>
      </c>
    </row>
    <row r="8133" spans="1:15" ht="13.5">
      <c r="A8133">
        <f t="shared" si="403"/>
        <v>5</v>
      </c>
      <c r="B8133" s="3" t="s">
        <v>8168</v>
      </c>
      <c r="C8133" s="4">
        <v>18.937105567040799</v>
      </c>
      <c r="K8133" s="8">
        <v>43098</v>
      </c>
      <c r="L8133">
        <v>6396.42</v>
      </c>
      <c r="M8133">
        <v>3217.0481</v>
      </c>
      <c r="N8133" s="9">
        <f t="shared" si="401"/>
        <v>0.30054002618801712</v>
      </c>
      <c r="O8133" s="9">
        <f t="shared" si="402"/>
        <v>-0.34589976577177384</v>
      </c>
    </row>
    <row r="8134" spans="1:15" ht="13.5">
      <c r="A8134">
        <f t="shared" si="403"/>
        <v>6</v>
      </c>
      <c r="B8134" s="3" t="s">
        <v>8169</v>
      </c>
      <c r="C8134" s="4">
        <v>18.5534804900986</v>
      </c>
      <c r="K8134" s="8">
        <v>43102</v>
      </c>
      <c r="L8134">
        <v>6511.34</v>
      </c>
      <c r="M8134">
        <v>3166.4164999999998</v>
      </c>
      <c r="N8134" s="9">
        <f t="shared" si="401"/>
        <v>0.33878469123821353</v>
      </c>
      <c r="O8134" s="9">
        <f t="shared" si="402"/>
        <v>-0.34895890303929999</v>
      </c>
    </row>
    <row r="8135" spans="1:15" ht="13.5">
      <c r="A8135">
        <f t="shared" si="403"/>
        <v>7</v>
      </c>
      <c r="B8135" s="3" t="s">
        <v>8170</v>
      </c>
      <c r="C8135" s="4">
        <v>18.5534804900986</v>
      </c>
      <c r="K8135" s="8">
        <v>43103</v>
      </c>
      <c r="L8135">
        <v>6575.8</v>
      </c>
      <c r="M8135">
        <v>3172.0551999999998</v>
      </c>
      <c r="N8135" s="9">
        <f t="shared" si="401"/>
        <v>0.33890412576634033</v>
      </c>
      <c r="O8135" s="9">
        <f t="shared" si="402"/>
        <v>-0.35413519352191769</v>
      </c>
    </row>
    <row r="8136" spans="1:15" ht="13.5">
      <c r="A8136">
        <f t="shared" si="403"/>
        <v>1</v>
      </c>
      <c r="B8136" s="3" t="s">
        <v>8171</v>
      </c>
      <c r="C8136" s="4">
        <v>19.962826180158899</v>
      </c>
      <c r="K8136" s="8">
        <v>43104</v>
      </c>
      <c r="L8136">
        <v>6584.58</v>
      </c>
      <c r="M8136">
        <v>3226.8038999999999</v>
      </c>
      <c r="N8136" s="9">
        <f t="shared" si="401"/>
        <v>0.33366415445160325</v>
      </c>
      <c r="O8136" s="9">
        <f t="shared" si="402"/>
        <v>-0.34643170940672974</v>
      </c>
    </row>
    <row r="8137" spans="1:15" ht="13.5">
      <c r="A8137">
        <f t="shared" si="403"/>
        <v>2</v>
      </c>
      <c r="B8137" s="3" t="s">
        <v>8172</v>
      </c>
      <c r="C8137" s="4">
        <v>22.781559782849801</v>
      </c>
      <c r="K8137" s="8">
        <v>43105</v>
      </c>
      <c r="L8137">
        <v>6653.29</v>
      </c>
      <c r="M8137">
        <v>3203.0070999999998</v>
      </c>
      <c r="N8137" s="9">
        <f t="shared" si="401"/>
        <v>0.34005176285763206</v>
      </c>
      <c r="O8137" s="9">
        <f t="shared" si="402"/>
        <v>-0.35487626260083183</v>
      </c>
    </row>
    <row r="8138" spans="1:15" ht="13.5">
      <c r="A8138">
        <f t="shared" si="403"/>
        <v>3</v>
      </c>
      <c r="B8138" s="3" t="s">
        <v>8173</v>
      </c>
      <c r="C8138" s="4">
        <v>18.306559728351999</v>
      </c>
      <c r="K8138" s="8">
        <v>43108</v>
      </c>
      <c r="L8138">
        <v>6676.63</v>
      </c>
      <c r="M8138">
        <v>3176.4043000000001</v>
      </c>
      <c r="N8138" s="9">
        <f t="shared" si="401"/>
        <v>0.33343785200156573</v>
      </c>
      <c r="O8138" s="9">
        <f t="shared" si="402"/>
        <v>-0.36561742572517308</v>
      </c>
    </row>
    <row r="8139" spans="1:15" ht="13.5">
      <c r="A8139">
        <f t="shared" si="403"/>
        <v>4</v>
      </c>
      <c r="B8139" s="3" t="s">
        <v>8174</v>
      </c>
      <c r="C8139" s="4">
        <v>18.747740981364998</v>
      </c>
      <c r="K8139" s="8">
        <v>43109</v>
      </c>
      <c r="L8139">
        <v>6677.94</v>
      </c>
      <c r="M8139">
        <v>3205.3425999999999</v>
      </c>
      <c r="N8139" s="9">
        <f t="shared" si="401"/>
        <v>0.32896973074091029</v>
      </c>
      <c r="O8139" s="9">
        <f t="shared" si="402"/>
        <v>-0.36210818125733846</v>
      </c>
    </row>
    <row r="8140" spans="1:15" ht="13.5">
      <c r="A8140">
        <f t="shared" si="403"/>
        <v>5</v>
      </c>
      <c r="B8140" s="3" t="s">
        <v>8175</v>
      </c>
      <c r="C8140" s="4">
        <v>16.648537286950699</v>
      </c>
      <c r="K8140" s="8">
        <v>43110</v>
      </c>
      <c r="L8140">
        <v>6662.66</v>
      </c>
      <c r="M8140">
        <v>3201.4782</v>
      </c>
      <c r="N8140" s="9">
        <f t="shared" si="401"/>
        <v>0.32322443929400602</v>
      </c>
      <c r="O8140" s="9">
        <f t="shared" si="402"/>
        <v>-0.36417674080517637</v>
      </c>
    </row>
    <row r="8141" spans="1:15" ht="13.5">
      <c r="A8141">
        <f t="shared" si="403"/>
        <v>6</v>
      </c>
      <c r="B8141" s="3" t="s">
        <v>8176</v>
      </c>
      <c r="C8141" s="4">
        <v>15.602825644528201</v>
      </c>
      <c r="K8141" s="8">
        <v>43111</v>
      </c>
      <c r="L8141">
        <v>6708.49</v>
      </c>
      <c r="M8141">
        <v>3141.0475000000001</v>
      </c>
      <c r="N8141" s="9">
        <f t="shared" si="401"/>
        <v>0.32835862271073868</v>
      </c>
      <c r="O8141" s="9">
        <f t="shared" si="402"/>
        <v>-0.37803625987830203</v>
      </c>
    </row>
    <row r="8142" spans="1:15" ht="13.5">
      <c r="A8142">
        <f t="shared" si="403"/>
        <v>7</v>
      </c>
      <c r="B8142" s="3" t="s">
        <v>8177</v>
      </c>
      <c r="C8142" s="4">
        <v>15.602825644528201</v>
      </c>
      <c r="K8142" s="8">
        <v>43112</v>
      </c>
      <c r="L8142">
        <v>6758.54</v>
      </c>
      <c r="M8142">
        <v>3164.2501000000002</v>
      </c>
      <c r="N8142" s="9">
        <f t="shared" si="401"/>
        <v>0.34059979013890884</v>
      </c>
      <c r="O8142" s="9">
        <f t="shared" si="402"/>
        <v>-0.37235068224690215</v>
      </c>
    </row>
    <row r="8143" spans="1:15" ht="13.5">
      <c r="A8143">
        <f t="shared" si="403"/>
        <v>1</v>
      </c>
      <c r="B8143" s="3" t="s">
        <v>8178</v>
      </c>
      <c r="C8143" s="4">
        <v>15.3353591912486</v>
      </c>
      <c r="K8143" s="8">
        <v>43116</v>
      </c>
      <c r="L8143">
        <v>6737.14</v>
      </c>
      <c r="M8143">
        <v>3145.2239</v>
      </c>
      <c r="N8143" s="9">
        <f t="shared" si="401"/>
        <v>0.33157954031121584</v>
      </c>
      <c r="O8143" s="9">
        <f t="shared" si="402"/>
        <v>-0.37835405009576029</v>
      </c>
    </row>
    <row r="8144" spans="1:15" ht="13.5">
      <c r="A8144">
        <f t="shared" si="403"/>
        <v>2</v>
      </c>
      <c r="B8144" s="3" t="s">
        <v>8179</v>
      </c>
      <c r="C8144" s="4">
        <v>15.3353591912486</v>
      </c>
      <c r="K8144" s="8">
        <v>43117</v>
      </c>
      <c r="L8144">
        <v>6810.28</v>
      </c>
      <c r="M8144">
        <v>3110.0046000000002</v>
      </c>
      <c r="N8144" s="9">
        <f t="shared" si="401"/>
        <v>0.35000049557451951</v>
      </c>
      <c r="O8144" s="9">
        <f t="shared" si="402"/>
        <v>-0.38350438583449786</v>
      </c>
    </row>
    <row r="8145" spans="1:15" ht="13.5">
      <c r="A8145">
        <f t="shared" si="403"/>
        <v>3</v>
      </c>
      <c r="B8145" s="3" t="s">
        <v>8180</v>
      </c>
      <c r="C8145" s="4">
        <v>14.773493636647601</v>
      </c>
      <c r="K8145" s="8">
        <v>43118</v>
      </c>
      <c r="L8145">
        <v>6811.38</v>
      </c>
      <c r="M8145">
        <v>3049.4794999999999</v>
      </c>
      <c r="N8145" s="9">
        <f t="shared" si="401"/>
        <v>0.34722746916937797</v>
      </c>
      <c r="O8145" s="9">
        <f t="shared" si="402"/>
        <v>-0.3968413817656774</v>
      </c>
    </row>
    <row r="8146" spans="1:15" ht="13.5">
      <c r="A8146">
        <f t="shared" si="403"/>
        <v>4</v>
      </c>
      <c r="B8146" s="3" t="s">
        <v>8181</v>
      </c>
      <c r="C8146" s="4">
        <v>16.077513275917401</v>
      </c>
      <c r="K8146" s="8">
        <v>43119</v>
      </c>
      <c r="L8146">
        <v>6834.33</v>
      </c>
      <c r="M8146">
        <v>3090.3982999999998</v>
      </c>
      <c r="N8146" s="9">
        <f t="shared" si="401"/>
        <v>0.35301920149193156</v>
      </c>
      <c r="O8146" s="9">
        <f t="shared" si="402"/>
        <v>-0.38818168859887914</v>
      </c>
    </row>
    <row r="8147" spans="1:15" ht="13.5">
      <c r="A8147">
        <f t="shared" si="403"/>
        <v>5</v>
      </c>
      <c r="B8147" s="3" t="s">
        <v>8182</v>
      </c>
      <c r="C8147" s="4">
        <v>13.5873254693453</v>
      </c>
      <c r="K8147" s="8">
        <v>43122</v>
      </c>
      <c r="L8147">
        <v>6906.28</v>
      </c>
      <c r="M8147">
        <v>3103.7429999999999</v>
      </c>
      <c r="N8147" s="9">
        <f t="shared" si="401"/>
        <v>0.36401485226734076</v>
      </c>
      <c r="O8147" s="9">
        <f t="shared" si="402"/>
        <v>-0.38699972349502287</v>
      </c>
    </row>
    <row r="8148" spans="1:15" ht="13.5">
      <c r="A8148">
        <f t="shared" si="403"/>
        <v>6</v>
      </c>
      <c r="B8148" s="3" t="s">
        <v>8183</v>
      </c>
      <c r="C8148" s="4">
        <v>14.070298435389301</v>
      </c>
      <c r="K8148" s="8">
        <v>43123</v>
      </c>
      <c r="L8148">
        <v>6963.46</v>
      </c>
      <c r="M8148">
        <v>3150.2782000000002</v>
      </c>
      <c r="N8148" s="9">
        <f t="shared" si="401"/>
        <v>0.37462937007718589</v>
      </c>
      <c r="O8148" s="9">
        <f t="shared" si="402"/>
        <v>-0.3781159168525573</v>
      </c>
    </row>
    <row r="8149" spans="1:15" ht="13.5">
      <c r="A8149">
        <f t="shared" si="403"/>
        <v>7</v>
      </c>
      <c r="B8149" s="3" t="s">
        <v>8184</v>
      </c>
      <c r="C8149" s="4">
        <v>14.070298435389301</v>
      </c>
      <c r="K8149" s="8">
        <v>43124</v>
      </c>
      <c r="L8149">
        <v>6919.35</v>
      </c>
      <c r="M8149">
        <v>3139.4823999999999</v>
      </c>
      <c r="N8149" s="9">
        <f t="shared" si="401"/>
        <v>0.35645336459480959</v>
      </c>
      <c r="O8149" s="9">
        <f t="shared" si="402"/>
        <v>-0.38454313417211328</v>
      </c>
    </row>
    <row r="8150" spans="1:15" ht="13.5">
      <c r="A8150">
        <f t="shared" si="403"/>
        <v>1</v>
      </c>
      <c r="B8150" s="3" t="s">
        <v>8185</v>
      </c>
      <c r="C8150" s="4">
        <v>16.003489792017898</v>
      </c>
      <c r="K8150" s="8">
        <v>43125</v>
      </c>
      <c r="L8150">
        <v>6916.3</v>
      </c>
      <c r="M8150">
        <v>3148.6628000000001</v>
      </c>
      <c r="N8150" s="9">
        <f t="shared" si="401"/>
        <v>0.34258764973881228</v>
      </c>
      <c r="O8150" s="9">
        <f t="shared" si="402"/>
        <v>-0.38878362875062844</v>
      </c>
    </row>
    <row r="8151" spans="1:15" ht="13.5">
      <c r="A8151">
        <f t="shared" si="403"/>
        <v>2</v>
      </c>
      <c r="B8151" s="3" t="s">
        <v>8186</v>
      </c>
      <c r="C8151" s="4">
        <v>16.003489792017898</v>
      </c>
      <c r="K8151" s="8">
        <v>43126</v>
      </c>
      <c r="L8151">
        <v>7022.97</v>
      </c>
      <c r="M8151">
        <v>3178.0736999999999</v>
      </c>
      <c r="N8151" s="9">
        <f t="shared" si="401"/>
        <v>0.36185358702481318</v>
      </c>
      <c r="O8151" s="9">
        <f t="shared" si="402"/>
        <v>-0.38372639094653405</v>
      </c>
    </row>
    <row r="8152" spans="1:15" ht="13.5">
      <c r="A8152">
        <f t="shared" si="403"/>
        <v>3</v>
      </c>
      <c r="B8152" s="3" t="s">
        <v>8187</v>
      </c>
      <c r="C8152" s="4">
        <v>17.1571750623051</v>
      </c>
      <c r="K8152" s="8">
        <v>43129</v>
      </c>
      <c r="L8152">
        <v>6988.32</v>
      </c>
      <c r="M8152">
        <v>3188.12</v>
      </c>
      <c r="N8152" s="9">
        <f t="shared" si="401"/>
        <v>0.35221340309516513</v>
      </c>
      <c r="O8152" s="9">
        <f t="shared" si="402"/>
        <v>-0.38311087719569825</v>
      </c>
    </row>
    <row r="8153" spans="1:15" ht="13.5">
      <c r="A8153">
        <f t="shared" si="403"/>
        <v>4</v>
      </c>
      <c r="B8153" s="3" t="s">
        <v>8188</v>
      </c>
      <c r="C8153" s="4">
        <v>16.865709770336899</v>
      </c>
      <c r="K8153" s="8">
        <v>43130</v>
      </c>
      <c r="L8153">
        <v>6930.73</v>
      </c>
      <c r="M8153">
        <v>3179.3598000000002</v>
      </c>
      <c r="N8153" s="9">
        <f t="shared" si="401"/>
        <v>0.35119596516504092</v>
      </c>
      <c r="O8153" s="9">
        <f t="shared" si="402"/>
        <v>-0.38016080072836023</v>
      </c>
    </row>
    <row r="8154" spans="1:15" ht="13.5">
      <c r="A8154">
        <f t="shared" si="403"/>
        <v>5</v>
      </c>
      <c r="B8154" s="3" t="s">
        <v>8189</v>
      </c>
      <c r="C8154" s="4">
        <v>17.089655272103801</v>
      </c>
      <c r="K8154" s="8">
        <v>43131</v>
      </c>
      <c r="L8154">
        <v>6949.99</v>
      </c>
      <c r="M8154">
        <v>3202.4704000000002</v>
      </c>
      <c r="N8154" s="9">
        <f t="shared" si="401"/>
        <v>0.35827680353035207</v>
      </c>
      <c r="O8154" s="9">
        <f t="shared" si="402"/>
        <v>-0.37412265941209011</v>
      </c>
    </row>
    <row r="8155" spans="1:15" ht="13.5">
      <c r="A8155">
        <f t="shared" si="403"/>
        <v>6</v>
      </c>
      <c r="B8155" s="3" t="s">
        <v>8190</v>
      </c>
      <c r="C8155" s="4">
        <v>17.342992148351399</v>
      </c>
      <c r="K8155" s="8">
        <v>43132</v>
      </c>
      <c r="L8155">
        <v>6901.5</v>
      </c>
      <c r="M8155">
        <v>3224.2444999999998</v>
      </c>
      <c r="N8155" s="9">
        <f t="shared" si="401"/>
        <v>0.33939747976299772</v>
      </c>
      <c r="O8155" s="9">
        <f t="shared" si="402"/>
        <v>-0.37425994965736342</v>
      </c>
    </row>
    <row r="8156" spans="1:15" ht="13.5">
      <c r="A8156">
        <f t="shared" si="403"/>
        <v>7</v>
      </c>
      <c r="B8156" s="3" t="s">
        <v>8191</v>
      </c>
      <c r="C8156" s="4">
        <v>17.342992148351399</v>
      </c>
      <c r="K8156" s="8">
        <v>43133</v>
      </c>
      <c r="L8156">
        <v>6760.29</v>
      </c>
      <c r="M8156">
        <v>3218.3458999999998</v>
      </c>
      <c r="N8156" s="9">
        <f t="shared" si="401"/>
        <v>0.31326417623404623</v>
      </c>
      <c r="O8156" s="9">
        <f t="shared" si="402"/>
        <v>-0.37479925015055271</v>
      </c>
    </row>
    <row r="8157" spans="1:15" ht="13.5">
      <c r="A8157">
        <f t="shared" si="403"/>
        <v>1</v>
      </c>
      <c r="B8157" s="3" t="s">
        <v>8192</v>
      </c>
      <c r="C8157" s="4">
        <v>16.977187007545599</v>
      </c>
      <c r="K8157" s="8">
        <v>43136</v>
      </c>
      <c r="L8157">
        <v>6495.92</v>
      </c>
      <c r="M8157">
        <v>3234.3420000000001</v>
      </c>
      <c r="N8157" s="9">
        <f t="shared" si="401"/>
        <v>0.25850898946063228</v>
      </c>
      <c r="O8157" s="9">
        <f t="shared" si="402"/>
        <v>-0.37338383446993184</v>
      </c>
    </row>
    <row r="8158" spans="1:15" ht="13.5">
      <c r="A8158">
        <f t="shared" si="403"/>
        <v>2</v>
      </c>
      <c r="B8158" s="3" t="s">
        <v>8193</v>
      </c>
      <c r="C8158" s="4">
        <v>16.371392732399102</v>
      </c>
      <c r="K8158" s="8">
        <v>43137</v>
      </c>
      <c r="L8158">
        <v>6665.98</v>
      </c>
      <c r="M8158">
        <v>3235.8615</v>
      </c>
      <c r="N8158" s="9">
        <f t="shared" si="401"/>
        <v>0.28986679463463338</v>
      </c>
      <c r="O8158" s="9">
        <f t="shared" si="402"/>
        <v>-0.37386096254614976</v>
      </c>
    </row>
    <row r="8159" spans="1:15" ht="13.5">
      <c r="A8159">
        <f t="shared" si="403"/>
        <v>3</v>
      </c>
      <c r="B8159" s="3" t="s">
        <v>8194</v>
      </c>
      <c r="C8159" s="4">
        <v>15.6535617430192</v>
      </c>
      <c r="K8159" s="8">
        <v>43138</v>
      </c>
      <c r="L8159">
        <v>6582.02</v>
      </c>
      <c r="M8159">
        <v>3235.3139000000001</v>
      </c>
      <c r="N8159" s="9">
        <f t="shared" si="401"/>
        <v>0.2692194960161054</v>
      </c>
      <c r="O8159" s="9">
        <f t="shared" si="402"/>
        <v>-0.37613020355272397</v>
      </c>
    </row>
    <row r="8160" spans="1:15" ht="13.5">
      <c r="A8160">
        <f t="shared" si="403"/>
        <v>4</v>
      </c>
      <c r="B8160" s="3" t="s">
        <v>8195</v>
      </c>
      <c r="C8160" s="4">
        <v>16.484571573445301</v>
      </c>
      <c r="K8160" s="8">
        <v>43139</v>
      </c>
      <c r="L8160">
        <v>6306.1</v>
      </c>
      <c r="M8160">
        <v>3243.7229000000002</v>
      </c>
      <c r="N8160" s="9">
        <f t="shared" si="401"/>
        <v>0.21350965442656533</v>
      </c>
      <c r="O8160" s="9">
        <f t="shared" si="402"/>
        <v>-0.37579660084132249</v>
      </c>
    </row>
    <row r="8161" spans="1:15" ht="13.5">
      <c r="A8161">
        <f t="shared" si="403"/>
        <v>5</v>
      </c>
      <c r="B8161" s="3" t="s">
        <v>8196</v>
      </c>
      <c r="C8161" s="4">
        <v>16.216764472123302</v>
      </c>
      <c r="K8161" s="8">
        <v>43140</v>
      </c>
      <c r="L8161">
        <v>6412.68</v>
      </c>
      <c r="M8161">
        <v>3238.9198000000001</v>
      </c>
      <c r="N8161" s="9">
        <f t="shared" si="401"/>
        <v>0.23033061149312384</v>
      </c>
      <c r="O8161" s="9">
        <f t="shared" si="402"/>
        <v>-0.37858396518909621</v>
      </c>
    </row>
    <row r="8162" spans="1:15" ht="13.5">
      <c r="A8162">
        <f t="shared" si="403"/>
        <v>6</v>
      </c>
      <c r="B8162" s="3" t="s">
        <v>8197</v>
      </c>
      <c r="C8162" s="4">
        <v>16.7947702258069</v>
      </c>
      <c r="K8162" s="8">
        <v>43143</v>
      </c>
      <c r="L8162">
        <v>6523.85</v>
      </c>
      <c r="M8162">
        <v>3225.9535999999998</v>
      </c>
      <c r="N8162" s="9">
        <f t="shared" si="401"/>
        <v>0.24818001450248639</v>
      </c>
      <c r="O8162" s="9">
        <f t="shared" si="402"/>
        <v>-0.38279224518768096</v>
      </c>
    </row>
    <row r="8163" spans="1:15" ht="13.5">
      <c r="A8163">
        <f t="shared" si="403"/>
        <v>7</v>
      </c>
      <c r="B8163" s="3" t="s">
        <v>8198</v>
      </c>
      <c r="C8163" s="4">
        <v>16.7947702258069</v>
      </c>
      <c r="K8163" s="8">
        <v>43144</v>
      </c>
      <c r="L8163">
        <v>6553.86</v>
      </c>
      <c r="M8163">
        <v>3217.0047</v>
      </c>
      <c r="N8163" s="9">
        <f t="shared" si="401"/>
        <v>0.24673471794735224</v>
      </c>
      <c r="O8163" s="9">
        <f t="shared" si="402"/>
        <v>-0.38803217534555112</v>
      </c>
    </row>
    <row r="8164" spans="1:15" ht="13.5">
      <c r="A8164">
        <f t="shared" si="403"/>
        <v>1</v>
      </c>
      <c r="B8164" s="3" t="s">
        <v>8199</v>
      </c>
      <c r="C8164" s="4">
        <v>16.685626454601898</v>
      </c>
      <c r="K8164" s="8">
        <v>43145</v>
      </c>
      <c r="L8164">
        <v>6675.03</v>
      </c>
      <c r="M8164">
        <v>3192.0153</v>
      </c>
      <c r="N8164" s="9">
        <f t="shared" si="401"/>
        <v>0.2663519930488496</v>
      </c>
      <c r="O8164" s="9">
        <f t="shared" si="402"/>
        <v>-0.39442745021409309</v>
      </c>
    </row>
    <row r="8165" spans="1:15" ht="13.5">
      <c r="A8165">
        <f t="shared" si="403"/>
        <v>2</v>
      </c>
      <c r="B8165" s="3" t="s">
        <v>8200</v>
      </c>
      <c r="C8165" s="4">
        <v>16.817983153950198</v>
      </c>
      <c r="K8165" s="8">
        <v>43146</v>
      </c>
      <c r="L8165">
        <v>6794.92</v>
      </c>
      <c r="M8165">
        <v>3192.9364999999998</v>
      </c>
      <c r="N8165" s="9">
        <f t="shared" si="401"/>
        <v>0.28148250128715535</v>
      </c>
      <c r="O8165" s="9">
        <f t="shared" si="402"/>
        <v>-0.39783069521479941</v>
      </c>
    </row>
    <row r="8166" spans="1:15" ht="13.5">
      <c r="A8166">
        <f t="shared" si="403"/>
        <v>3</v>
      </c>
      <c r="B8166" s="3" t="s">
        <v>8201</v>
      </c>
      <c r="C8166" s="4">
        <v>16.441585364844801</v>
      </c>
      <c r="K8166" s="8">
        <v>43147</v>
      </c>
      <c r="L8166">
        <v>6770.66</v>
      </c>
      <c r="M8166">
        <v>3193.2527</v>
      </c>
      <c r="N8166" s="9">
        <f t="shared" si="401"/>
        <v>0.27732877539315992</v>
      </c>
      <c r="O8166" s="9">
        <f t="shared" si="402"/>
        <v>-0.39757223656011353</v>
      </c>
    </row>
    <row r="8167" spans="1:15" ht="13.5">
      <c r="A8167">
        <f t="shared" si="403"/>
        <v>4</v>
      </c>
      <c r="B8167" s="3" t="s">
        <v>8202</v>
      </c>
      <c r="C8167" s="4">
        <v>15.794429456559101</v>
      </c>
      <c r="K8167" s="8">
        <v>43151</v>
      </c>
      <c r="L8167">
        <v>6779.7</v>
      </c>
      <c r="M8167">
        <v>3205.7874999999999</v>
      </c>
      <c r="N8167" s="9">
        <f t="shared" si="401"/>
        <v>0.2732500488288585</v>
      </c>
      <c r="O8167" s="9">
        <f t="shared" si="402"/>
        <v>-0.3979425209212879</v>
      </c>
    </row>
    <row r="8168" spans="1:15" ht="13.5">
      <c r="A8168">
        <f t="shared" si="403"/>
        <v>5</v>
      </c>
      <c r="B8168" s="3" t="s">
        <v>8203</v>
      </c>
      <c r="C8168" s="4">
        <v>15.616237113433</v>
      </c>
      <c r="K8168" s="8">
        <v>43152</v>
      </c>
      <c r="L8168">
        <v>6759.26</v>
      </c>
      <c r="M8168">
        <v>3170.5072</v>
      </c>
      <c r="N8168" s="9">
        <f t="shared" si="401"/>
        <v>0.2632407166872559</v>
      </c>
      <c r="O8168" s="9">
        <f t="shared" si="402"/>
        <v>-0.40746268266199182</v>
      </c>
    </row>
    <row r="8169" spans="1:15" ht="13.5">
      <c r="A8169">
        <f t="shared" si="403"/>
        <v>6</v>
      </c>
      <c r="B8169" s="3" t="s">
        <v>8204</v>
      </c>
      <c r="C8169" s="4">
        <v>15.535940390486999</v>
      </c>
      <c r="K8169" s="8">
        <v>43153</v>
      </c>
      <c r="L8169">
        <v>6761.85</v>
      </c>
      <c r="M8169">
        <v>3188.76</v>
      </c>
      <c r="N8169" s="9">
        <f t="shared" si="401"/>
        <v>0.263394200066142</v>
      </c>
      <c r="O8169" s="9">
        <f t="shared" si="402"/>
        <v>-0.40420729690795998</v>
      </c>
    </row>
    <row r="8170" spans="1:15" ht="13.5">
      <c r="A8170">
        <f t="shared" si="403"/>
        <v>7</v>
      </c>
      <c r="B8170" s="3" t="s">
        <v>8205</v>
      </c>
      <c r="C8170" s="4">
        <v>15.535940390486999</v>
      </c>
      <c r="K8170" s="8">
        <v>43154</v>
      </c>
      <c r="L8170">
        <v>6896.6</v>
      </c>
      <c r="M8170">
        <v>3231.9418000000001</v>
      </c>
      <c r="N8170" s="9">
        <f t="shared" si="401"/>
        <v>0.29334611064123473</v>
      </c>
      <c r="O8170" s="9">
        <f t="shared" si="402"/>
        <v>-0.39390143594686788</v>
      </c>
    </row>
    <row r="8171" spans="1:15" ht="13.5">
      <c r="A8171">
        <f t="shared" si="403"/>
        <v>1</v>
      </c>
      <c r="B8171" s="3" t="s">
        <v>8206</v>
      </c>
      <c r="C8171" s="4">
        <v>15.535940390486999</v>
      </c>
      <c r="K8171" s="8">
        <v>43157</v>
      </c>
      <c r="L8171">
        <v>6989.1</v>
      </c>
      <c r="M8171">
        <v>3249.0967000000001</v>
      </c>
      <c r="N8171" s="9">
        <f t="shared" si="401"/>
        <v>0.30800945481358921</v>
      </c>
      <c r="O8171" s="9">
        <f t="shared" si="402"/>
        <v>-0.39193183625879846</v>
      </c>
    </row>
    <row r="8172" spans="1:15" ht="13.5">
      <c r="A8172">
        <f t="shared" si="403"/>
        <v>2</v>
      </c>
      <c r="B8172" s="3" t="s">
        <v>8207</v>
      </c>
      <c r="C8172" s="4">
        <v>15.9960490519796</v>
      </c>
      <c r="K8172" s="8">
        <v>43158</v>
      </c>
      <c r="L8172">
        <v>6900.35</v>
      </c>
      <c r="M8172">
        <v>3249.0967000000001</v>
      </c>
      <c r="N8172" s="9">
        <f t="shared" si="401"/>
        <v>0.29037596656412745</v>
      </c>
      <c r="O8172" s="9">
        <f t="shared" si="402"/>
        <v>-0.392413965273817</v>
      </c>
    </row>
    <row r="8173" spans="1:15" ht="13.5">
      <c r="A8173">
        <f t="shared" si="403"/>
        <v>3</v>
      </c>
      <c r="B8173" s="3" t="s">
        <v>8208</v>
      </c>
      <c r="C8173" s="4">
        <v>16.289338070916902</v>
      </c>
      <c r="K8173" s="8">
        <v>43159</v>
      </c>
      <c r="L8173">
        <v>6854.42</v>
      </c>
      <c r="M8173">
        <v>3243.9196000000002</v>
      </c>
      <c r="N8173" s="9">
        <f t="shared" si="401"/>
        <v>0.2859327131067424</v>
      </c>
      <c r="O8173" s="9">
        <f t="shared" si="402"/>
        <v>-0.39142008626139946</v>
      </c>
    </row>
    <row r="8174" spans="1:15" ht="13.5">
      <c r="A8174">
        <f t="shared" si="403"/>
        <v>4</v>
      </c>
      <c r="B8174" s="3" t="s">
        <v>8209</v>
      </c>
      <c r="C8174" s="4">
        <v>15.2930335054021</v>
      </c>
      <c r="K8174" s="8">
        <v>43160</v>
      </c>
      <c r="L8174">
        <v>6750.54</v>
      </c>
      <c r="M8174">
        <v>3273.0486999999998</v>
      </c>
      <c r="N8174" s="9">
        <f t="shared" si="401"/>
        <v>0.25218930103747184</v>
      </c>
      <c r="O8174" s="9">
        <f t="shared" si="402"/>
        <v>-0.39286685747886751</v>
      </c>
    </row>
    <row r="8175" spans="1:15" ht="13.5">
      <c r="A8175">
        <f t="shared" si="403"/>
        <v>5</v>
      </c>
      <c r="B8175" s="3" t="s">
        <v>8210</v>
      </c>
      <c r="C8175" s="4">
        <v>16.585376504991299</v>
      </c>
      <c r="K8175" s="8">
        <v>43161</v>
      </c>
      <c r="L8175">
        <v>6811.04</v>
      </c>
      <c r="M8175">
        <v>3294.0693000000001</v>
      </c>
      <c r="N8175" s="9">
        <f t="shared" si="401"/>
        <v>0.26994402658084815</v>
      </c>
      <c r="O8175" s="9">
        <f t="shared" si="402"/>
        <v>-0.38580838892762981</v>
      </c>
    </row>
    <row r="8176" spans="1:15" ht="13.5">
      <c r="A8176">
        <f t="shared" si="403"/>
        <v>6</v>
      </c>
      <c r="B8176" s="3" t="s">
        <v>8211</v>
      </c>
      <c r="C8176" s="4">
        <v>16.765474579088799</v>
      </c>
      <c r="K8176" s="8">
        <v>43164</v>
      </c>
      <c r="L8176">
        <v>6881.28</v>
      </c>
      <c r="M8176">
        <v>3306.0145000000002</v>
      </c>
      <c r="N8176" s="9">
        <f t="shared" si="401"/>
        <v>0.28060028138189774</v>
      </c>
      <c r="O8176" s="9">
        <f t="shared" si="402"/>
        <v>-0.38475354891057556</v>
      </c>
    </row>
    <row r="8177" spans="1:15" ht="13.5">
      <c r="A8177">
        <f t="shared" si="403"/>
        <v>7</v>
      </c>
      <c r="B8177" s="3" t="s">
        <v>8212</v>
      </c>
      <c r="C8177" s="4">
        <v>16.765474579088799</v>
      </c>
      <c r="K8177" s="8">
        <v>43165</v>
      </c>
      <c r="L8177">
        <v>6913.02</v>
      </c>
      <c r="M8177">
        <v>3313.6307000000002</v>
      </c>
      <c r="N8177" s="9">
        <f t="shared" si="401"/>
        <v>0.2896679483089597</v>
      </c>
      <c r="O8177" s="9">
        <f t="shared" si="402"/>
        <v>-0.38182107005005306</v>
      </c>
    </row>
    <row r="8178" spans="1:15" ht="13.5">
      <c r="A8178">
        <f t="shared" si="403"/>
        <v>1</v>
      </c>
      <c r="B8178" s="3" t="s">
        <v>8213</v>
      </c>
      <c r="C8178" s="4">
        <v>16.5528404317675</v>
      </c>
      <c r="K8178" s="8">
        <v>43166</v>
      </c>
      <c r="L8178">
        <v>6929.39</v>
      </c>
      <c r="M8178">
        <v>3307.8229000000001</v>
      </c>
      <c r="N8178" s="9">
        <f t="shared" si="401"/>
        <v>0.29490327547801654</v>
      </c>
      <c r="O8178" s="9">
        <f t="shared" si="402"/>
        <v>-0.3818632364593143</v>
      </c>
    </row>
    <row r="8179" spans="1:15" ht="13.5">
      <c r="A8179">
        <f t="shared" si="403"/>
        <v>2</v>
      </c>
      <c r="B8179" s="3" t="s">
        <v>8214</v>
      </c>
      <c r="C8179" s="4">
        <v>17.446170442707899</v>
      </c>
      <c r="K8179" s="8">
        <v>43167</v>
      </c>
      <c r="L8179">
        <v>6966.43</v>
      </c>
      <c r="M8179">
        <v>3296.6559000000002</v>
      </c>
      <c r="N8179" s="9">
        <f t="shared" si="401"/>
        <v>0.29975316289196807</v>
      </c>
      <c r="O8179" s="9">
        <f t="shared" si="402"/>
        <v>-0.3849304546243244</v>
      </c>
    </row>
    <row r="8180" spans="1:15" ht="13.5">
      <c r="A8180">
        <f t="shared" si="403"/>
        <v>3</v>
      </c>
      <c r="B8180" s="3" t="s">
        <v>8215</v>
      </c>
      <c r="C8180" s="4">
        <v>17.071422298567899</v>
      </c>
      <c r="K8180" s="8">
        <v>43168</v>
      </c>
      <c r="L8180">
        <v>7101.18</v>
      </c>
      <c r="M8180">
        <v>3274.6405</v>
      </c>
      <c r="N8180" s="9">
        <f t="shared" si="401"/>
        <v>0.32386399651005426</v>
      </c>
      <c r="O8180" s="9">
        <f t="shared" si="402"/>
        <v>-0.38951291764697105</v>
      </c>
    </row>
    <row r="8181" spans="1:15" ht="13.5">
      <c r="A8181">
        <f t="shared" si="403"/>
        <v>4</v>
      </c>
      <c r="B8181" s="3" t="s">
        <v>8216</v>
      </c>
      <c r="C8181" s="4">
        <v>15.7240672867214</v>
      </c>
      <c r="K8181" s="8">
        <v>43171</v>
      </c>
      <c r="L8181">
        <v>7131.12</v>
      </c>
      <c r="M8181">
        <v>3245.0886999999998</v>
      </c>
      <c r="N8181" s="9">
        <f t="shared" si="401"/>
        <v>0.32403498022614619</v>
      </c>
      <c r="O8181" s="9">
        <f t="shared" si="402"/>
        <v>-0.39748441300432613</v>
      </c>
    </row>
    <row r="8182" spans="1:15" ht="13.5">
      <c r="A8182">
        <f t="shared" si="403"/>
        <v>5</v>
      </c>
      <c r="B8182" s="3" t="s">
        <v>8217</v>
      </c>
      <c r="C8182" s="4">
        <v>16.752803514497099</v>
      </c>
      <c r="K8182" s="8">
        <v>43172</v>
      </c>
      <c r="L8182">
        <v>7046.51</v>
      </c>
      <c r="M8182">
        <v>3257.8721</v>
      </c>
      <c r="N8182" s="9">
        <f t="shared" si="401"/>
        <v>0.30622273879104367</v>
      </c>
      <c r="O8182" s="9">
        <f t="shared" si="402"/>
        <v>-0.39608307983768865</v>
      </c>
    </row>
    <row r="8183" spans="1:15" ht="13.5">
      <c r="A8183">
        <f t="shared" si="403"/>
        <v>6</v>
      </c>
      <c r="B8183" s="3" t="s">
        <v>8218</v>
      </c>
      <c r="C8183" s="4">
        <v>15.0579343909048</v>
      </c>
      <c r="K8183" s="8">
        <v>43173</v>
      </c>
      <c r="L8183">
        <v>7040.98</v>
      </c>
      <c r="M8183">
        <v>3272.7359999999999</v>
      </c>
      <c r="N8183" s="9">
        <f t="shared" si="401"/>
        <v>0.30820468324114603</v>
      </c>
      <c r="O8183" s="9">
        <f t="shared" si="402"/>
        <v>-0.39193002079087058</v>
      </c>
    </row>
    <row r="8184" spans="1:15" ht="13.5">
      <c r="A8184">
        <f t="shared" si="403"/>
        <v>7</v>
      </c>
      <c r="B8184" s="3" t="s">
        <v>8219</v>
      </c>
      <c r="C8184" s="4">
        <v>15.0579343909048</v>
      </c>
      <c r="K8184" s="8">
        <v>43174</v>
      </c>
      <c r="L8184">
        <v>7030.97</v>
      </c>
      <c r="M8184">
        <v>3299.1997000000001</v>
      </c>
      <c r="N8184" s="9">
        <f t="shared" si="401"/>
        <v>0.29812508654511882</v>
      </c>
      <c r="O8184" s="9">
        <f t="shared" si="402"/>
        <v>-0.39087012231710128</v>
      </c>
    </row>
    <row r="8185" spans="1:15" ht="13.5">
      <c r="A8185">
        <f t="shared" si="403"/>
        <v>1</v>
      </c>
      <c r="B8185" s="3" t="s">
        <v>8220</v>
      </c>
      <c r="C8185" s="4">
        <v>13.7326144979102</v>
      </c>
      <c r="K8185" s="8">
        <v>43175</v>
      </c>
      <c r="L8185">
        <v>7019.95</v>
      </c>
      <c r="M8185">
        <v>3264.3352</v>
      </c>
      <c r="N8185" s="9">
        <f t="shared" si="401"/>
        <v>0.297089104373919</v>
      </c>
      <c r="O8185" s="9">
        <f t="shared" si="402"/>
        <v>-0.39684276655186179</v>
      </c>
    </row>
    <row r="8186" spans="1:15" ht="13.5">
      <c r="A8186">
        <f t="shared" si="403"/>
        <v>2</v>
      </c>
      <c r="B8186" s="3" t="s">
        <v>8221</v>
      </c>
      <c r="C8186" s="4">
        <v>14.977414918262101</v>
      </c>
      <c r="K8186" s="8">
        <v>43178</v>
      </c>
      <c r="L8186">
        <v>6864.88</v>
      </c>
      <c r="M8186">
        <v>3280.6905999999999</v>
      </c>
      <c r="N8186" s="9">
        <f t="shared" si="401"/>
        <v>0.26921512509336698</v>
      </c>
      <c r="O8186" s="9">
        <f t="shared" si="402"/>
        <v>-0.39344866475865081</v>
      </c>
    </row>
    <row r="8187" spans="1:15" ht="13.5">
      <c r="A8187">
        <f t="shared" si="403"/>
        <v>3</v>
      </c>
      <c r="B8187" s="3" t="s">
        <v>8222</v>
      </c>
      <c r="C8187" s="4">
        <v>14.820707385251801</v>
      </c>
      <c r="K8187" s="8">
        <v>43179</v>
      </c>
      <c r="L8187">
        <v>6885.92</v>
      </c>
      <c r="M8187">
        <v>3254.3389999999999</v>
      </c>
      <c r="N8187" s="9">
        <f t="shared" si="401"/>
        <v>0.27203503955989961</v>
      </c>
      <c r="O8187" s="9">
        <f t="shared" si="402"/>
        <v>-0.39882641119758522</v>
      </c>
    </row>
    <row r="8188" spans="1:15" ht="13.5">
      <c r="A8188">
        <f t="shared" si="403"/>
        <v>4</v>
      </c>
      <c r="B8188" s="3" t="s">
        <v>8223</v>
      </c>
      <c r="C8188" s="4">
        <v>14.3719014548715</v>
      </c>
      <c r="K8188" s="8">
        <v>43180</v>
      </c>
      <c r="L8188">
        <v>6853.45</v>
      </c>
      <c r="M8188">
        <v>3234.3634000000002</v>
      </c>
      <c r="N8188" s="9">
        <f t="shared" si="401"/>
        <v>0.2852154605787498</v>
      </c>
      <c r="O8188" s="9">
        <f t="shared" si="402"/>
        <v>-0.39346550324142571</v>
      </c>
    </row>
    <row r="8189" spans="1:15" ht="13.5">
      <c r="A8189">
        <f t="shared" si="403"/>
        <v>5</v>
      </c>
      <c r="B8189" s="3" t="s">
        <v>8224</v>
      </c>
      <c r="C8189" s="4">
        <v>14.8476835269296</v>
      </c>
      <c r="K8189" s="8">
        <v>43181</v>
      </c>
      <c r="L8189">
        <v>6682.26</v>
      </c>
      <c r="M8189">
        <v>3233.9924000000001</v>
      </c>
      <c r="N8189" s="9">
        <f t="shared" si="401"/>
        <v>0.24493438359329001</v>
      </c>
      <c r="O8189" s="9">
        <f t="shared" si="402"/>
        <v>-0.3974930135853163</v>
      </c>
    </row>
    <row r="8190" spans="1:15" ht="13.5">
      <c r="A8190">
        <f t="shared" si="403"/>
        <v>6</v>
      </c>
      <c r="B8190" s="3" t="s">
        <v>8225</v>
      </c>
      <c r="C8190" s="4">
        <v>15.641500465795399</v>
      </c>
      <c r="K8190" s="8">
        <v>43182</v>
      </c>
      <c r="L8190">
        <v>6508.09</v>
      </c>
      <c r="M8190">
        <v>3263.0391</v>
      </c>
      <c r="N8190" s="9">
        <f t="shared" si="401"/>
        <v>0.21529782601388558</v>
      </c>
      <c r="O8190" s="9">
        <f t="shared" si="402"/>
        <v>-0.39067156040738438</v>
      </c>
    </row>
    <row r="8191" spans="1:15" ht="13.5">
      <c r="A8191">
        <f t="shared" si="403"/>
        <v>7</v>
      </c>
      <c r="B8191" s="3" t="s">
        <v>8226</v>
      </c>
      <c r="C8191" s="4">
        <v>15.641500465795399</v>
      </c>
      <c r="K8191" s="8">
        <v>43185</v>
      </c>
      <c r="L8191">
        <v>6753.83</v>
      </c>
      <c r="M8191">
        <v>3270.4180999999999</v>
      </c>
      <c r="N8191" s="9">
        <f t="shared" si="401"/>
        <v>0.25910328113348235</v>
      </c>
      <c r="O8191" s="9">
        <f t="shared" si="402"/>
        <v>-0.3903023676360925</v>
      </c>
    </row>
    <row r="8192" spans="1:15" ht="13.5">
      <c r="A8192">
        <f t="shared" si="403"/>
        <v>1</v>
      </c>
      <c r="B8192" s="3" t="s">
        <v>8227</v>
      </c>
      <c r="C8192" s="4">
        <v>15.5771424908647</v>
      </c>
      <c r="K8192" s="8">
        <v>43186</v>
      </c>
      <c r="L8192">
        <v>6529.84</v>
      </c>
      <c r="M8192">
        <v>3245.2826</v>
      </c>
      <c r="N8192" s="9">
        <f t="shared" ref="N8192:N8255" si="404">L8192 / INDEX(L:L, MAX(ROW(L8192) - 252, 3)) - 1</f>
        <v>0.21501897001825365</v>
      </c>
      <c r="O8192" s="9">
        <f t="shared" ref="O8192:O8255" si="405">M8192 / INDEX(L:L, MAX(ROW(M8192) - 252, 3)) - 1</f>
        <v>-0.39614448101788713</v>
      </c>
    </row>
    <row r="8193" spans="1:15" ht="13.5">
      <c r="A8193">
        <f t="shared" si="403"/>
        <v>2</v>
      </c>
      <c r="B8193" s="3" t="s">
        <v>8228</v>
      </c>
      <c r="C8193" s="4">
        <v>14.9604995484407</v>
      </c>
      <c r="K8193" s="8">
        <v>43187</v>
      </c>
      <c r="L8193">
        <v>6460.81</v>
      </c>
      <c r="M8193">
        <v>3206.6271000000002</v>
      </c>
      <c r="N8193" s="9">
        <f t="shared" si="404"/>
        <v>0.1948509490106729</v>
      </c>
      <c r="O8193" s="9">
        <f t="shared" si="405"/>
        <v>-0.40697196890817999</v>
      </c>
    </row>
    <row r="8194" spans="1:15" ht="13.5">
      <c r="A8194">
        <f t="shared" si="403"/>
        <v>3</v>
      </c>
      <c r="B8194" s="3" t="s">
        <v>8229</v>
      </c>
      <c r="C8194" s="4">
        <v>15.1722357965602</v>
      </c>
      <c r="K8194" s="8">
        <v>43188</v>
      </c>
      <c r="L8194">
        <v>6581.13</v>
      </c>
      <c r="M8194">
        <v>3204.0065</v>
      </c>
      <c r="N8194" s="9">
        <f t="shared" si="404"/>
        <v>0.21193421321591743</v>
      </c>
      <c r="O8194" s="9">
        <f t="shared" si="405"/>
        <v>-0.40997289269226034</v>
      </c>
    </row>
    <row r="8195" spans="1:15" ht="13.5">
      <c r="A8195">
        <f t="shared" ref="A8195:A8258" si="406">WEEKDAY(B8195,2)</f>
        <v>4</v>
      </c>
      <c r="B8195" s="3" t="s">
        <v>8230</v>
      </c>
      <c r="C8195" s="4">
        <v>15.849806980146999</v>
      </c>
      <c r="K8195" s="8">
        <v>43192</v>
      </c>
      <c r="L8195">
        <v>6390.84</v>
      </c>
      <c r="M8195">
        <v>3214.4261999999999</v>
      </c>
      <c r="N8195" s="9">
        <f t="shared" si="404"/>
        <v>0.1748429152863924</v>
      </c>
      <c r="O8195" s="9">
        <f t="shared" si="405"/>
        <v>-0.40908458860166108</v>
      </c>
    </row>
    <row r="8196" spans="1:15" ht="13.5">
      <c r="A8196">
        <f t="shared" si="406"/>
        <v>5</v>
      </c>
      <c r="B8196" s="3" t="s">
        <v>8231</v>
      </c>
      <c r="C8196" s="4">
        <v>14.460072866203699</v>
      </c>
      <c r="K8196" s="8">
        <v>43193</v>
      </c>
      <c r="L8196">
        <v>6458.83</v>
      </c>
      <c r="M8196">
        <v>3227.9121</v>
      </c>
      <c r="N8196" s="9">
        <f t="shared" si="404"/>
        <v>0.18810830299674608</v>
      </c>
      <c r="O8196" s="9">
        <f t="shared" si="405"/>
        <v>-0.40622230847480689</v>
      </c>
    </row>
    <row r="8197" spans="1:15" ht="13.5">
      <c r="A8197">
        <f t="shared" si="406"/>
        <v>6</v>
      </c>
      <c r="B8197" s="3" t="s">
        <v>8232</v>
      </c>
      <c r="C8197" s="4">
        <v>14.1889790867553</v>
      </c>
      <c r="K8197" s="8">
        <v>43194</v>
      </c>
      <c r="L8197">
        <v>6560.06</v>
      </c>
      <c r="M8197">
        <v>3241.7222999999999</v>
      </c>
      <c r="N8197" s="9">
        <f t="shared" si="404"/>
        <v>0.20762490335407402</v>
      </c>
      <c r="O8197" s="9">
        <f t="shared" si="405"/>
        <v>-0.40323951621810683</v>
      </c>
    </row>
    <row r="8198" spans="1:15" ht="13.5">
      <c r="A8198">
        <f t="shared" si="406"/>
        <v>7</v>
      </c>
      <c r="B8198" s="3" t="s">
        <v>8233</v>
      </c>
      <c r="C8198" s="4">
        <v>14.1889790867553</v>
      </c>
      <c r="K8198" s="8">
        <v>43195</v>
      </c>
      <c r="L8198">
        <v>6594.84</v>
      </c>
      <c r="M8198">
        <v>3241.7222999999999</v>
      </c>
      <c r="N8198" s="9">
        <f t="shared" si="404"/>
        <v>0.2121954043904779</v>
      </c>
      <c r="O8198" s="9">
        <f t="shared" si="405"/>
        <v>-0.40414007400177565</v>
      </c>
    </row>
    <row r="8199" spans="1:15" ht="13.5">
      <c r="A8199">
        <f t="shared" si="406"/>
        <v>1</v>
      </c>
      <c r="B8199" s="3" t="s">
        <v>8234</v>
      </c>
      <c r="C8199" s="4">
        <v>14.1889790867553</v>
      </c>
      <c r="K8199" s="8">
        <v>43196</v>
      </c>
      <c r="L8199">
        <v>6433.21</v>
      </c>
      <c r="M8199">
        <v>3276.1120000000001</v>
      </c>
      <c r="N8199" s="9">
        <f t="shared" si="404"/>
        <v>0.18726331175302469</v>
      </c>
      <c r="O8199" s="9">
        <f t="shared" si="405"/>
        <v>-0.39538619401607822</v>
      </c>
    </row>
    <row r="8200" spans="1:15" ht="13.5">
      <c r="A8200">
        <f t="shared" si="406"/>
        <v>2</v>
      </c>
      <c r="B8200" s="3" t="s">
        <v>8235</v>
      </c>
      <c r="C8200" s="4">
        <v>15.044756805888699</v>
      </c>
      <c r="K8200" s="8">
        <v>43199</v>
      </c>
      <c r="L8200">
        <v>6472.34</v>
      </c>
      <c r="M8200">
        <v>3201.8166999999999</v>
      </c>
      <c r="N8200" s="9">
        <f t="shared" si="404"/>
        <v>0.19396481752040251</v>
      </c>
      <c r="O8200" s="9">
        <f t="shared" si="405"/>
        <v>-0.40935480955121684</v>
      </c>
    </row>
    <row r="8201" spans="1:15" ht="13.5">
      <c r="A8201">
        <f t="shared" si="406"/>
        <v>3</v>
      </c>
      <c r="B8201" s="3" t="s">
        <v>8236</v>
      </c>
      <c r="C8201" s="4">
        <v>13.5384303877213</v>
      </c>
      <c r="K8201" s="8">
        <v>43200</v>
      </c>
      <c r="L8201">
        <v>6615.87</v>
      </c>
      <c r="M8201">
        <v>3198.0783999999999</v>
      </c>
      <c r="N8201" s="9">
        <f t="shared" si="404"/>
        <v>0.2210074247421272</v>
      </c>
      <c r="O8201" s="9">
        <f t="shared" si="405"/>
        <v>-0.40977113043221491</v>
      </c>
    </row>
    <row r="8202" spans="1:15" ht="13.5">
      <c r="A8202">
        <f t="shared" si="406"/>
        <v>4</v>
      </c>
      <c r="B8202" s="3" t="s">
        <v>8237</v>
      </c>
      <c r="C8202" s="4">
        <v>13.2217339740805</v>
      </c>
      <c r="K8202" s="8">
        <v>43201</v>
      </c>
      <c r="L8202">
        <v>6583.44</v>
      </c>
      <c r="M8202">
        <v>3167.0927999999999</v>
      </c>
      <c r="N8202" s="9">
        <f t="shared" si="404"/>
        <v>0.2142804444378863</v>
      </c>
      <c r="O8202" s="9">
        <f t="shared" si="405"/>
        <v>-0.41584660105354798</v>
      </c>
    </row>
    <row r="8203" spans="1:15" ht="13.5">
      <c r="A8203">
        <f t="shared" si="406"/>
        <v>5</v>
      </c>
      <c r="B8203" s="3" t="s">
        <v>8238</v>
      </c>
      <c r="C8203" s="4">
        <v>13.7238055794485</v>
      </c>
      <c r="K8203" s="8">
        <v>43202</v>
      </c>
      <c r="L8203">
        <v>6656.26</v>
      </c>
      <c r="M8203">
        <v>3133.0801000000001</v>
      </c>
      <c r="N8203" s="9">
        <f t="shared" si="404"/>
        <v>0.23300607587433331</v>
      </c>
      <c r="O8203" s="9">
        <f t="shared" si="405"/>
        <v>-0.41962801941315941</v>
      </c>
    </row>
    <row r="8204" spans="1:15" ht="13.5">
      <c r="A8204">
        <f t="shared" si="406"/>
        <v>6</v>
      </c>
      <c r="B8204" s="3" t="s">
        <v>8239</v>
      </c>
      <c r="C8204" s="4">
        <v>13.5189772123847</v>
      </c>
      <c r="K8204" s="8">
        <v>43203</v>
      </c>
      <c r="L8204">
        <v>6628.34</v>
      </c>
      <c r="M8204">
        <v>3130.2040000000002</v>
      </c>
      <c r="N8204" s="9">
        <f t="shared" si="404"/>
        <v>0.23271397035166252</v>
      </c>
      <c r="O8204" s="9">
        <f t="shared" si="405"/>
        <v>-0.41785632588994293</v>
      </c>
    </row>
    <row r="8205" spans="1:15" ht="13.5">
      <c r="A8205">
        <f t="shared" si="406"/>
        <v>7</v>
      </c>
      <c r="B8205" s="3" t="s">
        <v>8240</v>
      </c>
      <c r="C8205" s="4">
        <v>13.5189772123847</v>
      </c>
      <c r="K8205" s="8">
        <v>43206</v>
      </c>
      <c r="L8205">
        <v>6675.18</v>
      </c>
      <c r="M8205">
        <v>3117.8027000000002</v>
      </c>
      <c r="N8205" s="9">
        <f t="shared" si="404"/>
        <v>0.24686051789546837</v>
      </c>
      <c r="O8205" s="9">
        <f t="shared" si="405"/>
        <v>-0.4176239308576114</v>
      </c>
    </row>
    <row r="8206" spans="1:15" ht="13.5">
      <c r="A8206">
        <f t="shared" si="406"/>
        <v>1</v>
      </c>
      <c r="B8206" s="3" t="s">
        <v>8241</v>
      </c>
      <c r="C8206" s="4">
        <v>11.4404561844591</v>
      </c>
      <c r="K8206" s="8">
        <v>43207</v>
      </c>
      <c r="L8206">
        <v>6816.37</v>
      </c>
      <c r="M8206">
        <v>3140.8044</v>
      </c>
      <c r="N8206" s="9">
        <f t="shared" si="404"/>
        <v>0.26247777448510901</v>
      </c>
      <c r="O8206" s="9">
        <f t="shared" si="405"/>
        <v>-0.41828337531486148</v>
      </c>
    </row>
    <row r="8207" spans="1:15" ht="13.5">
      <c r="A8207">
        <f t="shared" si="406"/>
        <v>2</v>
      </c>
      <c r="B8207" s="3" t="s">
        <v>8242</v>
      </c>
      <c r="C8207" s="4">
        <v>11.9772492960922</v>
      </c>
      <c r="K8207" s="8">
        <v>43208</v>
      </c>
      <c r="L8207">
        <v>6833.21</v>
      </c>
      <c r="M8207">
        <v>3096.9484000000002</v>
      </c>
      <c r="N8207" s="9">
        <f t="shared" si="404"/>
        <v>0.26736663662026161</v>
      </c>
      <c r="O8207" s="9">
        <f t="shared" si="405"/>
        <v>-0.42560391419340238</v>
      </c>
    </row>
    <row r="8208" spans="1:15" ht="13.5">
      <c r="A8208">
        <f t="shared" si="406"/>
        <v>3</v>
      </c>
      <c r="B8208" s="3" t="s">
        <v>8243</v>
      </c>
      <c r="C8208" s="4">
        <v>13.031926200940701</v>
      </c>
      <c r="K8208" s="8">
        <v>43209</v>
      </c>
      <c r="L8208">
        <v>6774.89</v>
      </c>
      <c r="M8208">
        <v>3100.0533</v>
      </c>
      <c r="N8208" s="9">
        <f t="shared" si="404"/>
        <v>0.25469290545295609</v>
      </c>
      <c r="O8208" s="9">
        <f t="shared" si="405"/>
        <v>-0.42587778074093829</v>
      </c>
    </row>
    <row r="8209" spans="1:15" ht="13.5">
      <c r="A8209">
        <f t="shared" si="406"/>
        <v>4</v>
      </c>
      <c r="B8209" s="3" t="s">
        <v>8244</v>
      </c>
      <c r="C8209" s="4">
        <v>13.457543851590399</v>
      </c>
      <c r="K8209" s="8">
        <v>43210</v>
      </c>
      <c r="L8209">
        <v>6667.75</v>
      </c>
      <c r="M8209">
        <v>3139.3216000000002</v>
      </c>
      <c r="N8209" s="9">
        <f t="shared" si="404"/>
        <v>0.22489450779181897</v>
      </c>
      <c r="O8209" s="9">
        <f t="shared" si="405"/>
        <v>-0.42329304697503267</v>
      </c>
    </row>
    <row r="8210" spans="1:15" ht="13.5">
      <c r="A8210">
        <f t="shared" si="406"/>
        <v>5</v>
      </c>
      <c r="B8210" s="3" t="s">
        <v>8245</v>
      </c>
      <c r="C8210" s="4">
        <v>13.0205414695559</v>
      </c>
      <c r="K8210" s="8">
        <v>43213</v>
      </c>
      <c r="L8210">
        <v>6648.8</v>
      </c>
      <c r="M8210">
        <v>3084.6541999999999</v>
      </c>
      <c r="N8210" s="9">
        <f t="shared" si="404"/>
        <v>0.22174548194154786</v>
      </c>
      <c r="O8210" s="9">
        <f t="shared" si="405"/>
        <v>-0.43318157679550906</v>
      </c>
    </row>
    <row r="8211" spans="1:15" ht="13.5">
      <c r="A8211">
        <f t="shared" si="406"/>
        <v>6</v>
      </c>
      <c r="B8211" s="3" t="s">
        <v>8246</v>
      </c>
      <c r="C8211" s="4">
        <v>13.3838079312532</v>
      </c>
      <c r="K8211" s="8">
        <v>43214</v>
      </c>
      <c r="L8211">
        <v>6509.05</v>
      </c>
      <c r="M8211">
        <v>3090.6048000000001</v>
      </c>
      <c r="N8211" s="9">
        <f t="shared" si="404"/>
        <v>0.18173829844790257</v>
      </c>
      <c r="O8211" s="9">
        <f t="shared" si="405"/>
        <v>-0.43889107357803059</v>
      </c>
    </row>
    <row r="8212" spans="1:15" ht="13.5">
      <c r="A8212">
        <f t="shared" si="406"/>
        <v>7</v>
      </c>
      <c r="B8212" s="3" t="s">
        <v>8247</v>
      </c>
      <c r="C8212" s="4">
        <v>13.3838079312532</v>
      </c>
      <c r="K8212" s="8">
        <v>43215</v>
      </c>
      <c r="L8212">
        <v>6513.94</v>
      </c>
      <c r="M8212">
        <v>3100.0266999999999</v>
      </c>
      <c r="N8212" s="9">
        <f t="shared" si="404"/>
        <v>0.17406577640635956</v>
      </c>
      <c r="O8212" s="9">
        <f t="shared" si="405"/>
        <v>-0.44125440909557889</v>
      </c>
    </row>
    <row r="8213" spans="1:15" ht="13.5">
      <c r="A8213">
        <f t="shared" si="406"/>
        <v>1</v>
      </c>
      <c r="B8213" s="3" t="s">
        <v>8248</v>
      </c>
      <c r="C8213" s="4">
        <v>13.907828055889899</v>
      </c>
      <c r="K8213" s="8">
        <v>43216</v>
      </c>
      <c r="L8213">
        <v>6649.65</v>
      </c>
      <c r="M8213">
        <v>3116.7752</v>
      </c>
      <c r="N8213" s="9">
        <f t="shared" si="404"/>
        <v>0.20006172070838035</v>
      </c>
      <c r="O8213" s="9">
        <f t="shared" si="405"/>
        <v>-0.43751586781662088</v>
      </c>
    </row>
    <row r="8214" spans="1:15" ht="13.5">
      <c r="A8214">
        <f t="shared" si="406"/>
        <v>2</v>
      </c>
      <c r="B8214" s="3" t="s">
        <v>8249</v>
      </c>
      <c r="C8214" s="4">
        <v>15.4416761026096</v>
      </c>
      <c r="K8214" s="8">
        <v>43217</v>
      </c>
      <c r="L8214">
        <v>6656.35</v>
      </c>
      <c r="M8214">
        <v>3158.9654999999998</v>
      </c>
      <c r="N8214" s="9">
        <f t="shared" si="404"/>
        <v>0.19476134748208684</v>
      </c>
      <c r="O8214" s="9">
        <f t="shared" si="405"/>
        <v>-0.43299107206961418</v>
      </c>
    </row>
    <row r="8215" spans="1:15" ht="13.5">
      <c r="A8215">
        <f t="shared" si="406"/>
        <v>3</v>
      </c>
      <c r="B8215" s="3" t="s">
        <v>8250</v>
      </c>
      <c r="C8215" s="4">
        <v>17.4004801198348</v>
      </c>
      <c r="K8215" s="8">
        <v>43220</v>
      </c>
      <c r="L8215">
        <v>6605.57</v>
      </c>
      <c r="M8215">
        <v>3138.6741000000002</v>
      </c>
      <c r="N8215" s="9">
        <f t="shared" si="404"/>
        <v>0.18304549272592796</v>
      </c>
      <c r="O8215" s="9">
        <f t="shared" si="405"/>
        <v>-0.43786921535301138</v>
      </c>
    </row>
    <row r="8216" spans="1:15" ht="13.5">
      <c r="A8216">
        <f t="shared" si="406"/>
        <v>4</v>
      </c>
      <c r="B8216" s="3" t="s">
        <v>8251</v>
      </c>
      <c r="C8216" s="4">
        <v>16.783907775802898</v>
      </c>
      <c r="K8216" s="8">
        <v>43221</v>
      </c>
      <c r="L8216">
        <v>6681.96</v>
      </c>
      <c r="M8216">
        <v>3129.7979999999998</v>
      </c>
      <c r="N8216" s="9">
        <f t="shared" si="404"/>
        <v>0.18692702717585341</v>
      </c>
      <c r="O8216" s="9">
        <f t="shared" si="405"/>
        <v>-0.44404907604940291</v>
      </c>
    </row>
    <row r="8217" spans="1:15" ht="13.5">
      <c r="A8217">
        <f t="shared" si="406"/>
        <v>5</v>
      </c>
      <c r="B8217" s="3" t="s">
        <v>8252</v>
      </c>
      <c r="C8217" s="4">
        <v>16.163701994372101</v>
      </c>
      <c r="K8217" s="8">
        <v>43222</v>
      </c>
      <c r="L8217">
        <v>6644.48</v>
      </c>
      <c r="M8217">
        <v>3093.0988000000002</v>
      </c>
      <c r="N8217" s="9">
        <f t="shared" si="404"/>
        <v>0.17724975062322046</v>
      </c>
      <c r="O8217" s="9">
        <f t="shared" si="405"/>
        <v>-0.45197369983008706</v>
      </c>
    </row>
    <row r="8218" spans="1:15" ht="13.5">
      <c r="A8218">
        <f t="shared" si="406"/>
        <v>6</v>
      </c>
      <c r="B8218" s="3" t="s">
        <v>8253</v>
      </c>
      <c r="C8218" s="4">
        <v>15.743702688946</v>
      </c>
      <c r="K8218" s="8">
        <v>43223</v>
      </c>
      <c r="L8218">
        <v>6643.48</v>
      </c>
      <c r="M8218">
        <v>3121.5070999999998</v>
      </c>
      <c r="N8218" s="9">
        <f t="shared" si="404"/>
        <v>0.18102951738261663</v>
      </c>
      <c r="O8218" s="9">
        <f t="shared" si="405"/>
        <v>-0.44508118880174075</v>
      </c>
    </row>
    <row r="8219" spans="1:15" ht="13.5">
      <c r="A8219">
        <f t="shared" si="406"/>
        <v>7</v>
      </c>
      <c r="B8219" s="3" t="s">
        <v>8254</v>
      </c>
      <c r="C8219" s="4">
        <v>15.743702688946</v>
      </c>
      <c r="K8219" s="8">
        <v>43224</v>
      </c>
      <c r="L8219">
        <v>6769.12</v>
      </c>
      <c r="M8219">
        <v>3162.5972999999999</v>
      </c>
      <c r="N8219" s="9">
        <f t="shared" si="404"/>
        <v>0.20311677970680653</v>
      </c>
      <c r="O8219" s="9">
        <f t="shared" si="405"/>
        <v>-0.43789238791963481</v>
      </c>
    </row>
    <row r="8220" spans="1:15" ht="13.5">
      <c r="A8220">
        <f t="shared" si="406"/>
        <v>1</v>
      </c>
      <c r="B8220" s="3" t="s">
        <v>8255</v>
      </c>
      <c r="C8220" s="4">
        <v>16.130509275615601</v>
      </c>
      <c r="K8220" s="8">
        <v>43227</v>
      </c>
      <c r="L8220">
        <v>6821.87</v>
      </c>
      <c r="M8220">
        <v>3189.2084</v>
      </c>
      <c r="N8220" s="9">
        <f t="shared" si="404"/>
        <v>0.20824676900297368</v>
      </c>
      <c r="O8220" s="9">
        <f t="shared" si="405"/>
        <v>-0.43514743831571934</v>
      </c>
    </row>
    <row r="8221" spans="1:15" ht="13.5">
      <c r="A8221">
        <f t="shared" si="406"/>
        <v>2</v>
      </c>
      <c r="B8221" s="3" t="s">
        <v>8256</v>
      </c>
      <c r="C8221" s="4">
        <v>15.830874254044</v>
      </c>
      <c r="K8221" s="8">
        <v>43228</v>
      </c>
      <c r="L8221">
        <v>6815.48</v>
      </c>
      <c r="M8221">
        <v>3221.498</v>
      </c>
      <c r="N8221" s="9">
        <f t="shared" si="404"/>
        <v>0.20434629718310604</v>
      </c>
      <c r="O8221" s="9">
        <f t="shared" si="405"/>
        <v>-0.43073720593666442</v>
      </c>
    </row>
    <row r="8222" spans="1:15" ht="13.5">
      <c r="A8222">
        <f t="shared" si="406"/>
        <v>3</v>
      </c>
      <c r="B8222" s="3" t="s">
        <v>8257</v>
      </c>
      <c r="C8222" s="4">
        <v>13.916733445230999</v>
      </c>
      <c r="K8222" s="8">
        <v>43229</v>
      </c>
      <c r="L8222">
        <v>6893.21</v>
      </c>
      <c r="M8222">
        <v>3268.3409999999999</v>
      </c>
      <c r="N8222" s="9">
        <f t="shared" si="404"/>
        <v>0.2139545040689923</v>
      </c>
      <c r="O8222" s="9">
        <f t="shared" si="405"/>
        <v>-0.42441659578290025</v>
      </c>
    </row>
    <row r="8223" spans="1:15" ht="13.5">
      <c r="A8223">
        <f t="shared" si="406"/>
        <v>4</v>
      </c>
      <c r="B8223" s="3" t="s">
        <v>8258</v>
      </c>
      <c r="C8223" s="4">
        <v>14.6910886630154</v>
      </c>
      <c r="K8223" s="8">
        <v>43230</v>
      </c>
      <c r="L8223">
        <v>6963.55</v>
      </c>
      <c r="M8223">
        <v>3268.3409999999999</v>
      </c>
      <c r="N8223" s="9">
        <f t="shared" si="404"/>
        <v>0.22561460694724089</v>
      </c>
      <c r="O8223" s="9">
        <f t="shared" si="405"/>
        <v>-0.42475799411441695</v>
      </c>
    </row>
    <row r="8224" spans="1:15" ht="13.5">
      <c r="A8224">
        <f t="shared" si="406"/>
        <v>5</v>
      </c>
      <c r="B8224" s="3" t="s">
        <v>8259</v>
      </c>
      <c r="C8224" s="4">
        <v>13.823835211381301</v>
      </c>
      <c r="K8224" s="8">
        <v>43231</v>
      </c>
      <c r="L8224">
        <v>6952.56</v>
      </c>
      <c r="M8224">
        <v>3264.0826000000002</v>
      </c>
      <c r="N8224" s="9">
        <f t="shared" si="404"/>
        <v>0.22528911462720869</v>
      </c>
      <c r="O8224" s="9">
        <f t="shared" si="405"/>
        <v>-0.42475219501535011</v>
      </c>
    </row>
    <row r="8225" spans="1:15" ht="13.5">
      <c r="A8225">
        <f t="shared" si="406"/>
        <v>6</v>
      </c>
      <c r="B8225" s="3" t="s">
        <v>8260</v>
      </c>
      <c r="C8225" s="4">
        <v>13.6958817830643</v>
      </c>
      <c r="K8225" s="8">
        <v>43234</v>
      </c>
      <c r="L8225">
        <v>6964.37</v>
      </c>
      <c r="M8225">
        <v>3268.5893999999998</v>
      </c>
      <c r="N8225" s="9">
        <f t="shared" si="404"/>
        <v>0.22465318869454043</v>
      </c>
      <c r="O8225" s="9">
        <f t="shared" si="405"/>
        <v>-0.42523323269108704</v>
      </c>
    </row>
    <row r="8226" spans="1:15" ht="13.5">
      <c r="A8226">
        <f t="shared" si="406"/>
        <v>7</v>
      </c>
      <c r="B8226" s="3" t="s">
        <v>8261</v>
      </c>
      <c r="C8226" s="4">
        <v>13.6958817830643</v>
      </c>
      <c r="K8226" s="8">
        <v>43235</v>
      </c>
      <c r="L8226">
        <v>6888.54</v>
      </c>
      <c r="M8226">
        <v>3302.9142000000002</v>
      </c>
      <c r="N8226" s="9">
        <f t="shared" si="404"/>
        <v>0.20756668443048287</v>
      </c>
      <c r="O8226" s="9">
        <f t="shared" si="405"/>
        <v>-0.42099644489944743</v>
      </c>
    </row>
    <row r="8227" spans="1:15" ht="13.5">
      <c r="A8227">
        <f t="shared" si="406"/>
        <v>1</v>
      </c>
      <c r="B8227" s="3" t="s">
        <v>8262</v>
      </c>
      <c r="C8227" s="4">
        <v>13.0706320853158</v>
      </c>
      <c r="K8227" s="8">
        <v>43236</v>
      </c>
      <c r="L8227">
        <v>6929.97</v>
      </c>
      <c r="M8227">
        <v>3279.922</v>
      </c>
      <c r="N8227" s="9">
        <f t="shared" si="404"/>
        <v>0.21059352530553221</v>
      </c>
      <c r="O8227" s="9">
        <f t="shared" si="405"/>
        <v>-0.42703181446569438</v>
      </c>
    </row>
    <row r="8228" spans="1:15" ht="13.5">
      <c r="A8228">
        <f t="shared" si="406"/>
        <v>2</v>
      </c>
      <c r="B8228" s="3" t="s">
        <v>8263</v>
      </c>
      <c r="C8228" s="4">
        <v>12.351881255339899</v>
      </c>
      <c r="K8228" s="8">
        <v>43237</v>
      </c>
      <c r="L8228">
        <v>6901.63</v>
      </c>
      <c r="M8228">
        <v>3220.6491000000001</v>
      </c>
      <c r="N8228" s="9">
        <f t="shared" si="404"/>
        <v>0.23672935463350386</v>
      </c>
      <c r="O8228" s="9">
        <f t="shared" si="405"/>
        <v>-0.42287962656010614</v>
      </c>
    </row>
    <row r="8229" spans="1:15" ht="13.5">
      <c r="A8229">
        <f t="shared" si="406"/>
        <v>3</v>
      </c>
      <c r="B8229" s="3" t="s">
        <v>8264</v>
      </c>
      <c r="C8229" s="4">
        <v>13.4443898360338</v>
      </c>
      <c r="K8229" s="8">
        <v>43238</v>
      </c>
      <c r="L8229">
        <v>6866.25</v>
      </c>
      <c r="M8229">
        <v>3206.3854999999999</v>
      </c>
      <c r="N8229" s="9">
        <f t="shared" si="404"/>
        <v>0.22038245315313221</v>
      </c>
      <c r="O8229" s="9">
        <f t="shared" si="405"/>
        <v>-0.43010863247848063</v>
      </c>
    </row>
    <row r="8230" spans="1:15" ht="13.5">
      <c r="A8230">
        <f t="shared" si="406"/>
        <v>4</v>
      </c>
      <c r="B8230" s="3" t="s">
        <v>8265</v>
      </c>
      <c r="C8230" s="4">
        <v>12.7135335333158</v>
      </c>
      <c r="K8230" s="8">
        <v>43241</v>
      </c>
      <c r="L8230">
        <v>6905.53</v>
      </c>
      <c r="M8230">
        <v>3216.6493999999998</v>
      </c>
      <c r="N8230" s="9">
        <f t="shared" si="404"/>
        <v>0.22188033038665411</v>
      </c>
      <c r="O8230" s="9">
        <f t="shared" si="405"/>
        <v>-0.43083867109258334</v>
      </c>
    </row>
    <row r="8231" spans="1:15" ht="13.5">
      <c r="A8231">
        <f t="shared" si="406"/>
        <v>5</v>
      </c>
      <c r="B8231" s="3" t="s">
        <v>8266</v>
      </c>
      <c r="C8231" s="4">
        <v>14.3396233042213</v>
      </c>
      <c r="K8231" s="8">
        <v>43242</v>
      </c>
      <c r="L8231">
        <v>6893.62</v>
      </c>
      <c r="M8231">
        <v>3195.0952000000002</v>
      </c>
      <c r="N8231" s="9">
        <f t="shared" si="404"/>
        <v>0.20953433694774892</v>
      </c>
      <c r="O8231" s="9">
        <f t="shared" si="405"/>
        <v>-0.43939797171632089</v>
      </c>
    </row>
    <row r="8232" spans="1:15" ht="13.5">
      <c r="A8232">
        <f t="shared" si="406"/>
        <v>6</v>
      </c>
      <c r="B8232" s="3" t="s">
        <v>8267</v>
      </c>
      <c r="C8232" s="4">
        <v>13.985820885410501</v>
      </c>
      <c r="K8232" s="8">
        <v>43243</v>
      </c>
      <c r="L8232">
        <v>6953.63</v>
      </c>
      <c r="M8232">
        <v>3212.8420000000001</v>
      </c>
      <c r="N8232" s="9">
        <f t="shared" si="404"/>
        <v>0.21921852946075537</v>
      </c>
      <c r="O8232" s="9">
        <f t="shared" si="405"/>
        <v>-0.43667458598893638</v>
      </c>
    </row>
    <row r="8233" spans="1:15" ht="13.5">
      <c r="A8233">
        <f t="shared" si="406"/>
        <v>7</v>
      </c>
      <c r="B8233" s="3" t="s">
        <v>8268</v>
      </c>
      <c r="C8233" s="4">
        <v>13.985820885410501</v>
      </c>
      <c r="K8233" s="8">
        <v>43244</v>
      </c>
      <c r="L8233">
        <v>6949.7</v>
      </c>
      <c r="M8233">
        <v>3186.8501999999999</v>
      </c>
      <c r="N8233" s="9">
        <f t="shared" si="404"/>
        <v>0.21279863183428427</v>
      </c>
      <c r="O8233" s="9">
        <f t="shared" si="405"/>
        <v>-0.44385979791633945</v>
      </c>
    </row>
    <row r="8234" spans="1:15" ht="13.5">
      <c r="A8234">
        <f t="shared" si="406"/>
        <v>1</v>
      </c>
      <c r="B8234" s="3" t="s">
        <v>8269</v>
      </c>
      <c r="C8234" s="4">
        <v>13.6055325459022</v>
      </c>
      <c r="K8234" s="8">
        <v>43245</v>
      </c>
      <c r="L8234">
        <v>6960.92</v>
      </c>
      <c r="M8234">
        <v>3238.8235</v>
      </c>
      <c r="N8234" s="9">
        <f t="shared" si="404"/>
        <v>0.20464905388707555</v>
      </c>
      <c r="O8234" s="9">
        <f t="shared" si="405"/>
        <v>-0.43949281632568304</v>
      </c>
    </row>
    <row r="8235" spans="1:15" ht="13.5">
      <c r="A8235">
        <f t="shared" si="406"/>
        <v>2</v>
      </c>
      <c r="B8235" s="3" t="s">
        <v>8270</v>
      </c>
      <c r="C8235" s="4">
        <v>12.9593855005982</v>
      </c>
      <c r="K8235" s="8">
        <v>43249</v>
      </c>
      <c r="L8235">
        <v>6926.54</v>
      </c>
      <c r="M8235">
        <v>3237.1100999999999</v>
      </c>
      <c r="N8235" s="9">
        <f t="shared" si="404"/>
        <v>0.1966325522255008</v>
      </c>
      <c r="O8235" s="9">
        <f t="shared" si="405"/>
        <v>-0.44075522255008326</v>
      </c>
    </row>
    <row r="8236" spans="1:15" ht="13.5">
      <c r="A8236">
        <f t="shared" si="406"/>
        <v>3</v>
      </c>
      <c r="B8236" s="3" t="s">
        <v>8271</v>
      </c>
      <c r="C8236" s="4">
        <v>13.2066129617494</v>
      </c>
      <c r="K8236" s="8">
        <v>43250</v>
      </c>
      <c r="L8236">
        <v>6976.37</v>
      </c>
      <c r="M8236">
        <v>3281.2276999999999</v>
      </c>
      <c r="N8236" s="9">
        <f t="shared" si="404"/>
        <v>0.20393709348137845</v>
      </c>
      <c r="O8236" s="9">
        <f t="shared" si="405"/>
        <v>-0.43374681386041902</v>
      </c>
    </row>
    <row r="8237" spans="1:15" ht="13.5">
      <c r="A8237">
        <f t="shared" si="406"/>
        <v>4</v>
      </c>
      <c r="B8237" s="3" t="s">
        <v>8272</v>
      </c>
      <c r="C8237" s="4">
        <v>14.2028111036688</v>
      </c>
      <c r="K8237" s="8">
        <v>43251</v>
      </c>
      <c r="L8237">
        <v>6967.73</v>
      </c>
      <c r="M8237">
        <v>3284.2824999999998</v>
      </c>
      <c r="N8237" s="9">
        <f t="shared" si="404"/>
        <v>0.20365706191265875</v>
      </c>
      <c r="O8237" s="9">
        <f t="shared" si="405"/>
        <v>-0.43264882186290776</v>
      </c>
    </row>
    <row r="8238" spans="1:15" ht="13.5">
      <c r="A8238">
        <f t="shared" si="406"/>
        <v>5</v>
      </c>
      <c r="B8238" s="3" t="s">
        <v>8273</v>
      </c>
      <c r="C8238" s="4">
        <v>14.3842915875255</v>
      </c>
      <c r="K8238" s="8">
        <v>43252</v>
      </c>
      <c r="L8238">
        <v>7083.93</v>
      </c>
      <c r="M8238">
        <v>3265.7705000000001</v>
      </c>
      <c r="N8238" s="9">
        <f t="shared" si="404"/>
        <v>0.21790042482519589</v>
      </c>
      <c r="O8238" s="9">
        <f t="shared" si="405"/>
        <v>-0.43853436167048621</v>
      </c>
    </row>
    <row r="8239" spans="1:15" ht="13.5">
      <c r="A8239">
        <f t="shared" si="406"/>
        <v>6</v>
      </c>
      <c r="B8239" s="3" t="s">
        <v>8274</v>
      </c>
      <c r="C8239" s="4">
        <v>13.9621659209156</v>
      </c>
      <c r="K8239" s="8">
        <v>43255</v>
      </c>
      <c r="L8239">
        <v>7143.57</v>
      </c>
      <c r="M8239">
        <v>3252.3751000000002</v>
      </c>
      <c r="N8239" s="9">
        <f t="shared" si="404"/>
        <v>0.21459127495553809</v>
      </c>
      <c r="O8239" s="9">
        <f t="shared" si="405"/>
        <v>-0.44701228946554084</v>
      </c>
    </row>
    <row r="8240" spans="1:15" ht="13.5">
      <c r="A8240">
        <f t="shared" si="406"/>
        <v>7</v>
      </c>
      <c r="B8240" s="3" t="s">
        <v>8275</v>
      </c>
      <c r="C8240" s="4">
        <v>13.9621659209156</v>
      </c>
      <c r="K8240" s="8">
        <v>43256</v>
      </c>
      <c r="L8240">
        <v>7166.75</v>
      </c>
      <c r="M8240">
        <v>3186.4713999999999</v>
      </c>
      <c r="N8240" s="9">
        <f t="shared" si="404"/>
        <v>0.21922485420508608</v>
      </c>
      <c r="O8240" s="9">
        <f t="shared" si="405"/>
        <v>-0.45790977387327925</v>
      </c>
    </row>
    <row r="8241" spans="1:15" ht="13.5">
      <c r="A8241">
        <f t="shared" si="406"/>
        <v>1</v>
      </c>
      <c r="B8241" s="3" t="s">
        <v>8276</v>
      </c>
      <c r="C8241" s="4">
        <v>13.4592689843823</v>
      </c>
      <c r="K8241" s="8">
        <v>43257</v>
      </c>
      <c r="L8241">
        <v>7210.08</v>
      </c>
      <c r="M8241">
        <v>3176.4600999999998</v>
      </c>
      <c r="N8241" s="9">
        <f t="shared" si="404"/>
        <v>0.23106763625684446</v>
      </c>
      <c r="O8241" s="9">
        <f t="shared" si="405"/>
        <v>-0.45764301825067411</v>
      </c>
    </row>
    <row r="8242" spans="1:15" ht="13.5">
      <c r="A8242">
        <f t="shared" si="406"/>
        <v>2</v>
      </c>
      <c r="B8242" s="3" t="s">
        <v>8277</v>
      </c>
      <c r="C8242" s="4">
        <v>13.190011628172901</v>
      </c>
      <c r="K8242" s="8">
        <v>43258</v>
      </c>
      <c r="L8242">
        <v>7152.83</v>
      </c>
      <c r="M8242">
        <v>3155.9703</v>
      </c>
      <c r="N8242" s="9">
        <f t="shared" si="404"/>
        <v>0.21696647775703992</v>
      </c>
      <c r="O8242" s="9">
        <f t="shared" si="405"/>
        <v>-0.46305028081237376</v>
      </c>
    </row>
    <row r="8243" spans="1:15" ht="13.5">
      <c r="A8243">
        <f t="shared" si="406"/>
        <v>3</v>
      </c>
      <c r="B8243" s="3" t="s">
        <v>8278</v>
      </c>
      <c r="C8243" s="4">
        <v>12.4387650115517</v>
      </c>
      <c r="K8243" s="8">
        <v>43259</v>
      </c>
      <c r="L8243">
        <v>7152.62</v>
      </c>
      <c r="M8243">
        <v>3142.9290999999998</v>
      </c>
      <c r="N8243" s="9">
        <f t="shared" si="404"/>
        <v>0.21533651640528095</v>
      </c>
      <c r="O8243" s="9">
        <f t="shared" si="405"/>
        <v>-0.46596960222928319</v>
      </c>
    </row>
    <row r="8244" spans="1:15" ht="13.5">
      <c r="A8244">
        <f t="shared" si="406"/>
        <v>4</v>
      </c>
      <c r="B8244" s="3" t="s">
        <v>8279</v>
      </c>
      <c r="C8244" s="4">
        <v>14.062573632708</v>
      </c>
      <c r="K8244" s="8">
        <v>43262</v>
      </c>
      <c r="L8244">
        <v>7168.48</v>
      </c>
      <c r="M8244">
        <v>3062.6122</v>
      </c>
      <c r="N8244" s="9">
        <f t="shared" si="404"/>
        <v>0.24844216414661258</v>
      </c>
      <c r="O8244" s="9">
        <f t="shared" si="405"/>
        <v>-0.46662413748663345</v>
      </c>
    </row>
    <row r="8245" spans="1:15" ht="13.5">
      <c r="A8245">
        <f t="shared" si="406"/>
        <v>5</v>
      </c>
      <c r="B8245" s="3" t="s">
        <v>8280</v>
      </c>
      <c r="C8245" s="4">
        <v>13.604267940829899</v>
      </c>
      <c r="K8245" s="8">
        <v>43263</v>
      </c>
      <c r="L8245">
        <v>7209.18</v>
      </c>
      <c r="M8245">
        <v>3079.0699</v>
      </c>
      <c r="N8245" s="9">
        <f t="shared" si="404"/>
        <v>0.2629559684522913</v>
      </c>
      <c r="O8245" s="9">
        <f t="shared" si="405"/>
        <v>-0.46058640407275175</v>
      </c>
    </row>
    <row r="8246" spans="1:15" ht="13.5">
      <c r="A8246">
        <f t="shared" si="406"/>
        <v>6</v>
      </c>
      <c r="B8246" s="3" t="s">
        <v>8281</v>
      </c>
      <c r="C8246" s="4">
        <v>13.604267940829899</v>
      </c>
      <c r="K8246" s="8">
        <v>43264</v>
      </c>
      <c r="L8246">
        <v>7205.26</v>
      </c>
      <c r="M8246">
        <v>2931.9548</v>
      </c>
      <c r="N8246" s="9">
        <f t="shared" si="404"/>
        <v>0.25269219134117549</v>
      </c>
      <c r="O8246" s="9">
        <f t="shared" si="405"/>
        <v>-0.4902561623972933</v>
      </c>
    </row>
    <row r="8247" spans="1:15" ht="13.5">
      <c r="A8247">
        <f t="shared" si="406"/>
        <v>7</v>
      </c>
      <c r="B8247" s="3" t="s">
        <v>8282</v>
      </c>
      <c r="C8247" s="4">
        <v>13.604267940829899</v>
      </c>
      <c r="K8247" s="8">
        <v>43265</v>
      </c>
      <c r="L8247">
        <v>7279.59</v>
      </c>
      <c r="M8247">
        <v>2930.3027999999999</v>
      </c>
      <c r="N8247" s="9">
        <f t="shared" si="404"/>
        <v>0.27108451616620721</v>
      </c>
      <c r="O8247" s="9">
        <f t="shared" si="405"/>
        <v>-0.48834171749253985</v>
      </c>
    </row>
    <row r="8248" spans="1:15" ht="13.5">
      <c r="A8248">
        <f t="shared" si="406"/>
        <v>1</v>
      </c>
      <c r="B8248" s="3" t="s">
        <v>8283</v>
      </c>
      <c r="C8248" s="4">
        <v>14.357748330028301</v>
      </c>
      <c r="K8248" s="8">
        <v>43266</v>
      </c>
      <c r="L8248">
        <v>7255.76</v>
      </c>
      <c r="M8248">
        <v>2735.4629</v>
      </c>
      <c r="N8248" s="9">
        <f t="shared" si="404"/>
        <v>0.27274162455335915</v>
      </c>
      <c r="O8248" s="9">
        <f t="shared" si="405"/>
        <v>-0.52016914902760802</v>
      </c>
    </row>
    <row r="8249" spans="1:15" ht="13.5">
      <c r="A8249">
        <f t="shared" si="406"/>
        <v>2</v>
      </c>
      <c r="B8249" s="3" t="s">
        <v>8284</v>
      </c>
      <c r="C8249" s="4">
        <v>16.078964223715801</v>
      </c>
      <c r="K8249" s="8">
        <v>43269</v>
      </c>
      <c r="L8249">
        <v>7251.41</v>
      </c>
      <c r="M8249">
        <v>2865.2064</v>
      </c>
      <c r="N8249" s="9">
        <f t="shared" si="404"/>
        <v>0.276324126812028</v>
      </c>
      <c r="O8249" s="9">
        <f t="shared" si="405"/>
        <v>-0.49569365728648163</v>
      </c>
    </row>
    <row r="8250" spans="1:15" ht="13.5">
      <c r="A8250">
        <f t="shared" si="406"/>
        <v>3</v>
      </c>
      <c r="B8250" s="3" t="s">
        <v>8285</v>
      </c>
      <c r="C8250" s="4">
        <v>19.543065395875399</v>
      </c>
      <c r="K8250" s="8">
        <v>43270</v>
      </c>
      <c r="L8250">
        <v>7228.04</v>
      </c>
      <c r="M8250">
        <v>2739.8728000000001</v>
      </c>
      <c r="N8250" s="9">
        <f t="shared" si="404"/>
        <v>0.25221145417187829</v>
      </c>
      <c r="O8250" s="9">
        <f t="shared" si="405"/>
        <v>-0.52533465460429429</v>
      </c>
    </row>
    <row r="8251" spans="1:15" ht="13.5">
      <c r="A8251">
        <f t="shared" si="406"/>
        <v>4</v>
      </c>
      <c r="B8251" s="3" t="s">
        <v>8286</v>
      </c>
      <c r="C8251" s="4">
        <v>19.074042085945301</v>
      </c>
      <c r="K8251" s="8">
        <v>43271</v>
      </c>
      <c r="L8251">
        <v>7280.71</v>
      </c>
      <c r="M8251">
        <v>2867.1988999999999</v>
      </c>
      <c r="N8251" s="9">
        <f t="shared" si="404"/>
        <v>0.27144880385448911</v>
      </c>
      <c r="O8251" s="9">
        <f t="shared" si="405"/>
        <v>-0.4992938035139558</v>
      </c>
    </row>
    <row r="8252" spans="1:15" ht="13.5">
      <c r="A8252">
        <f t="shared" si="406"/>
        <v>5</v>
      </c>
      <c r="B8252" s="3" t="s">
        <v>8287</v>
      </c>
      <c r="C8252" s="4">
        <v>17.123796896088599</v>
      </c>
      <c r="K8252" s="8">
        <v>43272</v>
      </c>
      <c r="L8252">
        <v>7217.49</v>
      </c>
      <c r="M8252">
        <v>2882.3308999999999</v>
      </c>
      <c r="N8252" s="9">
        <f t="shared" si="404"/>
        <v>0.24818457419855799</v>
      </c>
      <c r="O8252" s="9">
        <f t="shared" si="405"/>
        <v>-0.50153294744906529</v>
      </c>
    </row>
    <row r="8253" spans="1:15" ht="13.5">
      <c r="A8253">
        <f t="shared" si="406"/>
        <v>6</v>
      </c>
      <c r="B8253" s="3" t="s">
        <v>8288</v>
      </c>
      <c r="C8253" s="4">
        <v>18.600846369752201</v>
      </c>
      <c r="K8253" s="8">
        <v>43273</v>
      </c>
      <c r="L8253">
        <v>7197.51</v>
      </c>
      <c r="M8253">
        <v>2945.3438999999998</v>
      </c>
      <c r="N8253" s="9">
        <f t="shared" si="404"/>
        <v>0.24527195248336042</v>
      </c>
      <c r="O8253" s="9">
        <f t="shared" si="405"/>
        <v>-0.49041346950709963</v>
      </c>
    </row>
    <row r="8254" spans="1:15" ht="13.5">
      <c r="A8254">
        <f t="shared" si="406"/>
        <v>7</v>
      </c>
      <c r="B8254" s="3" t="s">
        <v>8289</v>
      </c>
      <c r="C8254" s="4">
        <v>18.600846369752201</v>
      </c>
      <c r="K8254" s="8">
        <v>43276</v>
      </c>
      <c r="L8254">
        <v>7038.17</v>
      </c>
      <c r="M8254">
        <v>2917.1797999999999</v>
      </c>
      <c r="N8254" s="9">
        <f t="shared" si="404"/>
        <v>0.21282725986583073</v>
      </c>
      <c r="O8254" s="9">
        <f t="shared" si="405"/>
        <v>-0.49730751269577866</v>
      </c>
    </row>
    <row r="8255" spans="1:15" ht="13.5">
      <c r="A8255">
        <f t="shared" si="406"/>
        <v>1</v>
      </c>
      <c r="B8255" s="3" t="s">
        <v>8290</v>
      </c>
      <c r="C8255" s="4">
        <v>15.8769536078304</v>
      </c>
      <c r="K8255" s="8">
        <v>43277</v>
      </c>
      <c r="L8255">
        <v>7068.2</v>
      </c>
      <c r="M8255">
        <v>2920.7752</v>
      </c>
      <c r="N8255" s="9">
        <f t="shared" si="404"/>
        <v>0.22338206760950485</v>
      </c>
      <c r="O8255" s="9">
        <f t="shared" si="405"/>
        <v>-0.49446478549014383</v>
      </c>
    </row>
    <row r="8256" spans="1:15" ht="13.5">
      <c r="A8256">
        <f t="shared" si="406"/>
        <v>2</v>
      </c>
      <c r="B8256" s="3" t="s">
        <v>8291</v>
      </c>
      <c r="C8256" s="4">
        <v>17.593764449447299</v>
      </c>
      <c r="K8256" s="8">
        <v>43278</v>
      </c>
      <c r="L8256">
        <v>6969.67</v>
      </c>
      <c r="M8256">
        <v>2790.7220000000002</v>
      </c>
      <c r="N8256" s="9">
        <f t="shared" ref="N8256:N8319" si="407">L8256 / INDEX(L:L, MAX(ROW(L8256) - 252, 3)) - 1</f>
        <v>0.22887192326680306</v>
      </c>
      <c r="O8256" s="9">
        <f t="shared" ref="O8256:O8319" si="408">M8256 / INDEX(L:L, MAX(ROW(M8256) - 252, 3)) - 1</f>
        <v>-0.50794802172226539</v>
      </c>
    </row>
    <row r="8257" spans="1:15" ht="13.5">
      <c r="A8257">
        <f t="shared" si="406"/>
        <v>3</v>
      </c>
      <c r="B8257" s="3" t="s">
        <v>8292</v>
      </c>
      <c r="C8257" s="4">
        <v>14.141425262909999</v>
      </c>
      <c r="K8257" s="8">
        <v>43279</v>
      </c>
      <c r="L8257">
        <v>7031.6</v>
      </c>
      <c r="M8257">
        <v>2748.8361</v>
      </c>
      <c r="N8257" s="9">
        <f t="shared" si="407"/>
        <v>0.22224288766093703</v>
      </c>
      <c r="O8257" s="9">
        <f t="shared" si="408"/>
        <v>-0.52219333116635935</v>
      </c>
    </row>
    <row r="8258" spans="1:15" ht="13.5">
      <c r="A8258">
        <f t="shared" si="406"/>
        <v>4</v>
      </c>
      <c r="B8258" s="3" t="s">
        <v>8293</v>
      </c>
      <c r="C8258" s="4">
        <v>13.8410516727543</v>
      </c>
      <c r="K8258" s="8">
        <v>43280</v>
      </c>
      <c r="L8258">
        <v>7040.8</v>
      </c>
      <c r="M8258">
        <v>2749.5455999999999</v>
      </c>
      <c r="N8258" s="9">
        <f t="shared" si="407"/>
        <v>0.24549355919490812</v>
      </c>
      <c r="O8258" s="9">
        <f t="shared" si="408"/>
        <v>-0.51361474043962341</v>
      </c>
    </row>
    <row r="8259" spans="1:15" ht="13.5">
      <c r="A8259">
        <f t="shared" ref="A8259:A8322" si="409">WEEKDAY(B8259,2)</f>
        <v>5</v>
      </c>
      <c r="B8259" s="3" t="s">
        <v>8294</v>
      </c>
      <c r="C8259" s="4">
        <v>15.5333910753155</v>
      </c>
      <c r="K8259" s="8">
        <v>43283</v>
      </c>
      <c r="L8259">
        <v>7097.82</v>
      </c>
      <c r="M8259">
        <v>2843.8465999999999</v>
      </c>
      <c r="N8259" s="9">
        <f t="shared" si="407"/>
        <v>0.25693652468956518</v>
      </c>
      <c r="O8259" s="9">
        <f t="shared" si="408"/>
        <v>-0.49638978416552748</v>
      </c>
    </row>
    <row r="8260" spans="1:15" ht="13.5">
      <c r="A8260">
        <f t="shared" si="409"/>
        <v>6</v>
      </c>
      <c r="B8260" s="3" t="s">
        <v>8295</v>
      </c>
      <c r="C8260" s="4">
        <v>15.395417066148401</v>
      </c>
      <c r="K8260" s="8">
        <v>43284</v>
      </c>
      <c r="L8260">
        <v>7014.55</v>
      </c>
      <c r="M8260">
        <v>2881.5416</v>
      </c>
      <c r="N8260" s="9">
        <f t="shared" si="407"/>
        <v>0.25327856550698957</v>
      </c>
      <c r="O8260" s="9">
        <f t="shared" si="408"/>
        <v>-0.48515951516537548</v>
      </c>
    </row>
    <row r="8261" spans="1:15" ht="13.5">
      <c r="A8261">
        <f t="shared" si="409"/>
        <v>7</v>
      </c>
      <c r="B8261" s="3" t="s">
        <v>8296</v>
      </c>
      <c r="C8261" s="4">
        <v>15.395417066148401</v>
      </c>
      <c r="K8261" s="8">
        <v>43286</v>
      </c>
      <c r="L8261">
        <v>7101.05</v>
      </c>
      <c r="M8261">
        <v>2836.7509</v>
      </c>
      <c r="N8261" s="9">
        <f t="shared" si="407"/>
        <v>0.25708555061057003</v>
      </c>
      <c r="O8261" s="9">
        <f t="shared" si="408"/>
        <v>-0.49781531364072495</v>
      </c>
    </row>
    <row r="8262" spans="1:15" ht="13.5">
      <c r="A8262">
        <f t="shared" si="409"/>
        <v>1</v>
      </c>
      <c r="B8262" s="3" t="s">
        <v>8297</v>
      </c>
      <c r="C8262" s="4">
        <v>15.9354464568388</v>
      </c>
      <c r="K8262" s="8">
        <v>43287</v>
      </c>
      <c r="L8262">
        <v>7207.33</v>
      </c>
      <c r="M8262">
        <v>2880.0735</v>
      </c>
      <c r="N8262" s="9">
        <f t="shared" si="407"/>
        <v>0.28750372907031374</v>
      </c>
      <c r="O8262" s="9">
        <f t="shared" si="408"/>
        <v>-0.48550914537747125</v>
      </c>
    </row>
    <row r="8263" spans="1:15" ht="13.5">
      <c r="A8263">
        <f t="shared" si="409"/>
        <v>2</v>
      </c>
      <c r="B8263" s="3" t="s">
        <v>8298</v>
      </c>
      <c r="C8263" s="4">
        <v>18.133832846463701</v>
      </c>
      <c r="K8263" s="8">
        <v>43290</v>
      </c>
      <c r="L8263">
        <v>7276</v>
      </c>
      <c r="M8263">
        <v>2961.9126000000001</v>
      </c>
      <c r="N8263" s="9">
        <f t="shared" si="407"/>
        <v>0.28631460964170219</v>
      </c>
      <c r="O8263" s="9">
        <f t="shared" si="408"/>
        <v>-0.47636731035433766</v>
      </c>
    </row>
    <row r="8264" spans="1:15" ht="13.5">
      <c r="A8264">
        <f t="shared" si="409"/>
        <v>3</v>
      </c>
      <c r="B8264" s="3" t="s">
        <v>8299</v>
      </c>
      <c r="C8264" s="4">
        <v>17.716737437424499</v>
      </c>
      <c r="K8264" s="8">
        <v>43291</v>
      </c>
      <c r="L8264">
        <v>7282.6</v>
      </c>
      <c r="M8264">
        <v>2969.5367999999999</v>
      </c>
      <c r="N8264" s="9">
        <f t="shared" si="407"/>
        <v>0.27896174143638652</v>
      </c>
      <c r="O8264" s="9">
        <f t="shared" si="408"/>
        <v>-0.4784934011222044</v>
      </c>
    </row>
    <row r="8265" spans="1:15" ht="13.5">
      <c r="A8265">
        <f t="shared" si="409"/>
        <v>4</v>
      </c>
      <c r="B8265" s="3" t="s">
        <v>8300</v>
      </c>
      <c r="C8265" s="4">
        <v>16.588035384738301</v>
      </c>
      <c r="K8265" s="8">
        <v>43292</v>
      </c>
      <c r="L8265">
        <v>7243.98</v>
      </c>
      <c r="M8265">
        <v>2984.5059999999999</v>
      </c>
      <c r="N8265" s="9">
        <f t="shared" si="407"/>
        <v>0.26869242355248857</v>
      </c>
      <c r="O8265" s="9">
        <f t="shared" si="408"/>
        <v>-0.47730113138813968</v>
      </c>
    </row>
    <row r="8266" spans="1:15" ht="13.5">
      <c r="A8266">
        <f t="shared" si="409"/>
        <v>5</v>
      </c>
      <c r="B8266" s="3" t="s">
        <v>8301</v>
      </c>
      <c r="C8266" s="4">
        <v>15.599849110413301</v>
      </c>
      <c r="K8266" s="8">
        <v>43293</v>
      </c>
      <c r="L8266">
        <v>7366.25</v>
      </c>
      <c r="M8266">
        <v>2949.3247999999999</v>
      </c>
      <c r="N8266" s="9">
        <f t="shared" si="407"/>
        <v>0.27466927383002115</v>
      </c>
      <c r="O8266" s="9">
        <f t="shared" si="408"/>
        <v>-0.48964348194741258</v>
      </c>
    </row>
    <row r="8267" spans="1:15" ht="13.5">
      <c r="A8267">
        <f t="shared" si="409"/>
        <v>6</v>
      </c>
      <c r="B8267" s="3" t="s">
        <v>8302</v>
      </c>
      <c r="C8267" s="4">
        <v>15.319175639150099</v>
      </c>
      <c r="K8267" s="8">
        <v>43294</v>
      </c>
      <c r="L8267">
        <v>7375.82</v>
      </c>
      <c r="M8267">
        <v>2874.8921</v>
      </c>
      <c r="N8267" s="9">
        <f t="shared" si="407"/>
        <v>0.27315064142397505</v>
      </c>
      <c r="O8267" s="9">
        <f t="shared" si="408"/>
        <v>-0.50376083999613352</v>
      </c>
    </row>
    <row r="8268" spans="1:15" ht="13.5">
      <c r="A8268">
        <f t="shared" si="409"/>
        <v>7</v>
      </c>
      <c r="B8268" s="3" t="s">
        <v>8303</v>
      </c>
      <c r="C8268" s="4">
        <v>15.319175639150099</v>
      </c>
      <c r="K8268" s="8">
        <v>43297</v>
      </c>
      <c r="L8268">
        <v>7357.9</v>
      </c>
      <c r="M8268">
        <v>2874.8921</v>
      </c>
      <c r="N8268" s="9">
        <f t="shared" si="407"/>
        <v>0.26032873821530367</v>
      </c>
      <c r="O8268" s="9">
        <f t="shared" si="408"/>
        <v>-0.50756205807388732</v>
      </c>
    </row>
    <row r="8269" spans="1:15" ht="13.5">
      <c r="A8269">
        <f t="shared" si="409"/>
        <v>1</v>
      </c>
      <c r="B8269" s="3" t="s">
        <v>8304</v>
      </c>
      <c r="C8269" s="4">
        <v>16.150247710974401</v>
      </c>
      <c r="K8269" s="8">
        <v>43298</v>
      </c>
      <c r="L8269">
        <v>7403.89</v>
      </c>
      <c r="M8269">
        <v>2853.5781999999999</v>
      </c>
      <c r="N8269" s="9">
        <f t="shared" si="407"/>
        <v>0.26784582875264995</v>
      </c>
      <c r="O8269" s="9">
        <f t="shared" si="408"/>
        <v>-0.51135184100662023</v>
      </c>
    </row>
    <row r="8270" spans="1:15" ht="13.5">
      <c r="A8270">
        <f t="shared" si="409"/>
        <v>2</v>
      </c>
      <c r="B8270" s="3" t="s">
        <v>8305</v>
      </c>
      <c r="C8270" s="4">
        <v>16.891546590753698</v>
      </c>
      <c r="K8270" s="8">
        <v>43299</v>
      </c>
      <c r="L8270">
        <v>7390.13</v>
      </c>
      <c r="M8270">
        <v>2936.0185999999999</v>
      </c>
      <c r="N8270" s="9">
        <f t="shared" si="407"/>
        <v>0.25680345572354213</v>
      </c>
      <c r="O8270" s="9">
        <f t="shared" si="408"/>
        <v>-0.50068560058502409</v>
      </c>
    </row>
    <row r="8271" spans="1:15" ht="13.5">
      <c r="A8271">
        <f t="shared" si="409"/>
        <v>3</v>
      </c>
      <c r="B8271" s="3" t="s">
        <v>8306</v>
      </c>
      <c r="C8271" s="4">
        <v>15.1572508574894</v>
      </c>
      <c r="K8271" s="8">
        <v>43300</v>
      </c>
      <c r="L8271">
        <v>7352.36</v>
      </c>
      <c r="M8271">
        <v>2904.9493000000002</v>
      </c>
      <c r="N8271" s="9">
        <f t="shared" si="407"/>
        <v>0.24275881652964082</v>
      </c>
      <c r="O8271" s="9">
        <f t="shared" si="408"/>
        <v>-0.50898060566313275</v>
      </c>
    </row>
    <row r="8272" spans="1:15" ht="13.5">
      <c r="A8272">
        <f t="shared" si="409"/>
        <v>4</v>
      </c>
      <c r="B8272" s="3" t="s">
        <v>8307</v>
      </c>
      <c r="C8272" s="4">
        <v>16.528214455711801</v>
      </c>
      <c r="K8272" s="8">
        <v>43301</v>
      </c>
      <c r="L8272">
        <v>7350.23</v>
      </c>
      <c r="M8272">
        <v>2827.4166</v>
      </c>
      <c r="N8272" s="9">
        <f t="shared" si="407"/>
        <v>0.24133708931605291</v>
      </c>
      <c r="O8272" s="9">
        <f t="shared" si="408"/>
        <v>-0.52249424949588086</v>
      </c>
    </row>
    <row r="8273" spans="1:15" ht="13.5">
      <c r="A8273">
        <f t="shared" si="409"/>
        <v>5</v>
      </c>
      <c r="B8273" s="3" t="s">
        <v>8308</v>
      </c>
      <c r="C8273" s="4">
        <v>18.656421437137499</v>
      </c>
      <c r="K8273" s="8">
        <v>43304</v>
      </c>
      <c r="L8273">
        <v>7371.78</v>
      </c>
      <c r="M8273">
        <v>2847.3065000000001</v>
      </c>
      <c r="N8273" s="9">
        <f t="shared" si="407"/>
        <v>0.24491136581255191</v>
      </c>
      <c r="O8273" s="9">
        <f t="shared" si="408"/>
        <v>-0.51916033525119354</v>
      </c>
    </row>
    <row r="8274" spans="1:15" ht="13.5">
      <c r="A8274">
        <f t="shared" si="409"/>
        <v>6</v>
      </c>
      <c r="B8274" s="3" t="s">
        <v>8309</v>
      </c>
      <c r="C8274" s="4">
        <v>20.6010119164578</v>
      </c>
      <c r="K8274" s="8">
        <v>43305</v>
      </c>
      <c r="L8274">
        <v>7406.25</v>
      </c>
      <c r="M8274">
        <v>2874.2806</v>
      </c>
      <c r="N8274" s="9">
        <f t="shared" si="407"/>
        <v>0.24655592901973788</v>
      </c>
      <c r="O8274" s="9">
        <f t="shared" si="408"/>
        <v>-0.51622595461989407</v>
      </c>
    </row>
    <row r="8275" spans="1:15" ht="13.5">
      <c r="A8275">
        <f t="shared" si="409"/>
        <v>7</v>
      </c>
      <c r="B8275" s="3" t="s">
        <v>8310</v>
      </c>
      <c r="C8275" s="4">
        <v>20.6010119164578</v>
      </c>
      <c r="K8275" s="8">
        <v>43306</v>
      </c>
      <c r="L8275">
        <v>7508.59</v>
      </c>
      <c r="M8275">
        <v>2913.0360000000001</v>
      </c>
      <c r="N8275" s="9">
        <f t="shared" si="407"/>
        <v>0.26606527109170175</v>
      </c>
      <c r="O8275" s="9">
        <f t="shared" si="408"/>
        <v>-0.5088167401549577</v>
      </c>
    </row>
    <row r="8276" spans="1:15" ht="13.5">
      <c r="A8276">
        <f t="shared" si="409"/>
        <v>1</v>
      </c>
      <c r="B8276" s="3" t="s">
        <v>8311</v>
      </c>
      <c r="C8276" s="4">
        <v>20.831726054873702</v>
      </c>
      <c r="K8276" s="8">
        <v>43307</v>
      </c>
      <c r="L8276">
        <v>7400.75</v>
      </c>
      <c r="M8276">
        <v>2963.6309999999999</v>
      </c>
      <c r="N8276" s="9">
        <f t="shared" si="407"/>
        <v>0.24367094457318683</v>
      </c>
      <c r="O8276" s="9">
        <f t="shared" si="408"/>
        <v>-0.50197185891478857</v>
      </c>
    </row>
    <row r="8277" spans="1:15" ht="13.5">
      <c r="A8277">
        <f t="shared" si="409"/>
        <v>2</v>
      </c>
      <c r="B8277" s="3" t="s">
        <v>8312</v>
      </c>
      <c r="C8277" s="4">
        <v>21.425482724042698</v>
      </c>
      <c r="K8277" s="8">
        <v>43308</v>
      </c>
      <c r="L8277">
        <v>7296.78</v>
      </c>
      <c r="M8277">
        <v>2980.5961000000002</v>
      </c>
      <c r="N8277" s="9">
        <f t="shared" si="407"/>
        <v>0.23318286370020092</v>
      </c>
      <c r="O8277" s="9">
        <f t="shared" si="408"/>
        <v>-0.49626821226189488</v>
      </c>
    </row>
    <row r="8278" spans="1:15" ht="13.5">
      <c r="A8278">
        <f t="shared" si="409"/>
        <v>3</v>
      </c>
      <c r="B8278" s="3" t="s">
        <v>8313</v>
      </c>
      <c r="C8278" s="4">
        <v>22.488477588421699</v>
      </c>
      <c r="K8278" s="8">
        <v>43311</v>
      </c>
      <c r="L8278">
        <v>7193.1</v>
      </c>
      <c r="M8278">
        <v>2951.4031</v>
      </c>
      <c r="N8278" s="9">
        <f t="shared" si="407"/>
        <v>0.21732905505574629</v>
      </c>
      <c r="O8278" s="9">
        <f t="shared" si="408"/>
        <v>-0.50051733650142505</v>
      </c>
    </row>
    <row r="8279" spans="1:15" ht="13.5">
      <c r="A8279">
        <f t="shared" si="409"/>
        <v>4</v>
      </c>
      <c r="B8279" s="3" t="s">
        <v>8314</v>
      </c>
      <c r="C8279" s="4">
        <v>22.883035400465701</v>
      </c>
      <c r="K8279" s="8">
        <v>43312</v>
      </c>
      <c r="L8279">
        <v>7231.98</v>
      </c>
      <c r="M8279">
        <v>2946.5947999999999</v>
      </c>
      <c r="N8279" s="9">
        <f t="shared" si="407"/>
        <v>0.22985954869879754</v>
      </c>
      <c r="O8279" s="9">
        <f t="shared" si="408"/>
        <v>-0.49890655796528427</v>
      </c>
    </row>
    <row r="8280" spans="1:15" ht="13.5">
      <c r="A8280">
        <f t="shared" si="409"/>
        <v>5</v>
      </c>
      <c r="B8280" s="3" t="s">
        <v>8315</v>
      </c>
      <c r="C8280" s="4">
        <v>23.067674690188099</v>
      </c>
      <c r="K8280" s="8">
        <v>43313</v>
      </c>
      <c r="L8280">
        <v>7272.89</v>
      </c>
      <c r="M8280">
        <v>2860.0889000000002</v>
      </c>
      <c r="N8280" s="9">
        <f t="shared" si="407"/>
        <v>0.23370318413209468</v>
      </c>
      <c r="O8280" s="9">
        <f t="shared" si="408"/>
        <v>-0.51484199777105655</v>
      </c>
    </row>
    <row r="8281" spans="1:15" ht="13.5">
      <c r="A8281">
        <f t="shared" si="409"/>
        <v>6</v>
      </c>
      <c r="B8281" s="3" t="s">
        <v>8316</v>
      </c>
      <c r="C8281" s="4">
        <v>23.472223575537701</v>
      </c>
      <c r="K8281" s="8">
        <v>43314</v>
      </c>
      <c r="L8281">
        <v>7372.15</v>
      </c>
      <c r="M8281">
        <v>2768.9137000000001</v>
      </c>
      <c r="N8281" s="9">
        <f t="shared" si="407"/>
        <v>0.24651053476107632</v>
      </c>
      <c r="O8281" s="9">
        <f t="shared" si="408"/>
        <v>-0.53182177561576061</v>
      </c>
    </row>
    <row r="8282" spans="1:15" ht="13.5">
      <c r="A8282">
        <f t="shared" si="409"/>
        <v>7</v>
      </c>
      <c r="B8282" s="3" t="s">
        <v>8317</v>
      </c>
      <c r="C8282" s="4">
        <v>23.472223575537701</v>
      </c>
      <c r="K8282" s="8">
        <v>43315</v>
      </c>
      <c r="L8282">
        <v>7395.49</v>
      </c>
      <c r="M8282">
        <v>2786.1206000000002</v>
      </c>
      <c r="N8282" s="9">
        <f t="shared" si="407"/>
        <v>0.25534526072786523</v>
      </c>
      <c r="O8282" s="9">
        <f t="shared" si="408"/>
        <v>-0.52707078354155346</v>
      </c>
    </row>
    <row r="8283" spans="1:15" ht="13.5">
      <c r="A8283">
        <f t="shared" si="409"/>
        <v>1</v>
      </c>
      <c r="B8283" s="3" t="s">
        <v>8318</v>
      </c>
      <c r="C8283" s="4">
        <v>23.4893549062141</v>
      </c>
      <c r="K8283" s="8">
        <v>43318</v>
      </c>
      <c r="L8283">
        <v>7439</v>
      </c>
      <c r="M8283">
        <v>2851.1381999999999</v>
      </c>
      <c r="N8283" s="9">
        <f t="shared" si="407"/>
        <v>0.26086669118681471</v>
      </c>
      <c r="O8283" s="9">
        <f t="shared" si="408"/>
        <v>-0.51674886566066269</v>
      </c>
    </row>
    <row r="8284" spans="1:15" ht="13.5">
      <c r="A8284">
        <f t="shared" si="409"/>
        <v>2</v>
      </c>
      <c r="B8284" s="3" t="s">
        <v>8319</v>
      </c>
      <c r="C8284" s="4">
        <v>26.158093450644699</v>
      </c>
      <c r="K8284" s="8">
        <v>43319</v>
      </c>
      <c r="L8284">
        <v>7462.65</v>
      </c>
      <c r="M8284">
        <v>2881.6430999999998</v>
      </c>
      <c r="N8284" s="9">
        <f t="shared" si="407"/>
        <v>0.25745400380472239</v>
      </c>
      <c r="O8284" s="9">
        <f t="shared" si="408"/>
        <v>-0.51444411118955702</v>
      </c>
    </row>
    <row r="8285" spans="1:15" ht="13.5">
      <c r="A8285">
        <f t="shared" si="409"/>
        <v>3</v>
      </c>
      <c r="B8285" s="3" t="s">
        <v>8320</v>
      </c>
      <c r="C8285" s="4">
        <v>27.552644046782898</v>
      </c>
      <c r="K8285" s="8">
        <v>43320</v>
      </c>
      <c r="L8285">
        <v>7469.55</v>
      </c>
      <c r="M8285">
        <v>2822.7177000000001</v>
      </c>
      <c r="N8285" s="9">
        <f t="shared" si="407"/>
        <v>0.26039636538510202</v>
      </c>
      <c r="O8285" s="9">
        <f t="shared" si="408"/>
        <v>-0.52370047330987879</v>
      </c>
    </row>
    <row r="8286" spans="1:15" ht="13.5">
      <c r="A8286">
        <f t="shared" si="409"/>
        <v>4</v>
      </c>
      <c r="B8286" s="3" t="s">
        <v>8321</v>
      </c>
      <c r="C8286" s="4">
        <v>27.4366840073411</v>
      </c>
      <c r="K8286" s="8">
        <v>43321</v>
      </c>
      <c r="L8286">
        <v>7466.96</v>
      </c>
      <c r="M8286">
        <v>2845.7635</v>
      </c>
      <c r="N8286" s="9">
        <f t="shared" si="407"/>
        <v>0.26144079035170842</v>
      </c>
      <c r="O8286" s="9">
        <f t="shared" si="408"/>
        <v>-0.51924716904951351</v>
      </c>
    </row>
    <row r="8287" spans="1:15" ht="13.5">
      <c r="A8287">
        <f t="shared" si="409"/>
        <v>5</v>
      </c>
      <c r="B8287" s="3" t="s">
        <v>8322</v>
      </c>
      <c r="C8287" s="4">
        <v>30.7061025682763</v>
      </c>
      <c r="K8287" s="8">
        <v>43322</v>
      </c>
      <c r="L8287">
        <v>7408.3</v>
      </c>
      <c r="M8287">
        <v>2774.7060000000001</v>
      </c>
      <c r="N8287" s="9">
        <f t="shared" si="407"/>
        <v>0.27989924311399594</v>
      </c>
      <c r="O8287" s="9">
        <f t="shared" si="408"/>
        <v>-0.52062630977905</v>
      </c>
    </row>
    <row r="8288" spans="1:15" ht="13.5">
      <c r="A8288">
        <f t="shared" si="409"/>
        <v>6</v>
      </c>
      <c r="B8288" s="3" t="s">
        <v>8323</v>
      </c>
      <c r="C8288" s="4">
        <v>31.678183145510701</v>
      </c>
      <c r="K8288" s="8">
        <v>43325</v>
      </c>
      <c r="L8288">
        <v>7401.17</v>
      </c>
      <c r="M8288">
        <v>2695.9069</v>
      </c>
      <c r="N8288" s="9">
        <f t="shared" si="407"/>
        <v>0.26916435309429954</v>
      </c>
      <c r="O8288" s="9">
        <f t="shared" si="408"/>
        <v>-0.53770161518503712</v>
      </c>
    </row>
    <row r="8289" spans="1:15" ht="13.5">
      <c r="A8289">
        <f t="shared" si="409"/>
        <v>7</v>
      </c>
      <c r="B8289" s="3" t="s">
        <v>8324</v>
      </c>
      <c r="C8289" s="4">
        <v>31.678183145510701</v>
      </c>
      <c r="K8289" s="8">
        <v>43326</v>
      </c>
      <c r="L8289">
        <v>7447.17</v>
      </c>
      <c r="M8289">
        <v>2756.8969000000002</v>
      </c>
      <c r="N8289" s="9">
        <f t="shared" si="407"/>
        <v>0.26048674970422314</v>
      </c>
      <c r="O8289" s="9">
        <f t="shared" si="408"/>
        <v>-0.5333754952887273</v>
      </c>
    </row>
    <row r="8290" spans="1:15" ht="13.5">
      <c r="A8290">
        <f t="shared" si="409"/>
        <v>1</v>
      </c>
      <c r="B8290" s="3" t="s">
        <v>8325</v>
      </c>
      <c r="C8290" s="4">
        <v>31.587698143065499</v>
      </c>
      <c r="K8290" s="8">
        <v>43327</v>
      </c>
      <c r="L8290">
        <v>7354.66</v>
      </c>
      <c r="M8290">
        <v>2807.5731999999998</v>
      </c>
      <c r="N8290" s="9">
        <f t="shared" si="407"/>
        <v>0.24492148422490545</v>
      </c>
      <c r="O8290" s="9">
        <f t="shared" si="408"/>
        <v>-0.52476277690415785</v>
      </c>
    </row>
    <row r="8291" spans="1:15" ht="13.5">
      <c r="A8291">
        <f t="shared" si="409"/>
        <v>2</v>
      </c>
      <c r="B8291" s="3" t="s">
        <v>8326</v>
      </c>
      <c r="C8291" s="4">
        <v>29.7356382371214</v>
      </c>
      <c r="K8291" s="8">
        <v>43328</v>
      </c>
      <c r="L8291">
        <v>7374.3</v>
      </c>
      <c r="M8291">
        <v>2859.2321000000002</v>
      </c>
      <c r="N8291" s="9">
        <f t="shared" si="407"/>
        <v>0.24620189204078802</v>
      </c>
      <c r="O8291" s="9">
        <f t="shared" si="408"/>
        <v>-0.51681102575108739</v>
      </c>
    </row>
    <row r="8292" spans="1:15" ht="13.5">
      <c r="A8292">
        <f t="shared" si="409"/>
        <v>3</v>
      </c>
      <c r="B8292" s="3" t="s">
        <v>8327</v>
      </c>
      <c r="C8292" s="4">
        <v>28.6115075359081</v>
      </c>
      <c r="K8292" s="8">
        <v>43329</v>
      </c>
      <c r="L8292">
        <v>7377.54</v>
      </c>
      <c r="M8292">
        <v>2835.9657999999999</v>
      </c>
      <c r="N8292" s="9">
        <f t="shared" si="407"/>
        <v>0.27279722306566923</v>
      </c>
      <c r="O8292" s="9">
        <f t="shared" si="408"/>
        <v>-0.51072994589670684</v>
      </c>
    </row>
    <row r="8293" spans="1:15" ht="13.5">
      <c r="A8293">
        <f t="shared" si="409"/>
        <v>4</v>
      </c>
      <c r="B8293" s="3" t="s">
        <v>8328</v>
      </c>
      <c r="C8293" s="4">
        <v>28.0319631545261</v>
      </c>
      <c r="K8293" s="8">
        <v>43332</v>
      </c>
      <c r="L8293">
        <v>7371.42</v>
      </c>
      <c r="M8293">
        <v>2932.7429999999999</v>
      </c>
      <c r="N8293" s="9">
        <f t="shared" si="407"/>
        <v>0.27292947049772831</v>
      </c>
      <c r="O8293" s="9">
        <f t="shared" si="408"/>
        <v>-0.49356094292606856</v>
      </c>
    </row>
    <row r="8294" spans="1:15" ht="13.5">
      <c r="A8294">
        <f t="shared" si="409"/>
        <v>5</v>
      </c>
      <c r="B8294" s="3" t="s">
        <v>8329</v>
      </c>
      <c r="C8294" s="4">
        <v>27.7677142539243</v>
      </c>
      <c r="K8294" s="8">
        <v>43333</v>
      </c>
      <c r="L8294">
        <v>7397.23</v>
      </c>
      <c r="M8294">
        <v>2934.3888000000002</v>
      </c>
      <c r="N8294" s="9">
        <f t="shared" si="407"/>
        <v>0.27835113902262831</v>
      </c>
      <c r="O8294" s="9">
        <f t="shared" si="408"/>
        <v>-0.49289406104511502</v>
      </c>
    </row>
    <row r="8295" spans="1:15" ht="13.5">
      <c r="A8295">
        <f t="shared" si="409"/>
        <v>6</v>
      </c>
      <c r="B8295" s="3" t="s">
        <v>8330</v>
      </c>
      <c r="C8295" s="4">
        <v>28.044498317996499</v>
      </c>
      <c r="K8295" s="8">
        <v>43334</v>
      </c>
      <c r="L8295">
        <v>7424.6</v>
      </c>
      <c r="M8295">
        <v>2963.5787</v>
      </c>
      <c r="N8295" s="9">
        <f t="shared" si="407"/>
        <v>0.2641210352559793</v>
      </c>
      <c r="O8295" s="9">
        <f t="shared" si="408"/>
        <v>-0.49541764212124972</v>
      </c>
    </row>
    <row r="8296" spans="1:15" ht="13.5">
      <c r="A8296">
        <f t="shared" si="409"/>
        <v>7</v>
      </c>
      <c r="B8296" s="3" t="s">
        <v>8331</v>
      </c>
      <c r="C8296" s="4">
        <v>28.044498317996499</v>
      </c>
      <c r="K8296" s="8">
        <v>43335</v>
      </c>
      <c r="L8296">
        <v>7413.84</v>
      </c>
      <c r="M8296">
        <v>2955.0218</v>
      </c>
      <c r="N8296" s="9">
        <f t="shared" si="407"/>
        <v>0.26693758138549306</v>
      </c>
      <c r="O8296" s="9">
        <f t="shared" si="408"/>
        <v>-0.49502171988694033</v>
      </c>
    </row>
    <row r="8297" spans="1:15" ht="13.5">
      <c r="A8297">
        <f t="shared" si="409"/>
        <v>1</v>
      </c>
      <c r="B8297" s="3" t="s">
        <v>8332</v>
      </c>
      <c r="C8297" s="4">
        <v>28.044498317996499</v>
      </c>
      <c r="K8297" s="8">
        <v>43336</v>
      </c>
      <c r="L8297">
        <v>7485.4</v>
      </c>
      <c r="M8297">
        <v>3006.3811000000001</v>
      </c>
      <c r="N8297" s="9">
        <f t="shared" si="407"/>
        <v>0.28296803120779379</v>
      </c>
      <c r="O8297" s="9">
        <f t="shared" si="408"/>
        <v>-0.48471813918730844</v>
      </c>
    </row>
    <row r="8298" spans="1:15" ht="13.5">
      <c r="A8298">
        <f t="shared" si="409"/>
        <v>2</v>
      </c>
      <c r="B8298" s="3" t="s">
        <v>8333</v>
      </c>
      <c r="C8298" s="4">
        <v>28.858440342895602</v>
      </c>
      <c r="K8298" s="8">
        <v>43339</v>
      </c>
      <c r="L8298">
        <v>7559.13</v>
      </c>
      <c r="M8298">
        <v>2948.2465999999999</v>
      </c>
      <c r="N8298" s="9">
        <f t="shared" si="407"/>
        <v>0.29825522582107777</v>
      </c>
      <c r="O8298" s="9">
        <f t="shared" si="408"/>
        <v>-0.49364853422824784</v>
      </c>
    </row>
    <row r="8299" spans="1:15" ht="13.5">
      <c r="A8299">
        <f t="shared" si="409"/>
        <v>3</v>
      </c>
      <c r="B8299" s="3" t="s">
        <v>8334</v>
      </c>
      <c r="C8299" s="4">
        <v>26.5479917113753</v>
      </c>
      <c r="K8299" s="8">
        <v>43340</v>
      </c>
      <c r="L8299">
        <v>7570.25</v>
      </c>
      <c r="M8299">
        <v>3008.4459999999999</v>
      </c>
      <c r="N8299" s="9">
        <f t="shared" si="407"/>
        <v>0.29670199791712348</v>
      </c>
      <c r="O8299" s="9">
        <f t="shared" si="408"/>
        <v>-0.48468571859241394</v>
      </c>
    </row>
    <row r="8300" spans="1:15" ht="13.5">
      <c r="A8300">
        <f t="shared" si="409"/>
        <v>4</v>
      </c>
      <c r="B8300" s="3" t="s">
        <v>8335</v>
      </c>
      <c r="C8300" s="4">
        <v>28.841905730187499</v>
      </c>
      <c r="K8300" s="8">
        <v>43341</v>
      </c>
      <c r="L8300">
        <v>7660.18</v>
      </c>
      <c r="M8300">
        <v>2970.8481999999999</v>
      </c>
      <c r="N8300" s="9">
        <f t="shared" si="407"/>
        <v>0.30672075385439435</v>
      </c>
      <c r="O8300" s="9">
        <f t="shared" si="408"/>
        <v>-0.49321438928445926</v>
      </c>
    </row>
    <row r="8301" spans="1:15" ht="13.5">
      <c r="A8301">
        <f t="shared" si="409"/>
        <v>5</v>
      </c>
      <c r="B8301" s="3" t="s">
        <v>8336</v>
      </c>
      <c r="C8301" s="4">
        <v>27.275190657432201</v>
      </c>
      <c r="K8301" s="8">
        <v>43342</v>
      </c>
      <c r="L8301">
        <v>7642.67</v>
      </c>
      <c r="M8301">
        <v>2984.4656</v>
      </c>
      <c r="N8301" s="9">
        <f t="shared" si="407"/>
        <v>0.28818453033086699</v>
      </c>
      <c r="O8301" s="9">
        <f t="shared" si="408"/>
        <v>-0.49696344115019631</v>
      </c>
    </row>
    <row r="8302" spans="1:15" ht="13.5">
      <c r="A8302">
        <f t="shared" si="409"/>
        <v>6</v>
      </c>
      <c r="B8302" s="3" t="s">
        <v>8337</v>
      </c>
      <c r="C8302" s="4">
        <v>30.4848261822094</v>
      </c>
      <c r="K8302" s="8">
        <v>43343</v>
      </c>
      <c r="L8302">
        <v>7654.55</v>
      </c>
      <c r="M8302">
        <v>3040.6758</v>
      </c>
      <c r="N8302" s="9">
        <f t="shared" si="407"/>
        <v>0.27818688842133388</v>
      </c>
      <c r="O8302" s="9">
        <f t="shared" si="408"/>
        <v>-0.49225598637411083</v>
      </c>
    </row>
    <row r="8303" spans="1:15" ht="13.5">
      <c r="A8303">
        <f t="shared" si="409"/>
        <v>7</v>
      </c>
      <c r="B8303" s="3" t="s">
        <v>8338</v>
      </c>
      <c r="C8303" s="4">
        <v>30.4848261822094</v>
      </c>
      <c r="K8303" s="8">
        <v>43347</v>
      </c>
      <c r="L8303">
        <v>7622.32</v>
      </c>
      <c r="M8303">
        <v>3079.8753999999999</v>
      </c>
      <c r="N8303" s="9">
        <f t="shared" si="407"/>
        <v>0.272953790143456</v>
      </c>
      <c r="O8303" s="9">
        <f t="shared" si="408"/>
        <v>-0.48565016115833592</v>
      </c>
    </row>
    <row r="8304" spans="1:15" ht="13.5">
      <c r="A8304">
        <f t="shared" si="409"/>
        <v>1</v>
      </c>
      <c r="B8304" s="3" t="s">
        <v>8339</v>
      </c>
      <c r="C8304" s="4">
        <v>31.272749326937902</v>
      </c>
      <c r="K8304" s="8">
        <v>43348</v>
      </c>
      <c r="L8304">
        <v>7523.26</v>
      </c>
      <c r="M8304">
        <v>3018.1158</v>
      </c>
      <c r="N8304" s="9">
        <f t="shared" si="407"/>
        <v>0.26809411518811754</v>
      </c>
      <c r="O8304" s="9">
        <f t="shared" si="408"/>
        <v>-0.49127706806141525</v>
      </c>
    </row>
    <row r="8305" spans="1:15" ht="13.5">
      <c r="A8305">
        <f t="shared" si="409"/>
        <v>2</v>
      </c>
      <c r="B8305" s="3" t="s">
        <v>8340</v>
      </c>
      <c r="C8305" s="4">
        <v>30.537487373256401</v>
      </c>
      <c r="K8305" s="8">
        <v>43349</v>
      </c>
      <c r="L8305">
        <v>7453.17</v>
      </c>
      <c r="M8305">
        <v>3049.9477999999999</v>
      </c>
      <c r="N8305" s="9">
        <f t="shared" si="407"/>
        <v>0.25239576349365578</v>
      </c>
      <c r="O8305" s="9">
        <f t="shared" si="408"/>
        <v>-0.48750106282336303</v>
      </c>
    </row>
    <row r="8306" spans="1:15" ht="13.5">
      <c r="A8306">
        <f t="shared" si="409"/>
        <v>3</v>
      </c>
      <c r="B8306" s="3" t="s">
        <v>8341</v>
      </c>
      <c r="C8306" s="4">
        <v>28.0336230122684</v>
      </c>
      <c r="K8306" s="8">
        <v>43350</v>
      </c>
      <c r="L8306">
        <v>7430.26</v>
      </c>
      <c r="M8306">
        <v>3154.7078000000001</v>
      </c>
      <c r="N8306" s="9">
        <f t="shared" si="407"/>
        <v>0.24578702314266021</v>
      </c>
      <c r="O8306" s="9">
        <f t="shared" si="408"/>
        <v>-0.47106910941919522</v>
      </c>
    </row>
    <row r="8307" spans="1:15" ht="13.5">
      <c r="A8307">
        <f t="shared" si="409"/>
        <v>4</v>
      </c>
      <c r="B8307" s="3" t="s">
        <v>8342</v>
      </c>
      <c r="C8307" s="4">
        <v>26.1945507234575</v>
      </c>
      <c r="K8307" s="8">
        <v>43353</v>
      </c>
      <c r="L8307">
        <v>7447.68</v>
      </c>
      <c r="M8307">
        <v>3156.0203000000001</v>
      </c>
      <c r="N8307" s="9">
        <f t="shared" si="407"/>
        <v>0.25946456927268224</v>
      </c>
      <c r="O8307" s="9">
        <f t="shared" si="408"/>
        <v>-0.46629074453315111</v>
      </c>
    </row>
    <row r="8308" spans="1:15" ht="13.5">
      <c r="A8308">
        <f t="shared" si="409"/>
        <v>5</v>
      </c>
      <c r="B8308" s="3" t="s">
        <v>8343</v>
      </c>
      <c r="C8308" s="4">
        <v>27.8238109759418</v>
      </c>
      <c r="K8308" s="8">
        <v>43354</v>
      </c>
      <c r="L8308">
        <v>7507.87</v>
      </c>
      <c r="M8308">
        <v>3077.9587999999999</v>
      </c>
      <c r="N8308" s="9">
        <f t="shared" si="407"/>
        <v>0.25538539226456525</v>
      </c>
      <c r="O8308" s="9">
        <f t="shared" si="408"/>
        <v>-0.48533678453247453</v>
      </c>
    </row>
    <row r="8309" spans="1:15" ht="13.5">
      <c r="A8309">
        <f t="shared" si="409"/>
        <v>6</v>
      </c>
      <c r="B8309" s="3" t="s">
        <v>8344</v>
      </c>
      <c r="C8309" s="4">
        <v>26.792576372092402</v>
      </c>
      <c r="K8309" s="8">
        <v>43355</v>
      </c>
      <c r="L8309">
        <v>7488.06</v>
      </c>
      <c r="M8309">
        <v>2991.9636999999998</v>
      </c>
      <c r="N8309" s="9">
        <f t="shared" si="407"/>
        <v>0.24891754675063882</v>
      </c>
      <c r="O8309" s="9">
        <f t="shared" si="408"/>
        <v>-0.50097675977877265</v>
      </c>
    </row>
    <row r="8310" spans="1:15" ht="13.5">
      <c r="A8310">
        <f t="shared" si="409"/>
        <v>7</v>
      </c>
      <c r="B8310" s="3" t="s">
        <v>8345</v>
      </c>
      <c r="C8310" s="4">
        <v>26.792576372092402</v>
      </c>
      <c r="K8310" s="8">
        <v>43356</v>
      </c>
      <c r="L8310">
        <v>7561.69</v>
      </c>
      <c r="M8310">
        <v>3040.4191999999998</v>
      </c>
      <c r="N8310" s="9">
        <f t="shared" si="407"/>
        <v>0.25936233216418669</v>
      </c>
      <c r="O8310" s="9">
        <f t="shared" si="408"/>
        <v>-0.49363311449308678</v>
      </c>
    </row>
    <row r="8311" spans="1:15" ht="13.5">
      <c r="A8311">
        <f t="shared" si="409"/>
        <v>1</v>
      </c>
      <c r="B8311" s="3" t="s">
        <v>8346</v>
      </c>
      <c r="C8311" s="4">
        <v>26.756393144278402</v>
      </c>
      <c r="K8311" s="8">
        <v>43357</v>
      </c>
      <c r="L8311">
        <v>7545.5</v>
      </c>
      <c r="M8311">
        <v>3098.1525000000001</v>
      </c>
      <c r="N8311" s="9">
        <f t="shared" si="407"/>
        <v>0.26415271360168346</v>
      </c>
      <c r="O8311" s="9">
        <f t="shared" si="408"/>
        <v>-0.48094388840675373</v>
      </c>
    </row>
    <row r="8312" spans="1:15" ht="13.5">
      <c r="A8312">
        <f t="shared" si="409"/>
        <v>2</v>
      </c>
      <c r="B8312" s="3" t="s">
        <v>8347</v>
      </c>
      <c r="C8312" s="4">
        <v>27.0670177491244</v>
      </c>
      <c r="K8312" s="8">
        <v>43360</v>
      </c>
      <c r="L8312">
        <v>7434.73</v>
      </c>
      <c r="M8312">
        <v>3078.712</v>
      </c>
      <c r="N8312" s="9">
        <f t="shared" si="407"/>
        <v>0.24160487641950557</v>
      </c>
      <c r="O8312" s="9">
        <f t="shared" si="408"/>
        <v>-0.48585303941215763</v>
      </c>
    </row>
    <row r="8313" spans="1:15" ht="13.5">
      <c r="A8313">
        <f t="shared" si="409"/>
        <v>3</v>
      </c>
      <c r="B8313" s="3" t="s">
        <v>8348</v>
      </c>
      <c r="C8313" s="4">
        <v>24.58030089016</v>
      </c>
      <c r="K8313" s="8">
        <v>43361</v>
      </c>
      <c r="L8313">
        <v>7494.4</v>
      </c>
      <c r="M8313">
        <v>3098.3292999999999</v>
      </c>
      <c r="N8313" s="9">
        <f t="shared" si="407"/>
        <v>0.25300946979829853</v>
      </c>
      <c r="O8313" s="9">
        <f t="shared" si="408"/>
        <v>-0.48198175258145637</v>
      </c>
    </row>
    <row r="8314" spans="1:15" ht="13.5">
      <c r="A8314">
        <f t="shared" si="409"/>
        <v>4</v>
      </c>
      <c r="B8314" s="3" t="s">
        <v>8349</v>
      </c>
      <c r="C8314" s="4">
        <v>27.287388627109198</v>
      </c>
      <c r="K8314" s="8">
        <v>43362</v>
      </c>
      <c r="L8314">
        <v>7490.32</v>
      </c>
      <c r="M8314">
        <v>3136.5598</v>
      </c>
      <c r="N8314" s="9">
        <f t="shared" si="407"/>
        <v>0.25024536477563308</v>
      </c>
      <c r="O8314" s="9">
        <f t="shared" si="408"/>
        <v>-0.47646170640351992</v>
      </c>
    </row>
    <row r="8315" spans="1:15" ht="13.5">
      <c r="A8315">
        <f t="shared" si="409"/>
        <v>5</v>
      </c>
      <c r="B8315" s="3" t="s">
        <v>8350</v>
      </c>
      <c r="C8315" s="4">
        <v>25.182533152062099</v>
      </c>
      <c r="K8315" s="8">
        <v>43363</v>
      </c>
      <c r="L8315">
        <v>7569.04</v>
      </c>
      <c r="M8315">
        <v>3021.7809000000002</v>
      </c>
      <c r="N8315" s="9">
        <f t="shared" si="407"/>
        <v>0.2670818267041648</v>
      </c>
      <c r="O8315" s="9">
        <f t="shared" si="408"/>
        <v>-0.49414408396946563</v>
      </c>
    </row>
    <row r="8316" spans="1:15" ht="13.5">
      <c r="A8316">
        <f t="shared" si="409"/>
        <v>6</v>
      </c>
      <c r="B8316" s="3" t="s">
        <v>8351</v>
      </c>
      <c r="C8316" s="4">
        <v>23.901448954646099</v>
      </c>
      <c r="K8316" s="8">
        <v>43364</v>
      </c>
      <c r="L8316">
        <v>7531.07</v>
      </c>
      <c r="M8316">
        <v>3048.2321000000002</v>
      </c>
      <c r="N8316" s="9">
        <f t="shared" si="407"/>
        <v>0.26894426368723368</v>
      </c>
      <c r="O8316" s="9">
        <f t="shared" si="408"/>
        <v>-0.48638949874555804</v>
      </c>
    </row>
    <row r="8317" spans="1:15" ht="13.5">
      <c r="A8317">
        <f t="shared" si="409"/>
        <v>7</v>
      </c>
      <c r="B8317" s="3" t="s">
        <v>8352</v>
      </c>
      <c r="C8317" s="4">
        <v>23.901448954646099</v>
      </c>
      <c r="K8317" s="8">
        <v>43367</v>
      </c>
      <c r="L8317">
        <v>7548.75</v>
      </c>
      <c r="M8317">
        <v>3107.6628999999998</v>
      </c>
      <c r="N8317" s="9">
        <f t="shared" si="407"/>
        <v>0.2724785581357716</v>
      </c>
      <c r="O8317" s="9">
        <f t="shared" si="408"/>
        <v>-0.47614712287941308</v>
      </c>
    </row>
    <row r="8318" spans="1:15" ht="13.5">
      <c r="A8318">
        <f t="shared" si="409"/>
        <v>1</v>
      </c>
      <c r="B8318" s="3" t="s">
        <v>8353</v>
      </c>
      <c r="C8318" s="4">
        <v>24.840668079607099</v>
      </c>
      <c r="K8318" s="8">
        <v>43368</v>
      </c>
      <c r="L8318">
        <v>7563.19</v>
      </c>
      <c r="M8318">
        <v>3078.3416999999999</v>
      </c>
      <c r="N8318" s="9">
        <f t="shared" si="407"/>
        <v>0.28902997094088456</v>
      </c>
      <c r="O8318" s="9">
        <f t="shared" si="408"/>
        <v>-0.47534377529889993</v>
      </c>
    </row>
    <row r="8319" spans="1:15" ht="13.5">
      <c r="A8319">
        <f t="shared" si="409"/>
        <v>2</v>
      </c>
      <c r="B8319" s="3" t="s">
        <v>8354</v>
      </c>
      <c r="C8319" s="4">
        <v>25.631625111539002</v>
      </c>
      <c r="K8319" s="8">
        <v>43369</v>
      </c>
      <c r="L8319">
        <v>7563.09</v>
      </c>
      <c r="M8319">
        <v>3093.7221</v>
      </c>
      <c r="N8319" s="9">
        <f t="shared" si="407"/>
        <v>0.28594674002863285</v>
      </c>
      <c r="O8319" s="9">
        <f t="shared" si="408"/>
        <v>-0.47397666178115871</v>
      </c>
    </row>
    <row r="8320" spans="1:15" ht="13.5">
      <c r="A8320">
        <f t="shared" si="409"/>
        <v>3</v>
      </c>
      <c r="B8320" s="3" t="s">
        <v>8355</v>
      </c>
      <c r="C8320" s="4">
        <v>22.685116538944101</v>
      </c>
      <c r="K8320" s="8">
        <v>43370</v>
      </c>
      <c r="L8320">
        <v>7629.57</v>
      </c>
      <c r="M8320">
        <v>3043.1997000000001</v>
      </c>
      <c r="N8320" s="9">
        <f t="shared" ref="N8320:N8383" si="410">L8320 / INDEX(L:L, MAX(ROW(L8320) - 252, 3)) - 1</f>
        <v>0.28491745245284861</v>
      </c>
      <c r="O8320" s="9">
        <f t="shared" ref="O8320:O8383" si="411">M8320 / INDEX(L:L, MAX(ROW(M8320) - 252, 3)) - 1</f>
        <v>-0.48748613541401764</v>
      </c>
    </row>
    <row r="8321" spans="1:15" ht="13.5">
      <c r="A8321">
        <f t="shared" si="409"/>
        <v>4</v>
      </c>
      <c r="B8321" s="3" t="s">
        <v>8356</v>
      </c>
      <c r="C8321" s="4">
        <v>19.832742086277101</v>
      </c>
      <c r="K8321" s="8">
        <v>43371</v>
      </c>
      <c r="L8321">
        <v>7627.65</v>
      </c>
      <c r="M8321">
        <v>2992.1359000000002</v>
      </c>
      <c r="N8321" s="9">
        <f t="shared" si="410"/>
        <v>0.28561604700433341</v>
      </c>
      <c r="O8321" s="9">
        <f t="shared" si="411"/>
        <v>-0.49568505006682873</v>
      </c>
    </row>
    <row r="8322" spans="1:15" ht="13.5">
      <c r="A8322">
        <f t="shared" si="409"/>
        <v>5</v>
      </c>
      <c r="B8322" s="3" t="s">
        <v>8357</v>
      </c>
      <c r="C8322" s="4">
        <v>22.869650370386701</v>
      </c>
      <c r="K8322" s="8">
        <v>43374</v>
      </c>
      <c r="L8322">
        <v>7645.45</v>
      </c>
      <c r="M8322">
        <v>2991.1505999999999</v>
      </c>
      <c r="N8322" s="9">
        <f t="shared" si="410"/>
        <v>0.27865301958423228</v>
      </c>
      <c r="O8322" s="9">
        <f t="shared" si="411"/>
        <v>-0.49974903416787919</v>
      </c>
    </row>
    <row r="8323" spans="1:15" ht="13.5">
      <c r="A8323">
        <f t="shared" ref="A8323:A8386" si="412">WEEKDAY(B8323,2)</f>
        <v>6</v>
      </c>
      <c r="B8323" s="3" t="s">
        <v>8358</v>
      </c>
      <c r="C8323" s="4">
        <v>21.994445215108399</v>
      </c>
      <c r="K8323" s="8">
        <v>43375</v>
      </c>
      <c r="L8323">
        <v>7628.28</v>
      </c>
      <c r="M8323">
        <v>2935.5136000000002</v>
      </c>
      <c r="N8323" s="9">
        <f t="shared" si="410"/>
        <v>0.27522267098189213</v>
      </c>
      <c r="O8323" s="9">
        <f t="shared" si="411"/>
        <v>-0.50926899724503172</v>
      </c>
    </row>
    <row r="8324" spans="1:15" ht="13.5">
      <c r="A8324">
        <f t="shared" si="412"/>
        <v>7</v>
      </c>
      <c r="B8324" s="3" t="s">
        <v>8359</v>
      </c>
      <c r="C8324" s="4">
        <v>21.994445215108399</v>
      </c>
      <c r="K8324" s="8">
        <v>43376</v>
      </c>
      <c r="L8324">
        <v>7637.43</v>
      </c>
      <c r="M8324">
        <v>2923.6080999999999</v>
      </c>
      <c r="N8324" s="9">
        <f t="shared" si="410"/>
        <v>0.27395388870169768</v>
      </c>
      <c r="O8324" s="9">
        <f t="shared" si="411"/>
        <v>-0.51233046875260635</v>
      </c>
    </row>
    <row r="8325" spans="1:15" ht="13.5">
      <c r="A8325">
        <f t="shared" si="412"/>
        <v>1</v>
      </c>
      <c r="B8325" s="3" t="s">
        <v>8360</v>
      </c>
      <c r="C8325" s="4">
        <v>20.512984295313601</v>
      </c>
      <c r="K8325" s="8">
        <v>43377</v>
      </c>
      <c r="L8325">
        <v>7490</v>
      </c>
      <c r="M8325">
        <v>2859.1116000000002</v>
      </c>
      <c r="N8325" s="9">
        <f t="shared" si="410"/>
        <v>0.24857472444672624</v>
      </c>
      <c r="O8325" s="9">
        <f t="shared" si="411"/>
        <v>-0.52338925525601621</v>
      </c>
    </row>
    <row r="8326" spans="1:15" ht="13.5">
      <c r="A8326">
        <f t="shared" si="412"/>
        <v>2</v>
      </c>
      <c r="B8326" s="3" t="s">
        <v>8361</v>
      </c>
      <c r="C8326" s="4">
        <v>23.6270695889989</v>
      </c>
      <c r="K8326" s="8">
        <v>43378</v>
      </c>
      <c r="L8326">
        <v>7399.01</v>
      </c>
      <c r="M8326">
        <v>2859.1116000000002</v>
      </c>
      <c r="N8326" s="9">
        <f t="shared" si="410"/>
        <v>0.22153524600719154</v>
      </c>
      <c r="O8326" s="9">
        <f t="shared" si="411"/>
        <v>-0.52797663583803578</v>
      </c>
    </row>
    <row r="8327" spans="1:15" ht="13.5">
      <c r="A8327">
        <f t="shared" si="412"/>
        <v>3</v>
      </c>
      <c r="B8327" s="3" t="s">
        <v>8362</v>
      </c>
      <c r="C8327" s="4">
        <v>24.2451098876451</v>
      </c>
      <c r="K8327" s="8">
        <v>43381</v>
      </c>
      <c r="L8327">
        <v>7352.82</v>
      </c>
      <c r="M8327">
        <v>2851.8825999999999</v>
      </c>
      <c r="N8327" s="9">
        <f t="shared" si="410"/>
        <v>0.21242231518475352</v>
      </c>
      <c r="O8327" s="9">
        <f t="shared" si="411"/>
        <v>-0.52974694001388389</v>
      </c>
    </row>
    <row r="8328" spans="1:15" ht="13.5">
      <c r="A8328">
        <f t="shared" si="412"/>
        <v>4</v>
      </c>
      <c r="B8328" s="3" t="s">
        <v>8363</v>
      </c>
      <c r="C8328" s="4">
        <v>23.8832312361051</v>
      </c>
      <c r="K8328" s="8">
        <v>43382</v>
      </c>
      <c r="L8328">
        <v>7371.62</v>
      </c>
      <c r="M8328">
        <v>2935.6664000000001</v>
      </c>
      <c r="N8328" s="9">
        <f t="shared" si="410"/>
        <v>0.21673409226330476</v>
      </c>
      <c r="O8328" s="9">
        <f t="shared" si="411"/>
        <v>-0.51544906107587152</v>
      </c>
    </row>
    <row r="8329" spans="1:15" ht="13.5">
      <c r="A8329">
        <f t="shared" si="412"/>
        <v>5</v>
      </c>
      <c r="B8329" s="3" t="s">
        <v>8364</v>
      </c>
      <c r="C8329" s="4">
        <v>23.6074168793773</v>
      </c>
      <c r="K8329" s="8">
        <v>43383</v>
      </c>
      <c r="L8329">
        <v>7044.5</v>
      </c>
      <c r="M8329">
        <v>2943.2107000000001</v>
      </c>
      <c r="N8329" s="9">
        <f t="shared" si="410"/>
        <v>0.1617839142940074</v>
      </c>
      <c r="O8329" s="9">
        <f t="shared" si="411"/>
        <v>-0.51460361308282976</v>
      </c>
    </row>
    <row r="8330" spans="1:15" ht="13.5">
      <c r="A8330">
        <f t="shared" si="412"/>
        <v>6</v>
      </c>
      <c r="B8330" s="3" t="s">
        <v>8365</v>
      </c>
      <c r="C8330" s="4">
        <v>20.597164138416399</v>
      </c>
      <c r="K8330" s="8">
        <v>43384</v>
      </c>
      <c r="L8330">
        <v>6964.03</v>
      </c>
      <c r="M8330">
        <v>3071.1257000000001</v>
      </c>
      <c r="N8330" s="9">
        <f t="shared" si="410"/>
        <v>0.14516423432682424</v>
      </c>
      <c r="O8330" s="9">
        <f t="shared" si="411"/>
        <v>-0.49498446865364853</v>
      </c>
    </row>
    <row r="8331" spans="1:15" ht="13.5">
      <c r="A8331">
        <f t="shared" si="412"/>
        <v>7</v>
      </c>
      <c r="B8331" s="3" t="s">
        <v>8366</v>
      </c>
      <c r="C8331" s="4">
        <v>20.597164138416399</v>
      </c>
      <c r="K8331" s="8">
        <v>43385</v>
      </c>
      <c r="L8331">
        <v>7157.21</v>
      </c>
      <c r="M8331">
        <v>3065.3607999999999</v>
      </c>
      <c r="N8331" s="9">
        <f t="shared" si="410"/>
        <v>0.17911396888627507</v>
      </c>
      <c r="O8331" s="9">
        <f t="shared" si="411"/>
        <v>-0.49499738879306221</v>
      </c>
    </row>
    <row r="8332" spans="1:15" ht="13.5">
      <c r="A8332">
        <f t="shared" si="412"/>
        <v>1</v>
      </c>
      <c r="B8332" s="3" t="s">
        <v>8367</v>
      </c>
      <c r="C8332" s="4">
        <v>21.2634298212982</v>
      </c>
      <c r="K8332" s="8">
        <v>43388</v>
      </c>
      <c r="L8332">
        <v>7068.67</v>
      </c>
      <c r="M8332">
        <v>3064.7521999999999</v>
      </c>
      <c r="N8332" s="9">
        <f t="shared" si="410"/>
        <v>0.16023438846441085</v>
      </c>
      <c r="O8332" s="9">
        <f t="shared" si="411"/>
        <v>-0.49695899022560708</v>
      </c>
    </row>
    <row r="8333" spans="1:15" ht="13.5">
      <c r="A8333">
        <f t="shared" si="412"/>
        <v>2</v>
      </c>
      <c r="B8333" s="3" t="s">
        <v>8368</v>
      </c>
      <c r="C8333" s="4">
        <v>20.918950490579299</v>
      </c>
      <c r="K8333" s="8">
        <v>43389</v>
      </c>
      <c r="L8333">
        <v>7276.43</v>
      </c>
      <c r="M8333">
        <v>3096.4198999999999</v>
      </c>
      <c r="N8333" s="9">
        <f t="shared" si="410"/>
        <v>0.19002278180007304</v>
      </c>
      <c r="O8333" s="9">
        <f t="shared" si="411"/>
        <v>-0.49359641705903812</v>
      </c>
    </row>
    <row r="8334" spans="1:15" ht="13.5">
      <c r="A8334">
        <f t="shared" si="412"/>
        <v>3</v>
      </c>
      <c r="B8334" s="3" t="s">
        <v>8369</v>
      </c>
      <c r="C8334" s="4">
        <v>20.242643021891599</v>
      </c>
      <c r="K8334" s="8">
        <v>43390</v>
      </c>
      <c r="L8334">
        <v>7278.63</v>
      </c>
      <c r="M8334">
        <v>3099.8939999999998</v>
      </c>
      <c r="N8334" s="9">
        <f t="shared" si="410"/>
        <v>0.18881163425401915</v>
      </c>
      <c r="O8334" s="9">
        <f t="shared" si="411"/>
        <v>-0.49369729576112154</v>
      </c>
    </row>
    <row r="8335" spans="1:15" ht="13.5">
      <c r="A8335">
        <f t="shared" si="412"/>
        <v>4</v>
      </c>
      <c r="B8335" s="3" t="s">
        <v>8370</v>
      </c>
      <c r="C8335" s="4">
        <v>20.242643021891599</v>
      </c>
      <c r="K8335" s="8">
        <v>43391</v>
      </c>
      <c r="L8335">
        <v>7116.09</v>
      </c>
      <c r="M8335">
        <v>3107.0486000000001</v>
      </c>
      <c r="N8335" s="9">
        <f t="shared" si="410"/>
        <v>0.16383425875195234</v>
      </c>
      <c r="O8335" s="9">
        <f t="shared" si="411"/>
        <v>-0.49184318856460618</v>
      </c>
    </row>
    <row r="8336" spans="1:15" ht="13.5">
      <c r="A8336">
        <f t="shared" si="412"/>
        <v>5</v>
      </c>
      <c r="B8336" s="3" t="s">
        <v>8371</v>
      </c>
      <c r="C8336" s="4">
        <v>22.039731708746501</v>
      </c>
      <c r="K8336" s="8">
        <v>43392</v>
      </c>
      <c r="L8336">
        <v>7107.23</v>
      </c>
      <c r="M8336">
        <v>3041.4160999999999</v>
      </c>
      <c r="N8336" s="9">
        <f t="shared" si="410"/>
        <v>0.16653098338645766</v>
      </c>
      <c r="O8336" s="9">
        <f t="shared" si="411"/>
        <v>-0.50080325048993701</v>
      </c>
    </row>
    <row r="8337" spans="1:15" ht="13.5">
      <c r="A8337">
        <f t="shared" si="412"/>
        <v>6</v>
      </c>
      <c r="B8337" s="3" t="s">
        <v>8372</v>
      </c>
      <c r="C8337" s="4">
        <v>23.158706181722899</v>
      </c>
      <c r="K8337" s="8">
        <v>43395</v>
      </c>
      <c r="L8337">
        <v>7141.21</v>
      </c>
      <c r="M8337">
        <v>3092.7766999999999</v>
      </c>
      <c r="N8337" s="9">
        <f t="shared" si="410"/>
        <v>0.16899990505531348</v>
      </c>
      <c r="O8337" s="9">
        <f t="shared" si="411"/>
        <v>-0.49371945809501672</v>
      </c>
    </row>
    <row r="8338" spans="1:15" ht="13.5">
      <c r="A8338">
        <f t="shared" si="412"/>
        <v>7</v>
      </c>
      <c r="B8338" s="3" t="s">
        <v>8373</v>
      </c>
      <c r="C8338" s="4">
        <v>23.158706181722899</v>
      </c>
      <c r="K8338" s="8">
        <v>43396</v>
      </c>
      <c r="L8338">
        <v>7118.67</v>
      </c>
      <c r="M8338">
        <v>3046.8020999999999</v>
      </c>
      <c r="N8338" s="9">
        <f t="shared" si="410"/>
        <v>0.17318217550590576</v>
      </c>
      <c r="O8338" s="9">
        <f t="shared" si="411"/>
        <v>-0.49787616001107482</v>
      </c>
    </row>
    <row r="8339" spans="1:15" ht="13.5">
      <c r="A8339">
        <f t="shared" si="412"/>
        <v>1</v>
      </c>
      <c r="B8339" s="3" t="s">
        <v>8374</v>
      </c>
      <c r="C8339" s="4">
        <v>23.842565016053999</v>
      </c>
      <c r="K8339" s="8">
        <v>43397</v>
      </c>
      <c r="L8339">
        <v>6789.15</v>
      </c>
      <c r="M8339">
        <v>3020.9198999999999</v>
      </c>
      <c r="N8339" s="9">
        <f t="shared" si="410"/>
        <v>0.11659611000917725</v>
      </c>
      <c r="O8339" s="9">
        <f t="shared" si="411"/>
        <v>-0.50315615224449117</v>
      </c>
    </row>
    <row r="8340" spans="1:15" ht="13.5">
      <c r="A8340">
        <f t="shared" si="412"/>
        <v>2</v>
      </c>
      <c r="B8340" s="3" t="s">
        <v>8375</v>
      </c>
      <c r="C8340" s="4">
        <v>24.943111703701199</v>
      </c>
      <c r="K8340" s="8">
        <v>43398</v>
      </c>
      <c r="L8340">
        <v>7016.39</v>
      </c>
      <c r="M8340">
        <v>2986.9614000000001</v>
      </c>
      <c r="N8340" s="9">
        <f t="shared" si="410"/>
        <v>0.15876856304830356</v>
      </c>
      <c r="O8340" s="9">
        <f t="shared" si="411"/>
        <v>-0.50669832073776555</v>
      </c>
    </row>
    <row r="8341" spans="1:15" ht="13.5">
      <c r="A8341">
        <f t="shared" si="412"/>
        <v>3</v>
      </c>
      <c r="B8341" s="3" t="s">
        <v>8376</v>
      </c>
      <c r="C8341" s="4">
        <v>25.993579558766498</v>
      </c>
      <c r="K8341" s="8">
        <v>43399</v>
      </c>
      <c r="L8341">
        <v>6852.4</v>
      </c>
      <c r="M8341">
        <v>2996.8382000000001</v>
      </c>
      <c r="N8341" s="9">
        <f t="shared" si="410"/>
        <v>0.13490353386210696</v>
      </c>
      <c r="O8341" s="9">
        <f t="shared" si="411"/>
        <v>-0.50365970118601422</v>
      </c>
    </row>
    <row r="8342" spans="1:15" ht="13.5">
      <c r="A8342">
        <f t="shared" si="412"/>
        <v>4</v>
      </c>
      <c r="B8342" s="3" t="s">
        <v>8377</v>
      </c>
      <c r="C8342" s="4">
        <v>27.700888957589601</v>
      </c>
      <c r="K8342" s="8">
        <v>43402</v>
      </c>
      <c r="L8342">
        <v>6713.9</v>
      </c>
      <c r="M8342">
        <v>3006.5479999999998</v>
      </c>
      <c r="N8342" s="9">
        <f t="shared" si="410"/>
        <v>8.0539537488713897E-2</v>
      </c>
      <c r="O8342" s="9">
        <f t="shared" si="411"/>
        <v>-0.51612416250500925</v>
      </c>
    </row>
    <row r="8343" spans="1:15" ht="13.5">
      <c r="A8343">
        <f t="shared" si="412"/>
        <v>5</v>
      </c>
      <c r="B8343" s="3" t="s">
        <v>8378</v>
      </c>
      <c r="C8343" s="4">
        <v>28.736665975992999</v>
      </c>
      <c r="K8343" s="8">
        <v>43403</v>
      </c>
      <c r="L8343">
        <v>6810.12</v>
      </c>
      <c r="M8343">
        <v>2971.3094000000001</v>
      </c>
      <c r="N8343" s="9">
        <f t="shared" si="410"/>
        <v>9.354019773299127E-2</v>
      </c>
      <c r="O8343" s="9">
        <f t="shared" si="411"/>
        <v>-0.52287973357269824</v>
      </c>
    </row>
    <row r="8344" spans="1:15" ht="13.5">
      <c r="A8344">
        <f t="shared" si="412"/>
        <v>6</v>
      </c>
      <c r="B8344" s="3" t="s">
        <v>8379</v>
      </c>
      <c r="C8344" s="4">
        <v>26.643977916832601</v>
      </c>
      <c r="K8344" s="8">
        <v>43404</v>
      </c>
      <c r="L8344">
        <v>6967.1</v>
      </c>
      <c r="M8344">
        <v>3060.4263999999998</v>
      </c>
      <c r="N8344" s="9">
        <f t="shared" si="410"/>
        <v>0.11499289436286109</v>
      </c>
      <c r="O8344" s="9">
        <f t="shared" si="411"/>
        <v>-0.51021893044157385</v>
      </c>
    </row>
    <row r="8345" spans="1:15" ht="13.5">
      <c r="A8345">
        <f t="shared" si="412"/>
        <v>7</v>
      </c>
      <c r="B8345" s="3" t="s">
        <v>8380</v>
      </c>
      <c r="C8345" s="4">
        <v>26.643977916832601</v>
      </c>
      <c r="K8345" s="8">
        <v>43405</v>
      </c>
      <c r="L8345">
        <v>7069.17</v>
      </c>
      <c r="M8345">
        <v>3066.4378999999999</v>
      </c>
      <c r="N8345" s="9">
        <f t="shared" si="410"/>
        <v>0.13131156329767246</v>
      </c>
      <c r="O8345" s="9">
        <f t="shared" si="411"/>
        <v>-0.50926393701039419</v>
      </c>
    </row>
    <row r="8346" spans="1:15" ht="13.5">
      <c r="A8346">
        <f t="shared" si="412"/>
        <v>1</v>
      </c>
      <c r="B8346" s="3" t="s">
        <v>8381</v>
      </c>
      <c r="C8346" s="4">
        <v>26.818456129032899</v>
      </c>
      <c r="K8346" s="8">
        <v>43406</v>
      </c>
      <c r="L8346">
        <v>6965.29</v>
      </c>
      <c r="M8346">
        <v>3092.5511000000001</v>
      </c>
      <c r="N8346" s="9">
        <f t="shared" si="410"/>
        <v>0.1168785146535094</v>
      </c>
      <c r="O8346" s="9">
        <f t="shared" si="411"/>
        <v>-0.5041119782438237</v>
      </c>
    </row>
    <row r="8347" spans="1:15" ht="13.5">
      <c r="A8347">
        <f t="shared" si="412"/>
        <v>2</v>
      </c>
      <c r="B8347" s="3" t="s">
        <v>8382</v>
      </c>
      <c r="C8347" s="4">
        <v>26.641073775826701</v>
      </c>
      <c r="K8347" s="8">
        <v>43409</v>
      </c>
      <c r="L8347">
        <v>6937.09</v>
      </c>
      <c r="M8347">
        <v>3120.5201999999999</v>
      </c>
      <c r="N8347" s="9">
        <f t="shared" si="410"/>
        <v>0.101898474802957</v>
      </c>
      <c r="O8347" s="9">
        <f t="shared" si="411"/>
        <v>-0.5043315786631255</v>
      </c>
    </row>
    <row r="8348" spans="1:15" ht="13.5">
      <c r="A8348">
        <f t="shared" si="412"/>
        <v>3</v>
      </c>
      <c r="B8348" s="3" t="s">
        <v>8383</v>
      </c>
      <c r="C8348" s="4">
        <v>26.072372245697199</v>
      </c>
      <c r="K8348" s="8">
        <v>43410</v>
      </c>
      <c r="L8348">
        <v>6988.85</v>
      </c>
      <c r="M8348">
        <v>3120.5201999999999</v>
      </c>
      <c r="N8348" s="9">
        <f t="shared" si="410"/>
        <v>0.1069499066302797</v>
      </c>
      <c r="O8348" s="9">
        <f t="shared" si="411"/>
        <v>-0.50574707655366735</v>
      </c>
    </row>
    <row r="8349" spans="1:15" ht="13.5">
      <c r="A8349">
        <f t="shared" si="412"/>
        <v>4</v>
      </c>
      <c r="B8349" s="3" t="s">
        <v>8384</v>
      </c>
      <c r="C8349" s="4">
        <v>25.860956165688101</v>
      </c>
      <c r="K8349" s="8">
        <v>43411</v>
      </c>
      <c r="L8349">
        <v>7203.13</v>
      </c>
      <c r="M8349">
        <v>3120.8139000000001</v>
      </c>
      <c r="N8349" s="9">
        <f t="shared" si="410"/>
        <v>0.139595113261338</v>
      </c>
      <c r="O8349" s="9">
        <f t="shared" si="411"/>
        <v>-0.50626126838776231</v>
      </c>
    </row>
    <row r="8350" spans="1:15" ht="13.5">
      <c r="A8350">
        <f t="shared" si="412"/>
        <v>5</v>
      </c>
      <c r="B8350" s="3" t="s">
        <v>8385</v>
      </c>
      <c r="C8350" s="4">
        <v>25.712534404382701</v>
      </c>
      <c r="K8350" s="8">
        <v>43412</v>
      </c>
      <c r="L8350">
        <v>7158.59</v>
      </c>
      <c r="M8350">
        <v>3082.5785000000001</v>
      </c>
      <c r="N8350" s="9">
        <f t="shared" si="410"/>
        <v>0.1280813639235967</v>
      </c>
      <c r="O8350" s="9">
        <f t="shared" si="411"/>
        <v>-0.51423403789271971</v>
      </c>
    </row>
    <row r="8351" spans="1:15" ht="13.5">
      <c r="A8351">
        <f t="shared" si="412"/>
        <v>6</v>
      </c>
      <c r="B8351" s="3" t="s">
        <v>8386</v>
      </c>
      <c r="C8351" s="4">
        <v>26.987541568482399</v>
      </c>
      <c r="K8351" s="8">
        <v>43413</v>
      </c>
      <c r="L8351">
        <v>7039.15</v>
      </c>
      <c r="M8351">
        <v>3115.6731</v>
      </c>
      <c r="N8351" s="9">
        <f t="shared" si="410"/>
        <v>0.11516410258847531</v>
      </c>
      <c r="O8351" s="9">
        <f t="shared" si="411"/>
        <v>-0.50640534773082646</v>
      </c>
    </row>
    <row r="8352" spans="1:15" ht="13.5">
      <c r="A8352">
        <f t="shared" si="412"/>
        <v>7</v>
      </c>
      <c r="B8352" s="3" t="s">
        <v>8387</v>
      </c>
      <c r="C8352" s="4">
        <v>26.987541568482399</v>
      </c>
      <c r="K8352" s="8">
        <v>43416</v>
      </c>
      <c r="L8352">
        <v>6829.1</v>
      </c>
      <c r="M8352">
        <v>3102.4832999999999</v>
      </c>
      <c r="N8352" s="9">
        <f t="shared" si="410"/>
        <v>8.2425777491769825E-2</v>
      </c>
      <c r="O8352" s="9">
        <f t="shared" si="411"/>
        <v>-0.50825029679493172</v>
      </c>
    </row>
    <row r="8353" spans="1:15" ht="13.5">
      <c r="A8353">
        <f t="shared" si="412"/>
        <v>1</v>
      </c>
      <c r="B8353" s="3" t="s">
        <v>8388</v>
      </c>
      <c r="C8353" s="4">
        <v>27.248100785093499</v>
      </c>
      <c r="K8353" s="8">
        <v>43417</v>
      </c>
      <c r="L8353">
        <v>6830.91</v>
      </c>
      <c r="M8353">
        <v>3102.4832999999999</v>
      </c>
      <c r="N8353" s="9">
        <f t="shared" si="410"/>
        <v>8.1493877628566525E-2</v>
      </c>
      <c r="O8353" s="9">
        <f t="shared" si="411"/>
        <v>-0.5088038497952877</v>
      </c>
    </row>
    <row r="8354" spans="1:15" ht="13.5">
      <c r="A8354">
        <f t="shared" si="412"/>
        <v>2</v>
      </c>
      <c r="B8354" s="3" t="s">
        <v>8389</v>
      </c>
      <c r="C8354" s="4">
        <v>28.151527249347399</v>
      </c>
      <c r="K8354" s="8">
        <v>43418</v>
      </c>
      <c r="L8354">
        <v>6769.87</v>
      </c>
      <c r="M8354">
        <v>3150.5538000000001</v>
      </c>
      <c r="N8354" s="9">
        <f t="shared" si="410"/>
        <v>7.5668452596589608E-2</v>
      </c>
      <c r="O8354" s="9">
        <f t="shared" si="411"/>
        <v>-0.49940673441760253</v>
      </c>
    </row>
    <row r="8355" spans="1:15" ht="13.5">
      <c r="A8355">
        <f t="shared" si="412"/>
        <v>3</v>
      </c>
      <c r="B8355" s="3" t="s">
        <v>8390</v>
      </c>
      <c r="C8355" s="4">
        <v>28.828800537509</v>
      </c>
      <c r="K8355" s="8">
        <v>43419</v>
      </c>
      <c r="L8355">
        <v>6890.45</v>
      </c>
      <c r="M8355">
        <v>3151.8130000000001</v>
      </c>
      <c r="N8355" s="9">
        <f t="shared" si="410"/>
        <v>0.10099930333186324</v>
      </c>
      <c r="O8355" s="9">
        <f t="shared" si="411"/>
        <v>-0.49638355735368367</v>
      </c>
    </row>
    <row r="8356" spans="1:15" ht="13.5">
      <c r="A8356">
        <f t="shared" si="412"/>
        <v>4</v>
      </c>
      <c r="B8356" s="3" t="s">
        <v>8391</v>
      </c>
      <c r="C8356" s="4">
        <v>29.198669365811099</v>
      </c>
      <c r="K8356" s="8">
        <v>43420</v>
      </c>
      <c r="L8356">
        <v>6867.02</v>
      </c>
      <c r="M8356">
        <v>3161.1026999999999</v>
      </c>
      <c r="N8356" s="9">
        <f t="shared" si="410"/>
        <v>8.3273125376628343E-2</v>
      </c>
      <c r="O8356" s="9">
        <f t="shared" si="411"/>
        <v>-0.50133571746325223</v>
      </c>
    </row>
    <row r="8357" spans="1:15" ht="13.5">
      <c r="A8357">
        <f t="shared" si="412"/>
        <v>5</v>
      </c>
      <c r="B8357" s="3" t="s">
        <v>8392</v>
      </c>
      <c r="C8357" s="4">
        <v>27.198534001164099</v>
      </c>
      <c r="K8357" s="8">
        <v>43423</v>
      </c>
      <c r="L8357">
        <v>6642.92</v>
      </c>
      <c r="M8357">
        <v>3154.2752999999998</v>
      </c>
      <c r="N8357" s="9">
        <f t="shared" si="410"/>
        <v>5.2008786113253436E-2</v>
      </c>
      <c r="O8357" s="9">
        <f t="shared" si="411"/>
        <v>-0.50047188142864618</v>
      </c>
    </row>
    <row r="8358" spans="1:15" ht="13.5">
      <c r="A8358">
        <f t="shared" si="412"/>
        <v>6</v>
      </c>
      <c r="B8358" s="3" t="s">
        <v>8393</v>
      </c>
      <c r="C8358" s="4">
        <v>24.809870953911201</v>
      </c>
      <c r="K8358" s="8">
        <v>43424</v>
      </c>
      <c r="L8358">
        <v>6526.96</v>
      </c>
      <c r="M8358">
        <v>3161.4765000000002</v>
      </c>
      <c r="N8358" s="9">
        <f t="shared" si="410"/>
        <v>3.4611427873969092E-2</v>
      </c>
      <c r="O8358" s="9">
        <f t="shared" si="411"/>
        <v>-0.4988632202656369</v>
      </c>
    </row>
    <row r="8359" spans="1:15" ht="13.5">
      <c r="A8359">
        <f t="shared" si="412"/>
        <v>7</v>
      </c>
      <c r="B8359" s="3" t="s">
        <v>8394</v>
      </c>
      <c r="C8359" s="4">
        <v>24.809870953911201</v>
      </c>
      <c r="K8359" s="8">
        <v>43425</v>
      </c>
      <c r="L8359">
        <v>6575.66</v>
      </c>
      <c r="M8359">
        <v>3189.6118000000001</v>
      </c>
      <c r="N8359" s="9">
        <f t="shared" si="410"/>
        <v>3.0889078062217079E-2</v>
      </c>
      <c r="O8359" s="9">
        <f t="shared" si="411"/>
        <v>-0.49995346963219378</v>
      </c>
    </row>
    <row r="8360" spans="1:15" ht="13.5">
      <c r="A8360">
        <f t="shared" si="412"/>
        <v>1</v>
      </c>
      <c r="B8360" s="3" t="s">
        <v>8395</v>
      </c>
      <c r="C8360" s="4">
        <v>24.350895401904999</v>
      </c>
      <c r="K8360" s="8">
        <v>43427</v>
      </c>
      <c r="L8360">
        <v>6527.35</v>
      </c>
      <c r="M8360">
        <v>3190.9270000000001</v>
      </c>
      <c r="N8360" s="9">
        <f t="shared" si="410"/>
        <v>2.2115149730979056E-2</v>
      </c>
      <c r="O8360" s="9">
        <f t="shared" si="411"/>
        <v>-0.50033400562469854</v>
      </c>
    </row>
    <row r="8361" spans="1:15" ht="13.5">
      <c r="A8361">
        <f t="shared" si="412"/>
        <v>2</v>
      </c>
      <c r="B8361" s="3" t="s">
        <v>8396</v>
      </c>
      <c r="C8361" s="4">
        <v>24.457484426362502</v>
      </c>
      <c r="K8361" s="8">
        <v>43430</v>
      </c>
      <c r="L8361">
        <v>6678.34</v>
      </c>
      <c r="M8361">
        <v>3198.4616999999998</v>
      </c>
      <c r="N8361" s="9">
        <f t="shared" si="410"/>
        <v>4.1978128622671251E-2</v>
      </c>
      <c r="O8361" s="9">
        <f t="shared" si="411"/>
        <v>-0.5009647402442392</v>
      </c>
    </row>
    <row r="8362" spans="1:15" ht="13.5">
      <c r="A8362">
        <f t="shared" si="412"/>
        <v>3</v>
      </c>
      <c r="B8362" s="3" t="s">
        <v>8397</v>
      </c>
      <c r="C8362" s="4">
        <v>24.997562717232501</v>
      </c>
      <c r="K8362" s="8">
        <v>43431</v>
      </c>
      <c r="L8362">
        <v>6701.04</v>
      </c>
      <c r="M8362">
        <v>3182.6361000000002</v>
      </c>
      <c r="N8362" s="9">
        <f t="shared" si="410"/>
        <v>4.6061720551298091E-2</v>
      </c>
      <c r="O8362" s="9">
        <f t="shared" si="411"/>
        <v>-0.50317655249712379</v>
      </c>
    </row>
    <row r="8363" spans="1:15" ht="13.5">
      <c r="A8363">
        <f t="shared" si="412"/>
        <v>4</v>
      </c>
      <c r="B8363" s="3" t="s">
        <v>8398</v>
      </c>
      <c r="C8363" s="4">
        <v>26.942455645360202</v>
      </c>
      <c r="K8363" s="8">
        <v>43432</v>
      </c>
      <c r="L8363">
        <v>6913.33</v>
      </c>
      <c r="M8363">
        <v>3182.6361000000002</v>
      </c>
      <c r="N8363" s="9">
        <f t="shared" si="410"/>
        <v>7.6413455070875047E-2</v>
      </c>
      <c r="O8363" s="9">
        <f t="shared" si="411"/>
        <v>-0.50445988826885224</v>
      </c>
    </row>
    <row r="8364" spans="1:15" ht="13.5">
      <c r="A8364">
        <f t="shared" si="412"/>
        <v>5</v>
      </c>
      <c r="B8364" s="3" t="s">
        <v>8399</v>
      </c>
      <c r="C8364" s="4">
        <v>28.0874692885988</v>
      </c>
      <c r="K8364" s="8">
        <v>43433</v>
      </c>
      <c r="L8364">
        <v>6892.4</v>
      </c>
      <c r="M8364">
        <v>3193.9436000000001</v>
      </c>
      <c r="N8364" s="9">
        <f t="shared" si="410"/>
        <v>9.2059105932458474E-2</v>
      </c>
      <c r="O8364" s="9">
        <f t="shared" si="411"/>
        <v>-0.493938948375791</v>
      </c>
    </row>
    <row r="8365" spans="1:15" ht="13.5">
      <c r="A8365">
        <f t="shared" si="412"/>
        <v>6</v>
      </c>
      <c r="B8365" s="3" t="s">
        <v>8400</v>
      </c>
      <c r="C8365" s="4">
        <v>25.678900327478399</v>
      </c>
      <c r="K8365" s="8">
        <v>43434</v>
      </c>
      <c r="L8365">
        <v>6949.01</v>
      </c>
      <c r="M8365">
        <v>3229.9447</v>
      </c>
      <c r="N8365" s="9">
        <f t="shared" si="410"/>
        <v>9.1657293309622467E-2</v>
      </c>
      <c r="O8365" s="9">
        <f t="shared" si="411"/>
        <v>-0.49259064402817665</v>
      </c>
    </row>
    <row r="8366" spans="1:15" ht="13.5">
      <c r="A8366">
        <f t="shared" si="412"/>
        <v>7</v>
      </c>
      <c r="B8366" s="3" t="s">
        <v>8401</v>
      </c>
      <c r="C8366" s="4">
        <v>25.678900327478399</v>
      </c>
      <c r="K8366" s="8">
        <v>43437</v>
      </c>
      <c r="L8366">
        <v>7062.13</v>
      </c>
      <c r="M8366">
        <v>3245.9798999999998</v>
      </c>
      <c r="N8366" s="9">
        <f t="shared" si="410"/>
        <v>0.11427498512907341</v>
      </c>
      <c r="O8366" s="9">
        <f t="shared" si="411"/>
        <v>-0.48784372352225591</v>
      </c>
    </row>
    <row r="8367" spans="1:15" ht="13.5">
      <c r="A8367">
        <f t="shared" si="412"/>
        <v>1</v>
      </c>
      <c r="B8367" s="3" t="s">
        <v>8402</v>
      </c>
      <c r="C8367" s="4">
        <v>25.505197658137401</v>
      </c>
      <c r="K8367" s="8">
        <v>43438</v>
      </c>
      <c r="L8367">
        <v>6795.21</v>
      </c>
      <c r="M8367">
        <v>3248.2294999999999</v>
      </c>
      <c r="N8367" s="9">
        <f t="shared" si="410"/>
        <v>8.4855596532400934E-2</v>
      </c>
      <c r="O8367" s="9">
        <f t="shared" si="411"/>
        <v>-0.48142000734390211</v>
      </c>
    </row>
    <row r="8368" spans="1:15" ht="13.5">
      <c r="A8368">
        <f t="shared" si="412"/>
        <v>2</v>
      </c>
      <c r="B8368" s="3" t="s">
        <v>8403</v>
      </c>
      <c r="C8368" s="4">
        <v>24.497878201196801</v>
      </c>
      <c r="K8368" s="8">
        <v>43440</v>
      </c>
      <c r="L8368">
        <v>6838.85</v>
      </c>
      <c r="M8368">
        <v>3249.8085999999998</v>
      </c>
      <c r="N8368" s="9">
        <f t="shared" si="410"/>
        <v>9.1577003436491999E-2</v>
      </c>
      <c r="O8368" s="9">
        <f t="shared" si="411"/>
        <v>-0.48128467018136956</v>
      </c>
    </row>
    <row r="8369" spans="1:15" ht="13.5">
      <c r="A8369">
        <f t="shared" si="412"/>
        <v>3</v>
      </c>
      <c r="B8369" s="3" t="s">
        <v>8404</v>
      </c>
      <c r="C8369" s="4">
        <v>23.431095363351901</v>
      </c>
      <c r="K8369" s="8">
        <v>43441</v>
      </c>
      <c r="L8369">
        <v>6613.28</v>
      </c>
      <c r="M8369">
        <v>3246.59</v>
      </c>
      <c r="N8369" s="9">
        <f t="shared" si="410"/>
        <v>5.0886295198671494E-2</v>
      </c>
      <c r="O8369" s="9">
        <f t="shared" si="411"/>
        <v>-0.48409912522544707</v>
      </c>
    </row>
    <row r="8370" spans="1:15" ht="13.5">
      <c r="A8370">
        <f t="shared" si="412"/>
        <v>4</v>
      </c>
      <c r="B8370" s="3" t="s">
        <v>8405</v>
      </c>
      <c r="C8370" s="4">
        <v>23.823137232523798</v>
      </c>
      <c r="K8370" s="8">
        <v>43444</v>
      </c>
      <c r="L8370">
        <v>6682.74</v>
      </c>
      <c r="M8370">
        <v>3274.7647000000002</v>
      </c>
      <c r="N8370" s="9">
        <f t="shared" si="410"/>
        <v>5.8018327243250845E-2</v>
      </c>
      <c r="O8370" s="9">
        <f t="shared" si="411"/>
        <v>-0.48153585654847464</v>
      </c>
    </row>
    <row r="8371" spans="1:15" ht="13.5">
      <c r="A8371">
        <f t="shared" si="412"/>
        <v>5</v>
      </c>
      <c r="B8371" s="3" t="s">
        <v>8406</v>
      </c>
      <c r="C8371" s="4">
        <v>23.299664772998501</v>
      </c>
      <c r="K8371" s="8">
        <v>43445</v>
      </c>
      <c r="L8371">
        <v>6704.24</v>
      </c>
      <c r="M8371">
        <v>3256.0985000000001</v>
      </c>
      <c r="N8371" s="9">
        <f t="shared" si="410"/>
        <v>5.6689421032473541E-2</v>
      </c>
      <c r="O8371" s="9">
        <f t="shared" si="411"/>
        <v>-0.48678972727860204</v>
      </c>
    </row>
    <row r="8372" spans="1:15" ht="13.5">
      <c r="A8372">
        <f t="shared" si="412"/>
        <v>6</v>
      </c>
      <c r="B8372" s="3" t="s">
        <v>8407</v>
      </c>
      <c r="C8372" s="4">
        <v>23.026530506541398</v>
      </c>
      <c r="K8372" s="8">
        <v>43446</v>
      </c>
      <c r="L8372">
        <v>6763.96</v>
      </c>
      <c r="M8372">
        <v>3251.0823</v>
      </c>
      <c r="N8372" s="9">
        <f t="shared" si="410"/>
        <v>5.7878693565263095E-2</v>
      </c>
      <c r="O8372" s="9">
        <f t="shared" si="411"/>
        <v>-0.49153296350109243</v>
      </c>
    </row>
    <row r="8373" spans="1:15" ht="13.5">
      <c r="A8373">
        <f t="shared" si="412"/>
        <v>7</v>
      </c>
      <c r="B8373" s="3" t="s">
        <v>8408</v>
      </c>
      <c r="C8373" s="4">
        <v>23.026530506541398</v>
      </c>
      <c r="K8373" s="8">
        <v>43447</v>
      </c>
      <c r="L8373">
        <v>6767.97</v>
      </c>
      <c r="M8373">
        <v>3242.9785999999999</v>
      </c>
      <c r="N8373" s="9">
        <f t="shared" si="410"/>
        <v>6.0203801900166942E-2</v>
      </c>
      <c r="O8373" s="9">
        <f t="shared" si="411"/>
        <v>-0.49198677872377083</v>
      </c>
    </row>
    <row r="8374" spans="1:15" ht="13.5">
      <c r="A8374">
        <f t="shared" si="412"/>
        <v>1</v>
      </c>
      <c r="B8374" s="3" t="s">
        <v>8409</v>
      </c>
      <c r="C8374" s="4">
        <v>22.888604698496501</v>
      </c>
      <c r="K8374" s="8">
        <v>43448</v>
      </c>
      <c r="L8374">
        <v>6594.96</v>
      </c>
      <c r="M8374">
        <v>3241.5124999999998</v>
      </c>
      <c r="N8374" s="9">
        <f t="shared" si="410"/>
        <v>3.1321397351231628E-2</v>
      </c>
      <c r="O8374" s="9">
        <f t="shared" si="411"/>
        <v>-0.49309151214996239</v>
      </c>
    </row>
    <row r="8375" spans="1:15" ht="13.5">
      <c r="A8375">
        <f t="shared" si="412"/>
        <v>2</v>
      </c>
      <c r="B8375" s="3" t="s">
        <v>8410</v>
      </c>
      <c r="C8375" s="4">
        <v>23.388191915794799</v>
      </c>
      <c r="K8375" s="8">
        <v>43451</v>
      </c>
      <c r="L8375">
        <v>6448.39</v>
      </c>
      <c r="M8375">
        <v>3271.0495000000001</v>
      </c>
      <c r="N8375" s="9">
        <f t="shared" si="410"/>
        <v>9.1519285874137601E-3</v>
      </c>
      <c r="O8375" s="9">
        <f t="shared" si="411"/>
        <v>-0.48809145981711788</v>
      </c>
    </row>
    <row r="8376" spans="1:15" ht="13.5">
      <c r="A8376">
        <f t="shared" si="412"/>
        <v>3</v>
      </c>
      <c r="B8376" s="3" t="s">
        <v>8411</v>
      </c>
      <c r="C8376" s="4">
        <v>22.768236963155299</v>
      </c>
      <c r="K8376" s="8">
        <v>43452</v>
      </c>
      <c r="L8376">
        <v>6491.52</v>
      </c>
      <c r="M8376">
        <v>3274.8881000000001</v>
      </c>
      <c r="N8376" s="9">
        <f t="shared" si="410"/>
        <v>3.8971161340608518E-3</v>
      </c>
      <c r="O8376" s="9">
        <f t="shared" si="411"/>
        <v>-0.49354685508913876</v>
      </c>
    </row>
    <row r="8377" spans="1:15" ht="13.5">
      <c r="A8377">
        <f t="shared" si="412"/>
        <v>4</v>
      </c>
      <c r="B8377" s="3" t="s">
        <v>8412</v>
      </c>
      <c r="C8377" s="4">
        <v>20.854303410430301</v>
      </c>
      <c r="K8377" s="8">
        <v>43453</v>
      </c>
      <c r="L8377">
        <v>6342.97</v>
      </c>
      <c r="M8377">
        <v>3323.1280999999999</v>
      </c>
      <c r="N8377" s="9">
        <f t="shared" si="410"/>
        <v>-2.6146620668266451E-2</v>
      </c>
      <c r="O8377" s="9">
        <f t="shared" si="411"/>
        <v>-0.48979113410007569</v>
      </c>
    </row>
    <row r="8378" spans="1:15" ht="13.5">
      <c r="A8378">
        <f t="shared" si="412"/>
        <v>5</v>
      </c>
      <c r="B8378" s="3" t="s">
        <v>8413</v>
      </c>
      <c r="C8378" s="4">
        <v>19.602545783841901</v>
      </c>
      <c r="K8378" s="8">
        <v>43454</v>
      </c>
      <c r="L8378">
        <v>6243.2</v>
      </c>
      <c r="M8378">
        <v>3321.7828</v>
      </c>
      <c r="N8378" s="9">
        <f t="shared" si="410"/>
        <v>-3.6642816252023369E-2</v>
      </c>
      <c r="O8378" s="9">
        <f t="shared" si="411"/>
        <v>-0.48743219451075281</v>
      </c>
    </row>
    <row r="8379" spans="1:15" ht="13.5">
      <c r="A8379">
        <f t="shared" si="412"/>
        <v>6</v>
      </c>
      <c r="B8379" s="3" t="s">
        <v>8414</v>
      </c>
      <c r="C8379" s="4">
        <v>19.378887892049701</v>
      </c>
      <c r="K8379" s="8">
        <v>43455</v>
      </c>
      <c r="L8379">
        <v>6046.56</v>
      </c>
      <c r="M8379">
        <v>3328.5699</v>
      </c>
      <c r="N8379" s="9">
        <f t="shared" si="410"/>
        <v>-6.5804761080760277E-2</v>
      </c>
      <c r="O8379" s="9">
        <f t="shared" si="411"/>
        <v>-0.48573500420240767</v>
      </c>
    </row>
    <row r="8380" spans="1:15" ht="13.5">
      <c r="A8380">
        <f t="shared" si="412"/>
        <v>7</v>
      </c>
      <c r="B8380" s="3" t="s">
        <v>8415</v>
      </c>
      <c r="C8380" s="4">
        <v>19.378887892049701</v>
      </c>
      <c r="K8380" s="8">
        <v>43458</v>
      </c>
      <c r="L8380">
        <v>5899.35</v>
      </c>
      <c r="M8380">
        <v>3336.9630999999999</v>
      </c>
      <c r="N8380" s="9">
        <f t="shared" si="410"/>
        <v>-8.857831906054503E-2</v>
      </c>
      <c r="O8380" s="9">
        <f t="shared" si="411"/>
        <v>-0.4844549793053583</v>
      </c>
    </row>
    <row r="8381" spans="1:15" ht="13.5">
      <c r="A8381">
        <f t="shared" si="412"/>
        <v>1</v>
      </c>
      <c r="B8381" s="3" t="s">
        <v>8416</v>
      </c>
      <c r="C8381" s="4">
        <v>18.6823790220052</v>
      </c>
      <c r="K8381" s="8">
        <v>43460</v>
      </c>
      <c r="L8381">
        <v>6262.77</v>
      </c>
      <c r="M8381">
        <v>3341.9086000000002</v>
      </c>
      <c r="N8381" s="9">
        <f t="shared" si="410"/>
        <v>-3.1306214685769995E-2</v>
      </c>
      <c r="O8381" s="9">
        <f t="shared" si="411"/>
        <v>-0.48309037504040886</v>
      </c>
    </row>
    <row r="8382" spans="1:15" ht="13.5">
      <c r="A8382">
        <f t="shared" si="412"/>
        <v>2</v>
      </c>
      <c r="B8382" s="3" t="s">
        <v>8417</v>
      </c>
      <c r="C8382" s="4">
        <v>19.140813441035601</v>
      </c>
      <c r="K8382" s="8">
        <v>43461</v>
      </c>
      <c r="L8382">
        <v>6288.3</v>
      </c>
      <c r="M8382">
        <v>3318.9612000000002</v>
      </c>
      <c r="N8382" s="9">
        <f t="shared" si="410"/>
        <v>-2.2517705140242095E-2</v>
      </c>
      <c r="O8382" s="9">
        <f t="shared" si="411"/>
        <v>-0.48408539504691317</v>
      </c>
    </row>
    <row r="8383" spans="1:15" ht="13.5">
      <c r="A8383">
        <f t="shared" si="412"/>
        <v>3</v>
      </c>
      <c r="B8383" s="3" t="s">
        <v>8418</v>
      </c>
      <c r="C8383" s="4">
        <v>18.871747948888601</v>
      </c>
      <c r="K8383" s="8">
        <v>43462</v>
      </c>
      <c r="L8383">
        <v>6285.27</v>
      </c>
      <c r="M8383">
        <v>3342.2665999999999</v>
      </c>
      <c r="N8383" s="9">
        <f t="shared" si="410"/>
        <v>-2.3290832381529403E-2</v>
      </c>
      <c r="O8383" s="9">
        <f t="shared" si="411"/>
        <v>-0.48062335765289077</v>
      </c>
    </row>
    <row r="8384" spans="1:15" ht="13.5">
      <c r="A8384">
        <f t="shared" si="412"/>
        <v>4</v>
      </c>
      <c r="B8384" s="3" t="s">
        <v>8419</v>
      </c>
      <c r="C8384" s="4">
        <v>19.8624223331148</v>
      </c>
      <c r="K8384" s="8">
        <v>43465</v>
      </c>
      <c r="L8384">
        <v>6329.96</v>
      </c>
      <c r="M8384">
        <v>3339.665</v>
      </c>
      <c r="N8384" s="9">
        <f t="shared" ref="N8384:N8447" si="413">L8384 / INDEX(L:L, MAX(ROW(L8384) - 252, 3)) - 1</f>
        <v>-1.7303638017704182E-2</v>
      </c>
      <c r="O8384" s="9">
        <f t="shared" ref="O8384:O8447" si="414">M8384 / INDEX(L:L, MAX(ROW(M8384) - 252, 3)) - 1</f>
        <v>-0.48153279866861654</v>
      </c>
    </row>
    <row r="8385" spans="1:15" ht="13.5">
      <c r="A8385">
        <f t="shared" si="412"/>
        <v>5</v>
      </c>
      <c r="B8385" s="3" t="s">
        <v>8420</v>
      </c>
      <c r="C8385" s="4">
        <v>21.3317839960539</v>
      </c>
      <c r="K8385" s="8">
        <v>43467</v>
      </c>
      <c r="L8385">
        <v>6360.87</v>
      </c>
      <c r="M8385">
        <v>3322.8285999999998</v>
      </c>
      <c r="N8385" s="9">
        <f t="shared" si="413"/>
        <v>-5.557796392356984E-3</v>
      </c>
      <c r="O8385" s="9">
        <f t="shared" si="414"/>
        <v>-0.48051744569618637</v>
      </c>
    </row>
    <row r="8386" spans="1:15" ht="13.5">
      <c r="A8386">
        <f t="shared" si="412"/>
        <v>6</v>
      </c>
      <c r="B8386" s="3" t="s">
        <v>8421</v>
      </c>
      <c r="C8386" s="4">
        <v>20.536216499093101</v>
      </c>
      <c r="K8386" s="8">
        <v>43468</v>
      </c>
      <c r="L8386">
        <v>6147.13</v>
      </c>
      <c r="M8386">
        <v>3359.9458</v>
      </c>
      <c r="N8386" s="9">
        <f t="shared" si="413"/>
        <v>-5.5934723113829077E-2</v>
      </c>
      <c r="O8386" s="9">
        <f t="shared" si="414"/>
        <v>-0.48398550835926246</v>
      </c>
    </row>
    <row r="8387" spans="1:15" ht="13.5">
      <c r="A8387">
        <f t="shared" ref="A8387:A8450" si="415">WEEKDAY(B8387,2)</f>
        <v>7</v>
      </c>
      <c r="B8387" s="3" t="s">
        <v>8422</v>
      </c>
      <c r="C8387" s="4">
        <v>20.536216499093101</v>
      </c>
      <c r="K8387" s="8">
        <v>43469</v>
      </c>
      <c r="L8387">
        <v>6422.67</v>
      </c>
      <c r="M8387">
        <v>3367.9395</v>
      </c>
      <c r="N8387" s="9">
        <f t="shared" si="413"/>
        <v>-2.3286900453176829E-2</v>
      </c>
      <c r="O8387" s="9">
        <f t="shared" si="414"/>
        <v>-0.48782817299796222</v>
      </c>
    </row>
    <row r="8388" spans="1:15" ht="13.5">
      <c r="A8388">
        <f t="shared" si="415"/>
        <v>1</v>
      </c>
      <c r="B8388" s="3" t="s">
        <v>8423</v>
      </c>
      <c r="C8388" s="4">
        <v>20.0508749749571</v>
      </c>
      <c r="K8388" s="8">
        <v>43472</v>
      </c>
      <c r="L8388">
        <v>6488.25</v>
      </c>
      <c r="M8388">
        <v>3367.9395</v>
      </c>
      <c r="N8388" s="9">
        <f t="shared" si="413"/>
        <v>-1.4629634691962101E-2</v>
      </c>
      <c r="O8388" s="9">
        <f t="shared" si="414"/>
        <v>-0.48851111232607092</v>
      </c>
    </row>
    <row r="8389" spans="1:15" ht="13.5">
      <c r="A8389">
        <f t="shared" si="415"/>
        <v>2</v>
      </c>
      <c r="B8389" s="3" t="s">
        <v>8424</v>
      </c>
      <c r="C8389" s="4">
        <v>18.201577716670101</v>
      </c>
      <c r="K8389" s="8">
        <v>43473</v>
      </c>
      <c r="L8389">
        <v>6551.85</v>
      </c>
      <c r="M8389">
        <v>3370.4434000000001</v>
      </c>
      <c r="N8389" s="9">
        <f t="shared" si="413"/>
        <v>-1.5246592287424643E-2</v>
      </c>
      <c r="O8389" s="9">
        <f t="shared" si="414"/>
        <v>-0.49341703127324976</v>
      </c>
    </row>
    <row r="8390" spans="1:15" ht="13.5">
      <c r="A8390">
        <f t="shared" si="415"/>
        <v>3</v>
      </c>
      <c r="B8390" s="3" t="s">
        <v>8425</v>
      </c>
      <c r="C8390" s="4">
        <v>18.637586169657599</v>
      </c>
      <c r="K8390" s="8">
        <v>43474</v>
      </c>
      <c r="L8390">
        <v>6600.69</v>
      </c>
      <c r="M8390">
        <v>3359.3216000000002</v>
      </c>
      <c r="N8390" s="9">
        <f t="shared" si="413"/>
        <v>-1.1374001554676605E-2</v>
      </c>
      <c r="O8390" s="9">
        <f t="shared" si="414"/>
        <v>-0.49685371212722584</v>
      </c>
    </row>
    <row r="8391" spans="1:15" ht="13.5">
      <c r="A8391">
        <f t="shared" si="415"/>
        <v>4</v>
      </c>
      <c r="B8391" s="3" t="s">
        <v>8426</v>
      </c>
      <c r="C8391" s="4">
        <v>18.7590741683094</v>
      </c>
      <c r="K8391" s="8">
        <v>43475</v>
      </c>
      <c r="L8391">
        <v>6620.94</v>
      </c>
      <c r="M8391">
        <v>3374.3180000000002</v>
      </c>
      <c r="N8391" s="9">
        <f t="shared" si="413"/>
        <v>-8.5355663572898033E-3</v>
      </c>
      <c r="O8391" s="9">
        <f t="shared" si="414"/>
        <v>-0.49470675088425464</v>
      </c>
    </row>
    <row r="8392" spans="1:15" ht="13.5">
      <c r="A8392">
        <f t="shared" si="415"/>
        <v>5</v>
      </c>
      <c r="B8392" s="3" t="s">
        <v>8427</v>
      </c>
      <c r="C8392" s="4">
        <v>19.307556791085499</v>
      </c>
      <c r="K8392" s="8">
        <v>43476</v>
      </c>
      <c r="L8392">
        <v>6601.4</v>
      </c>
      <c r="M8392">
        <v>3380.4007999999999</v>
      </c>
      <c r="N8392" s="9">
        <f t="shared" si="413"/>
        <v>-9.1945259100719712E-3</v>
      </c>
      <c r="O8392" s="9">
        <f t="shared" si="414"/>
        <v>-0.49263495360711784</v>
      </c>
    </row>
    <row r="8393" spans="1:15" ht="13.5">
      <c r="A8393">
        <f t="shared" si="415"/>
        <v>6</v>
      </c>
      <c r="B8393" s="3" t="s">
        <v>8428</v>
      </c>
      <c r="C8393" s="4">
        <v>18.703885428723101</v>
      </c>
      <c r="K8393" s="8">
        <v>43479</v>
      </c>
      <c r="L8393">
        <v>6541.04</v>
      </c>
      <c r="M8393">
        <v>3385.3004000000001</v>
      </c>
      <c r="N8393" s="9">
        <f t="shared" si="413"/>
        <v>-2.4960907745260053E-2</v>
      </c>
      <c r="O8393" s="9">
        <f t="shared" si="414"/>
        <v>-0.49537073171458845</v>
      </c>
    </row>
    <row r="8394" spans="1:15" ht="13.5">
      <c r="A8394">
        <f t="shared" si="415"/>
        <v>7</v>
      </c>
      <c r="B8394" s="3" t="s">
        <v>8429</v>
      </c>
      <c r="C8394" s="4">
        <v>18.703885428723101</v>
      </c>
      <c r="K8394" s="8">
        <v>43480</v>
      </c>
      <c r="L8394">
        <v>6669.64</v>
      </c>
      <c r="M8394">
        <v>3397.2139999999999</v>
      </c>
      <c r="N8394" s="9">
        <f t="shared" si="413"/>
        <v>-1.3153728467982684E-2</v>
      </c>
      <c r="O8394" s="9">
        <f t="shared" si="414"/>
        <v>-0.49734498871057953</v>
      </c>
    </row>
    <row r="8395" spans="1:15" ht="13.5">
      <c r="A8395">
        <f t="shared" si="415"/>
        <v>1</v>
      </c>
      <c r="B8395" s="3" t="s">
        <v>8430</v>
      </c>
      <c r="C8395" s="4">
        <v>18.703885428723101</v>
      </c>
      <c r="K8395" s="8">
        <v>43481</v>
      </c>
      <c r="L8395">
        <v>6668.56</v>
      </c>
      <c r="M8395">
        <v>3381.6835000000001</v>
      </c>
      <c r="N8395" s="9">
        <f t="shared" si="413"/>
        <v>-1.0179393629937916E-2</v>
      </c>
      <c r="O8395" s="9">
        <f t="shared" si="414"/>
        <v>-0.49805355091329562</v>
      </c>
    </row>
    <row r="8396" spans="1:15" ht="13.5">
      <c r="A8396">
        <f t="shared" si="415"/>
        <v>2</v>
      </c>
      <c r="B8396" s="3" t="s">
        <v>8431</v>
      </c>
      <c r="C8396" s="4">
        <v>19.204693698098499</v>
      </c>
      <c r="K8396" s="8">
        <v>43482</v>
      </c>
      <c r="L8396">
        <v>6718.45</v>
      </c>
      <c r="M8396">
        <v>3402.7294000000002</v>
      </c>
      <c r="N8396" s="9">
        <f t="shared" si="413"/>
        <v>-1.3484027088460415E-2</v>
      </c>
      <c r="O8396" s="9">
        <f t="shared" si="414"/>
        <v>-0.50035396488837458</v>
      </c>
    </row>
    <row r="8397" spans="1:15" ht="13.5">
      <c r="A8397">
        <f t="shared" si="415"/>
        <v>3</v>
      </c>
      <c r="B8397" s="3" t="s">
        <v>8432</v>
      </c>
      <c r="C8397" s="4">
        <v>20.337397352996899</v>
      </c>
      <c r="K8397" s="8">
        <v>43483</v>
      </c>
      <c r="L8397">
        <v>6784.61</v>
      </c>
      <c r="M8397">
        <v>3391.8238000000001</v>
      </c>
      <c r="N8397" s="9">
        <f t="shared" si="413"/>
        <v>-3.9301874216385313E-3</v>
      </c>
      <c r="O8397" s="9">
        <f t="shared" si="414"/>
        <v>-0.50203574018774466</v>
      </c>
    </row>
    <row r="8398" spans="1:15" ht="13.5">
      <c r="A8398">
        <f t="shared" si="415"/>
        <v>4</v>
      </c>
      <c r="B8398" s="3" t="s">
        <v>8433</v>
      </c>
      <c r="C8398" s="4">
        <v>20.584752743969201</v>
      </c>
      <c r="K8398" s="8">
        <v>43487</v>
      </c>
      <c r="L8398">
        <v>6646.81</v>
      </c>
      <c r="M8398">
        <v>3378.8915000000002</v>
      </c>
      <c r="N8398" s="9">
        <f t="shared" si="413"/>
        <v>-2.7437949294224828E-2</v>
      </c>
      <c r="O8398" s="9">
        <f t="shared" si="414"/>
        <v>-0.50560018319279276</v>
      </c>
    </row>
    <row r="8399" spans="1:15" ht="13.5">
      <c r="A8399">
        <f t="shared" si="415"/>
        <v>5</v>
      </c>
      <c r="B8399" s="3" t="s">
        <v>8434</v>
      </c>
      <c r="C8399" s="4">
        <v>18.175166447486799</v>
      </c>
      <c r="K8399" s="8">
        <v>43488</v>
      </c>
      <c r="L8399">
        <v>6658.76</v>
      </c>
      <c r="M8399">
        <v>3327.0551999999998</v>
      </c>
      <c r="N8399" s="9">
        <f t="shared" si="413"/>
        <v>-3.5839844315608382E-2</v>
      </c>
      <c r="O8399" s="9">
        <f t="shared" si="414"/>
        <v>-0.51825654331999282</v>
      </c>
    </row>
    <row r="8400" spans="1:15" ht="13.5">
      <c r="A8400">
        <f t="shared" si="415"/>
        <v>6</v>
      </c>
      <c r="B8400" s="3" t="s">
        <v>8435</v>
      </c>
      <c r="C8400" s="4">
        <v>17.692206330122801</v>
      </c>
      <c r="K8400" s="8">
        <v>43489</v>
      </c>
      <c r="L8400">
        <v>6702.55</v>
      </c>
      <c r="M8400">
        <v>3350.9749000000002</v>
      </c>
      <c r="N8400" s="9">
        <f t="shared" si="413"/>
        <v>-3.7468442412249114E-2</v>
      </c>
      <c r="O8400" s="9">
        <f t="shared" si="414"/>
        <v>-0.51877731759786083</v>
      </c>
    </row>
    <row r="8401" spans="1:15" ht="13.5">
      <c r="A8401">
        <f t="shared" si="415"/>
        <v>7</v>
      </c>
      <c r="B8401" s="3" t="s">
        <v>8436</v>
      </c>
      <c r="C8401" s="4">
        <v>17.692206330122801</v>
      </c>
      <c r="K8401" s="8">
        <v>43490</v>
      </c>
      <c r="L8401">
        <v>6787.37</v>
      </c>
      <c r="M8401">
        <v>3384.1968000000002</v>
      </c>
      <c r="N8401" s="9">
        <f t="shared" si="413"/>
        <v>-1.9074045972526377E-2</v>
      </c>
      <c r="O8401" s="9">
        <f t="shared" si="414"/>
        <v>-0.51090827895683844</v>
      </c>
    </row>
    <row r="8402" spans="1:15" ht="13.5">
      <c r="A8402">
        <f t="shared" si="415"/>
        <v>1</v>
      </c>
      <c r="B8402" s="3" t="s">
        <v>8437</v>
      </c>
      <c r="C8402" s="4">
        <v>18.875416460670898</v>
      </c>
      <c r="K8402" s="8">
        <v>43493</v>
      </c>
      <c r="L8402">
        <v>6697.09</v>
      </c>
      <c r="M8402">
        <v>3396.4857999999999</v>
      </c>
      <c r="N8402" s="9">
        <f t="shared" si="413"/>
        <v>-3.1694692248745771E-2</v>
      </c>
      <c r="O8402" s="9">
        <f t="shared" si="414"/>
        <v>-0.50891577866778481</v>
      </c>
    </row>
    <row r="8403" spans="1:15" ht="13.5">
      <c r="A8403">
        <f t="shared" si="415"/>
        <v>2</v>
      </c>
      <c r="B8403" s="3" t="s">
        <v>8438</v>
      </c>
      <c r="C8403" s="4">
        <v>20.482544704349099</v>
      </c>
      <c r="K8403" s="8">
        <v>43494</v>
      </c>
      <c r="L8403">
        <v>6632.79</v>
      </c>
      <c r="M8403">
        <v>3397.2384999999999</v>
      </c>
      <c r="N8403" s="9">
        <f t="shared" si="413"/>
        <v>-5.555769140406408E-2</v>
      </c>
      <c r="O8403" s="9">
        <f t="shared" si="414"/>
        <v>-0.51626754777537143</v>
      </c>
    </row>
    <row r="8404" spans="1:15" ht="13.5">
      <c r="A8404">
        <f t="shared" si="415"/>
        <v>3</v>
      </c>
      <c r="B8404" s="3" t="s">
        <v>8439</v>
      </c>
      <c r="C8404" s="4">
        <v>20.4879684922686</v>
      </c>
      <c r="K8404" s="8">
        <v>43495</v>
      </c>
      <c r="L8404">
        <v>6807.91</v>
      </c>
      <c r="M8404">
        <v>3460.0412999999999</v>
      </c>
      <c r="N8404" s="9">
        <f t="shared" si="413"/>
        <v>-2.581593287084738E-2</v>
      </c>
      <c r="O8404" s="9">
        <f t="shared" si="414"/>
        <v>-0.50488224637681167</v>
      </c>
    </row>
    <row r="8405" spans="1:15" ht="13.5">
      <c r="A8405">
        <f t="shared" si="415"/>
        <v>4</v>
      </c>
      <c r="B8405" s="3" t="s">
        <v>8440</v>
      </c>
      <c r="C8405" s="4">
        <v>19.832628954576801</v>
      </c>
      <c r="K8405" s="8">
        <v>43496</v>
      </c>
      <c r="L8405">
        <v>6906.84</v>
      </c>
      <c r="M8405">
        <v>3456.0066000000002</v>
      </c>
      <c r="N8405" s="9">
        <f t="shared" si="413"/>
        <v>-3.446967346873886E-3</v>
      </c>
      <c r="O8405" s="9">
        <f t="shared" si="414"/>
        <v>-0.50135027623352801</v>
      </c>
    </row>
    <row r="8406" spans="1:15" ht="13.5">
      <c r="A8406">
        <f t="shared" si="415"/>
        <v>5</v>
      </c>
      <c r="B8406" s="3" t="s">
        <v>8441</v>
      </c>
      <c r="C8406" s="4">
        <v>18.2149350861595</v>
      </c>
      <c r="K8406" s="8">
        <v>43497</v>
      </c>
      <c r="L8406">
        <v>6875.52</v>
      </c>
      <c r="M8406">
        <v>3476.6860999999999</v>
      </c>
      <c r="N8406" s="9">
        <f t="shared" si="413"/>
        <v>-1.0715123331112575E-2</v>
      </c>
      <c r="O8406" s="9">
        <f t="shared" si="414"/>
        <v>-0.49975667590888617</v>
      </c>
    </row>
    <row r="8407" spans="1:15" ht="13.5">
      <c r="A8407">
        <f t="shared" si="415"/>
        <v>6</v>
      </c>
      <c r="B8407" s="3" t="s">
        <v>8442</v>
      </c>
      <c r="C8407" s="4">
        <v>17.747764916523199</v>
      </c>
      <c r="K8407" s="8">
        <v>43500</v>
      </c>
      <c r="L8407">
        <v>6959.96</v>
      </c>
      <c r="M8407">
        <v>3480.5879</v>
      </c>
      <c r="N8407" s="9">
        <f t="shared" si="413"/>
        <v>8.4706223284793936E-3</v>
      </c>
      <c r="O8407" s="9">
        <f t="shared" si="414"/>
        <v>-0.49567660653481127</v>
      </c>
    </row>
    <row r="8408" spans="1:15" ht="13.5">
      <c r="A8408">
        <f t="shared" si="415"/>
        <v>7</v>
      </c>
      <c r="B8408" s="3" t="s">
        <v>8443</v>
      </c>
      <c r="C8408" s="4">
        <v>17.747764916523199</v>
      </c>
      <c r="K8408" s="8">
        <v>43501</v>
      </c>
      <c r="L8408">
        <v>7023.52</v>
      </c>
      <c r="M8408">
        <v>3494.4441000000002</v>
      </c>
      <c r="N8408" s="9">
        <f t="shared" si="413"/>
        <v>3.8937678709049628E-2</v>
      </c>
      <c r="O8408" s="9">
        <f t="shared" si="414"/>
        <v>-0.48309257443097853</v>
      </c>
    </row>
    <row r="8409" spans="1:15" ht="13.5">
      <c r="A8409">
        <f t="shared" si="415"/>
        <v>1</v>
      </c>
      <c r="B8409" s="3" t="s">
        <v>8444</v>
      </c>
      <c r="C8409" s="4">
        <v>18.418722316616101</v>
      </c>
      <c r="K8409" s="8">
        <v>43502</v>
      </c>
      <c r="L8409">
        <v>6997.62</v>
      </c>
      <c r="M8409">
        <v>3484.0029</v>
      </c>
      <c r="N8409" s="9">
        <f t="shared" si="413"/>
        <v>7.7233094003620772E-2</v>
      </c>
      <c r="O8409" s="9">
        <f t="shared" si="414"/>
        <v>-0.46366289917363512</v>
      </c>
    </row>
    <row r="8410" spans="1:15" ht="13.5">
      <c r="A8410">
        <f t="shared" si="415"/>
        <v>2</v>
      </c>
      <c r="B8410" s="3" t="s">
        <v>8445</v>
      </c>
      <c r="C8410" s="4">
        <v>19.2876185396191</v>
      </c>
      <c r="K8410" s="8">
        <v>43503</v>
      </c>
      <c r="L8410">
        <v>6904.98</v>
      </c>
      <c r="M8410">
        <v>3477.6244000000002</v>
      </c>
      <c r="N8410" s="9">
        <f t="shared" si="413"/>
        <v>3.5853692930371883E-2</v>
      </c>
      <c r="O8410" s="9">
        <f t="shared" si="414"/>
        <v>-0.47830260516833223</v>
      </c>
    </row>
    <row r="8411" spans="1:15" ht="13.5">
      <c r="A8411">
        <f t="shared" si="415"/>
        <v>3</v>
      </c>
      <c r="B8411" s="3" t="s">
        <v>8446</v>
      </c>
      <c r="C8411" s="4">
        <v>20.894019218040199</v>
      </c>
      <c r="K8411" s="8">
        <v>43504</v>
      </c>
      <c r="L8411">
        <v>6913.13</v>
      </c>
      <c r="M8411">
        <v>3452.6025</v>
      </c>
      <c r="N8411" s="9">
        <f t="shared" si="413"/>
        <v>5.0305225447506929E-2</v>
      </c>
      <c r="O8411" s="9">
        <f t="shared" si="414"/>
        <v>-0.4754494061093707</v>
      </c>
    </row>
    <row r="8412" spans="1:15" ht="13.5">
      <c r="A8412">
        <f t="shared" si="415"/>
        <v>4</v>
      </c>
      <c r="B8412" s="3" t="s">
        <v>8447</v>
      </c>
      <c r="C8412" s="4">
        <v>20.544708531674399</v>
      </c>
      <c r="K8412" s="8">
        <v>43507</v>
      </c>
      <c r="L8412">
        <v>6909.19</v>
      </c>
      <c r="M8412">
        <v>3463.3114</v>
      </c>
      <c r="N8412" s="9">
        <f t="shared" si="413"/>
        <v>9.563597151963954E-2</v>
      </c>
      <c r="O8412" s="9">
        <f t="shared" si="414"/>
        <v>-0.45079979702193118</v>
      </c>
    </row>
    <row r="8413" spans="1:15" ht="13.5">
      <c r="A8413">
        <f t="shared" si="415"/>
        <v>5</v>
      </c>
      <c r="B8413" s="3" t="s">
        <v>8448</v>
      </c>
      <c r="C8413" s="4">
        <v>19.722945494228199</v>
      </c>
      <c r="K8413" s="8">
        <v>43508</v>
      </c>
      <c r="L8413">
        <v>7014.67</v>
      </c>
      <c r="M8413">
        <v>3511.4022</v>
      </c>
      <c r="N8413" s="9">
        <f t="shared" si="413"/>
        <v>9.3874947759750915E-2</v>
      </c>
      <c r="O8413" s="9">
        <f t="shared" si="414"/>
        <v>-0.45242828271487123</v>
      </c>
    </row>
    <row r="8414" spans="1:15" ht="13.5">
      <c r="A8414">
        <f t="shared" si="415"/>
        <v>6</v>
      </c>
      <c r="B8414" s="3" t="s">
        <v>8449</v>
      </c>
      <c r="C8414" s="4">
        <v>19.731592750611298</v>
      </c>
      <c r="K8414" s="8">
        <v>43509</v>
      </c>
      <c r="L8414">
        <v>7015.88</v>
      </c>
      <c r="M8414">
        <v>3501.8856999999998</v>
      </c>
      <c r="N8414" s="9">
        <f t="shared" si="413"/>
        <v>7.5420188998827298E-2</v>
      </c>
      <c r="O8414" s="9">
        <f t="shared" si="414"/>
        <v>-0.46321793112962439</v>
      </c>
    </row>
    <row r="8415" spans="1:15" ht="13.5">
      <c r="A8415">
        <f t="shared" si="415"/>
        <v>7</v>
      </c>
      <c r="B8415" s="3" t="s">
        <v>8450</v>
      </c>
      <c r="C8415" s="4">
        <v>19.731592750611298</v>
      </c>
      <c r="K8415" s="8">
        <v>43510</v>
      </c>
      <c r="L8415">
        <v>7022.42</v>
      </c>
      <c r="M8415">
        <v>3485.4119999999998</v>
      </c>
      <c r="N8415" s="9">
        <f t="shared" si="413"/>
        <v>7.1493745670490494E-2</v>
      </c>
      <c r="O8415" s="9">
        <f t="shared" si="414"/>
        <v>-0.46818943340260544</v>
      </c>
    </row>
    <row r="8416" spans="1:15" ht="13.5">
      <c r="A8416">
        <f t="shared" si="415"/>
        <v>1</v>
      </c>
      <c r="B8416" s="3" t="s">
        <v>8451</v>
      </c>
      <c r="C8416" s="4">
        <v>19.1667710434753</v>
      </c>
      <c r="K8416" s="8">
        <v>43511</v>
      </c>
      <c r="L8416">
        <v>7055.18</v>
      </c>
      <c r="M8416">
        <v>3479.8957999999998</v>
      </c>
      <c r="N8416" s="9">
        <f t="shared" si="413"/>
        <v>5.6951054901625886E-2</v>
      </c>
      <c r="O8416" s="9">
        <f t="shared" si="414"/>
        <v>-0.47866963893795234</v>
      </c>
    </row>
    <row r="8417" spans="1:15" ht="13.5">
      <c r="A8417">
        <f t="shared" si="415"/>
        <v>2</v>
      </c>
      <c r="B8417" s="3" t="s">
        <v>8452</v>
      </c>
      <c r="C8417" s="4">
        <v>19.136042170674699</v>
      </c>
      <c r="K8417" s="8">
        <v>43515</v>
      </c>
      <c r="L8417">
        <v>7066.61</v>
      </c>
      <c r="M8417">
        <v>3492.7829999999999</v>
      </c>
      <c r="N8417" s="9">
        <f t="shared" si="413"/>
        <v>3.9984282375657099E-2</v>
      </c>
      <c r="O8417" s="9">
        <f t="shared" si="414"/>
        <v>-0.48597143159890033</v>
      </c>
    </row>
    <row r="8418" spans="1:15" ht="13.5">
      <c r="A8418">
        <f t="shared" si="415"/>
        <v>3</v>
      </c>
      <c r="B8418" s="3" t="s">
        <v>8453</v>
      </c>
      <c r="C8418" s="4">
        <v>20.0600201314831</v>
      </c>
      <c r="K8418" s="8">
        <v>43516</v>
      </c>
      <c r="L8418">
        <v>7062.34</v>
      </c>
      <c r="M8418">
        <v>3519.2129</v>
      </c>
      <c r="N8418" s="9">
        <f t="shared" si="413"/>
        <v>4.3079995155568263E-2</v>
      </c>
      <c r="O8418" s="9">
        <f t="shared" si="414"/>
        <v>-0.48022601932455622</v>
      </c>
    </row>
    <row r="8419" spans="1:15" ht="13.5">
      <c r="A8419">
        <f t="shared" si="415"/>
        <v>4</v>
      </c>
      <c r="B8419" s="3" t="s">
        <v>8454</v>
      </c>
      <c r="C8419" s="4">
        <v>21.171980673277101</v>
      </c>
      <c r="K8419" s="8">
        <v>43517</v>
      </c>
      <c r="L8419">
        <v>7035.16</v>
      </c>
      <c r="M8419">
        <v>3506.0155</v>
      </c>
      <c r="N8419" s="9">
        <f t="shared" si="413"/>
        <v>3.7680133339233368E-2</v>
      </c>
      <c r="O8419" s="9">
        <f t="shared" si="414"/>
        <v>-0.48286568727229817</v>
      </c>
    </row>
    <row r="8420" spans="1:15" ht="13.5">
      <c r="A8420">
        <f t="shared" si="415"/>
        <v>5</v>
      </c>
      <c r="B8420" s="3" t="s">
        <v>8455</v>
      </c>
      <c r="C8420" s="4">
        <v>19.523406317427298</v>
      </c>
      <c r="K8420" s="8">
        <v>43518</v>
      </c>
      <c r="L8420">
        <v>7090.63</v>
      </c>
      <c r="M8420">
        <v>3470.3317999999999</v>
      </c>
      <c r="N8420" s="9">
        <f t="shared" si="413"/>
        <v>4.9024597367167466E-2</v>
      </c>
      <c r="O8420" s="9">
        <f t="shared" si="414"/>
        <v>-0.48658110503220764</v>
      </c>
    </row>
    <row r="8421" spans="1:15" ht="13.5">
      <c r="A8421">
        <f t="shared" si="415"/>
        <v>6</v>
      </c>
      <c r="B8421" s="3" t="s">
        <v>8456</v>
      </c>
      <c r="C8421" s="4">
        <v>20.0606535962016</v>
      </c>
      <c r="K8421" s="8">
        <v>43521</v>
      </c>
      <c r="L8421">
        <v>7115.43</v>
      </c>
      <c r="M8421">
        <v>3469.3775000000001</v>
      </c>
      <c r="N8421" s="9">
        <f t="shared" si="413"/>
        <v>5.2290423478781767E-2</v>
      </c>
      <c r="O8421" s="9">
        <f t="shared" si="414"/>
        <v>-0.48691889054031068</v>
      </c>
    </row>
    <row r="8422" spans="1:15" ht="13.5">
      <c r="A8422">
        <f t="shared" si="415"/>
        <v>7</v>
      </c>
      <c r="B8422" s="3" t="s">
        <v>8457</v>
      </c>
      <c r="C8422" s="4">
        <v>20.0606535962016</v>
      </c>
      <c r="K8422" s="8">
        <v>43522</v>
      </c>
      <c r="L8422">
        <v>7123.22</v>
      </c>
      <c r="M8422">
        <v>3469.3775000000001</v>
      </c>
      <c r="N8422" s="9">
        <f t="shared" si="413"/>
        <v>3.2859669982310047E-2</v>
      </c>
      <c r="O8422" s="9">
        <f t="shared" si="414"/>
        <v>-0.49694378389351279</v>
      </c>
    </row>
    <row r="8423" spans="1:15" ht="13.5">
      <c r="A8423">
        <f t="shared" si="415"/>
        <v>1</v>
      </c>
      <c r="B8423" s="3" t="s">
        <v>8458</v>
      </c>
      <c r="C8423" s="4">
        <v>19.342367954086601</v>
      </c>
      <c r="K8423" s="8">
        <v>43523</v>
      </c>
      <c r="L8423">
        <v>7117</v>
      </c>
      <c r="M8423">
        <v>3430.0614999999998</v>
      </c>
      <c r="N8423" s="9">
        <f t="shared" si="413"/>
        <v>1.8299924167632486E-2</v>
      </c>
      <c r="O8423" s="9">
        <f t="shared" si="414"/>
        <v>-0.50922701063083953</v>
      </c>
    </row>
    <row r="8424" spans="1:15" ht="13.5">
      <c r="A8424">
        <f t="shared" si="415"/>
        <v>2</v>
      </c>
      <c r="B8424" s="3" t="s">
        <v>8459</v>
      </c>
      <c r="C8424" s="4">
        <v>19.981208007630102</v>
      </c>
      <c r="K8424" s="8">
        <v>43524</v>
      </c>
      <c r="L8424">
        <v>7097.53</v>
      </c>
      <c r="M8424">
        <v>3371.4879000000001</v>
      </c>
      <c r="N8424" s="9">
        <f t="shared" si="413"/>
        <v>2.8575362119312775E-2</v>
      </c>
      <c r="O8424" s="9">
        <f t="shared" si="414"/>
        <v>-0.51140334910548013</v>
      </c>
    </row>
    <row r="8425" spans="1:15" ht="13.5">
      <c r="A8425">
        <f t="shared" si="415"/>
        <v>3</v>
      </c>
      <c r="B8425" s="3" t="s">
        <v>8460</v>
      </c>
      <c r="C8425" s="4">
        <v>19.811975536701201</v>
      </c>
      <c r="K8425" s="8">
        <v>43525</v>
      </c>
      <c r="L8425">
        <v>7151.57</v>
      </c>
      <c r="M8425">
        <v>3397.1133</v>
      </c>
      <c r="N8425" s="9">
        <f t="shared" si="413"/>
        <v>4.3351589193542317E-2</v>
      </c>
      <c r="O8425" s="9">
        <f t="shared" si="414"/>
        <v>-0.50439084561494629</v>
      </c>
    </row>
    <row r="8426" spans="1:15" ht="13.5">
      <c r="A8426">
        <f t="shared" si="415"/>
        <v>4</v>
      </c>
      <c r="B8426" s="3" t="s">
        <v>8461</v>
      </c>
      <c r="C8426" s="4">
        <v>18.281082133356001</v>
      </c>
      <c r="K8426" s="8">
        <v>43528</v>
      </c>
      <c r="L8426">
        <v>7150.83</v>
      </c>
      <c r="M8426">
        <v>3443.9611</v>
      </c>
      <c r="N8426" s="9">
        <f t="shared" si="413"/>
        <v>5.9297478423948391E-2</v>
      </c>
      <c r="O8426" s="9">
        <f t="shared" si="414"/>
        <v>-0.48982435479235731</v>
      </c>
    </row>
    <row r="8427" spans="1:15" ht="13.5">
      <c r="A8427">
        <f t="shared" si="415"/>
        <v>5</v>
      </c>
      <c r="B8427" s="3" t="s">
        <v>8462</v>
      </c>
      <c r="C8427" s="4">
        <v>18.270038563144698</v>
      </c>
      <c r="K8427" s="8">
        <v>43529</v>
      </c>
      <c r="L8427">
        <v>7156.79</v>
      </c>
      <c r="M8427">
        <v>3401.0554999999999</v>
      </c>
      <c r="N8427" s="9">
        <f t="shared" si="413"/>
        <v>5.0763172731330242E-2</v>
      </c>
      <c r="O8427" s="9">
        <f t="shared" si="414"/>
        <v>-0.50065547992670723</v>
      </c>
    </row>
    <row r="8428" spans="1:15" ht="13.5">
      <c r="A8428">
        <f t="shared" si="415"/>
        <v>6</v>
      </c>
      <c r="B8428" s="3" t="s">
        <v>8463</v>
      </c>
      <c r="C8428" s="4">
        <v>18.268157060295302</v>
      </c>
      <c r="K8428" s="8">
        <v>43530</v>
      </c>
      <c r="L8428">
        <v>7112.47</v>
      </c>
      <c r="M8428">
        <v>3399.3429000000001</v>
      </c>
      <c r="N8428" s="9">
        <f t="shared" si="413"/>
        <v>3.3596947079613138E-2</v>
      </c>
      <c r="O8428" s="9">
        <f t="shared" si="414"/>
        <v>-0.50600136893136161</v>
      </c>
    </row>
    <row r="8429" spans="1:15" ht="13.5">
      <c r="A8429">
        <f t="shared" si="415"/>
        <v>7</v>
      </c>
      <c r="B8429" s="3" t="s">
        <v>8464</v>
      </c>
      <c r="C8429" s="4">
        <v>18.268157060295302</v>
      </c>
      <c r="K8429" s="8">
        <v>43531</v>
      </c>
      <c r="L8429">
        <v>7026.88</v>
      </c>
      <c r="M8429">
        <v>3451.9996999999998</v>
      </c>
      <c r="N8429" s="9">
        <f t="shared" si="413"/>
        <v>1.6470370402515755E-2</v>
      </c>
      <c r="O8429" s="9">
        <f t="shared" si="414"/>
        <v>-0.50065243554915217</v>
      </c>
    </row>
    <row r="8430" spans="1:15" ht="13.5">
      <c r="A8430">
        <f t="shared" si="415"/>
        <v>1</v>
      </c>
      <c r="B8430" s="3" t="s">
        <v>8465</v>
      </c>
      <c r="C8430" s="4">
        <v>17.2620955069026</v>
      </c>
      <c r="K8430" s="8">
        <v>43532</v>
      </c>
      <c r="L8430">
        <v>7015.69</v>
      </c>
      <c r="M8430">
        <v>3438.0158000000001</v>
      </c>
      <c r="N8430" s="9">
        <f t="shared" si="413"/>
        <v>1.2454198710131648E-2</v>
      </c>
      <c r="O8430" s="9">
        <f t="shared" si="414"/>
        <v>-0.50385015131202027</v>
      </c>
    </row>
    <row r="8431" spans="1:15" ht="13.5">
      <c r="A8431">
        <f t="shared" si="415"/>
        <v>2</v>
      </c>
      <c r="B8431" s="3" t="s">
        <v>8466</v>
      </c>
      <c r="C8431" s="4">
        <v>16.253797531356799</v>
      </c>
      <c r="K8431" s="8">
        <v>43535</v>
      </c>
      <c r="L8431">
        <v>7164.02</v>
      </c>
      <c r="M8431">
        <v>3417.7800999999999</v>
      </c>
      <c r="N8431" s="9">
        <f t="shared" si="413"/>
        <v>2.8363164490276871E-2</v>
      </c>
      <c r="O8431" s="9">
        <f t="shared" si="414"/>
        <v>-0.50939288846654596</v>
      </c>
    </row>
    <row r="8432" spans="1:15" ht="13.5">
      <c r="A8432">
        <f t="shared" si="415"/>
        <v>3</v>
      </c>
      <c r="B8432" s="3" t="s">
        <v>8467</v>
      </c>
      <c r="C8432" s="4">
        <v>17.4905214867584</v>
      </c>
      <c r="K8432" s="8">
        <v>43536</v>
      </c>
      <c r="L8432">
        <v>7201.28</v>
      </c>
      <c r="M8432">
        <v>3421.8580999999999</v>
      </c>
      <c r="N8432" s="9">
        <f t="shared" si="413"/>
        <v>1.409624879245408E-2</v>
      </c>
      <c r="O8432" s="9">
        <f t="shared" si="414"/>
        <v>-0.51812824065859475</v>
      </c>
    </row>
    <row r="8433" spans="1:15" ht="13.5">
      <c r="A8433">
        <f t="shared" si="415"/>
        <v>4</v>
      </c>
      <c r="B8433" s="3" t="s">
        <v>8468</v>
      </c>
      <c r="C8433" s="4">
        <v>20.812679135403702</v>
      </c>
      <c r="K8433" s="8">
        <v>43537</v>
      </c>
      <c r="L8433">
        <v>7256.98</v>
      </c>
      <c r="M8433">
        <v>3393.1597999999999</v>
      </c>
      <c r="N8433" s="9">
        <f t="shared" si="413"/>
        <v>1.7649401496539152E-2</v>
      </c>
      <c r="O8433" s="9">
        <f t="shared" si="414"/>
        <v>-0.5241757535983127</v>
      </c>
    </row>
    <row r="8434" spans="1:15" ht="13.5">
      <c r="A8434">
        <f t="shared" si="415"/>
        <v>5</v>
      </c>
      <c r="B8434" s="3" t="s">
        <v>8469</v>
      </c>
      <c r="C8434" s="4">
        <v>21.527896992157402</v>
      </c>
      <c r="K8434" s="8">
        <v>43538</v>
      </c>
      <c r="L8434">
        <v>7243.01</v>
      </c>
      <c r="M8434">
        <v>3405.6457999999998</v>
      </c>
      <c r="N8434" s="9">
        <f t="shared" si="413"/>
        <v>2.7886145056205125E-2</v>
      </c>
      <c r="O8434" s="9">
        <f t="shared" si="414"/>
        <v>-0.51669041837732443</v>
      </c>
    </row>
    <row r="8435" spans="1:15" ht="13.5">
      <c r="A8435">
        <f t="shared" si="415"/>
        <v>6</v>
      </c>
      <c r="B8435" s="3" t="s">
        <v>8470</v>
      </c>
      <c r="C8435" s="4">
        <v>21.887118298264401</v>
      </c>
      <c r="K8435" s="8">
        <v>43539</v>
      </c>
      <c r="L8435">
        <v>7306.99</v>
      </c>
      <c r="M8435">
        <v>3452.5961000000002</v>
      </c>
      <c r="N8435" s="9">
        <f t="shared" si="413"/>
        <v>3.7780252180804386E-2</v>
      </c>
      <c r="O8435" s="9">
        <f t="shared" si="414"/>
        <v>-0.50964267758181392</v>
      </c>
    </row>
    <row r="8436" spans="1:15" ht="13.5">
      <c r="A8436">
        <f t="shared" si="415"/>
        <v>7</v>
      </c>
      <c r="B8436" s="3" t="s">
        <v>8471</v>
      </c>
      <c r="C8436" s="4">
        <v>21.887118298264401</v>
      </c>
      <c r="K8436" s="8">
        <v>43542</v>
      </c>
      <c r="L8436">
        <v>7326.28</v>
      </c>
      <c r="M8436">
        <v>3475.8526999999999</v>
      </c>
      <c r="N8436" s="9">
        <f t="shared" si="413"/>
        <v>4.2001317030224694E-2</v>
      </c>
      <c r="O8436" s="9">
        <f t="shared" si="414"/>
        <v>-0.50563681824840678</v>
      </c>
    </row>
    <row r="8437" spans="1:15" ht="13.5">
      <c r="A8437">
        <f t="shared" si="415"/>
        <v>1</v>
      </c>
      <c r="B8437" s="3" t="s">
        <v>8472</v>
      </c>
      <c r="C8437" s="4">
        <v>22.384452459368401</v>
      </c>
      <c r="K8437" s="8">
        <v>43543</v>
      </c>
      <c r="L8437">
        <v>7349.28</v>
      </c>
      <c r="M8437">
        <v>3484.3040000000001</v>
      </c>
      <c r="N8437" s="9">
        <f t="shared" si="413"/>
        <v>4.691343955441285E-2</v>
      </c>
      <c r="O8437" s="9">
        <f t="shared" si="414"/>
        <v>-0.50365686365287499</v>
      </c>
    </row>
    <row r="8438" spans="1:15" ht="13.5">
      <c r="A8438">
        <f t="shared" si="415"/>
        <v>2</v>
      </c>
      <c r="B8438" s="3" t="s">
        <v>8473</v>
      </c>
      <c r="C8438" s="4">
        <v>20.546371511205901</v>
      </c>
      <c r="K8438" s="8">
        <v>43544</v>
      </c>
      <c r="L8438">
        <v>7380.75</v>
      </c>
      <c r="M8438">
        <v>3470.8386</v>
      </c>
      <c r="N8438" s="9">
        <f t="shared" si="413"/>
        <v>7.5146251646059259E-2</v>
      </c>
      <c r="O8438" s="9">
        <f t="shared" si="414"/>
        <v>-0.49440651548169812</v>
      </c>
    </row>
    <row r="8439" spans="1:15" ht="13.5">
      <c r="A8439">
        <f t="shared" si="415"/>
        <v>3</v>
      </c>
      <c r="B8439" s="3" t="s">
        <v>8474</v>
      </c>
      <c r="C8439" s="4">
        <v>20.9838371120034</v>
      </c>
      <c r="K8439" s="8">
        <v>43545</v>
      </c>
      <c r="L8439">
        <v>7493.27</v>
      </c>
      <c r="M8439">
        <v>3490.4884000000002</v>
      </c>
      <c r="N8439" s="9">
        <f t="shared" si="413"/>
        <v>8.8201721774287201E-2</v>
      </c>
      <c r="O8439" s="9">
        <f t="shared" si="414"/>
        <v>-0.49309774147826291</v>
      </c>
    </row>
    <row r="8440" spans="1:15" ht="13.5">
      <c r="A8440">
        <f t="shared" si="415"/>
        <v>4</v>
      </c>
      <c r="B8440" s="3" t="s">
        <v>8475</v>
      </c>
      <c r="C8440" s="4">
        <v>21.291592638452698</v>
      </c>
      <c r="K8440" s="8">
        <v>43546</v>
      </c>
      <c r="L8440">
        <v>7326.06</v>
      </c>
      <c r="M8440">
        <v>3482.1734999999999</v>
      </c>
      <c r="N8440" s="9">
        <f t="shared" si="413"/>
        <v>6.8959429192596566E-2</v>
      </c>
      <c r="O8440" s="9">
        <f t="shared" si="414"/>
        <v>-0.49190940329323185</v>
      </c>
    </row>
    <row r="8441" spans="1:15" ht="13.5">
      <c r="A8441">
        <f t="shared" si="415"/>
        <v>5</v>
      </c>
      <c r="B8441" s="3" t="s">
        <v>8476</v>
      </c>
      <c r="C8441" s="4">
        <v>22.381612778955901</v>
      </c>
      <c r="K8441" s="8">
        <v>43549</v>
      </c>
      <c r="L8441">
        <v>7316.96</v>
      </c>
      <c r="M8441">
        <v>3456.1008999999999</v>
      </c>
      <c r="N8441" s="9">
        <f t="shared" si="413"/>
        <v>9.4982835148587519E-2</v>
      </c>
      <c r="O8441" s="9">
        <f t="shared" si="414"/>
        <v>-0.48279460841092692</v>
      </c>
    </row>
    <row r="8442" spans="1:15" ht="13.5">
      <c r="A8442">
        <f t="shared" si="415"/>
        <v>6</v>
      </c>
      <c r="B8442" s="3" t="s">
        <v>8477</v>
      </c>
      <c r="C8442" s="4">
        <v>24.441541668317701</v>
      </c>
      <c r="K8442" s="8">
        <v>43550</v>
      </c>
      <c r="L8442">
        <v>7351.15</v>
      </c>
      <c r="M8442">
        <v>3400.3813</v>
      </c>
      <c r="N8442" s="9">
        <f t="shared" si="413"/>
        <v>0.12954031059804016</v>
      </c>
      <c r="O8442" s="9">
        <f t="shared" si="414"/>
        <v>-0.47751470861650658</v>
      </c>
    </row>
    <row r="8443" spans="1:15" ht="13.5">
      <c r="A8443">
        <f t="shared" si="415"/>
        <v>7</v>
      </c>
      <c r="B8443" s="3" t="s">
        <v>8478</v>
      </c>
      <c r="C8443" s="4">
        <v>24.441541668317701</v>
      </c>
      <c r="K8443" s="8">
        <v>43551</v>
      </c>
      <c r="L8443">
        <v>7308.19</v>
      </c>
      <c r="M8443">
        <v>3401.6311999999998</v>
      </c>
      <c r="N8443" s="9">
        <f t="shared" si="413"/>
        <v>8.2080834134113489E-2</v>
      </c>
      <c r="O8443" s="9">
        <f t="shared" si="414"/>
        <v>-0.4963404172151209</v>
      </c>
    </row>
    <row r="8444" spans="1:15" ht="13.5">
      <c r="A8444">
        <f t="shared" si="415"/>
        <v>1</v>
      </c>
      <c r="B8444" s="3" t="s">
        <v>8479</v>
      </c>
      <c r="C8444" s="4">
        <v>24.454272624418799</v>
      </c>
      <c r="K8444" s="8">
        <v>43552</v>
      </c>
      <c r="L8444">
        <v>7320.47</v>
      </c>
      <c r="M8444">
        <v>3387.5360000000001</v>
      </c>
      <c r="N8444" s="9">
        <f t="shared" si="413"/>
        <v>0.12107953640517999</v>
      </c>
      <c r="O8444" s="9">
        <f t="shared" si="414"/>
        <v>-0.4812222045256852</v>
      </c>
    </row>
    <row r="8445" spans="1:15" ht="13.5">
      <c r="A8445">
        <f t="shared" si="415"/>
        <v>2</v>
      </c>
      <c r="B8445" s="3" t="s">
        <v>8480</v>
      </c>
      <c r="C8445" s="4">
        <v>25.110874437280899</v>
      </c>
      <c r="K8445" s="8">
        <v>43553</v>
      </c>
      <c r="L8445">
        <v>7378.77</v>
      </c>
      <c r="M8445">
        <v>3365.7926000000002</v>
      </c>
      <c r="N8445" s="9">
        <f t="shared" si="413"/>
        <v>0.14208125606541588</v>
      </c>
      <c r="O8445" s="9">
        <f t="shared" si="414"/>
        <v>-0.47904479469292549</v>
      </c>
    </row>
    <row r="8446" spans="1:15" ht="13.5">
      <c r="A8446">
        <f t="shared" si="415"/>
        <v>3</v>
      </c>
      <c r="B8446" s="3" t="s">
        <v>8481</v>
      </c>
      <c r="C8446" s="4">
        <v>26.3458337193982</v>
      </c>
      <c r="K8446" s="8">
        <v>43556</v>
      </c>
      <c r="L8446">
        <v>7478.42</v>
      </c>
      <c r="M8446">
        <v>3375.2892999999999</v>
      </c>
      <c r="N8446" s="9">
        <f t="shared" si="413"/>
        <v>0.13634284689711351</v>
      </c>
      <c r="O8446" s="9">
        <f t="shared" si="414"/>
        <v>-0.48712617741937936</v>
      </c>
    </row>
    <row r="8447" spans="1:15" ht="13.5">
      <c r="A8447">
        <f t="shared" si="415"/>
        <v>4</v>
      </c>
      <c r="B8447" s="3" t="s">
        <v>8482</v>
      </c>
      <c r="C8447" s="4">
        <v>27.150906746643699</v>
      </c>
      <c r="K8447" s="8">
        <v>43557</v>
      </c>
      <c r="L8447">
        <v>7499.64</v>
      </c>
      <c r="M8447">
        <v>3364.2319000000002</v>
      </c>
      <c r="N8447" s="9">
        <f t="shared" si="413"/>
        <v>0.17349831946974104</v>
      </c>
      <c r="O8447" s="9">
        <f t="shared" si="414"/>
        <v>-0.47358533463519659</v>
      </c>
    </row>
    <row r="8448" spans="1:15" ht="13.5">
      <c r="A8448">
        <f t="shared" si="415"/>
        <v>5</v>
      </c>
      <c r="B8448" s="3" t="s">
        <v>8483</v>
      </c>
      <c r="C8448" s="4">
        <v>27.325634363194698</v>
      </c>
      <c r="K8448" s="8">
        <v>43558</v>
      </c>
      <c r="L8448">
        <v>7544.97</v>
      </c>
      <c r="M8448">
        <v>3327.1886</v>
      </c>
      <c r="N8448" s="9">
        <f t="shared" ref="N8448:N8511" si="416">L8448 / INDEX(L:L, MAX(ROW(L8448) - 252, 3)) - 1</f>
        <v>0.16816358380697438</v>
      </c>
      <c r="O8448" s="9">
        <f t="shared" ref="O8448:O8511" si="417">M8448 / INDEX(L:L, MAX(ROW(M8448) - 252, 3)) - 1</f>
        <v>-0.48486202609450935</v>
      </c>
    </row>
    <row r="8449" spans="1:15" ht="13.5">
      <c r="A8449">
        <f t="shared" si="415"/>
        <v>6</v>
      </c>
      <c r="B8449" s="3" t="s">
        <v>8484</v>
      </c>
      <c r="C8449" s="4">
        <v>27.418326528025599</v>
      </c>
      <c r="K8449" s="8">
        <v>43559</v>
      </c>
      <c r="L8449">
        <v>7540.57</v>
      </c>
      <c r="M8449">
        <v>3308.6718999999998</v>
      </c>
      <c r="N8449" s="9">
        <f t="shared" si="416"/>
        <v>0.14946662073212735</v>
      </c>
      <c r="O8449" s="9">
        <f t="shared" si="417"/>
        <v>-0.49563389664118929</v>
      </c>
    </row>
    <row r="8450" spans="1:15" ht="13.5">
      <c r="A8450">
        <f t="shared" si="415"/>
        <v>7</v>
      </c>
      <c r="B8450" s="3" t="s">
        <v>8485</v>
      </c>
      <c r="C8450" s="4">
        <v>27.418326528025599</v>
      </c>
      <c r="K8450" s="8">
        <v>43560</v>
      </c>
      <c r="L8450">
        <v>7578.84</v>
      </c>
      <c r="M8450">
        <v>3295.2296000000001</v>
      </c>
      <c r="N8450" s="9">
        <f t="shared" si="416"/>
        <v>0.14920756227596121</v>
      </c>
      <c r="O8450" s="9">
        <f t="shared" si="417"/>
        <v>-0.50033213845976543</v>
      </c>
    </row>
    <row r="8451" spans="1:15" ht="13.5">
      <c r="A8451">
        <f t="shared" ref="A8451:A8514" si="418">WEEKDAY(B8451,2)</f>
        <v>1</v>
      </c>
      <c r="B8451" s="3" t="s">
        <v>8486</v>
      </c>
      <c r="C8451" s="4">
        <v>27.588717333376501</v>
      </c>
      <c r="K8451" s="8">
        <v>43563</v>
      </c>
      <c r="L8451">
        <v>7599.74</v>
      </c>
      <c r="M8451">
        <v>3245.9652000000001</v>
      </c>
      <c r="N8451" s="9">
        <f t="shared" si="416"/>
        <v>0.18132938299853407</v>
      </c>
      <c r="O8451" s="9">
        <f t="shared" si="417"/>
        <v>-0.4954361508484878</v>
      </c>
    </row>
    <row r="8452" spans="1:15" ht="13.5">
      <c r="A8452">
        <f t="shared" si="418"/>
        <v>2</v>
      </c>
      <c r="B8452" s="3" t="s">
        <v>8487</v>
      </c>
      <c r="C8452" s="4">
        <v>28.308196472011598</v>
      </c>
      <c r="K8452" s="8">
        <v>43564</v>
      </c>
      <c r="L8452">
        <v>7568.49</v>
      </c>
      <c r="M8452">
        <v>3222.0099</v>
      </c>
      <c r="N8452" s="9">
        <f t="shared" si="416"/>
        <v>0.16935914985924705</v>
      </c>
      <c r="O8452" s="9">
        <f t="shared" si="417"/>
        <v>-0.50218778679735609</v>
      </c>
    </row>
    <row r="8453" spans="1:15" ht="13.5">
      <c r="A8453">
        <f t="shared" si="418"/>
        <v>3</v>
      </c>
      <c r="B8453" s="3" t="s">
        <v>8488</v>
      </c>
      <c r="C8453" s="4">
        <v>27.6927409508632</v>
      </c>
      <c r="K8453" s="8">
        <v>43565</v>
      </c>
      <c r="L8453">
        <v>7611.49</v>
      </c>
      <c r="M8453">
        <v>3273.7294999999999</v>
      </c>
      <c r="N8453" s="9">
        <f t="shared" si="416"/>
        <v>0.15048965593338437</v>
      </c>
      <c r="O8453" s="9">
        <f t="shared" si="417"/>
        <v>-0.50517021948738416</v>
      </c>
    </row>
    <row r="8454" spans="1:15" ht="13.5">
      <c r="A8454">
        <f t="shared" si="418"/>
        <v>4</v>
      </c>
      <c r="B8454" s="3" t="s">
        <v>8489</v>
      </c>
      <c r="C8454" s="4">
        <v>27.176502481134801</v>
      </c>
      <c r="K8454" s="8">
        <v>43566</v>
      </c>
      <c r="L8454">
        <v>7594.89</v>
      </c>
      <c r="M8454">
        <v>3275.3991999999998</v>
      </c>
      <c r="N8454" s="9">
        <f t="shared" si="416"/>
        <v>0.15363548539973038</v>
      </c>
      <c r="O8454" s="9">
        <f t="shared" si="417"/>
        <v>-0.50247906869357051</v>
      </c>
    </row>
    <row r="8455" spans="1:15" ht="13.5">
      <c r="A8455">
        <f t="shared" si="418"/>
        <v>5</v>
      </c>
      <c r="B8455" s="3" t="s">
        <v>8490</v>
      </c>
      <c r="C8455" s="4">
        <v>26.157728056836799</v>
      </c>
      <c r="K8455" s="8">
        <v>43567</v>
      </c>
      <c r="L8455">
        <v>7628.15</v>
      </c>
      <c r="M8455">
        <v>3281.0770000000002</v>
      </c>
      <c r="N8455" s="9">
        <f t="shared" si="416"/>
        <v>0.14601142383260268</v>
      </c>
      <c r="O8455" s="9">
        <f t="shared" si="417"/>
        <v>-0.50706898468509343</v>
      </c>
    </row>
    <row r="8456" spans="1:15" ht="13.5">
      <c r="A8456">
        <f t="shared" si="418"/>
        <v>6</v>
      </c>
      <c r="B8456" s="3" t="s">
        <v>8491</v>
      </c>
      <c r="C8456" s="4">
        <v>27.3505042086109</v>
      </c>
      <c r="K8456" s="8">
        <v>43570</v>
      </c>
      <c r="L8456">
        <v>7629.12</v>
      </c>
      <c r="M8456">
        <v>3286.1197000000002</v>
      </c>
      <c r="N8456" s="9">
        <f t="shared" si="416"/>
        <v>0.15098501283881038</v>
      </c>
      <c r="O8456" s="9">
        <f t="shared" si="417"/>
        <v>-0.50423187404387826</v>
      </c>
    </row>
    <row r="8457" spans="1:15" ht="13.5">
      <c r="A8457">
        <f t="shared" si="418"/>
        <v>7</v>
      </c>
      <c r="B8457" s="3" t="s">
        <v>8492</v>
      </c>
      <c r="C8457" s="4">
        <v>27.3505042086109</v>
      </c>
      <c r="K8457" s="8">
        <v>43571</v>
      </c>
      <c r="L8457">
        <v>7654.73</v>
      </c>
      <c r="M8457">
        <v>3279.0111000000002</v>
      </c>
      <c r="N8457" s="9">
        <f t="shared" si="416"/>
        <v>0.14674510649900063</v>
      </c>
      <c r="O8457" s="9">
        <f t="shared" si="417"/>
        <v>-0.5087756285223769</v>
      </c>
    </row>
    <row r="8458" spans="1:15" ht="13.5">
      <c r="A8458">
        <f t="shared" si="418"/>
        <v>1</v>
      </c>
      <c r="B8458" s="3" t="s">
        <v>8493</v>
      </c>
      <c r="C8458" s="4">
        <v>27.806173193850199</v>
      </c>
      <c r="K8458" s="8">
        <v>43572</v>
      </c>
      <c r="L8458">
        <v>7680.72</v>
      </c>
      <c r="M8458">
        <v>3279.0111000000002</v>
      </c>
      <c r="N8458" s="9">
        <f t="shared" si="416"/>
        <v>0.1268050296565475</v>
      </c>
      <c r="O8458" s="9">
        <f t="shared" si="417"/>
        <v>-0.51895054112379457</v>
      </c>
    </row>
    <row r="8459" spans="1:15" ht="13.5">
      <c r="A8459">
        <f t="shared" si="418"/>
        <v>2</v>
      </c>
      <c r="B8459" s="3" t="s">
        <v>8494</v>
      </c>
      <c r="C8459" s="4">
        <v>27.171363894165601</v>
      </c>
      <c r="K8459" s="8">
        <v>43573</v>
      </c>
      <c r="L8459">
        <v>7689.72</v>
      </c>
      <c r="M8459">
        <v>3315.8708000000001</v>
      </c>
      <c r="N8459" s="9">
        <f t="shared" si="416"/>
        <v>0.12534518915707271</v>
      </c>
      <c r="O8459" s="9">
        <f t="shared" si="417"/>
        <v>-0.51474185631643099</v>
      </c>
    </row>
    <row r="8460" spans="1:15" ht="13.5">
      <c r="A8460">
        <f t="shared" si="418"/>
        <v>3</v>
      </c>
      <c r="B8460" s="3" t="s">
        <v>8495</v>
      </c>
      <c r="C8460" s="4">
        <v>26.7846280625382</v>
      </c>
      <c r="K8460" s="8">
        <v>43577</v>
      </c>
      <c r="L8460">
        <v>7713.5</v>
      </c>
      <c r="M8460">
        <v>3269.3332999999998</v>
      </c>
      <c r="N8460" s="9">
        <f t="shared" si="416"/>
        <v>0.13854247080026383</v>
      </c>
      <c r="O8460" s="9">
        <f t="shared" si="417"/>
        <v>-0.51743374431171585</v>
      </c>
    </row>
    <row r="8461" spans="1:15" ht="13.5">
      <c r="A8461">
        <f t="shared" si="418"/>
        <v>4</v>
      </c>
      <c r="B8461" s="3" t="s">
        <v>8496</v>
      </c>
      <c r="C8461" s="4">
        <v>28.065196915868601</v>
      </c>
      <c r="K8461" s="8">
        <v>43578</v>
      </c>
      <c r="L8461">
        <v>7810.71</v>
      </c>
      <c r="M8461">
        <v>3262.2431000000001</v>
      </c>
      <c r="N8461" s="9">
        <f t="shared" si="416"/>
        <v>0.17141614487645751</v>
      </c>
      <c r="O8461" s="9">
        <f t="shared" si="417"/>
        <v>-0.51074303925612086</v>
      </c>
    </row>
    <row r="8462" spans="1:15" ht="13.5">
      <c r="A8462">
        <f t="shared" si="418"/>
        <v>5</v>
      </c>
      <c r="B8462" s="3" t="s">
        <v>8497</v>
      </c>
      <c r="C8462" s="4">
        <v>31.388851289887899</v>
      </c>
      <c r="K8462" s="8">
        <v>43579</v>
      </c>
      <c r="L8462">
        <v>7784.41</v>
      </c>
      <c r="M8462">
        <v>3182.0102999999999</v>
      </c>
      <c r="N8462" s="9">
        <f t="shared" si="416"/>
        <v>0.1707992419684754</v>
      </c>
      <c r="O8462" s="9">
        <f t="shared" si="417"/>
        <v>-0.52141584947659725</v>
      </c>
    </row>
    <row r="8463" spans="1:15" ht="13.5">
      <c r="A8463">
        <f t="shared" si="418"/>
        <v>6</v>
      </c>
      <c r="B8463" s="3" t="s">
        <v>8498</v>
      </c>
      <c r="C8463" s="4">
        <v>31.160047522567499</v>
      </c>
      <c r="K8463" s="8">
        <v>43580</v>
      </c>
      <c r="L8463">
        <v>7816.92</v>
      </c>
      <c r="M8463">
        <v>3182.4281000000001</v>
      </c>
      <c r="N8463" s="9">
        <f t="shared" si="416"/>
        <v>0.20093101143792103</v>
      </c>
      <c r="O8463" s="9">
        <f t="shared" si="417"/>
        <v>-0.51107640899977724</v>
      </c>
    </row>
    <row r="8464" spans="1:15" ht="13.5">
      <c r="A8464">
        <f t="shared" si="418"/>
        <v>7</v>
      </c>
      <c r="B8464" s="3" t="s">
        <v>8499</v>
      </c>
      <c r="C8464" s="4">
        <v>31.160047522567499</v>
      </c>
      <c r="K8464" s="8">
        <v>43581</v>
      </c>
      <c r="L8464">
        <v>7826.68</v>
      </c>
      <c r="M8464">
        <v>3200.7516000000001</v>
      </c>
      <c r="N8464" s="9">
        <f t="shared" si="416"/>
        <v>0.20152780037887985</v>
      </c>
      <c r="O8464" s="9">
        <f t="shared" si="417"/>
        <v>-0.50863047556471197</v>
      </c>
    </row>
    <row r="8465" spans="1:15" ht="13.5">
      <c r="A8465">
        <f t="shared" si="418"/>
        <v>1</v>
      </c>
      <c r="B8465" s="3" t="s">
        <v>8500</v>
      </c>
      <c r="C8465" s="4">
        <v>31.255350745064099</v>
      </c>
      <c r="K8465" s="8">
        <v>43584</v>
      </c>
      <c r="L8465">
        <v>7839.04</v>
      </c>
      <c r="M8465">
        <v>3275.4149000000002</v>
      </c>
      <c r="N8465" s="9">
        <f t="shared" si="416"/>
        <v>0.17886505304790479</v>
      </c>
      <c r="O8465" s="9">
        <f t="shared" si="417"/>
        <v>-0.50743048130352719</v>
      </c>
    </row>
    <row r="8466" spans="1:15" ht="13.5">
      <c r="A8466">
        <f t="shared" si="418"/>
        <v>2</v>
      </c>
      <c r="B8466" s="3" t="s">
        <v>8501</v>
      </c>
      <c r="C8466" s="4">
        <v>30.9358143191625</v>
      </c>
      <c r="K8466" s="8">
        <v>43585</v>
      </c>
      <c r="L8466">
        <v>7781.46</v>
      </c>
      <c r="M8466">
        <v>3275.2248</v>
      </c>
      <c r="N8466" s="9">
        <f t="shared" si="416"/>
        <v>0.16902807093977934</v>
      </c>
      <c r="O8466" s="9">
        <f t="shared" si="417"/>
        <v>-0.50795484011507819</v>
      </c>
    </row>
    <row r="8467" spans="1:15" ht="13.5">
      <c r="A8467">
        <f t="shared" si="418"/>
        <v>3</v>
      </c>
      <c r="B8467" s="3" t="s">
        <v>8502</v>
      </c>
      <c r="C8467" s="4">
        <v>32.521355050674003</v>
      </c>
      <c r="K8467" s="8">
        <v>43586</v>
      </c>
      <c r="L8467">
        <v>7751.85</v>
      </c>
      <c r="M8467">
        <v>3301.8645000000001</v>
      </c>
      <c r="N8467" s="9">
        <f t="shared" si="416"/>
        <v>0.17353233710338412</v>
      </c>
      <c r="O8467" s="9">
        <f t="shared" si="417"/>
        <v>-0.50013935209224936</v>
      </c>
    </row>
    <row r="8468" spans="1:15" ht="13.5">
      <c r="A8468">
        <f t="shared" si="418"/>
        <v>4</v>
      </c>
      <c r="B8468" s="3" t="s">
        <v>8503</v>
      </c>
      <c r="C8468" s="4">
        <v>35.007745362783702</v>
      </c>
      <c r="K8468" s="8">
        <v>43587</v>
      </c>
      <c r="L8468">
        <v>7724.06</v>
      </c>
      <c r="M8468">
        <v>3260.3534</v>
      </c>
      <c r="N8468" s="9">
        <f t="shared" si="416"/>
        <v>0.15595723410496332</v>
      </c>
      <c r="O8468" s="9">
        <f t="shared" si="417"/>
        <v>-0.51206630988512347</v>
      </c>
    </row>
    <row r="8469" spans="1:15" ht="13.5">
      <c r="A8469">
        <f t="shared" si="418"/>
        <v>5</v>
      </c>
      <c r="B8469" s="3" t="s">
        <v>8504</v>
      </c>
      <c r="C8469" s="4">
        <v>35.7857004538632</v>
      </c>
      <c r="K8469" s="8">
        <v>43588</v>
      </c>
      <c r="L8469">
        <v>7845.73</v>
      </c>
      <c r="M8469">
        <v>3298.3937999999998</v>
      </c>
      <c r="N8469" s="9">
        <f t="shared" si="416"/>
        <v>0.18078916634559827</v>
      </c>
      <c r="O8469" s="9">
        <f t="shared" si="417"/>
        <v>-0.50358887377191297</v>
      </c>
    </row>
    <row r="8470" spans="1:15" ht="13.5">
      <c r="A8470">
        <f t="shared" si="418"/>
        <v>6</v>
      </c>
      <c r="B8470" s="3" t="s">
        <v>8505</v>
      </c>
      <c r="C8470" s="4">
        <v>35.118542399088703</v>
      </c>
      <c r="K8470" s="8">
        <v>43591</v>
      </c>
      <c r="L8470">
        <v>7794.09</v>
      </c>
      <c r="M8470">
        <v>3276.4393</v>
      </c>
      <c r="N8470" s="9">
        <f t="shared" si="416"/>
        <v>0.17319386827385652</v>
      </c>
      <c r="O8470" s="9">
        <f t="shared" si="417"/>
        <v>-0.50681882085894736</v>
      </c>
    </row>
    <row r="8471" spans="1:15" ht="13.5">
      <c r="A8471">
        <f t="shared" si="418"/>
        <v>7</v>
      </c>
      <c r="B8471" s="3" t="s">
        <v>8506</v>
      </c>
      <c r="C8471" s="4">
        <v>35.118542399088703</v>
      </c>
      <c r="K8471" s="8">
        <v>43592</v>
      </c>
      <c r="L8471">
        <v>7640.15</v>
      </c>
      <c r="M8471">
        <v>3311.9360000000001</v>
      </c>
      <c r="N8471" s="9">
        <f t="shared" si="416"/>
        <v>0.12867699198714155</v>
      </c>
      <c r="O8471" s="9">
        <f t="shared" si="417"/>
        <v>-0.51072872101543476</v>
      </c>
    </row>
    <row r="8472" spans="1:15" ht="13.5">
      <c r="A8472">
        <f t="shared" si="418"/>
        <v>1</v>
      </c>
      <c r="B8472" s="3" t="s">
        <v>8507</v>
      </c>
      <c r="C8472" s="4">
        <v>34.625736760882504</v>
      </c>
      <c r="K8472" s="8">
        <v>43593</v>
      </c>
      <c r="L8472">
        <v>7617.55</v>
      </c>
      <c r="M8472">
        <v>3346.1903000000002</v>
      </c>
      <c r="N8472" s="9">
        <f t="shared" si="416"/>
        <v>0.11663664068649804</v>
      </c>
      <c r="O8472" s="9">
        <f t="shared" si="417"/>
        <v>-0.50949075546734246</v>
      </c>
    </row>
    <row r="8473" spans="1:15" ht="13.5">
      <c r="A8473">
        <f t="shared" si="418"/>
        <v>2</v>
      </c>
      <c r="B8473" s="3" t="s">
        <v>8508</v>
      </c>
      <c r="C8473" s="4">
        <v>31.749867831708499</v>
      </c>
      <c r="K8473" s="8">
        <v>43594</v>
      </c>
      <c r="L8473">
        <v>7582.75</v>
      </c>
      <c r="M8473">
        <v>3351.0812999999998</v>
      </c>
      <c r="N8473" s="9">
        <f t="shared" si="416"/>
        <v>0.11257754406146026</v>
      </c>
      <c r="O8473" s="9">
        <f t="shared" si="417"/>
        <v>-0.50831323692535224</v>
      </c>
    </row>
    <row r="8474" spans="1:15" ht="13.5">
      <c r="A8474">
        <f t="shared" si="418"/>
        <v>3</v>
      </c>
      <c r="B8474" s="3" t="s">
        <v>8509</v>
      </c>
      <c r="C8474" s="4">
        <v>31.179004579416301</v>
      </c>
      <c r="K8474" s="8">
        <v>43595</v>
      </c>
      <c r="L8474">
        <v>7586.53</v>
      </c>
      <c r="M8474">
        <v>3384.0392000000002</v>
      </c>
      <c r="N8474" s="9">
        <f t="shared" si="416"/>
        <v>0.10058013610494965</v>
      </c>
      <c r="O8474" s="9">
        <f t="shared" si="417"/>
        <v>-0.50907643898851185</v>
      </c>
    </row>
    <row r="8475" spans="1:15" ht="13.5">
      <c r="A8475">
        <f t="shared" si="418"/>
        <v>4</v>
      </c>
      <c r="B8475" s="3" t="s">
        <v>8510</v>
      </c>
      <c r="C8475" s="4">
        <v>31.9457922953295</v>
      </c>
      <c r="K8475" s="8">
        <v>43598</v>
      </c>
      <c r="L8475">
        <v>7324.13</v>
      </c>
      <c r="M8475">
        <v>3378.4702000000002</v>
      </c>
      <c r="N8475" s="9">
        <f t="shared" si="416"/>
        <v>5.1781059947871411E-2</v>
      </c>
      <c r="O8475" s="9">
        <f t="shared" si="417"/>
        <v>-0.51483507693633279</v>
      </c>
    </row>
    <row r="8476" spans="1:15" ht="13.5">
      <c r="A8476">
        <f t="shared" si="418"/>
        <v>5</v>
      </c>
      <c r="B8476" s="3" t="s">
        <v>8511</v>
      </c>
      <c r="C8476" s="4">
        <v>32.618281442557503</v>
      </c>
      <c r="K8476" s="8">
        <v>43599</v>
      </c>
      <c r="L8476">
        <v>7401.88</v>
      </c>
      <c r="M8476">
        <v>3303.7734999999998</v>
      </c>
      <c r="N8476" s="9">
        <f t="shared" si="416"/>
        <v>6.4626554822971638E-2</v>
      </c>
      <c r="O8476" s="9">
        <f t="shared" si="417"/>
        <v>-0.52481193977470175</v>
      </c>
    </row>
    <row r="8477" spans="1:15" ht="13.5">
      <c r="A8477">
        <f t="shared" si="418"/>
        <v>6</v>
      </c>
      <c r="B8477" s="3" t="s">
        <v>8512</v>
      </c>
      <c r="C8477" s="4">
        <v>30.894201120739702</v>
      </c>
      <c r="K8477" s="8">
        <v>43600</v>
      </c>
      <c r="L8477">
        <v>7503.25</v>
      </c>
      <c r="M8477">
        <v>3327.4836</v>
      </c>
      <c r="N8477" s="9">
        <f t="shared" si="416"/>
        <v>7.7376704569114052E-2</v>
      </c>
      <c r="O8477" s="9">
        <f t="shared" si="417"/>
        <v>-0.52221326552150438</v>
      </c>
    </row>
    <row r="8478" spans="1:15" ht="13.5">
      <c r="A8478">
        <f t="shared" si="418"/>
        <v>7</v>
      </c>
      <c r="B8478" s="3" t="s">
        <v>8513</v>
      </c>
      <c r="C8478" s="4">
        <v>30.894201120739702</v>
      </c>
      <c r="K8478" s="8">
        <v>43601</v>
      </c>
      <c r="L8478">
        <v>7580.14</v>
      </c>
      <c r="M8478">
        <v>3274.7964000000002</v>
      </c>
      <c r="N8478" s="9">
        <f t="shared" si="416"/>
        <v>0.10039863309206321</v>
      </c>
      <c r="O8478" s="9">
        <f t="shared" si="417"/>
        <v>-0.52460225243665559</v>
      </c>
    </row>
    <row r="8479" spans="1:15" ht="13.5">
      <c r="A8479">
        <f t="shared" si="418"/>
        <v>1</v>
      </c>
      <c r="B8479" s="3" t="s">
        <v>8514</v>
      </c>
      <c r="C8479" s="4">
        <v>30.731665358890901</v>
      </c>
      <c r="K8479" s="8">
        <v>43602</v>
      </c>
      <c r="L8479">
        <v>7503.68</v>
      </c>
      <c r="M8479">
        <v>3290.4348</v>
      </c>
      <c r="N8479" s="9">
        <f t="shared" si="416"/>
        <v>8.2786794170826239E-2</v>
      </c>
      <c r="O8479" s="9">
        <f t="shared" si="417"/>
        <v>-0.52518772808540293</v>
      </c>
    </row>
    <row r="8480" spans="1:15" ht="13.5">
      <c r="A8480">
        <f t="shared" si="418"/>
        <v>2</v>
      </c>
      <c r="B8480" s="3" t="s">
        <v>8515</v>
      </c>
      <c r="C8480" s="4">
        <v>31.027359550378701</v>
      </c>
      <c r="K8480" s="8">
        <v>43605</v>
      </c>
      <c r="L8480">
        <v>7376.7030000000004</v>
      </c>
      <c r="M8480">
        <v>3320.7669999999998</v>
      </c>
      <c r="N8480" s="9">
        <f t="shared" si="416"/>
        <v>6.8834898422546642E-2</v>
      </c>
      <c r="O8480" s="9">
        <f t="shared" si="417"/>
        <v>-0.51884308489443809</v>
      </c>
    </row>
    <row r="8481" spans="1:15" ht="13.5">
      <c r="A8481">
        <f t="shared" si="418"/>
        <v>3</v>
      </c>
      <c r="B8481" s="3" t="s">
        <v>8516</v>
      </c>
      <c r="C8481" s="4">
        <v>32.061509741202002</v>
      </c>
      <c r="K8481" s="8">
        <v>43606</v>
      </c>
      <c r="L8481">
        <v>7451.02</v>
      </c>
      <c r="M8481">
        <v>3313.9274999999998</v>
      </c>
      <c r="N8481" s="9">
        <f t="shared" si="416"/>
        <v>8.5165847442199238E-2</v>
      </c>
      <c r="O8481" s="9">
        <f t="shared" si="417"/>
        <v>-0.51735991261605685</v>
      </c>
    </row>
    <row r="8482" spans="1:15" ht="13.5">
      <c r="A8482">
        <f t="shared" si="418"/>
        <v>4</v>
      </c>
      <c r="B8482" s="3" t="s">
        <v>8517</v>
      </c>
      <c r="C8482" s="4">
        <v>30.992916541655902</v>
      </c>
      <c r="K8482" s="8">
        <v>43607</v>
      </c>
      <c r="L8482">
        <v>7420.66</v>
      </c>
      <c r="M8482">
        <v>3396.6617000000001</v>
      </c>
      <c r="N8482" s="9">
        <f t="shared" si="416"/>
        <v>7.4596736238927264E-2</v>
      </c>
      <c r="O8482" s="9">
        <f t="shared" si="417"/>
        <v>-0.50812440174758489</v>
      </c>
    </row>
    <row r="8483" spans="1:15" ht="13.5">
      <c r="A8483">
        <f t="shared" si="418"/>
        <v>5</v>
      </c>
      <c r="B8483" s="3" t="s">
        <v>8518</v>
      </c>
      <c r="C8483" s="4">
        <v>30.3172923325148</v>
      </c>
      <c r="K8483" s="8">
        <v>43608</v>
      </c>
      <c r="L8483">
        <v>7307.93</v>
      </c>
      <c r="M8483">
        <v>3405.2165</v>
      </c>
      <c r="N8483" s="9">
        <f t="shared" si="416"/>
        <v>6.0100498722006845E-2</v>
      </c>
      <c r="O8483" s="9">
        <f t="shared" si="417"/>
        <v>-0.50603362239287919</v>
      </c>
    </row>
    <row r="8484" spans="1:15" ht="13.5">
      <c r="A8484">
        <f t="shared" si="418"/>
        <v>6</v>
      </c>
      <c r="B8484" s="3" t="s">
        <v>8519</v>
      </c>
      <c r="C8484" s="4">
        <v>30.2962129866449</v>
      </c>
      <c r="K8484" s="8">
        <v>43609</v>
      </c>
      <c r="L8484">
        <v>7300.96</v>
      </c>
      <c r="M8484">
        <v>3427.2345</v>
      </c>
      <c r="N8484" s="9">
        <f t="shared" si="416"/>
        <v>4.9949450862355249E-2</v>
      </c>
      <c r="O8484" s="9">
        <f t="shared" si="417"/>
        <v>-0.50713016079371487</v>
      </c>
    </row>
    <row r="8485" spans="1:15" ht="13.5">
      <c r="A8485">
        <f t="shared" si="418"/>
        <v>7</v>
      </c>
      <c r="B8485" s="3" t="s">
        <v>8520</v>
      </c>
      <c r="C8485" s="4">
        <v>30.2962129866449</v>
      </c>
      <c r="K8485" s="8">
        <v>43613</v>
      </c>
      <c r="L8485">
        <v>7278.38</v>
      </c>
      <c r="M8485">
        <v>3427.2345</v>
      </c>
      <c r="N8485" s="9">
        <f t="shared" si="416"/>
        <v>4.7294127804077934E-2</v>
      </c>
      <c r="O8485" s="9">
        <f t="shared" si="417"/>
        <v>-0.5068514468250428</v>
      </c>
    </row>
    <row r="8486" spans="1:15" ht="13.5">
      <c r="A8486">
        <f t="shared" si="418"/>
        <v>1</v>
      </c>
      <c r="B8486" s="3" t="s">
        <v>8521</v>
      </c>
      <c r="C8486" s="4">
        <v>29.947246394195499</v>
      </c>
      <c r="K8486" s="8">
        <v>43614</v>
      </c>
      <c r="L8486">
        <v>7216.86</v>
      </c>
      <c r="M8486">
        <v>3411.2055999999998</v>
      </c>
      <c r="N8486" s="9">
        <f t="shared" si="416"/>
        <v>3.6768128350850082E-2</v>
      </c>
      <c r="O8486" s="9">
        <f t="shared" si="417"/>
        <v>-0.50994902972595579</v>
      </c>
    </row>
    <row r="8487" spans="1:15" ht="13.5">
      <c r="A8487">
        <f t="shared" si="418"/>
        <v>2</v>
      </c>
      <c r="B8487" s="3" t="s">
        <v>8522</v>
      </c>
      <c r="C8487" s="4">
        <v>30.156303008446901</v>
      </c>
      <c r="K8487" s="8">
        <v>43615</v>
      </c>
      <c r="L8487">
        <v>7245.4</v>
      </c>
      <c r="M8487">
        <v>3380.2343999999998</v>
      </c>
      <c r="N8487" s="9">
        <f t="shared" si="416"/>
        <v>4.6034528061629665E-2</v>
      </c>
      <c r="O8487" s="9">
        <f t="shared" si="417"/>
        <v>-0.51198803442988861</v>
      </c>
    </row>
    <row r="8488" spans="1:15" ht="13.5">
      <c r="A8488">
        <f t="shared" si="418"/>
        <v>3</v>
      </c>
      <c r="B8488" s="3" t="s">
        <v>8523</v>
      </c>
      <c r="C8488" s="4">
        <v>30.2400295161572</v>
      </c>
      <c r="K8488" s="8">
        <v>43616</v>
      </c>
      <c r="L8488">
        <v>7127.96</v>
      </c>
      <c r="M8488">
        <v>3374.7350000000001</v>
      </c>
      <c r="N8488" s="9">
        <f t="shared" si="416"/>
        <v>2.1729065402207759E-2</v>
      </c>
      <c r="O8488" s="9">
        <f t="shared" si="417"/>
        <v>-0.51626203885401711</v>
      </c>
    </row>
    <row r="8489" spans="1:15" ht="13.5">
      <c r="A8489">
        <f t="shared" si="418"/>
        <v>4</v>
      </c>
      <c r="B8489" s="3" t="s">
        <v>8524</v>
      </c>
      <c r="C8489" s="4">
        <v>29.4329073664715</v>
      </c>
      <c r="K8489" s="8">
        <v>43619</v>
      </c>
      <c r="L8489">
        <v>6978.02</v>
      </c>
      <c r="M8489">
        <v>3347.3290999999999</v>
      </c>
      <c r="N8489" s="9">
        <f t="shared" si="416"/>
        <v>1.4768080852731735E-3</v>
      </c>
      <c r="O8489" s="9">
        <f t="shared" si="417"/>
        <v>-0.51959546365889608</v>
      </c>
    </row>
    <row r="8490" spans="1:15" ht="13.5">
      <c r="A8490">
        <f t="shared" si="418"/>
        <v>5</v>
      </c>
      <c r="B8490" s="3" t="s">
        <v>8525</v>
      </c>
      <c r="C8490" s="4">
        <v>30.4343787292622</v>
      </c>
      <c r="K8490" s="8">
        <v>43620</v>
      </c>
      <c r="L8490">
        <v>7166.75</v>
      </c>
      <c r="M8490">
        <v>3347.7139999999999</v>
      </c>
      <c r="N8490" s="9">
        <f t="shared" si="416"/>
        <v>1.169125047819497E-2</v>
      </c>
      <c r="O8490" s="9">
        <f t="shared" si="417"/>
        <v>-0.52742136074184809</v>
      </c>
    </row>
    <row r="8491" spans="1:15" ht="13.5">
      <c r="A8491">
        <f t="shared" si="418"/>
        <v>6</v>
      </c>
      <c r="B8491" s="3" t="s">
        <v>8526</v>
      </c>
      <c r="C8491" s="4">
        <v>30.044516606642901</v>
      </c>
      <c r="K8491" s="8">
        <v>43621</v>
      </c>
      <c r="L8491">
        <v>7220.9</v>
      </c>
      <c r="M8491">
        <v>3331.0189</v>
      </c>
      <c r="N8491" s="9">
        <f t="shared" si="416"/>
        <v>1.0825119653058657E-2</v>
      </c>
      <c r="O8491" s="9">
        <f t="shared" si="417"/>
        <v>-0.53370389035174282</v>
      </c>
    </row>
    <row r="8492" spans="1:15" ht="13.5">
      <c r="A8492">
        <f t="shared" si="418"/>
        <v>7</v>
      </c>
      <c r="B8492" s="3" t="s">
        <v>8527</v>
      </c>
      <c r="C8492" s="4">
        <v>30.044516606642901</v>
      </c>
      <c r="K8492" s="8">
        <v>43622</v>
      </c>
      <c r="L8492">
        <v>7275.93</v>
      </c>
      <c r="M8492">
        <v>3386.0434</v>
      </c>
      <c r="N8492" s="9">
        <f t="shared" si="416"/>
        <v>1.5234241462308562E-2</v>
      </c>
      <c r="O8492" s="9">
        <f t="shared" si="417"/>
        <v>-0.52753432169393377</v>
      </c>
    </row>
    <row r="8493" spans="1:15" ht="13.5">
      <c r="A8493">
        <f t="shared" si="418"/>
        <v>1</v>
      </c>
      <c r="B8493" s="3" t="s">
        <v>8528</v>
      </c>
      <c r="C8493" s="4">
        <v>30.285747452366799</v>
      </c>
      <c r="K8493" s="8">
        <v>43623</v>
      </c>
      <c r="L8493">
        <v>7417.29</v>
      </c>
      <c r="M8493">
        <v>3378.2069999999999</v>
      </c>
      <c r="N8493" s="9">
        <f t="shared" si="416"/>
        <v>2.8738932161640474E-2</v>
      </c>
      <c r="O8493" s="9">
        <f t="shared" si="417"/>
        <v>-0.53146053857932229</v>
      </c>
    </row>
    <row r="8494" spans="1:15" ht="13.5">
      <c r="A8494">
        <f t="shared" si="418"/>
        <v>2</v>
      </c>
      <c r="B8494" s="3" t="s">
        <v>8529</v>
      </c>
      <c r="C8494" s="4">
        <v>29.823345848748598</v>
      </c>
      <c r="K8494" s="8">
        <v>43626</v>
      </c>
      <c r="L8494">
        <v>7501.93</v>
      </c>
      <c r="M8494">
        <v>3403.2384000000002</v>
      </c>
      <c r="N8494" s="9">
        <f t="shared" si="416"/>
        <v>4.8805857262090635E-2</v>
      </c>
      <c r="O8494" s="9">
        <f t="shared" si="417"/>
        <v>-0.52421092071250119</v>
      </c>
    </row>
    <row r="8495" spans="1:15" ht="13.5">
      <c r="A8495">
        <f t="shared" si="418"/>
        <v>3</v>
      </c>
      <c r="B8495" s="3" t="s">
        <v>8530</v>
      </c>
      <c r="C8495" s="4">
        <v>27.5328598531902</v>
      </c>
      <c r="K8495" s="8">
        <v>43627</v>
      </c>
      <c r="L8495">
        <v>7513.85</v>
      </c>
      <c r="M8495">
        <v>3426.4947999999999</v>
      </c>
      <c r="N8495" s="9">
        <f t="shared" si="416"/>
        <v>5.0503172264149354E-2</v>
      </c>
      <c r="O8495" s="9">
        <f t="shared" si="417"/>
        <v>-0.52094549969102233</v>
      </c>
    </row>
    <row r="8496" spans="1:15" ht="13.5">
      <c r="A8496">
        <f t="shared" si="418"/>
        <v>4</v>
      </c>
      <c r="B8496" s="3" t="s">
        <v>8531</v>
      </c>
      <c r="C8496" s="4">
        <v>27.000811102810101</v>
      </c>
      <c r="K8496" s="8">
        <v>43628</v>
      </c>
      <c r="L8496">
        <v>7472.29</v>
      </c>
      <c r="M8496">
        <v>3436.1594</v>
      </c>
      <c r="N8496" s="9">
        <f t="shared" si="416"/>
        <v>4.2381369551146131E-2</v>
      </c>
      <c r="O8496" s="9">
        <f t="shared" si="417"/>
        <v>-0.52065718255473958</v>
      </c>
    </row>
    <row r="8497" spans="1:15" ht="13.5">
      <c r="A8497">
        <f t="shared" si="418"/>
        <v>5</v>
      </c>
      <c r="B8497" s="3" t="s">
        <v>8532</v>
      </c>
      <c r="C8497" s="4">
        <v>27.765206691445901</v>
      </c>
      <c r="K8497" s="8">
        <v>43629</v>
      </c>
      <c r="L8497">
        <v>7510.68</v>
      </c>
      <c r="M8497">
        <v>3401.6675</v>
      </c>
      <c r="N8497" s="9">
        <f t="shared" si="416"/>
        <v>4.1821677361364218E-2</v>
      </c>
      <c r="O8497" s="9">
        <f t="shared" si="417"/>
        <v>-0.52814779212060181</v>
      </c>
    </row>
    <row r="8498" spans="1:15" ht="13.5">
      <c r="A8498">
        <f t="shared" si="418"/>
        <v>6</v>
      </c>
      <c r="B8498" s="3" t="s">
        <v>8533</v>
      </c>
      <c r="C8498" s="4">
        <v>28.290934773652001</v>
      </c>
      <c r="K8498" s="8">
        <v>43630</v>
      </c>
      <c r="L8498">
        <v>7479.11</v>
      </c>
      <c r="M8498">
        <v>3371.4369000000002</v>
      </c>
      <c r="N8498" s="9">
        <f t="shared" si="416"/>
        <v>3.8006956029345229E-2</v>
      </c>
      <c r="O8498" s="9">
        <f t="shared" si="417"/>
        <v>-0.53208671165232069</v>
      </c>
    </row>
    <row r="8499" spans="1:15" ht="13.5">
      <c r="A8499">
        <f t="shared" si="418"/>
        <v>7</v>
      </c>
      <c r="B8499" s="3" t="s">
        <v>8534</v>
      </c>
      <c r="C8499" s="4">
        <v>28.290934773652001</v>
      </c>
      <c r="K8499" s="8">
        <v>43633</v>
      </c>
      <c r="L8499">
        <v>7526.52</v>
      </c>
      <c r="M8499">
        <v>3340.9558999999999</v>
      </c>
      <c r="N8499" s="9">
        <f t="shared" si="416"/>
        <v>3.3920866422422202E-2</v>
      </c>
      <c r="O8499" s="9">
        <f t="shared" si="417"/>
        <v>-0.54105163889724561</v>
      </c>
    </row>
    <row r="8500" spans="1:15" ht="13.5">
      <c r="A8500">
        <f t="shared" si="418"/>
        <v>1</v>
      </c>
      <c r="B8500" s="3" t="s">
        <v>8535</v>
      </c>
      <c r="C8500" s="4">
        <v>29.1032469229912</v>
      </c>
      <c r="K8500" s="8">
        <v>43634</v>
      </c>
      <c r="L8500">
        <v>7635.4</v>
      </c>
      <c r="M8500">
        <v>3339.9823999999999</v>
      </c>
      <c r="N8500" s="9">
        <f t="shared" si="416"/>
        <v>5.2322568552432669E-2</v>
      </c>
      <c r="O8500" s="9">
        <f t="shared" si="417"/>
        <v>-0.53967848991697631</v>
      </c>
    </row>
    <row r="8501" spans="1:15" ht="13.5">
      <c r="A8501">
        <f t="shared" si="418"/>
        <v>2</v>
      </c>
      <c r="B8501" s="3" t="s">
        <v>8536</v>
      </c>
      <c r="C8501" s="4">
        <v>27.1924122681217</v>
      </c>
      <c r="K8501" s="8">
        <v>43635</v>
      </c>
      <c r="L8501">
        <v>7667.74</v>
      </c>
      <c r="M8501">
        <v>3395.3119999999999</v>
      </c>
      <c r="N8501" s="9">
        <f t="shared" si="416"/>
        <v>5.7413661618912704E-2</v>
      </c>
      <c r="O8501" s="9">
        <f t="shared" si="417"/>
        <v>-0.53177216568915564</v>
      </c>
    </row>
    <row r="8502" spans="1:15" ht="13.5">
      <c r="A8502">
        <f t="shared" si="418"/>
        <v>3</v>
      </c>
      <c r="B8502" s="3" t="s">
        <v>8537</v>
      </c>
      <c r="C8502" s="4">
        <v>27.843686441231799</v>
      </c>
      <c r="K8502" s="8">
        <v>43636</v>
      </c>
      <c r="L8502">
        <v>7738.06</v>
      </c>
      <c r="M8502">
        <v>3460.3022000000001</v>
      </c>
      <c r="N8502" s="9">
        <f t="shared" si="416"/>
        <v>7.0561313993835251E-2</v>
      </c>
      <c r="O8502" s="9">
        <f t="shared" si="417"/>
        <v>-0.52126687179373654</v>
      </c>
    </row>
    <row r="8503" spans="1:15" ht="13.5">
      <c r="A8503">
        <f t="shared" si="418"/>
        <v>4</v>
      </c>
      <c r="B8503" s="3" t="s">
        <v>8538</v>
      </c>
      <c r="C8503" s="4">
        <v>28.759706073047099</v>
      </c>
      <c r="K8503" s="8">
        <v>43637</v>
      </c>
      <c r="L8503">
        <v>7728.78</v>
      </c>
      <c r="M8503">
        <v>3458.7359000000001</v>
      </c>
      <c r="N8503" s="9">
        <f t="shared" si="416"/>
        <v>6.1542074880059694E-2</v>
      </c>
      <c r="O8503" s="9">
        <f t="shared" si="417"/>
        <v>-0.5249452457246615</v>
      </c>
    </row>
    <row r="8504" spans="1:15" ht="13.5">
      <c r="A8504">
        <f t="shared" si="418"/>
        <v>5</v>
      </c>
      <c r="B8504" s="3" t="s">
        <v>8539</v>
      </c>
      <c r="C8504" s="4">
        <v>28.646927058899202</v>
      </c>
      <c r="K8504" s="8">
        <v>43640</v>
      </c>
      <c r="L8504">
        <v>7723.02</v>
      </c>
      <c r="M8504">
        <v>3443.8272999999999</v>
      </c>
      <c r="N8504" s="9">
        <f t="shared" si="416"/>
        <v>7.0042355444898563E-2</v>
      </c>
      <c r="O8504" s="9">
        <f t="shared" si="417"/>
        <v>-0.52284973030790483</v>
      </c>
    </row>
    <row r="8505" spans="1:15" ht="13.5">
      <c r="A8505">
        <f t="shared" si="418"/>
        <v>6</v>
      </c>
      <c r="B8505" s="3" t="s">
        <v>8540</v>
      </c>
      <c r="C8505" s="4">
        <v>29.855780573575501</v>
      </c>
      <c r="K8505" s="8">
        <v>43641</v>
      </c>
      <c r="L8505">
        <v>7591.54</v>
      </c>
      <c r="M8505">
        <v>3433.9558000000002</v>
      </c>
      <c r="N8505" s="9">
        <f t="shared" si="416"/>
        <v>5.4745321645958134E-2</v>
      </c>
      <c r="O8505" s="9">
        <f t="shared" si="417"/>
        <v>-0.52289669621855328</v>
      </c>
    </row>
    <row r="8506" spans="1:15" ht="13.5">
      <c r="A8506">
        <f t="shared" si="418"/>
        <v>7</v>
      </c>
      <c r="B8506" s="3" t="s">
        <v>8541</v>
      </c>
      <c r="C8506" s="4">
        <v>29.855780573575501</v>
      </c>
      <c r="K8506" s="8">
        <v>43642</v>
      </c>
      <c r="L8506">
        <v>7627.05</v>
      </c>
      <c r="M8506">
        <v>3408.9122000000002</v>
      </c>
      <c r="N8506" s="9">
        <f t="shared" si="416"/>
        <v>8.3669476582691305E-2</v>
      </c>
      <c r="O8506" s="9">
        <f t="shared" si="417"/>
        <v>-0.51565361450490677</v>
      </c>
    </row>
    <row r="8507" spans="1:15" ht="13.5">
      <c r="A8507">
        <f t="shared" si="418"/>
        <v>1</v>
      </c>
      <c r="B8507" s="3" t="s">
        <v>8542</v>
      </c>
      <c r="C8507" s="4">
        <v>30.5659829467786</v>
      </c>
      <c r="K8507" s="8">
        <v>43643</v>
      </c>
      <c r="L8507">
        <v>7657.05</v>
      </c>
      <c r="M8507">
        <v>3474.2413999999999</v>
      </c>
      <c r="N8507" s="9">
        <f t="shared" si="416"/>
        <v>8.3309753544042353E-2</v>
      </c>
      <c r="O8507" s="9">
        <f t="shared" si="417"/>
        <v>-0.50846871905152657</v>
      </c>
    </row>
    <row r="8508" spans="1:15" ht="13.5">
      <c r="A8508">
        <f t="shared" si="418"/>
        <v>2</v>
      </c>
      <c r="B8508" s="3" t="s">
        <v>8543</v>
      </c>
      <c r="C8508" s="4">
        <v>31.265097428036999</v>
      </c>
      <c r="K8508" s="8">
        <v>43644</v>
      </c>
      <c r="L8508">
        <v>7671.0749999999998</v>
      </c>
      <c r="M8508">
        <v>3482.4187000000002</v>
      </c>
      <c r="N8508" s="9">
        <f t="shared" si="416"/>
        <v>0.10063675898571955</v>
      </c>
      <c r="O8508" s="9">
        <f t="shared" si="417"/>
        <v>-0.50034668786327041</v>
      </c>
    </row>
    <row r="8509" spans="1:15" ht="13.5">
      <c r="A8509">
        <f t="shared" si="418"/>
        <v>3</v>
      </c>
      <c r="B8509" s="3" t="s">
        <v>8544</v>
      </c>
      <c r="C8509" s="4">
        <v>31.265097428036999</v>
      </c>
      <c r="K8509" s="8">
        <v>43647</v>
      </c>
      <c r="L8509">
        <v>7768.14</v>
      </c>
      <c r="M8509">
        <v>3500.2667000000001</v>
      </c>
      <c r="N8509" s="9">
        <f t="shared" si="416"/>
        <v>0.10474714147562425</v>
      </c>
      <c r="O8509" s="9">
        <f t="shared" si="417"/>
        <v>-0.50220907048182495</v>
      </c>
    </row>
    <row r="8510" spans="1:15" ht="13.5">
      <c r="A8510">
        <f t="shared" si="418"/>
        <v>4</v>
      </c>
      <c r="B8510" s="3" t="s">
        <v>8545</v>
      </c>
      <c r="C8510" s="4">
        <v>32.521253262021098</v>
      </c>
      <c r="K8510" s="8">
        <v>43648</v>
      </c>
      <c r="L8510">
        <v>7799.82</v>
      </c>
      <c r="M8510">
        <v>3503.5336000000002</v>
      </c>
      <c r="N8510" s="9">
        <f t="shared" si="416"/>
        <v>0.10780309055789106</v>
      </c>
      <c r="O8510" s="9">
        <f t="shared" si="417"/>
        <v>-0.5023955232359959</v>
      </c>
    </row>
    <row r="8511" spans="1:15" ht="13.5">
      <c r="A8511">
        <f t="shared" si="418"/>
        <v>5</v>
      </c>
      <c r="B8511" s="3" t="s">
        <v>8546</v>
      </c>
      <c r="C8511" s="4">
        <v>32.638269690651498</v>
      </c>
      <c r="K8511" s="8">
        <v>43649</v>
      </c>
      <c r="L8511">
        <v>7857.69</v>
      </c>
      <c r="M8511">
        <v>3506.5237999999999</v>
      </c>
      <c r="N8511" s="9">
        <f t="shared" si="416"/>
        <v>0.10705681462758987</v>
      </c>
      <c r="O8511" s="9">
        <f t="shared" si="417"/>
        <v>-0.50597172089458453</v>
      </c>
    </row>
    <row r="8512" spans="1:15" ht="13.5">
      <c r="A8512">
        <f t="shared" si="418"/>
        <v>6</v>
      </c>
      <c r="B8512" s="3" t="s">
        <v>8547</v>
      </c>
      <c r="C8512" s="4">
        <v>34.106761742737703</v>
      </c>
      <c r="K8512" s="8">
        <v>43651</v>
      </c>
      <c r="L8512">
        <v>7841.3</v>
      </c>
      <c r="M8512">
        <v>3514.3047000000001</v>
      </c>
      <c r="N8512" s="9">
        <f t="shared" ref="N8512:N8575" si="419">L8512 / INDEX(L:L, MAX(ROW(L8512) - 252, 3)) - 1</f>
        <v>0.11786215794313248</v>
      </c>
      <c r="O8512" s="9">
        <f t="shared" ref="O8512:O8575" si="420">M8512 / INDEX(L:L, MAX(ROW(M8512) - 252, 3)) - 1</f>
        <v>-0.49899784020357685</v>
      </c>
    </row>
    <row r="8513" spans="1:15" ht="13.5">
      <c r="A8513">
        <f t="shared" si="418"/>
        <v>7</v>
      </c>
      <c r="B8513" s="3" t="s">
        <v>8548</v>
      </c>
      <c r="C8513" s="4">
        <v>34.106761742737703</v>
      </c>
      <c r="K8513" s="8">
        <v>43654</v>
      </c>
      <c r="L8513">
        <v>7785.79</v>
      </c>
      <c r="M8513">
        <v>3510.5745000000002</v>
      </c>
      <c r="N8513" s="9">
        <f t="shared" si="419"/>
        <v>9.6427993043282312E-2</v>
      </c>
      <c r="O8513" s="9">
        <f t="shared" si="420"/>
        <v>-0.50562599897198302</v>
      </c>
    </row>
    <row r="8514" spans="1:15" ht="13.5">
      <c r="A8514">
        <f t="shared" si="418"/>
        <v>1</v>
      </c>
      <c r="B8514" s="3" t="s">
        <v>8549</v>
      </c>
      <c r="C8514" s="4">
        <v>34.0924665745327</v>
      </c>
      <c r="K8514" s="8">
        <v>43655</v>
      </c>
      <c r="L8514">
        <v>7826.86</v>
      </c>
      <c r="M8514">
        <v>3510.7429999999999</v>
      </c>
      <c r="N8514" s="9">
        <f t="shared" si="419"/>
        <v>8.5958322985072E-2</v>
      </c>
      <c r="O8514" s="9">
        <f t="shared" si="420"/>
        <v>-0.51289270784049013</v>
      </c>
    </row>
    <row r="8515" spans="1:15" ht="13.5">
      <c r="A8515">
        <f t="shared" ref="A8515:A8578" si="421">WEEKDAY(B8515,2)</f>
        <v>2</v>
      </c>
      <c r="B8515" s="3" t="s">
        <v>8550</v>
      </c>
      <c r="C8515" s="4">
        <v>32.388131615499098</v>
      </c>
      <c r="K8515" s="8">
        <v>43656</v>
      </c>
      <c r="L8515">
        <v>7903.4</v>
      </c>
      <c r="M8515">
        <v>3516.0073000000002</v>
      </c>
      <c r="N8515" s="9">
        <f t="shared" si="419"/>
        <v>8.622869708631109E-2</v>
      </c>
      <c r="O8515" s="9">
        <f t="shared" si="420"/>
        <v>-0.51676645134689392</v>
      </c>
    </row>
    <row r="8516" spans="1:15" ht="13.5">
      <c r="A8516">
        <f t="shared" si="421"/>
        <v>3</v>
      </c>
      <c r="B8516" s="3" t="s">
        <v>8551</v>
      </c>
      <c r="C8516" s="4">
        <v>32.388131615499098</v>
      </c>
      <c r="K8516" s="8">
        <v>43657</v>
      </c>
      <c r="L8516">
        <v>7896.78</v>
      </c>
      <c r="M8516">
        <v>3541.2305000000001</v>
      </c>
      <c r="N8516" s="9">
        <f t="shared" si="419"/>
        <v>8.4335264877928084E-2</v>
      </c>
      <c r="O8516" s="9">
        <f t="shared" si="420"/>
        <v>-0.51374090297421249</v>
      </c>
    </row>
    <row r="8517" spans="1:15" ht="13.5">
      <c r="A8517">
        <f t="shared" si="421"/>
        <v>4</v>
      </c>
      <c r="B8517" s="3" t="s">
        <v>8552</v>
      </c>
      <c r="C8517" s="4">
        <v>27.9587358479471</v>
      </c>
      <c r="K8517" s="8">
        <v>43658</v>
      </c>
      <c r="L8517">
        <v>7943.24</v>
      </c>
      <c r="M8517">
        <v>3547.8690999999999</v>
      </c>
      <c r="N8517" s="9">
        <f t="shared" si="419"/>
        <v>9.6529808199359968E-2</v>
      </c>
      <c r="O8517" s="9">
        <f t="shared" si="420"/>
        <v>-0.5102320685589965</v>
      </c>
    </row>
    <row r="8518" spans="1:15" ht="13.5">
      <c r="A8518">
        <f t="shared" si="421"/>
        <v>5</v>
      </c>
      <c r="B8518" s="3" t="s">
        <v>8553</v>
      </c>
      <c r="C8518" s="4">
        <v>28.187435177299498</v>
      </c>
      <c r="K8518" s="8">
        <v>43661</v>
      </c>
      <c r="L8518">
        <v>7966.93</v>
      </c>
      <c r="M8518">
        <v>3547.8613</v>
      </c>
      <c r="N8518" s="9">
        <f t="shared" si="419"/>
        <v>8.1544883760393816E-2</v>
      </c>
      <c r="O8518" s="9">
        <f t="shared" si="420"/>
        <v>-0.51836262684540979</v>
      </c>
    </row>
    <row r="8519" spans="1:15" ht="13.5">
      <c r="A8519">
        <f t="shared" si="421"/>
        <v>6</v>
      </c>
      <c r="B8519" s="3" t="s">
        <v>8554</v>
      </c>
      <c r="C8519" s="4">
        <v>27.566711486081399</v>
      </c>
      <c r="K8519" s="8">
        <v>43662</v>
      </c>
      <c r="L8519">
        <v>7927.08</v>
      </c>
      <c r="M8519">
        <v>3535.5246000000002</v>
      </c>
      <c r="N8519" s="9">
        <f t="shared" si="419"/>
        <v>7.4738808701947823E-2</v>
      </c>
      <c r="O8519" s="9">
        <f t="shared" si="420"/>
        <v>-0.52066012999232625</v>
      </c>
    </row>
    <row r="8520" spans="1:15" ht="13.5">
      <c r="A8520">
        <f t="shared" si="421"/>
        <v>7</v>
      </c>
      <c r="B8520" s="3" t="s">
        <v>8555</v>
      </c>
      <c r="C8520" s="4">
        <v>27.566711486081399</v>
      </c>
      <c r="K8520" s="8">
        <v>43663</v>
      </c>
      <c r="L8520">
        <v>7888.76</v>
      </c>
      <c r="M8520">
        <v>3536.5459000000001</v>
      </c>
      <c r="N8520" s="9">
        <f t="shared" si="419"/>
        <v>7.2148303184332629E-2</v>
      </c>
      <c r="O8520" s="9">
        <f t="shared" si="420"/>
        <v>-0.51935390532624792</v>
      </c>
    </row>
    <row r="8521" spans="1:15" ht="13.5">
      <c r="A8521">
        <f t="shared" si="421"/>
        <v>1</v>
      </c>
      <c r="B8521" s="3" t="s">
        <v>8556</v>
      </c>
      <c r="C8521" s="4">
        <v>27.2483546551755</v>
      </c>
      <c r="K8521" s="8">
        <v>43664</v>
      </c>
      <c r="L8521">
        <v>7904.13</v>
      </c>
      <c r="M8521">
        <v>3508.0509999999999</v>
      </c>
      <c r="N8521" s="9">
        <f t="shared" si="419"/>
        <v>6.756448299474993E-2</v>
      </c>
      <c r="O8521" s="9">
        <f t="shared" si="420"/>
        <v>-0.52618812543136118</v>
      </c>
    </row>
    <row r="8522" spans="1:15" ht="13.5">
      <c r="A8522">
        <f t="shared" si="421"/>
        <v>2</v>
      </c>
      <c r="B8522" s="3" t="s">
        <v>8557</v>
      </c>
      <c r="C8522" s="4">
        <v>28.4238853511211</v>
      </c>
      <c r="K8522" s="8">
        <v>43665</v>
      </c>
      <c r="L8522">
        <v>7834.9</v>
      </c>
      <c r="M8522">
        <v>3531.2237</v>
      </c>
      <c r="N8522" s="9">
        <f t="shared" si="419"/>
        <v>6.0184326933355736E-2</v>
      </c>
      <c r="O8522" s="9">
        <f t="shared" si="420"/>
        <v>-0.52217028658494513</v>
      </c>
    </row>
    <row r="8523" spans="1:15" ht="13.5">
      <c r="A8523">
        <f t="shared" si="421"/>
        <v>3</v>
      </c>
      <c r="B8523" s="3" t="s">
        <v>8558</v>
      </c>
      <c r="C8523" s="4">
        <v>28.8092025118703</v>
      </c>
      <c r="K8523" s="8">
        <v>43668</v>
      </c>
      <c r="L8523">
        <v>7905.12</v>
      </c>
      <c r="M8523">
        <v>3529.5264000000002</v>
      </c>
      <c r="N8523" s="9">
        <f t="shared" si="419"/>
        <v>7.5181302330136202E-2</v>
      </c>
      <c r="O8523" s="9">
        <f t="shared" si="420"/>
        <v>-0.51994646616868589</v>
      </c>
    </row>
    <row r="8524" spans="1:15" ht="13.5">
      <c r="A8524">
        <f t="shared" si="421"/>
        <v>4</v>
      </c>
      <c r="B8524" s="3" t="s">
        <v>8559</v>
      </c>
      <c r="C8524" s="4">
        <v>28.509793767312999</v>
      </c>
      <c r="K8524" s="8">
        <v>43669</v>
      </c>
      <c r="L8524">
        <v>7954.56</v>
      </c>
      <c r="M8524">
        <v>3526.8887</v>
      </c>
      <c r="N8524" s="9">
        <f t="shared" si="419"/>
        <v>8.2219195861898298E-2</v>
      </c>
      <c r="O8524" s="9">
        <f t="shared" si="420"/>
        <v>-0.5201662124858677</v>
      </c>
    </row>
    <row r="8525" spans="1:15" ht="13.5">
      <c r="A8525">
        <f t="shared" si="421"/>
        <v>5</v>
      </c>
      <c r="B8525" s="3" t="s">
        <v>8560</v>
      </c>
      <c r="C8525" s="4">
        <v>27.8354021420067</v>
      </c>
      <c r="K8525" s="8">
        <v>43670</v>
      </c>
      <c r="L8525">
        <v>8010.61</v>
      </c>
      <c r="M8525">
        <v>3530.7109999999998</v>
      </c>
      <c r="N8525" s="9">
        <f t="shared" si="419"/>
        <v>8.6658853085686216E-2</v>
      </c>
      <c r="O8525" s="9">
        <f t="shared" si="420"/>
        <v>-0.52105041116256867</v>
      </c>
    </row>
    <row r="8526" spans="1:15" ht="13.5">
      <c r="A8526">
        <f t="shared" si="421"/>
        <v>6</v>
      </c>
      <c r="B8526" s="3" t="s">
        <v>8561</v>
      </c>
      <c r="C8526" s="4">
        <v>27.827338708343198</v>
      </c>
      <c r="K8526" s="8">
        <v>43671</v>
      </c>
      <c r="L8526">
        <v>7929.87</v>
      </c>
      <c r="M8526">
        <v>3503.623</v>
      </c>
      <c r="N8526" s="9">
        <f t="shared" si="419"/>
        <v>7.0699746835443111E-2</v>
      </c>
      <c r="O8526" s="9">
        <f t="shared" si="420"/>
        <v>-0.52693697890295366</v>
      </c>
    </row>
    <row r="8527" spans="1:15" ht="13.5">
      <c r="A8527">
        <f t="shared" si="421"/>
        <v>7</v>
      </c>
      <c r="B8527" s="3" t="s">
        <v>8562</v>
      </c>
      <c r="C8527" s="4">
        <v>27.827338708343198</v>
      </c>
      <c r="K8527" s="8">
        <v>43672</v>
      </c>
      <c r="L8527">
        <v>8016.95</v>
      </c>
      <c r="M8527">
        <v>3521.4589999999998</v>
      </c>
      <c r="N8527" s="9">
        <f t="shared" si="419"/>
        <v>6.7703789925938063E-2</v>
      </c>
      <c r="O8527" s="9">
        <f t="shared" si="420"/>
        <v>-0.53100928403335379</v>
      </c>
    </row>
    <row r="8528" spans="1:15" ht="13.5">
      <c r="A8528">
        <f t="shared" si="421"/>
        <v>1</v>
      </c>
      <c r="B8528" s="3" t="s">
        <v>8563</v>
      </c>
      <c r="C8528" s="4">
        <v>26.2337365736979</v>
      </c>
      <c r="K8528" s="8">
        <v>43675</v>
      </c>
      <c r="L8528">
        <v>7989.08</v>
      </c>
      <c r="M8528">
        <v>3521.4589999999998</v>
      </c>
      <c r="N8528" s="9">
        <f t="shared" si="419"/>
        <v>7.9495997027328347E-2</v>
      </c>
      <c r="O8528" s="9">
        <f t="shared" si="420"/>
        <v>-0.52417538762963223</v>
      </c>
    </row>
    <row r="8529" spans="1:15" ht="13.5">
      <c r="A8529">
        <f t="shared" si="421"/>
        <v>2</v>
      </c>
      <c r="B8529" s="3" t="s">
        <v>8564</v>
      </c>
      <c r="C8529" s="4">
        <v>27.719314777908501</v>
      </c>
      <c r="K8529" s="8">
        <v>43676</v>
      </c>
      <c r="L8529">
        <v>7952.47</v>
      </c>
      <c r="M8529">
        <v>3517.4263999999998</v>
      </c>
      <c r="N8529" s="9">
        <f t="shared" si="419"/>
        <v>8.9860184903478135E-2</v>
      </c>
      <c r="O8529" s="9">
        <f t="shared" si="420"/>
        <v>-0.51794813602712431</v>
      </c>
    </row>
    <row r="8530" spans="1:15" ht="13.5">
      <c r="A8530">
        <f t="shared" si="421"/>
        <v>3</v>
      </c>
      <c r="B8530" s="3" t="s">
        <v>8565</v>
      </c>
      <c r="C8530" s="4">
        <v>28.236939463547198</v>
      </c>
      <c r="K8530" s="8">
        <v>43677</v>
      </c>
      <c r="L8530">
        <v>7848.78</v>
      </c>
      <c r="M8530">
        <v>3514.5535</v>
      </c>
      <c r="N8530" s="9">
        <f t="shared" si="419"/>
        <v>9.1154022604996277E-2</v>
      </c>
      <c r="O8530" s="9">
        <f t="shared" si="420"/>
        <v>-0.51139932713294689</v>
      </c>
    </row>
    <row r="8531" spans="1:15" ht="13.5">
      <c r="A8531">
        <f t="shared" si="421"/>
        <v>4</v>
      </c>
      <c r="B8531" s="3" t="s">
        <v>8566</v>
      </c>
      <c r="C8531" s="4">
        <v>28.027029160194299</v>
      </c>
      <c r="K8531" s="8">
        <v>43678</v>
      </c>
      <c r="L8531">
        <v>7801.15</v>
      </c>
      <c r="M8531">
        <v>3586.8876</v>
      </c>
      <c r="N8531" s="9">
        <f t="shared" si="419"/>
        <v>7.870182163114392E-2</v>
      </c>
      <c r="O8531" s="9">
        <f t="shared" si="420"/>
        <v>-0.50402412617291525</v>
      </c>
    </row>
    <row r="8532" spans="1:15" ht="13.5">
      <c r="A8532">
        <f t="shared" si="421"/>
        <v>5</v>
      </c>
      <c r="B8532" s="3" t="s">
        <v>8567</v>
      </c>
      <c r="C8532" s="4">
        <v>26.8139597820728</v>
      </c>
      <c r="K8532" s="8">
        <v>43679</v>
      </c>
      <c r="L8532">
        <v>7692.8</v>
      </c>
      <c r="M8532">
        <v>3601.6026999999999</v>
      </c>
      <c r="N8532" s="9">
        <f t="shared" si="419"/>
        <v>5.7736333149545738E-2</v>
      </c>
      <c r="O8532" s="9">
        <f t="shared" si="420"/>
        <v>-0.50479070905788492</v>
      </c>
    </row>
    <row r="8533" spans="1:15" ht="13.5">
      <c r="A8533">
        <f t="shared" si="421"/>
        <v>6</v>
      </c>
      <c r="B8533" s="3" t="s">
        <v>8568</v>
      </c>
      <c r="C8533" s="4">
        <v>26.381573900769101</v>
      </c>
      <c r="K8533" s="8">
        <v>43682</v>
      </c>
      <c r="L8533">
        <v>7415.69</v>
      </c>
      <c r="M8533">
        <v>3579.6713</v>
      </c>
      <c r="N8533" s="9">
        <f t="shared" si="419"/>
        <v>5.9060111365070167E-3</v>
      </c>
      <c r="O8533" s="9">
        <f t="shared" si="420"/>
        <v>-0.51443319791377007</v>
      </c>
    </row>
    <row r="8534" spans="1:15" ht="13.5">
      <c r="A8534">
        <f t="shared" si="421"/>
        <v>7</v>
      </c>
      <c r="B8534" s="3" t="s">
        <v>8569</v>
      </c>
      <c r="C8534" s="4">
        <v>26.381573900769101</v>
      </c>
      <c r="K8534" s="8">
        <v>43683</v>
      </c>
      <c r="L8534">
        <v>7521.32</v>
      </c>
      <c r="M8534">
        <v>3590.9557</v>
      </c>
      <c r="N8534" s="9">
        <f t="shared" si="419"/>
        <v>1.7014423655498101E-2</v>
      </c>
      <c r="O8534" s="9">
        <f t="shared" si="420"/>
        <v>-0.51443978695123649</v>
      </c>
    </row>
    <row r="8535" spans="1:15" ht="13.5">
      <c r="A8535">
        <f t="shared" si="421"/>
        <v>1</v>
      </c>
      <c r="B8535" s="3" t="s">
        <v>8570</v>
      </c>
      <c r="C8535" s="4">
        <v>26.381573900769101</v>
      </c>
      <c r="K8535" s="8">
        <v>43684</v>
      </c>
      <c r="L8535">
        <v>7551.9</v>
      </c>
      <c r="M8535">
        <v>3599.3960000000002</v>
      </c>
      <c r="N8535" s="9">
        <f t="shared" si="419"/>
        <v>1.5176771071380601E-2</v>
      </c>
      <c r="O8535" s="9">
        <f t="shared" si="420"/>
        <v>-0.51614518080387151</v>
      </c>
    </row>
    <row r="8536" spans="1:15" ht="13.5">
      <c r="A8536">
        <f t="shared" si="421"/>
        <v>2</v>
      </c>
      <c r="B8536" s="3" t="s">
        <v>8571</v>
      </c>
      <c r="C8536" s="4">
        <v>26.734980392660098</v>
      </c>
      <c r="K8536" s="8">
        <v>43685</v>
      </c>
      <c r="L8536">
        <v>7724.83</v>
      </c>
      <c r="M8536">
        <v>3658.5994000000001</v>
      </c>
      <c r="N8536" s="9">
        <f t="shared" si="419"/>
        <v>3.5132292148231548E-2</v>
      </c>
      <c r="O8536" s="9">
        <f t="shared" si="420"/>
        <v>-0.50974527815186299</v>
      </c>
    </row>
    <row r="8537" spans="1:15" ht="13.5">
      <c r="A8537">
        <f t="shared" si="421"/>
        <v>3</v>
      </c>
      <c r="B8537" s="3" t="s">
        <v>8572</v>
      </c>
      <c r="C8537" s="4">
        <v>26.2586155106099</v>
      </c>
      <c r="K8537" s="8">
        <v>43686</v>
      </c>
      <c r="L8537">
        <v>7646.27</v>
      </c>
      <c r="M8537">
        <v>3673.0997000000002</v>
      </c>
      <c r="N8537" s="9">
        <f t="shared" si="419"/>
        <v>2.3658721074228062E-2</v>
      </c>
      <c r="O8537" s="9">
        <f t="shared" si="420"/>
        <v>-0.50825689633244298</v>
      </c>
    </row>
    <row r="8538" spans="1:15" ht="13.5">
      <c r="A8538">
        <f t="shared" si="421"/>
        <v>4</v>
      </c>
      <c r="B8538" s="3" t="s">
        <v>8573</v>
      </c>
      <c r="C8538" s="4">
        <v>24.946854043999998</v>
      </c>
      <c r="K8538" s="8">
        <v>43689</v>
      </c>
      <c r="L8538">
        <v>7561.68</v>
      </c>
      <c r="M8538">
        <v>3661.7961</v>
      </c>
      <c r="N8538" s="9">
        <f t="shared" si="419"/>
        <v>1.268521593794536E-2</v>
      </c>
      <c r="O8538" s="9">
        <f t="shared" si="420"/>
        <v>-0.50960014517286822</v>
      </c>
    </row>
    <row r="8539" spans="1:15" ht="13.5">
      <c r="A8539">
        <f t="shared" si="421"/>
        <v>5</v>
      </c>
      <c r="B8539" s="3" t="s">
        <v>8574</v>
      </c>
      <c r="C8539" s="4">
        <v>22.334427468157099</v>
      </c>
      <c r="K8539" s="8">
        <v>43690</v>
      </c>
      <c r="L8539">
        <v>7728.15</v>
      </c>
      <c r="M8539">
        <v>3657.1779999999999</v>
      </c>
      <c r="N8539" s="9">
        <f t="shared" si="419"/>
        <v>4.31745474670302E-2</v>
      </c>
      <c r="O8539" s="9">
        <f t="shared" si="420"/>
        <v>-0.50634045597505506</v>
      </c>
    </row>
    <row r="8540" spans="1:15" ht="13.5">
      <c r="A8540">
        <f t="shared" si="421"/>
        <v>6</v>
      </c>
      <c r="B8540" s="3" t="s">
        <v>8575</v>
      </c>
      <c r="C8540" s="4">
        <v>21.671612305699298</v>
      </c>
      <c r="K8540" s="8">
        <v>43691</v>
      </c>
      <c r="L8540">
        <v>7490.13</v>
      </c>
      <c r="M8540">
        <v>3661.5767999999998</v>
      </c>
      <c r="N8540" s="9">
        <f t="shared" si="419"/>
        <v>1.2019721206241618E-2</v>
      </c>
      <c r="O8540" s="9">
        <f t="shared" si="420"/>
        <v>-0.50527054506246993</v>
      </c>
    </row>
    <row r="8541" spans="1:15" ht="13.5">
      <c r="A8541">
        <f t="shared" si="421"/>
        <v>7</v>
      </c>
      <c r="B8541" s="3" t="s">
        <v>8576</v>
      </c>
      <c r="C8541" s="4">
        <v>21.671612305699298</v>
      </c>
      <c r="K8541" s="8">
        <v>43692</v>
      </c>
      <c r="L8541">
        <v>7484.89</v>
      </c>
      <c r="M8541">
        <v>3660.1350000000002</v>
      </c>
      <c r="N8541" s="9">
        <f t="shared" si="419"/>
        <v>5.0650112727386176E-3</v>
      </c>
      <c r="O8541" s="9">
        <f t="shared" si="420"/>
        <v>-0.50852001498555821</v>
      </c>
    </row>
    <row r="8542" spans="1:15" ht="13.5">
      <c r="A8542">
        <f t="shared" si="421"/>
        <v>1</v>
      </c>
      <c r="B8542" s="3" t="s">
        <v>8577</v>
      </c>
      <c r="C8542" s="4">
        <v>21.0827234743318</v>
      </c>
      <c r="K8542" s="8">
        <v>43693</v>
      </c>
      <c r="L8542">
        <v>7604.11</v>
      </c>
      <c r="M8542">
        <v>3659.8719999999998</v>
      </c>
      <c r="N8542" s="9">
        <f t="shared" si="419"/>
        <v>3.3917271498614454E-2</v>
      </c>
      <c r="O8542" s="9">
        <f t="shared" si="420"/>
        <v>-0.50237373311614686</v>
      </c>
    </row>
    <row r="8543" spans="1:15" ht="13.5">
      <c r="A8543">
        <f t="shared" si="421"/>
        <v>2</v>
      </c>
      <c r="B8543" s="3" t="s">
        <v>8578</v>
      </c>
      <c r="C8543" s="4">
        <v>22.048599071033099</v>
      </c>
      <c r="K8543" s="8">
        <v>43696</v>
      </c>
      <c r="L8543">
        <v>7719.32</v>
      </c>
      <c r="M8543">
        <v>3651.7008000000001</v>
      </c>
      <c r="N8543" s="9">
        <f t="shared" si="419"/>
        <v>4.6786813663669768E-2</v>
      </c>
      <c r="O8543" s="9">
        <f t="shared" si="420"/>
        <v>-0.50480712745616541</v>
      </c>
    </row>
    <row r="8544" spans="1:15" ht="13.5">
      <c r="A8544">
        <f t="shared" si="421"/>
        <v>3</v>
      </c>
      <c r="B8544" s="3" t="s">
        <v>8579</v>
      </c>
      <c r="C8544" s="4">
        <v>20.195649087283499</v>
      </c>
      <c r="K8544" s="8">
        <v>43697</v>
      </c>
      <c r="L8544">
        <v>7664.47</v>
      </c>
      <c r="M8544">
        <v>3613.7619</v>
      </c>
      <c r="N8544" s="9">
        <f t="shared" si="419"/>
        <v>3.8892367916676829E-2</v>
      </c>
      <c r="O8544" s="9">
        <f t="shared" si="420"/>
        <v>-0.51016708821639734</v>
      </c>
    </row>
    <row r="8545" spans="1:15" ht="13.5">
      <c r="A8545">
        <f t="shared" si="421"/>
        <v>4</v>
      </c>
      <c r="B8545" s="3" t="s">
        <v>8580</v>
      </c>
      <c r="C8545" s="4">
        <v>22.001476724731599</v>
      </c>
      <c r="K8545" s="8">
        <v>43698</v>
      </c>
      <c r="L8545">
        <v>7733.22</v>
      </c>
      <c r="M8545">
        <v>3593.7779999999998</v>
      </c>
      <c r="N8545" s="9">
        <f t="shared" si="419"/>
        <v>4.9081452420293603E-2</v>
      </c>
      <c r="O8545" s="9">
        <f t="shared" si="420"/>
        <v>-0.51247140985047657</v>
      </c>
    </row>
    <row r="8546" spans="1:15" ht="13.5">
      <c r="A8546">
        <f t="shared" si="421"/>
        <v>5</v>
      </c>
      <c r="B8546" s="3" t="s">
        <v>8581</v>
      </c>
      <c r="C8546" s="4">
        <v>21.516961964666098</v>
      </c>
      <c r="K8546" s="8">
        <v>43699</v>
      </c>
      <c r="L8546">
        <v>7707.43</v>
      </c>
      <c r="M8546">
        <v>3628.6869000000002</v>
      </c>
      <c r="N8546" s="9">
        <f t="shared" si="419"/>
        <v>4.1934616065743668E-2</v>
      </c>
      <c r="O8546" s="9">
        <f t="shared" si="420"/>
        <v>-0.50945328183657934</v>
      </c>
    </row>
    <row r="8547" spans="1:15" ht="13.5">
      <c r="A8547">
        <f t="shared" si="421"/>
        <v>6</v>
      </c>
      <c r="B8547" s="3" t="s">
        <v>8582</v>
      </c>
      <c r="C8547" s="4">
        <v>20.304927868245699</v>
      </c>
      <c r="K8547" s="8">
        <v>43700</v>
      </c>
      <c r="L8547">
        <v>7465</v>
      </c>
      <c r="M8547">
        <v>3612.4483</v>
      </c>
      <c r="N8547" s="9">
        <f t="shared" si="419"/>
        <v>5.4413705788862732E-3</v>
      </c>
      <c r="O8547" s="9">
        <f t="shared" si="420"/>
        <v>-0.51344876491662861</v>
      </c>
    </row>
    <row r="8548" spans="1:15" ht="13.5">
      <c r="A8548">
        <f t="shared" si="421"/>
        <v>7</v>
      </c>
      <c r="B8548" s="3" t="s">
        <v>8583</v>
      </c>
      <c r="C8548" s="4">
        <v>20.304927868245699</v>
      </c>
      <c r="K8548" s="8">
        <v>43703</v>
      </c>
      <c r="L8548">
        <v>7575.02</v>
      </c>
      <c r="M8548">
        <v>3622.2170000000001</v>
      </c>
      <c r="N8548" s="9">
        <f t="shared" si="419"/>
        <v>2.1740420618734824E-2</v>
      </c>
      <c r="O8548" s="9">
        <f t="shared" si="420"/>
        <v>-0.51142498354429011</v>
      </c>
    </row>
    <row r="8549" spans="1:15" ht="13.5">
      <c r="A8549">
        <f t="shared" si="421"/>
        <v>1</v>
      </c>
      <c r="B8549" s="3" t="s">
        <v>8584</v>
      </c>
      <c r="C8549" s="4">
        <v>17.558028982770001</v>
      </c>
      <c r="K8549" s="8">
        <v>43704</v>
      </c>
      <c r="L8549">
        <v>7566.03</v>
      </c>
      <c r="M8549">
        <v>3625.6025</v>
      </c>
      <c r="N8549" s="9">
        <f t="shared" si="419"/>
        <v>1.077163545034332E-2</v>
      </c>
      <c r="O8549" s="9">
        <f t="shared" si="420"/>
        <v>-0.51564345258770405</v>
      </c>
    </row>
    <row r="8550" spans="1:15" ht="13.5">
      <c r="A8550">
        <f t="shared" si="421"/>
        <v>2</v>
      </c>
      <c r="B8550" s="3" t="s">
        <v>8585</v>
      </c>
      <c r="C8550" s="4">
        <v>19.843167502285699</v>
      </c>
      <c r="K8550" s="8">
        <v>43705</v>
      </c>
      <c r="L8550">
        <v>7587.9</v>
      </c>
      <c r="M8550">
        <v>3639.5553</v>
      </c>
      <c r="N8550" s="9">
        <f t="shared" si="419"/>
        <v>3.805993546876385E-3</v>
      </c>
      <c r="O8550" s="9">
        <f t="shared" si="420"/>
        <v>-0.51852193307960048</v>
      </c>
    </row>
    <row r="8551" spans="1:15" ht="13.5">
      <c r="A8551">
        <f t="shared" si="421"/>
        <v>3</v>
      </c>
      <c r="B8551" s="3" t="s">
        <v>8586</v>
      </c>
      <c r="C8551" s="4">
        <v>18.388762101466298</v>
      </c>
      <c r="K8551" s="8">
        <v>43706</v>
      </c>
      <c r="L8551">
        <v>7702.31</v>
      </c>
      <c r="M8551">
        <v>3665.7175999999999</v>
      </c>
      <c r="N8551" s="9">
        <f t="shared" si="419"/>
        <v>1.7444602225818118E-2</v>
      </c>
      <c r="O8551" s="9">
        <f t="shared" si="420"/>
        <v>-0.51577324394835045</v>
      </c>
    </row>
    <row r="8552" spans="1:15" ht="13.5">
      <c r="A8552">
        <f t="shared" si="421"/>
        <v>4</v>
      </c>
      <c r="B8552" s="3" t="s">
        <v>8587</v>
      </c>
      <c r="C8552" s="4">
        <v>19.841663902642502</v>
      </c>
      <c r="K8552" s="8">
        <v>43707</v>
      </c>
      <c r="L8552">
        <v>7691</v>
      </c>
      <c r="M8552">
        <v>3665.7791000000002</v>
      </c>
      <c r="N8552" s="9">
        <f t="shared" si="419"/>
        <v>4.0234041497719808E-3</v>
      </c>
      <c r="O8552" s="9">
        <f t="shared" si="420"/>
        <v>-0.52145000509126416</v>
      </c>
    </row>
    <row r="8553" spans="1:15" ht="13.5">
      <c r="A8553">
        <f t="shared" si="421"/>
        <v>5</v>
      </c>
      <c r="B8553" s="3" t="s">
        <v>8588</v>
      </c>
      <c r="C8553" s="4">
        <v>21.605513285769199</v>
      </c>
      <c r="K8553" s="8">
        <v>43711</v>
      </c>
      <c r="L8553">
        <v>7609.51</v>
      </c>
      <c r="M8553">
        <v>3653.1075999999998</v>
      </c>
      <c r="N8553" s="9">
        <f t="shared" si="419"/>
        <v>-4.3387978285075457E-3</v>
      </c>
      <c r="O8553" s="9">
        <f t="shared" si="420"/>
        <v>-0.52201160065788532</v>
      </c>
    </row>
    <row r="8554" spans="1:15" ht="13.5">
      <c r="A8554">
        <f t="shared" si="421"/>
        <v>6</v>
      </c>
      <c r="B8554" s="3" t="s">
        <v>8589</v>
      </c>
      <c r="C8554" s="4">
        <v>20.921830280485299</v>
      </c>
      <c r="K8554" s="8">
        <v>43712</v>
      </c>
      <c r="L8554">
        <v>7719.25</v>
      </c>
      <c r="M8554">
        <v>3617.0648999999999</v>
      </c>
      <c r="N8554" s="9">
        <f t="shared" si="419"/>
        <v>8.4524890424648724E-3</v>
      </c>
      <c r="O8554" s="9">
        <f t="shared" si="420"/>
        <v>-0.52746211077071803</v>
      </c>
    </row>
    <row r="8555" spans="1:15" ht="13.5">
      <c r="A8555">
        <f t="shared" si="421"/>
        <v>7</v>
      </c>
      <c r="B8555" s="3" t="s">
        <v>8590</v>
      </c>
      <c r="C8555" s="4">
        <v>20.921830280485299</v>
      </c>
      <c r="K8555" s="8">
        <v>43713</v>
      </c>
      <c r="L8555">
        <v>7862.54</v>
      </c>
      <c r="M8555">
        <v>3594.9529000000002</v>
      </c>
      <c r="N8555" s="9">
        <f t="shared" si="419"/>
        <v>3.1515339161830136E-2</v>
      </c>
      <c r="O8555" s="9">
        <f t="shared" si="420"/>
        <v>-0.52836499910788315</v>
      </c>
    </row>
    <row r="8556" spans="1:15" ht="13.5">
      <c r="A8556">
        <f t="shared" si="421"/>
        <v>1</v>
      </c>
      <c r="B8556" s="3" t="s">
        <v>8591</v>
      </c>
      <c r="C8556" s="4">
        <v>21.114359693904301</v>
      </c>
      <c r="K8556" s="8">
        <v>43714</v>
      </c>
      <c r="L8556">
        <v>7852.54</v>
      </c>
      <c r="M8556">
        <v>3596.2564000000002</v>
      </c>
      <c r="N8556" s="9">
        <f t="shared" si="419"/>
        <v>4.3768260036207707E-2</v>
      </c>
      <c r="O8556" s="9">
        <f t="shared" si="420"/>
        <v>-0.52198164093757227</v>
      </c>
    </row>
    <row r="8557" spans="1:15" ht="13.5">
      <c r="A8557">
        <f t="shared" si="421"/>
        <v>2</v>
      </c>
      <c r="B8557" s="3" t="s">
        <v>8592</v>
      </c>
      <c r="C8557" s="4">
        <v>22.528692886961998</v>
      </c>
      <c r="K8557" s="8">
        <v>43717</v>
      </c>
      <c r="L8557">
        <v>7832.4</v>
      </c>
      <c r="M8557">
        <v>3585.6682000000001</v>
      </c>
      <c r="N8557" s="9">
        <f t="shared" si="419"/>
        <v>5.0881705368319707E-2</v>
      </c>
      <c r="O8557" s="9">
        <f t="shared" si="420"/>
        <v>-0.51890696173574469</v>
      </c>
    </row>
    <row r="8558" spans="1:15" ht="13.5">
      <c r="A8558">
        <f t="shared" si="421"/>
        <v>3</v>
      </c>
      <c r="B8558" s="3" t="s">
        <v>8593</v>
      </c>
      <c r="C8558" s="4">
        <v>22.3543261834891</v>
      </c>
      <c r="K8558" s="8">
        <v>43718</v>
      </c>
      <c r="L8558">
        <v>7814.74</v>
      </c>
      <c r="M8558">
        <v>3614.6457999999998</v>
      </c>
      <c r="N8558" s="9">
        <f t="shared" si="419"/>
        <v>5.1745161003787121E-2</v>
      </c>
      <c r="O8558" s="9">
        <f t="shared" si="420"/>
        <v>-0.51352364520218674</v>
      </c>
    </row>
    <row r="8559" spans="1:15" ht="13.5">
      <c r="A8559">
        <f t="shared" si="421"/>
        <v>4</v>
      </c>
      <c r="B8559" s="3" t="s">
        <v>8594</v>
      </c>
      <c r="C8559" s="4">
        <v>22.9477022226577</v>
      </c>
      <c r="K8559" s="8">
        <v>43719</v>
      </c>
      <c r="L8559">
        <v>7887.58</v>
      </c>
      <c r="M8559">
        <v>3651.7678000000001</v>
      </c>
      <c r="N8559" s="9">
        <f t="shared" si="419"/>
        <v>5.9065373378018426E-2</v>
      </c>
      <c r="O8559" s="9">
        <f t="shared" si="420"/>
        <v>-0.50967713435593365</v>
      </c>
    </row>
    <row r="8560" spans="1:15" ht="13.5">
      <c r="A8560">
        <f t="shared" si="421"/>
        <v>5</v>
      </c>
      <c r="B8560" s="3" t="s">
        <v>8595</v>
      </c>
      <c r="C8560" s="4">
        <v>23.449224813620301</v>
      </c>
      <c r="K8560" s="8">
        <v>43720</v>
      </c>
      <c r="L8560">
        <v>7917.34</v>
      </c>
      <c r="M8560">
        <v>3667.239</v>
      </c>
      <c r="N8560" s="9">
        <f t="shared" si="419"/>
        <v>5.4538770649998014E-2</v>
      </c>
      <c r="O8560" s="9">
        <f t="shared" si="420"/>
        <v>-0.5115473496477696</v>
      </c>
    </row>
    <row r="8561" spans="1:15" ht="13.5">
      <c r="A8561">
        <f t="shared" si="421"/>
        <v>6</v>
      </c>
      <c r="B8561" s="3" t="s">
        <v>8596</v>
      </c>
      <c r="C8561" s="4">
        <v>23.567365802860099</v>
      </c>
      <c r="K8561" s="8">
        <v>43721</v>
      </c>
      <c r="L8561">
        <v>7892.96</v>
      </c>
      <c r="M8561">
        <v>3658.4679000000001</v>
      </c>
      <c r="N8561" s="9">
        <f t="shared" si="419"/>
        <v>5.4072750485439469E-2</v>
      </c>
      <c r="O8561" s="9">
        <f t="shared" si="420"/>
        <v>-0.51142647094173932</v>
      </c>
    </row>
    <row r="8562" spans="1:15" ht="13.5">
      <c r="A8562">
        <f t="shared" si="421"/>
        <v>7</v>
      </c>
      <c r="B8562" s="3" t="s">
        <v>8597</v>
      </c>
      <c r="C8562" s="4">
        <v>23.567365802860099</v>
      </c>
      <c r="K8562" s="8">
        <v>43724</v>
      </c>
      <c r="L8562">
        <v>7852.41</v>
      </c>
      <c r="M8562">
        <v>3597.9198999999999</v>
      </c>
      <c r="N8562" s="9">
        <f t="shared" si="419"/>
        <v>3.8446431948413684E-2</v>
      </c>
      <c r="O8562" s="9">
        <f t="shared" si="420"/>
        <v>-0.52419103401488298</v>
      </c>
    </row>
    <row r="8563" spans="1:15" ht="13.5">
      <c r="A8563">
        <f t="shared" si="421"/>
        <v>1</v>
      </c>
      <c r="B8563" s="3" t="s">
        <v>8598</v>
      </c>
      <c r="C8563" s="4">
        <v>23.567365802860099</v>
      </c>
      <c r="K8563" s="8">
        <v>43725</v>
      </c>
      <c r="L8563">
        <v>7888.79</v>
      </c>
      <c r="M8563">
        <v>3599.576</v>
      </c>
      <c r="N8563" s="9">
        <f t="shared" si="419"/>
        <v>4.5495990988006163E-2</v>
      </c>
      <c r="O8563" s="9">
        <f t="shared" si="420"/>
        <v>-0.52295063282751308</v>
      </c>
    </row>
    <row r="8564" spans="1:15" ht="13.5">
      <c r="A8564">
        <f t="shared" si="421"/>
        <v>2</v>
      </c>
      <c r="B8564" s="3" t="s">
        <v>8599</v>
      </c>
      <c r="C8564" s="4">
        <v>23.730083804852701</v>
      </c>
      <c r="K8564" s="8">
        <v>43726</v>
      </c>
      <c r="L8564">
        <v>7888.56</v>
      </c>
      <c r="M8564">
        <v>3547.5839999999998</v>
      </c>
      <c r="N8564" s="9">
        <f t="shared" si="419"/>
        <v>6.1041893922173518E-2</v>
      </c>
      <c r="O8564" s="9">
        <f t="shared" si="420"/>
        <v>-0.52283620252517582</v>
      </c>
    </row>
    <row r="8565" spans="1:15" ht="13.5">
      <c r="A8565">
        <f t="shared" si="421"/>
        <v>3</v>
      </c>
      <c r="B8565" s="3" t="s">
        <v>8600</v>
      </c>
      <c r="C8565" s="4">
        <v>22.014510615131801</v>
      </c>
      <c r="K8565" s="8">
        <v>43727</v>
      </c>
      <c r="L8565">
        <v>7901.79</v>
      </c>
      <c r="M8565">
        <v>3536.6561999999999</v>
      </c>
      <c r="N8565" s="9">
        <f t="shared" si="419"/>
        <v>5.435925491033311E-2</v>
      </c>
      <c r="O8565" s="9">
        <f t="shared" si="420"/>
        <v>-0.52809348313407345</v>
      </c>
    </row>
    <row r="8566" spans="1:15" ht="13.5">
      <c r="A8566">
        <f t="shared" si="421"/>
        <v>4</v>
      </c>
      <c r="B8566" s="3" t="s">
        <v>8601</v>
      </c>
      <c r="C8566" s="4">
        <v>24.308893490600301</v>
      </c>
      <c r="K8566" s="8">
        <v>43728</v>
      </c>
      <c r="L8566">
        <v>7823.55</v>
      </c>
      <c r="M8566">
        <v>3547.3197</v>
      </c>
      <c r="N8566" s="9">
        <f t="shared" si="419"/>
        <v>4.4488085956274404E-2</v>
      </c>
      <c r="O8566" s="9">
        <f t="shared" si="420"/>
        <v>-0.52641279678304798</v>
      </c>
    </row>
    <row r="8567" spans="1:15" ht="13.5">
      <c r="A8567">
        <f t="shared" si="421"/>
        <v>5</v>
      </c>
      <c r="B8567" s="3" t="s">
        <v>8602</v>
      </c>
      <c r="C8567" s="4">
        <v>24.84629589819</v>
      </c>
      <c r="K8567" s="8">
        <v>43731</v>
      </c>
      <c r="L8567">
        <v>7818.61</v>
      </c>
      <c r="M8567">
        <v>3544.7408</v>
      </c>
      <c r="N8567" s="9">
        <f t="shared" si="419"/>
        <v>3.2972477355120322E-2</v>
      </c>
      <c r="O8567" s="9">
        <f t="shared" si="420"/>
        <v>-0.5316789447538921</v>
      </c>
    </row>
    <row r="8568" spans="1:15" ht="13.5">
      <c r="A8568">
        <f t="shared" si="421"/>
        <v>6</v>
      </c>
      <c r="B8568" s="3" t="s">
        <v>8603</v>
      </c>
      <c r="C8568" s="4">
        <v>23.742428405114602</v>
      </c>
      <c r="K8568" s="8">
        <v>43732</v>
      </c>
      <c r="L8568">
        <v>7710.04</v>
      </c>
      <c r="M8568">
        <v>3544.7408</v>
      </c>
      <c r="N8568" s="9">
        <f t="shared" si="419"/>
        <v>2.3764219426987143E-2</v>
      </c>
      <c r="O8568" s="9">
        <f t="shared" si="420"/>
        <v>-0.5293177729061076</v>
      </c>
    </row>
    <row r="8569" spans="1:15" ht="13.5">
      <c r="A8569">
        <f t="shared" si="421"/>
        <v>7</v>
      </c>
      <c r="B8569" s="3" t="s">
        <v>8604</v>
      </c>
      <c r="C8569" s="4">
        <v>23.742428405114602</v>
      </c>
      <c r="K8569" s="8">
        <v>43733</v>
      </c>
      <c r="L8569">
        <v>7803.54</v>
      </c>
      <c r="M8569">
        <v>3544.7408</v>
      </c>
      <c r="N8569" s="9">
        <f t="shared" si="419"/>
        <v>3.375260804768998E-2</v>
      </c>
      <c r="O8569" s="9">
        <f t="shared" si="420"/>
        <v>-0.53042016227852296</v>
      </c>
    </row>
    <row r="8570" spans="1:15" ht="13.5">
      <c r="A8570">
        <f t="shared" si="421"/>
        <v>1</v>
      </c>
      <c r="B8570" s="3" t="s">
        <v>8605</v>
      </c>
      <c r="C8570" s="4">
        <v>24.509172035448898</v>
      </c>
      <c r="K8570" s="8">
        <v>43734</v>
      </c>
      <c r="L8570">
        <v>7771.99</v>
      </c>
      <c r="M8570">
        <v>3545.7483000000002</v>
      </c>
      <c r="N8570" s="9">
        <f t="shared" si="419"/>
        <v>2.7607398465462341E-2</v>
      </c>
      <c r="O8570" s="9">
        <f t="shared" si="420"/>
        <v>-0.53118349532406295</v>
      </c>
    </row>
    <row r="8571" spans="1:15" ht="13.5">
      <c r="A8571">
        <f t="shared" si="421"/>
        <v>2</v>
      </c>
      <c r="B8571" s="3" t="s">
        <v>8606</v>
      </c>
      <c r="C8571" s="4">
        <v>26.663275897339101</v>
      </c>
      <c r="K8571" s="8">
        <v>43735</v>
      </c>
      <c r="L8571">
        <v>7681.58</v>
      </c>
      <c r="M8571">
        <v>3584.7687999999998</v>
      </c>
      <c r="N8571" s="9">
        <f t="shared" si="419"/>
        <v>1.56668768981989E-2</v>
      </c>
      <c r="O8571" s="9">
        <f t="shared" si="420"/>
        <v>-0.5260179635572233</v>
      </c>
    </row>
    <row r="8572" spans="1:15" ht="13.5">
      <c r="A8572">
        <f t="shared" si="421"/>
        <v>3</v>
      </c>
      <c r="B8572" s="3" t="s">
        <v>8607</v>
      </c>
      <c r="C8572" s="4">
        <v>25.901532885842101</v>
      </c>
      <c r="K8572" s="8">
        <v>43738</v>
      </c>
      <c r="L8572">
        <v>7749.4489999999996</v>
      </c>
      <c r="M8572">
        <v>3551.1985</v>
      </c>
      <c r="N8572" s="9">
        <f t="shared" si="419"/>
        <v>1.57124189174489E-2</v>
      </c>
      <c r="O8572" s="9">
        <f t="shared" si="420"/>
        <v>-0.53454801515681749</v>
      </c>
    </row>
    <row r="8573" spans="1:15" ht="13.5">
      <c r="A8573">
        <f t="shared" si="421"/>
        <v>4</v>
      </c>
      <c r="B8573" s="3" t="s">
        <v>8608</v>
      </c>
      <c r="C8573" s="4">
        <v>24.922079907912799</v>
      </c>
      <c r="K8573" s="8">
        <v>43739</v>
      </c>
      <c r="L8573">
        <v>7684.14</v>
      </c>
      <c r="M8573">
        <v>3559.3087</v>
      </c>
      <c r="N8573" s="9">
        <f t="shared" si="419"/>
        <v>7.4059507187667073E-3</v>
      </c>
      <c r="O8573" s="9">
        <f t="shared" si="420"/>
        <v>-0.53336759028009939</v>
      </c>
    </row>
    <row r="8574" spans="1:15" ht="13.5">
      <c r="A8574">
        <f t="shared" si="421"/>
        <v>5</v>
      </c>
      <c r="B8574" s="3" t="s">
        <v>8609</v>
      </c>
      <c r="C8574" s="4">
        <v>25.3736816855108</v>
      </c>
      <c r="K8574" s="8">
        <v>43740</v>
      </c>
      <c r="L8574">
        <v>7550.79</v>
      </c>
      <c r="M8574">
        <v>3587.3463000000002</v>
      </c>
      <c r="N8574" s="9">
        <f t="shared" si="419"/>
        <v>-1.2381220202865695E-2</v>
      </c>
      <c r="O8574" s="9">
        <f t="shared" si="420"/>
        <v>-0.53078676860093255</v>
      </c>
    </row>
    <row r="8575" spans="1:15" ht="13.5">
      <c r="A8575">
        <f t="shared" si="421"/>
        <v>6</v>
      </c>
      <c r="B8575" s="3" t="s">
        <v>8610</v>
      </c>
      <c r="C8575" s="4">
        <v>25.080586919302</v>
      </c>
      <c r="K8575" s="8">
        <v>43741</v>
      </c>
      <c r="L8575">
        <v>7638.4</v>
      </c>
      <c r="M8575">
        <v>3505.4594000000002</v>
      </c>
      <c r="N8575" s="9">
        <f t="shared" si="419"/>
        <v>1.3266424410220967E-3</v>
      </c>
      <c r="O8575" s="9">
        <f t="shared" si="420"/>
        <v>-0.54046529492886997</v>
      </c>
    </row>
    <row r="8576" spans="1:15" ht="13.5">
      <c r="A8576">
        <f t="shared" si="421"/>
        <v>7</v>
      </c>
      <c r="B8576" s="3" t="s">
        <v>8611</v>
      </c>
      <c r="C8576" s="4">
        <v>25.080586919302</v>
      </c>
      <c r="K8576" s="8">
        <v>43742</v>
      </c>
      <c r="L8576">
        <v>7754.1</v>
      </c>
      <c r="M8576">
        <v>3462.7161000000001</v>
      </c>
      <c r="N8576" s="9">
        <f t="shared" ref="N8576:N8639" si="422">L8576 / INDEX(L:L, MAX(ROW(L8576) - 252, 3)) - 1</f>
        <v>1.527608109010492E-2</v>
      </c>
      <c r="O8576" s="9">
        <f t="shared" ref="O8576:O8639" si="423">M8576 / INDEX(L:L, MAX(ROW(M8576) - 252, 3)) - 1</f>
        <v>-0.54661239448348464</v>
      </c>
    </row>
    <row r="8577" spans="1:15" ht="13.5">
      <c r="A8577">
        <f t="shared" si="421"/>
        <v>1</v>
      </c>
      <c r="B8577" s="3" t="s">
        <v>8612</v>
      </c>
      <c r="C8577" s="4">
        <v>24.1642069749842</v>
      </c>
      <c r="K8577" s="8">
        <v>43745</v>
      </c>
      <c r="L8577">
        <v>7725.13</v>
      </c>
      <c r="M8577">
        <v>3468.7474000000002</v>
      </c>
      <c r="N8577" s="9">
        <f t="shared" si="422"/>
        <v>3.1392523364486058E-2</v>
      </c>
      <c r="O8577" s="9">
        <f t="shared" si="423"/>
        <v>-0.53688285714285711</v>
      </c>
    </row>
    <row r="8578" spans="1:15" ht="13.5">
      <c r="A8578">
        <f t="shared" si="421"/>
        <v>2</v>
      </c>
      <c r="B8578" s="3" t="s">
        <v>8613</v>
      </c>
      <c r="C8578" s="4">
        <v>25.4820365279055</v>
      </c>
      <c r="K8578" s="8">
        <v>43746</v>
      </c>
      <c r="L8578">
        <v>7604.27</v>
      </c>
      <c r="M8578">
        <v>3469.1999000000001</v>
      </c>
      <c r="N8578" s="9">
        <f t="shared" si="422"/>
        <v>2.7741549207258798E-2</v>
      </c>
      <c r="O8578" s="9">
        <f t="shared" si="423"/>
        <v>-0.53112647502841592</v>
      </c>
    </row>
    <row r="8579" spans="1:15" ht="13.5">
      <c r="A8579">
        <f t="shared" ref="A8579:A8642" si="424">WEEKDAY(B8579,2)</f>
        <v>3</v>
      </c>
      <c r="B8579" s="3" t="s">
        <v>8614</v>
      </c>
      <c r="C8579" s="4">
        <v>24.305897781364699</v>
      </c>
      <c r="K8579" s="8">
        <v>43747</v>
      </c>
      <c r="L8579">
        <v>7690.53</v>
      </c>
      <c r="M8579">
        <v>3456.4764</v>
      </c>
      <c r="N8579" s="9">
        <f t="shared" si="422"/>
        <v>4.5929316915142682E-2</v>
      </c>
      <c r="O8579" s="9">
        <f t="shared" si="423"/>
        <v>-0.52991146254090271</v>
      </c>
    </row>
    <row r="8580" spans="1:15" ht="13.5">
      <c r="A8580">
        <f t="shared" si="424"/>
        <v>4</v>
      </c>
      <c r="B8580" s="3" t="s">
        <v>8615</v>
      </c>
      <c r="C8580" s="4">
        <v>24.3710062862881</v>
      </c>
      <c r="K8580" s="8">
        <v>43748</v>
      </c>
      <c r="L8580">
        <v>7740.36</v>
      </c>
      <c r="M8580">
        <v>3409.8555999999999</v>
      </c>
      <c r="N8580" s="9">
        <f t="shared" si="422"/>
        <v>5.0021569207311156E-2</v>
      </c>
      <c r="O8580" s="9">
        <f t="shared" si="423"/>
        <v>-0.53743470227711143</v>
      </c>
    </row>
    <row r="8581" spans="1:15" ht="13.5">
      <c r="A8581">
        <f t="shared" si="424"/>
        <v>5</v>
      </c>
      <c r="B8581" s="3" t="s">
        <v>8616</v>
      </c>
      <c r="C8581" s="4">
        <v>24.2098961254441</v>
      </c>
      <c r="K8581" s="8">
        <v>43749</v>
      </c>
      <c r="L8581">
        <v>7843.88</v>
      </c>
      <c r="M8581">
        <v>3404.6588000000002</v>
      </c>
      <c r="N8581" s="9">
        <f t="shared" si="422"/>
        <v>0.11347576123216685</v>
      </c>
      <c r="O8581" s="9">
        <f t="shared" si="423"/>
        <v>-0.51669262545248063</v>
      </c>
    </row>
    <row r="8582" spans="1:15" ht="13.5">
      <c r="A8582">
        <f t="shared" si="424"/>
        <v>6</v>
      </c>
      <c r="B8582" s="3" t="s">
        <v>8617</v>
      </c>
      <c r="C8582" s="4">
        <v>23.6470063990818</v>
      </c>
      <c r="K8582" s="8">
        <v>43752</v>
      </c>
      <c r="L8582">
        <v>7842.33</v>
      </c>
      <c r="M8582">
        <v>3421.4695999999999</v>
      </c>
      <c r="N8582" s="9">
        <f t="shared" si="422"/>
        <v>0.12611950264430227</v>
      </c>
      <c r="O8582" s="9">
        <f t="shared" si="423"/>
        <v>-0.50869401768803413</v>
      </c>
    </row>
    <row r="8583" spans="1:15" ht="13.5">
      <c r="A8583">
        <f t="shared" si="424"/>
        <v>7</v>
      </c>
      <c r="B8583" s="3" t="s">
        <v>8618</v>
      </c>
      <c r="C8583" s="4">
        <v>23.6470063990818</v>
      </c>
      <c r="K8583" s="8">
        <v>43753</v>
      </c>
      <c r="L8583">
        <v>7942.85</v>
      </c>
      <c r="M8583">
        <v>3489.6631000000002</v>
      </c>
      <c r="N8583" s="9">
        <f t="shared" si="422"/>
        <v>0.10976903011089512</v>
      </c>
      <c r="O8583" s="9">
        <f t="shared" si="423"/>
        <v>-0.51242689539639041</v>
      </c>
    </row>
    <row r="8584" spans="1:15" ht="13.5">
      <c r="A8584">
        <f t="shared" si="424"/>
        <v>1</v>
      </c>
      <c r="B8584" s="3" t="s">
        <v>8619</v>
      </c>
      <c r="C8584" s="4">
        <v>23.597514543588002</v>
      </c>
      <c r="K8584" s="8">
        <v>43754</v>
      </c>
      <c r="L8584">
        <v>7920.21</v>
      </c>
      <c r="M8584">
        <v>3492.2627000000002</v>
      </c>
      <c r="N8584" s="9">
        <f t="shared" si="422"/>
        <v>0.12046679219711764</v>
      </c>
      <c r="O8584" s="9">
        <f t="shared" si="423"/>
        <v>-0.50595194003963972</v>
      </c>
    </row>
    <row r="8585" spans="1:15" ht="13.5">
      <c r="A8585">
        <f t="shared" si="424"/>
        <v>2</v>
      </c>
      <c r="B8585" s="3" t="s">
        <v>8620</v>
      </c>
      <c r="C8585" s="4">
        <v>22.564775307017499</v>
      </c>
      <c r="K8585" s="8">
        <v>43755</v>
      </c>
      <c r="L8585">
        <v>7942.14</v>
      </c>
      <c r="M8585">
        <v>3500.4357</v>
      </c>
      <c r="N8585" s="9">
        <f t="shared" si="422"/>
        <v>9.1488545894071738E-2</v>
      </c>
      <c r="O8585" s="9">
        <f t="shared" si="423"/>
        <v>-0.51893501346127158</v>
      </c>
    </row>
    <row r="8586" spans="1:15" ht="13.5">
      <c r="A8586">
        <f t="shared" si="424"/>
        <v>3</v>
      </c>
      <c r="B8586" s="3" t="s">
        <v>8621</v>
      </c>
      <c r="C8586" s="4">
        <v>22.923163567082302</v>
      </c>
      <c r="K8586" s="8">
        <v>43756</v>
      </c>
      <c r="L8586">
        <v>7868.49</v>
      </c>
      <c r="M8586">
        <v>3500.4357</v>
      </c>
      <c r="N8586" s="9">
        <f t="shared" si="422"/>
        <v>8.1039975929536157E-2</v>
      </c>
      <c r="O8586" s="9">
        <f t="shared" si="423"/>
        <v>-0.5190804176060605</v>
      </c>
    </row>
    <row r="8587" spans="1:15" ht="13.5">
      <c r="A8587">
        <f t="shared" si="424"/>
        <v>4</v>
      </c>
      <c r="B8587" s="3" t="s">
        <v>8622</v>
      </c>
      <c r="C8587" s="4">
        <v>21.3001281563199</v>
      </c>
      <c r="K8587" s="8">
        <v>43759</v>
      </c>
      <c r="L8587">
        <v>7940.33</v>
      </c>
      <c r="M8587">
        <v>3546.52</v>
      </c>
      <c r="N8587" s="9">
        <f t="shared" si="422"/>
        <v>0.1158276525451476</v>
      </c>
      <c r="O8587" s="9">
        <f t="shared" si="423"/>
        <v>-0.5016195691735208</v>
      </c>
    </row>
    <row r="8588" spans="1:15" ht="13.5">
      <c r="A8588">
        <f t="shared" si="424"/>
        <v>5</v>
      </c>
      <c r="B8588" s="3" t="s">
        <v>8623</v>
      </c>
      <c r="C8588" s="4">
        <v>20.284448359977802</v>
      </c>
      <c r="K8588" s="8">
        <v>43760</v>
      </c>
      <c r="L8588">
        <v>7874.62</v>
      </c>
      <c r="M8588">
        <v>3539.4288999999999</v>
      </c>
      <c r="N8588" s="9">
        <f t="shared" si="422"/>
        <v>0.10797314846993844</v>
      </c>
      <c r="O8588" s="9">
        <f t="shared" si="423"/>
        <v>-0.50199600969716751</v>
      </c>
    </row>
    <row r="8589" spans="1:15" ht="13.5">
      <c r="A8589">
        <f t="shared" si="424"/>
        <v>6</v>
      </c>
      <c r="B8589" s="3" t="s">
        <v>8624</v>
      </c>
      <c r="C8589" s="4">
        <v>20.480027915341701</v>
      </c>
      <c r="K8589" s="8">
        <v>43761</v>
      </c>
      <c r="L8589">
        <v>7889.47</v>
      </c>
      <c r="M8589">
        <v>3521.2637</v>
      </c>
      <c r="N8589" s="9">
        <f t="shared" si="422"/>
        <v>0.10478056239768896</v>
      </c>
      <c r="O8589" s="9">
        <f t="shared" si="423"/>
        <v>-0.50690937530194469</v>
      </c>
    </row>
    <row r="8590" spans="1:15" ht="13.5">
      <c r="A8590">
        <f t="shared" si="424"/>
        <v>7</v>
      </c>
      <c r="B8590" s="3" t="s">
        <v>8625</v>
      </c>
      <c r="C8590" s="4">
        <v>20.480027915341701</v>
      </c>
      <c r="K8590" s="8">
        <v>43762</v>
      </c>
      <c r="L8590">
        <v>7966.72</v>
      </c>
      <c r="M8590">
        <v>3549.9854</v>
      </c>
      <c r="N8590" s="9">
        <f t="shared" si="422"/>
        <v>0.11913039935830705</v>
      </c>
      <c r="O8590" s="9">
        <f t="shared" si="423"/>
        <v>-0.50131339140597886</v>
      </c>
    </row>
    <row r="8591" spans="1:15" ht="13.5">
      <c r="A8591">
        <f t="shared" si="424"/>
        <v>1</v>
      </c>
      <c r="B8591" s="3" t="s">
        <v>8626</v>
      </c>
      <c r="C8591" s="4">
        <v>21.638670140809701</v>
      </c>
      <c r="K8591" s="8">
        <v>43763</v>
      </c>
      <c r="L8591">
        <v>8029.22</v>
      </c>
      <c r="M8591">
        <v>3565.7240999999999</v>
      </c>
      <c r="N8591" s="9">
        <f t="shared" si="422"/>
        <v>0.18265467694777704</v>
      </c>
      <c r="O8591" s="9">
        <f t="shared" si="423"/>
        <v>-0.47479079118888223</v>
      </c>
    </row>
    <row r="8592" spans="1:15" ht="13.5">
      <c r="A8592">
        <f t="shared" si="424"/>
        <v>2</v>
      </c>
      <c r="B8592" s="3" t="s">
        <v>8627</v>
      </c>
      <c r="C8592" s="4">
        <v>23.197505351392799</v>
      </c>
      <c r="K8592" s="8">
        <v>43766</v>
      </c>
      <c r="L8592">
        <v>8110.67</v>
      </c>
      <c r="M8592">
        <v>3566.3085000000001</v>
      </c>
      <c r="N8592" s="9">
        <f t="shared" si="422"/>
        <v>0.15596054381241631</v>
      </c>
      <c r="O8592" s="9">
        <f t="shared" si="423"/>
        <v>-0.49171746439408304</v>
      </c>
    </row>
    <row r="8593" spans="1:15" ht="13.5">
      <c r="A8593">
        <f t="shared" si="424"/>
        <v>3</v>
      </c>
      <c r="B8593" s="3" t="s">
        <v>8628</v>
      </c>
      <c r="C8593" s="4">
        <v>22.7373186365176</v>
      </c>
      <c r="K8593" s="8">
        <v>43767</v>
      </c>
      <c r="L8593">
        <v>8047.51</v>
      </c>
      <c r="M8593">
        <v>3549.4326000000001</v>
      </c>
      <c r="N8593" s="9">
        <f t="shared" si="422"/>
        <v>0.17440750685891082</v>
      </c>
      <c r="O8593" s="9">
        <f t="shared" si="423"/>
        <v>-0.48201614033039519</v>
      </c>
    </row>
    <row r="8594" spans="1:15" ht="13.5">
      <c r="A8594">
        <f t="shared" si="424"/>
        <v>4</v>
      </c>
      <c r="B8594" s="3" t="s">
        <v>8629</v>
      </c>
      <c r="C8594" s="4">
        <v>22.657745588945001</v>
      </c>
      <c r="K8594" s="8">
        <v>43768</v>
      </c>
      <c r="L8594">
        <v>8083.11</v>
      </c>
      <c r="M8594">
        <v>3543.4380000000001</v>
      </c>
      <c r="N8594" s="9">
        <f t="shared" si="422"/>
        <v>0.20393660912435396</v>
      </c>
      <c r="O8594" s="9">
        <f t="shared" si="423"/>
        <v>-0.47222359582358986</v>
      </c>
    </row>
    <row r="8595" spans="1:15" ht="13.5">
      <c r="A8595">
        <f t="shared" si="424"/>
        <v>5</v>
      </c>
      <c r="B8595" s="3" t="s">
        <v>8630</v>
      </c>
      <c r="C8595" s="4">
        <v>23.317512292928701</v>
      </c>
      <c r="K8595" s="8">
        <v>43769</v>
      </c>
      <c r="L8595">
        <v>8083.8329999999996</v>
      </c>
      <c r="M8595">
        <v>3550.1826999999998</v>
      </c>
      <c r="N8595" s="9">
        <f t="shared" si="422"/>
        <v>0.18703238709450054</v>
      </c>
      <c r="O8595" s="9">
        <f t="shared" si="423"/>
        <v>-0.47869014055552617</v>
      </c>
    </row>
    <row r="8596" spans="1:15" ht="13.5">
      <c r="A8596">
        <f t="shared" si="424"/>
        <v>6</v>
      </c>
      <c r="B8596" s="3" t="s">
        <v>8631</v>
      </c>
      <c r="C8596" s="4">
        <v>22.4396582240906</v>
      </c>
      <c r="K8596" s="8">
        <v>43770</v>
      </c>
      <c r="L8596">
        <v>8161.17</v>
      </c>
      <c r="M8596">
        <v>3562.8696</v>
      </c>
      <c r="N8596" s="9">
        <f t="shared" si="422"/>
        <v>0.17138694722337844</v>
      </c>
      <c r="O8596" s="9">
        <f t="shared" si="423"/>
        <v>-0.48861511963370707</v>
      </c>
    </row>
    <row r="8597" spans="1:15" ht="13.5">
      <c r="A8597">
        <f t="shared" si="424"/>
        <v>7</v>
      </c>
      <c r="B8597" s="3" t="s">
        <v>8632</v>
      </c>
      <c r="C8597" s="4">
        <v>22.4396582240906</v>
      </c>
      <c r="K8597" s="8">
        <v>43773</v>
      </c>
      <c r="L8597">
        <v>8210.66</v>
      </c>
      <c r="M8597">
        <v>3573.5446999999999</v>
      </c>
      <c r="N8597" s="9">
        <f t="shared" si="422"/>
        <v>0.16147440222826726</v>
      </c>
      <c r="O8597" s="9">
        <f t="shared" si="423"/>
        <v>-0.49448878722678902</v>
      </c>
    </row>
    <row r="8598" spans="1:15" ht="13.5">
      <c r="A8598">
        <f t="shared" si="424"/>
        <v>1</v>
      </c>
      <c r="B8598" s="3" t="s">
        <v>8633</v>
      </c>
      <c r="C8598" s="4">
        <v>21.844275422051499</v>
      </c>
      <c r="K8598" s="8">
        <v>43774</v>
      </c>
      <c r="L8598">
        <v>8210.18</v>
      </c>
      <c r="M8598">
        <v>3574.9205000000002</v>
      </c>
      <c r="N8598" s="9">
        <f t="shared" si="422"/>
        <v>0.17872766245195826</v>
      </c>
      <c r="O8598" s="9">
        <f t="shared" si="423"/>
        <v>-0.48675209503121908</v>
      </c>
    </row>
    <row r="8599" spans="1:15" ht="13.5">
      <c r="A8599">
        <f t="shared" si="424"/>
        <v>2</v>
      </c>
      <c r="B8599" s="3" t="s">
        <v>8634</v>
      </c>
      <c r="C8599" s="4">
        <v>22.8028571553284</v>
      </c>
      <c r="K8599" s="8">
        <v>43775</v>
      </c>
      <c r="L8599">
        <v>8196.0300000000007</v>
      </c>
      <c r="M8599">
        <v>3598.3323999999998</v>
      </c>
      <c r="N8599" s="9">
        <f t="shared" si="422"/>
        <v>0.18147955410698158</v>
      </c>
      <c r="O8599" s="9">
        <f t="shared" si="423"/>
        <v>-0.48129080060947749</v>
      </c>
    </row>
    <row r="8600" spans="1:15" ht="13.5">
      <c r="A8600">
        <f t="shared" si="424"/>
        <v>3</v>
      </c>
      <c r="B8600" s="3" t="s">
        <v>8635</v>
      </c>
      <c r="C8600" s="4">
        <v>20.9641876198401</v>
      </c>
      <c r="K8600" s="8">
        <v>43776</v>
      </c>
      <c r="L8600">
        <v>8219.65</v>
      </c>
      <c r="M8600">
        <v>3600.6741999999999</v>
      </c>
      <c r="N8600" s="9">
        <f t="shared" si="422"/>
        <v>0.17610908804738967</v>
      </c>
      <c r="O8600" s="9">
        <f t="shared" si="423"/>
        <v>-0.48479732717113688</v>
      </c>
    </row>
    <row r="8601" spans="1:15" ht="13.5">
      <c r="A8601">
        <f t="shared" si="424"/>
        <v>4</v>
      </c>
      <c r="B8601" s="3" t="s">
        <v>8636</v>
      </c>
      <c r="C8601" s="4">
        <v>20.8195904596719</v>
      </c>
      <c r="K8601" s="8">
        <v>43777</v>
      </c>
      <c r="L8601">
        <v>8255.89</v>
      </c>
      <c r="M8601">
        <v>3578.7274000000002</v>
      </c>
      <c r="N8601" s="9">
        <f t="shared" si="422"/>
        <v>0.14615313065292446</v>
      </c>
      <c r="O8601" s="9">
        <f t="shared" si="423"/>
        <v>-0.50317051059747642</v>
      </c>
    </row>
    <row r="8602" spans="1:15" ht="13.5">
      <c r="A8602">
        <f t="shared" si="424"/>
        <v>5</v>
      </c>
      <c r="B8602" s="3" t="s">
        <v>8637</v>
      </c>
      <c r="C8602" s="4">
        <v>20.894201102321301</v>
      </c>
      <c r="K8602" s="8">
        <v>43780</v>
      </c>
      <c r="L8602">
        <v>8241.91</v>
      </c>
      <c r="M8602">
        <v>3564.0583000000001</v>
      </c>
      <c r="N8602" s="9">
        <f t="shared" si="422"/>
        <v>0.15133147728812513</v>
      </c>
      <c r="O8602" s="9">
        <f t="shared" si="423"/>
        <v>-0.50212844987630245</v>
      </c>
    </row>
    <row r="8603" spans="1:15" ht="13.5">
      <c r="A8603">
        <f t="shared" si="424"/>
        <v>6</v>
      </c>
      <c r="B8603" s="3" t="s">
        <v>8638</v>
      </c>
      <c r="C8603" s="4">
        <v>20.894201102321301</v>
      </c>
      <c r="K8603" s="8">
        <v>43781</v>
      </c>
      <c r="L8603">
        <v>8263.7900000000009</v>
      </c>
      <c r="M8603">
        <v>3606.4227000000001</v>
      </c>
      <c r="N8603" s="9">
        <f t="shared" si="422"/>
        <v>0.17397555102533713</v>
      </c>
      <c r="O8603" s="9">
        <f t="shared" si="423"/>
        <v>-0.48766218932683625</v>
      </c>
    </row>
    <row r="8604" spans="1:15" ht="13.5">
      <c r="A8604">
        <f t="shared" si="424"/>
        <v>7</v>
      </c>
      <c r="B8604" s="3" t="s">
        <v>8639</v>
      </c>
      <c r="C8604" s="4">
        <v>20.894201102321301</v>
      </c>
      <c r="K8604" s="8">
        <v>43782</v>
      </c>
      <c r="L8604">
        <v>8259.81</v>
      </c>
      <c r="M8604">
        <v>3647.9189999999999</v>
      </c>
      <c r="N8604" s="9">
        <f t="shared" si="422"/>
        <v>0.20950198415603793</v>
      </c>
      <c r="O8604" s="9">
        <f t="shared" si="423"/>
        <v>-0.46582726860054768</v>
      </c>
    </row>
    <row r="8605" spans="1:15" ht="13.5">
      <c r="A8605">
        <f t="shared" si="424"/>
        <v>1</v>
      </c>
      <c r="B8605" s="3" t="s">
        <v>8640</v>
      </c>
      <c r="C8605" s="4">
        <v>21.857483293489</v>
      </c>
      <c r="K8605" s="8">
        <v>43783</v>
      </c>
      <c r="L8605">
        <v>8257.83</v>
      </c>
      <c r="M8605">
        <v>3620.3591000000001</v>
      </c>
      <c r="N8605" s="9">
        <f t="shared" si="422"/>
        <v>0.20889164108442371</v>
      </c>
      <c r="O8605" s="9">
        <f t="shared" si="423"/>
        <v>-0.47000339632640453</v>
      </c>
    </row>
    <row r="8606" spans="1:15" ht="13.5">
      <c r="A8606">
        <f t="shared" si="424"/>
        <v>2</v>
      </c>
      <c r="B8606" s="3" t="s">
        <v>8641</v>
      </c>
      <c r="C8606" s="4">
        <v>23.267658472131</v>
      </c>
      <c r="K8606" s="8">
        <v>43784</v>
      </c>
      <c r="L8606">
        <v>8315.52</v>
      </c>
      <c r="M8606">
        <v>3640.9965000000002</v>
      </c>
      <c r="N8606" s="9">
        <f t="shared" si="422"/>
        <v>0.2283130990698492</v>
      </c>
      <c r="O8606" s="9">
        <f t="shared" si="423"/>
        <v>-0.4621763047148616</v>
      </c>
    </row>
    <row r="8607" spans="1:15" ht="13.5">
      <c r="A8607">
        <f t="shared" si="424"/>
        <v>3</v>
      </c>
      <c r="B8607" s="3" t="s">
        <v>8642</v>
      </c>
      <c r="C8607" s="4">
        <v>23.003569466986299</v>
      </c>
      <c r="K8607" s="8">
        <v>43787</v>
      </c>
      <c r="L8607">
        <v>8328.48</v>
      </c>
      <c r="M8607">
        <v>3607.1129999999998</v>
      </c>
      <c r="N8607" s="9">
        <f t="shared" si="422"/>
        <v>0.20869899643709777</v>
      </c>
      <c r="O8607" s="9">
        <f t="shared" si="423"/>
        <v>-0.47650545319971849</v>
      </c>
    </row>
    <row r="8608" spans="1:15" ht="13.5">
      <c r="A8608">
        <f t="shared" si="424"/>
        <v>4</v>
      </c>
      <c r="B8608" s="3" t="s">
        <v>8643</v>
      </c>
      <c r="C8608" s="4">
        <v>24.1533426270768</v>
      </c>
      <c r="K8608" s="8">
        <v>43788</v>
      </c>
      <c r="L8608">
        <v>8338.74</v>
      </c>
      <c r="M8608">
        <v>3598.7574</v>
      </c>
      <c r="N8608" s="9">
        <f t="shared" si="422"/>
        <v>0.21431712737111575</v>
      </c>
      <c r="O8608" s="9">
        <f t="shared" si="423"/>
        <v>-0.47593608290058864</v>
      </c>
    </row>
    <row r="8609" spans="1:15" ht="13.5">
      <c r="A8609">
        <f t="shared" si="424"/>
        <v>5</v>
      </c>
      <c r="B8609" s="3" t="s">
        <v>8644</v>
      </c>
      <c r="C8609" s="4">
        <v>22.0983301032371</v>
      </c>
      <c r="K8609" s="8">
        <v>43789</v>
      </c>
      <c r="L8609">
        <v>8283.75</v>
      </c>
      <c r="M8609">
        <v>3598.7574</v>
      </c>
      <c r="N8609" s="9">
        <f t="shared" si="422"/>
        <v>0.24700432942139905</v>
      </c>
      <c r="O8609" s="9">
        <f t="shared" si="423"/>
        <v>-0.45825670036670618</v>
      </c>
    </row>
    <row r="8610" spans="1:15" ht="13.5">
      <c r="A8610">
        <f t="shared" si="424"/>
        <v>6</v>
      </c>
      <c r="B8610" s="3" t="s">
        <v>8645</v>
      </c>
      <c r="C8610" s="4">
        <v>22.624176352129901</v>
      </c>
      <c r="K8610" s="8">
        <v>43790</v>
      </c>
      <c r="L8610">
        <v>8265.6200000000008</v>
      </c>
      <c r="M8610">
        <v>3581.5776999999998</v>
      </c>
      <c r="N8610" s="9">
        <f t="shared" si="422"/>
        <v>0.26638128623432666</v>
      </c>
      <c r="O8610" s="9">
        <f t="shared" si="423"/>
        <v>-0.45126403409856963</v>
      </c>
    </row>
    <row r="8611" spans="1:15" ht="13.5">
      <c r="A8611">
        <f t="shared" si="424"/>
        <v>7</v>
      </c>
      <c r="B8611" s="3" t="s">
        <v>8646</v>
      </c>
      <c r="C8611" s="4">
        <v>22.624176352129901</v>
      </c>
      <c r="K8611" s="8">
        <v>43791</v>
      </c>
      <c r="L8611">
        <v>8272.0499999999993</v>
      </c>
      <c r="M8611">
        <v>3577.8818000000001</v>
      </c>
      <c r="N8611" s="9">
        <f t="shared" si="422"/>
        <v>0.25798018754010998</v>
      </c>
      <c r="O8611" s="9">
        <f t="shared" si="423"/>
        <v>-0.45589008555795152</v>
      </c>
    </row>
    <row r="8612" spans="1:15" ht="13.5">
      <c r="A8612">
        <f t="shared" si="424"/>
        <v>1</v>
      </c>
      <c r="B8612" s="3" t="s">
        <v>8647</v>
      </c>
      <c r="C8612" s="4">
        <v>21.306678274865401</v>
      </c>
      <c r="K8612" s="8">
        <v>43794</v>
      </c>
      <c r="L8612">
        <v>8371.93</v>
      </c>
      <c r="M8612">
        <v>3538.6985</v>
      </c>
      <c r="N8612" s="9">
        <f t="shared" si="422"/>
        <v>0.28259247627291328</v>
      </c>
      <c r="O8612" s="9">
        <f t="shared" si="423"/>
        <v>-0.45786597930247352</v>
      </c>
    </row>
    <row r="8613" spans="1:15" ht="13.5">
      <c r="A8613">
        <f t="shared" si="424"/>
        <v>2</v>
      </c>
      <c r="B8613" s="3" t="s">
        <v>8648</v>
      </c>
      <c r="C8613" s="4">
        <v>20.9990789657618</v>
      </c>
      <c r="K8613" s="8">
        <v>43795</v>
      </c>
      <c r="L8613">
        <v>8385.75</v>
      </c>
      <c r="M8613">
        <v>3598.6712000000002</v>
      </c>
      <c r="N8613" s="9">
        <f t="shared" si="422"/>
        <v>0.25566383262906656</v>
      </c>
      <c r="O8613" s="9">
        <f t="shared" si="423"/>
        <v>-0.46114285885414641</v>
      </c>
    </row>
    <row r="8614" spans="1:15" ht="13.5">
      <c r="A8614">
        <f t="shared" si="424"/>
        <v>3</v>
      </c>
      <c r="B8614" s="3" t="s">
        <v>8649</v>
      </c>
      <c r="C8614" s="4">
        <v>21.8983556304457</v>
      </c>
      <c r="K8614" s="8">
        <v>43796</v>
      </c>
      <c r="L8614">
        <v>8444.7099999999991</v>
      </c>
      <c r="M8614">
        <v>3598.6712000000002</v>
      </c>
      <c r="N8614" s="9">
        <f t="shared" si="422"/>
        <v>0.26020886310184665</v>
      </c>
      <c r="O8614" s="9">
        <f t="shared" si="423"/>
        <v>-0.46296825567374611</v>
      </c>
    </row>
    <row r="8615" spans="1:15" ht="13.5">
      <c r="A8615">
        <f t="shared" si="424"/>
        <v>4</v>
      </c>
      <c r="B8615" s="3" t="s">
        <v>8650</v>
      </c>
      <c r="C8615" s="4">
        <v>17.907532612800502</v>
      </c>
      <c r="K8615" s="8">
        <v>43798</v>
      </c>
      <c r="L8615">
        <v>8403.6849999999995</v>
      </c>
      <c r="M8615">
        <v>3690.7840000000001</v>
      </c>
      <c r="N8615" s="9">
        <f t="shared" si="422"/>
        <v>0.21557700847493177</v>
      </c>
      <c r="O8615" s="9">
        <f t="shared" si="423"/>
        <v>-0.46613513314133703</v>
      </c>
    </row>
    <row r="8616" spans="1:15" ht="13.5">
      <c r="A8616">
        <f t="shared" si="424"/>
        <v>5</v>
      </c>
      <c r="B8616" s="3" t="s">
        <v>8651</v>
      </c>
      <c r="C8616" s="4">
        <v>16.377059479943298</v>
      </c>
      <c r="K8616" s="8">
        <v>43801</v>
      </c>
      <c r="L8616">
        <v>8309.26</v>
      </c>
      <c r="M8616">
        <v>3683.0866000000001</v>
      </c>
      <c r="N8616" s="9">
        <f t="shared" si="422"/>
        <v>0.2055684522082295</v>
      </c>
      <c r="O8616" s="9">
        <f t="shared" si="423"/>
        <v>-0.46563075271313326</v>
      </c>
    </row>
    <row r="8617" spans="1:15" ht="13.5">
      <c r="A8617">
        <f t="shared" si="424"/>
        <v>6</v>
      </c>
      <c r="B8617" s="3" t="s">
        <v>8652</v>
      </c>
      <c r="C8617" s="4">
        <v>16.705445424422098</v>
      </c>
      <c r="K8617" s="8">
        <v>43802</v>
      </c>
      <c r="L8617">
        <v>8254.74</v>
      </c>
      <c r="M8617">
        <v>3701.0052000000001</v>
      </c>
      <c r="N8617" s="9">
        <f t="shared" si="422"/>
        <v>0.18790158598131246</v>
      </c>
      <c r="O8617" s="9">
        <f t="shared" si="423"/>
        <v>-0.4674054001936967</v>
      </c>
    </row>
    <row r="8618" spans="1:15" ht="13.5">
      <c r="A8618">
        <f t="shared" si="424"/>
        <v>7</v>
      </c>
      <c r="B8618" s="3" t="s">
        <v>8653</v>
      </c>
      <c r="C8618" s="4">
        <v>16.705445424422098</v>
      </c>
      <c r="K8618" s="8">
        <v>43803</v>
      </c>
      <c r="L8618">
        <v>8296.5300000000007</v>
      </c>
      <c r="M8618">
        <v>3689.4555</v>
      </c>
      <c r="N8618" s="9">
        <f t="shared" si="422"/>
        <v>0.17479145810116781</v>
      </c>
      <c r="O8618" s="9">
        <f t="shared" si="423"/>
        <v>-0.47757185155186888</v>
      </c>
    </row>
    <row r="8619" spans="1:15" ht="13.5">
      <c r="A8619">
        <f t="shared" si="424"/>
        <v>1</v>
      </c>
      <c r="B8619" s="3" t="s">
        <v>8654</v>
      </c>
      <c r="C8619" s="4">
        <v>17.665253060244002</v>
      </c>
      <c r="K8619" s="8">
        <v>43804</v>
      </c>
      <c r="L8619">
        <v>8308.4</v>
      </c>
      <c r="M8619">
        <v>3678.7501000000002</v>
      </c>
      <c r="N8619" s="9">
        <f t="shared" si="422"/>
        <v>0.22268480297150495</v>
      </c>
      <c r="O8619" s="9">
        <f t="shared" si="423"/>
        <v>-0.45862598801214383</v>
      </c>
    </row>
    <row r="8620" spans="1:15" ht="13.5">
      <c r="A8620">
        <f t="shared" si="424"/>
        <v>2</v>
      </c>
      <c r="B8620" s="3" t="s">
        <v>8655</v>
      </c>
      <c r="C8620" s="4">
        <v>21.2451994048145</v>
      </c>
      <c r="K8620" s="8">
        <v>43805</v>
      </c>
      <c r="L8620">
        <v>8397.3700000000008</v>
      </c>
      <c r="M8620">
        <v>3688.5767000000001</v>
      </c>
      <c r="N8620" s="9">
        <f t="shared" si="422"/>
        <v>0.2278921163645935</v>
      </c>
      <c r="O8620" s="9">
        <f t="shared" si="423"/>
        <v>-0.46064371933877779</v>
      </c>
    </row>
    <row r="8621" spans="1:15" ht="13.5">
      <c r="A8621">
        <f t="shared" si="424"/>
        <v>3</v>
      </c>
      <c r="B8621" s="3" t="s">
        <v>8656</v>
      </c>
      <c r="C8621" s="4">
        <v>20.7922522897825</v>
      </c>
      <c r="K8621" s="8">
        <v>43808</v>
      </c>
      <c r="L8621">
        <v>8362.74</v>
      </c>
      <c r="M8621">
        <v>3716.6003999999998</v>
      </c>
      <c r="N8621" s="9">
        <f t="shared" si="422"/>
        <v>0.26453741562431965</v>
      </c>
      <c r="O8621" s="9">
        <f t="shared" si="423"/>
        <v>-0.4380095202380665</v>
      </c>
    </row>
    <row r="8622" spans="1:15" ht="13.5">
      <c r="A8622">
        <f t="shared" si="424"/>
        <v>4</v>
      </c>
      <c r="B8622" s="3" t="s">
        <v>8657</v>
      </c>
      <c r="C8622" s="4">
        <v>22.719939899830301</v>
      </c>
      <c r="K8622" s="8">
        <v>43809</v>
      </c>
      <c r="L8622">
        <v>8354.2900000000009</v>
      </c>
      <c r="M8622">
        <v>3716.8308999999999</v>
      </c>
      <c r="N8622" s="9">
        <f t="shared" si="422"/>
        <v>0.25012943792516262</v>
      </c>
      <c r="O8622" s="9">
        <f t="shared" si="423"/>
        <v>-0.44381632384321401</v>
      </c>
    </row>
    <row r="8623" spans="1:15" ht="13.5">
      <c r="A8623">
        <f t="shared" si="424"/>
        <v>5</v>
      </c>
      <c r="B8623" s="3" t="s">
        <v>8658</v>
      </c>
      <c r="C8623" s="4">
        <v>23.543975978888401</v>
      </c>
      <c r="K8623" s="8">
        <v>43810</v>
      </c>
      <c r="L8623">
        <v>8402.61</v>
      </c>
      <c r="M8623">
        <v>3713.3717999999999</v>
      </c>
      <c r="N8623" s="9">
        <f t="shared" si="422"/>
        <v>0.25332774483013742</v>
      </c>
      <c r="O8623" s="9">
        <f t="shared" si="423"/>
        <v>-0.44611592067109773</v>
      </c>
    </row>
    <row r="8624" spans="1:15" ht="13.5">
      <c r="A8624">
        <f t="shared" si="424"/>
        <v>6</v>
      </c>
      <c r="B8624" s="3" t="s">
        <v>8659</v>
      </c>
      <c r="C8624" s="4">
        <v>22.4552946838614</v>
      </c>
      <c r="K8624" s="8">
        <v>43811</v>
      </c>
      <c r="L8624">
        <v>8466.9</v>
      </c>
      <c r="M8624">
        <v>3717.5762</v>
      </c>
      <c r="N8624" s="9">
        <f t="shared" si="422"/>
        <v>0.2517667165388322</v>
      </c>
      <c r="O8624" s="9">
        <f t="shared" si="423"/>
        <v>-0.45038465632558444</v>
      </c>
    </row>
    <row r="8625" spans="1:15" ht="13.5">
      <c r="A8625">
        <f t="shared" si="424"/>
        <v>7</v>
      </c>
      <c r="B8625" s="3" t="s">
        <v>8660</v>
      </c>
      <c r="C8625" s="4">
        <v>22.4552946838614</v>
      </c>
      <c r="K8625" s="8">
        <v>43812</v>
      </c>
      <c r="L8625">
        <v>8487.7099999999991</v>
      </c>
      <c r="M8625">
        <v>3718.7548000000002</v>
      </c>
      <c r="N8625" s="9">
        <f t="shared" si="422"/>
        <v>0.2540998260926095</v>
      </c>
      <c r="O8625" s="9">
        <f t="shared" si="423"/>
        <v>-0.4505361578139383</v>
      </c>
    </row>
    <row r="8626" spans="1:15" ht="13.5">
      <c r="A8626">
        <f t="shared" si="424"/>
        <v>1</v>
      </c>
      <c r="B8626" s="3" t="s">
        <v>8661</v>
      </c>
      <c r="C8626" s="4">
        <v>22.919440997226001</v>
      </c>
      <c r="K8626" s="8">
        <v>43815</v>
      </c>
      <c r="L8626">
        <v>8570.33</v>
      </c>
      <c r="M8626">
        <v>3739.7692000000002</v>
      </c>
      <c r="N8626" s="9">
        <f t="shared" si="422"/>
        <v>0.29952721472154487</v>
      </c>
      <c r="O8626" s="9">
        <f t="shared" si="423"/>
        <v>-0.43293527178330116</v>
      </c>
    </row>
    <row r="8627" spans="1:15" ht="13.5">
      <c r="A8627">
        <f t="shared" si="424"/>
        <v>2</v>
      </c>
      <c r="B8627" s="3" t="s">
        <v>8662</v>
      </c>
      <c r="C8627" s="4">
        <v>22.847766719815102</v>
      </c>
      <c r="K8627" s="8">
        <v>43816</v>
      </c>
      <c r="L8627">
        <v>8575.7000000000007</v>
      </c>
      <c r="M8627">
        <v>3752.5709999999999</v>
      </c>
      <c r="N8627" s="9">
        <f t="shared" si="422"/>
        <v>0.3298978504712029</v>
      </c>
      <c r="O8627" s="9">
        <f t="shared" si="423"/>
        <v>-0.41806078726627893</v>
      </c>
    </row>
    <row r="8628" spans="1:15" ht="13.5">
      <c r="A8628">
        <f t="shared" si="424"/>
        <v>3</v>
      </c>
      <c r="B8628" s="3" t="s">
        <v>8663</v>
      </c>
      <c r="C8628" s="4">
        <v>21.327481821056502</v>
      </c>
      <c r="K8628" s="8">
        <v>43817</v>
      </c>
      <c r="L8628">
        <v>8580.6200000000008</v>
      </c>
      <c r="M8628">
        <v>3752.5709999999999</v>
      </c>
      <c r="N8628" s="9">
        <f t="shared" si="422"/>
        <v>0.32181985112885747</v>
      </c>
      <c r="O8628" s="9">
        <f t="shared" si="423"/>
        <v>-0.42192722197574684</v>
      </c>
    </row>
    <row r="8629" spans="1:15" ht="13.5">
      <c r="A8629">
        <f t="shared" si="424"/>
        <v>4</v>
      </c>
      <c r="B8629" s="3" t="s">
        <v>8664</v>
      </c>
      <c r="C8629" s="4">
        <v>21.5225077489721</v>
      </c>
      <c r="K8629" s="8">
        <v>43818</v>
      </c>
      <c r="L8629">
        <v>8641.2900000000009</v>
      </c>
      <c r="M8629">
        <v>3769.3447000000001</v>
      </c>
      <c r="N8629" s="9">
        <f t="shared" si="422"/>
        <v>0.36234130068406456</v>
      </c>
      <c r="O8629" s="9">
        <f t="shared" si="423"/>
        <v>-0.4057445171583659</v>
      </c>
    </row>
    <row r="8630" spans="1:15" ht="13.5">
      <c r="A8630">
        <f t="shared" si="424"/>
        <v>5</v>
      </c>
      <c r="B8630" s="3" t="s">
        <v>8665</v>
      </c>
      <c r="C8630" s="4">
        <v>20.0503836691549</v>
      </c>
      <c r="K8630" s="8">
        <v>43819</v>
      </c>
      <c r="L8630">
        <v>8678.49</v>
      </c>
      <c r="M8630">
        <v>3775.1051000000002</v>
      </c>
      <c r="N8630" s="9">
        <f t="shared" si="422"/>
        <v>0.39007079702716552</v>
      </c>
      <c r="O8630" s="9">
        <f t="shared" si="423"/>
        <v>-0.39532529792414139</v>
      </c>
    </row>
    <row r="8631" spans="1:15" ht="13.5">
      <c r="A8631">
        <f t="shared" si="424"/>
        <v>6</v>
      </c>
      <c r="B8631" s="3" t="s">
        <v>8666</v>
      </c>
      <c r="C8631" s="4">
        <v>20.266747778022999</v>
      </c>
      <c r="K8631" s="8">
        <v>43822</v>
      </c>
      <c r="L8631">
        <v>8696.01</v>
      </c>
      <c r="M8631">
        <v>3775.2537000000002</v>
      </c>
      <c r="N8631" s="9">
        <f t="shared" si="422"/>
        <v>0.43817476383265852</v>
      </c>
      <c r="O8631" s="9">
        <f t="shared" si="423"/>
        <v>-0.37563611375724382</v>
      </c>
    </row>
    <row r="8632" spans="1:15" ht="13.5">
      <c r="A8632">
        <f t="shared" si="424"/>
        <v>7</v>
      </c>
      <c r="B8632" s="3" t="s">
        <v>8667</v>
      </c>
      <c r="C8632" s="4">
        <v>20.266747778022999</v>
      </c>
      <c r="K8632" s="8">
        <v>43823</v>
      </c>
      <c r="L8632">
        <v>8699.51</v>
      </c>
      <c r="M8632">
        <v>3795.8117999999999</v>
      </c>
      <c r="N8632" s="9">
        <f t="shared" si="422"/>
        <v>0.47465568240568867</v>
      </c>
      <c r="O8632" s="9">
        <f t="shared" si="423"/>
        <v>-0.3565711815708511</v>
      </c>
    </row>
    <row r="8633" spans="1:15" ht="13.5">
      <c r="A8633">
        <f t="shared" si="424"/>
        <v>1</v>
      </c>
      <c r="B8633" s="3" t="s">
        <v>8668</v>
      </c>
      <c r="C8633" s="4">
        <v>20.6634199678827</v>
      </c>
      <c r="K8633" s="8">
        <v>43825</v>
      </c>
      <c r="L8633">
        <v>8778.31</v>
      </c>
      <c r="M8633">
        <v>3788.8996999999999</v>
      </c>
      <c r="N8633" s="9">
        <f t="shared" si="422"/>
        <v>0.40166571660782679</v>
      </c>
      <c r="O8633" s="9">
        <f t="shared" si="423"/>
        <v>-0.39501215915641164</v>
      </c>
    </row>
    <row r="8634" spans="1:15" ht="13.5">
      <c r="A8634">
        <f t="shared" si="424"/>
        <v>2</v>
      </c>
      <c r="B8634" s="3" t="s">
        <v>8669</v>
      </c>
      <c r="C8634" s="4">
        <v>20.3726426846208</v>
      </c>
      <c r="K8634" s="8">
        <v>43826</v>
      </c>
      <c r="L8634">
        <v>8770.98</v>
      </c>
      <c r="M8634">
        <v>3808.4283999999998</v>
      </c>
      <c r="N8634" s="9">
        <f t="shared" si="422"/>
        <v>0.39480940794809394</v>
      </c>
      <c r="O8634" s="9">
        <f t="shared" si="423"/>
        <v>-0.3943628007569614</v>
      </c>
    </row>
    <row r="8635" spans="1:15" ht="13.5">
      <c r="A8635">
        <f t="shared" si="424"/>
        <v>3</v>
      </c>
      <c r="B8635" s="3" t="s">
        <v>8670</v>
      </c>
      <c r="C8635" s="4">
        <v>20.437825214330601</v>
      </c>
      <c r="K8635" s="8">
        <v>43829</v>
      </c>
      <c r="L8635">
        <v>8709.73</v>
      </c>
      <c r="M8635">
        <v>3794.5389</v>
      </c>
      <c r="N8635" s="9">
        <f t="shared" si="422"/>
        <v>0.38573681003361804</v>
      </c>
      <c r="O8635" s="9">
        <f t="shared" si="423"/>
        <v>-0.39628068483931478</v>
      </c>
    </row>
    <row r="8636" spans="1:15" ht="13.5">
      <c r="A8636">
        <f t="shared" si="424"/>
        <v>4</v>
      </c>
      <c r="B8636" s="3" t="s">
        <v>8671</v>
      </c>
      <c r="C8636" s="4">
        <v>21.5539001315699</v>
      </c>
      <c r="K8636" s="8">
        <v>43830</v>
      </c>
      <c r="L8636">
        <v>8733.0730000000003</v>
      </c>
      <c r="M8636">
        <v>3785.0484999999999</v>
      </c>
      <c r="N8636" s="9">
        <f t="shared" si="422"/>
        <v>0.37964110357727376</v>
      </c>
      <c r="O8636" s="9">
        <f t="shared" si="423"/>
        <v>-0.40204227198908049</v>
      </c>
    </row>
    <row r="8637" spans="1:15" ht="13.5">
      <c r="A8637">
        <f t="shared" si="424"/>
        <v>5</v>
      </c>
      <c r="B8637" s="3" t="s">
        <v>8672</v>
      </c>
      <c r="C8637" s="4">
        <v>20.2486819544431</v>
      </c>
      <c r="K8637" s="8">
        <v>43832</v>
      </c>
      <c r="L8637">
        <v>8872.2199999999993</v>
      </c>
      <c r="M8637">
        <v>3823.1741000000002</v>
      </c>
      <c r="N8637" s="9">
        <f t="shared" si="422"/>
        <v>0.39481234485219785</v>
      </c>
      <c r="O8637" s="9">
        <f t="shared" si="423"/>
        <v>-0.39895421538248699</v>
      </c>
    </row>
    <row r="8638" spans="1:15" ht="13.5">
      <c r="A8638">
        <f t="shared" si="424"/>
        <v>6</v>
      </c>
      <c r="B8638" s="3" t="s">
        <v>8673</v>
      </c>
      <c r="C8638" s="4">
        <v>18.9819711885104</v>
      </c>
      <c r="K8638" s="8">
        <v>43833</v>
      </c>
      <c r="L8638">
        <v>8793.9</v>
      </c>
      <c r="M8638">
        <v>3779.1430999999998</v>
      </c>
      <c r="N8638" s="9">
        <f t="shared" si="422"/>
        <v>0.43057003837563212</v>
      </c>
      <c r="O8638" s="9">
        <f t="shared" si="423"/>
        <v>-0.38521828886000464</v>
      </c>
    </row>
    <row r="8639" spans="1:15" ht="13.5">
      <c r="A8639">
        <f t="shared" si="424"/>
        <v>7</v>
      </c>
      <c r="B8639" s="3" t="s">
        <v>8674</v>
      </c>
      <c r="C8639" s="4">
        <v>18.9819711885104</v>
      </c>
      <c r="K8639" s="8">
        <v>43836</v>
      </c>
      <c r="L8639">
        <v>8848.52</v>
      </c>
      <c r="M8639">
        <v>3818.9726999999998</v>
      </c>
      <c r="N8639" s="9">
        <f t="shared" si="422"/>
        <v>0.37770117412228865</v>
      </c>
      <c r="O8639" s="9">
        <f t="shared" si="423"/>
        <v>-0.40539172960778003</v>
      </c>
    </row>
    <row r="8640" spans="1:15" ht="13.5">
      <c r="A8640">
        <f t="shared" si="424"/>
        <v>1</v>
      </c>
      <c r="B8640" s="3" t="s">
        <v>8675</v>
      </c>
      <c r="C8640" s="4">
        <v>19.213894249325701</v>
      </c>
      <c r="K8640" s="8">
        <v>43837</v>
      </c>
      <c r="L8640">
        <v>8846.4500000000007</v>
      </c>
      <c r="M8640">
        <v>3821.5419000000002</v>
      </c>
      <c r="N8640" s="9">
        <f t="shared" ref="N8640:N8703" si="425">L8640 / INDEX(L:L, MAX(ROW(L8640) - 252, 3)) - 1</f>
        <v>0.36345701845644052</v>
      </c>
      <c r="O8640" s="9">
        <f t="shared" ref="O8640:O8703" si="426">M8640 / INDEX(L:L, MAX(ROW(M8640) - 252, 3)) - 1</f>
        <v>-0.41100575655993521</v>
      </c>
    </row>
    <row r="8641" spans="1:15" ht="13.5">
      <c r="A8641">
        <f t="shared" si="424"/>
        <v>2</v>
      </c>
      <c r="B8641" s="3" t="s">
        <v>8676</v>
      </c>
      <c r="C8641" s="4">
        <v>17.9194889768903</v>
      </c>
      <c r="K8641" s="8">
        <v>43838</v>
      </c>
      <c r="L8641">
        <v>8912.3700000000008</v>
      </c>
      <c r="M8641">
        <v>3816.1875</v>
      </c>
      <c r="N8641" s="9">
        <f t="shared" si="425"/>
        <v>0.36028297351129845</v>
      </c>
      <c r="O8641" s="9">
        <f t="shared" si="426"/>
        <v>-0.41754046567000158</v>
      </c>
    </row>
    <row r="8642" spans="1:15" ht="13.5">
      <c r="A8642">
        <f t="shared" si="424"/>
        <v>3</v>
      </c>
      <c r="B8642" s="3" t="s">
        <v>8677</v>
      </c>
      <c r="C8642" s="4">
        <v>18.008025047148301</v>
      </c>
      <c r="K8642" s="8">
        <v>43839</v>
      </c>
      <c r="L8642">
        <v>8989.6299999999992</v>
      </c>
      <c r="M8642">
        <v>3837.7813000000001</v>
      </c>
      <c r="N8642" s="9">
        <f t="shared" si="425"/>
        <v>0.36192276868024398</v>
      </c>
      <c r="O8642" s="9">
        <f t="shared" si="426"/>
        <v>-0.41857876979527897</v>
      </c>
    </row>
    <row r="8643" spans="1:15" ht="13.5">
      <c r="A8643">
        <f t="shared" ref="A8643:A8706" si="427">WEEKDAY(B8643,2)</f>
        <v>4</v>
      </c>
      <c r="B8643" s="3" t="s">
        <v>8678</v>
      </c>
      <c r="C8643" s="4">
        <v>17.3391257412333</v>
      </c>
      <c r="K8643" s="8">
        <v>43840</v>
      </c>
      <c r="L8643">
        <v>8966.64</v>
      </c>
      <c r="M8643">
        <v>3835.6396</v>
      </c>
      <c r="N8643" s="9">
        <f t="shared" si="425"/>
        <v>0.35428504109688341</v>
      </c>
      <c r="O8643" s="9">
        <f t="shared" si="426"/>
        <v>-0.42068050760163966</v>
      </c>
    </row>
    <row r="8644" spans="1:15" ht="13.5">
      <c r="A8644">
        <f t="shared" si="427"/>
        <v>5</v>
      </c>
      <c r="B8644" s="3" t="s">
        <v>8679</v>
      </c>
      <c r="C8644" s="4">
        <v>17.918604223952901</v>
      </c>
      <c r="K8644" s="8">
        <v>43843</v>
      </c>
      <c r="L8644">
        <v>9070.65</v>
      </c>
      <c r="M8644">
        <v>3841.9692</v>
      </c>
      <c r="N8644" s="9">
        <f t="shared" si="425"/>
        <v>0.37404944405732121</v>
      </c>
      <c r="O8644" s="9">
        <f t="shared" si="426"/>
        <v>-0.41800690762565518</v>
      </c>
    </row>
    <row r="8645" spans="1:15" ht="13.5">
      <c r="A8645">
        <f t="shared" si="427"/>
        <v>6</v>
      </c>
      <c r="B8645" s="3" t="s">
        <v>8680</v>
      </c>
      <c r="C8645" s="4">
        <v>17.4099256131868</v>
      </c>
      <c r="K8645" s="8">
        <v>43844</v>
      </c>
      <c r="L8645">
        <v>9033.42</v>
      </c>
      <c r="M8645">
        <v>3846.0136000000002</v>
      </c>
      <c r="N8645" s="9">
        <f t="shared" si="425"/>
        <v>0.38103726624512313</v>
      </c>
      <c r="O8645" s="9">
        <f t="shared" si="426"/>
        <v>-0.41201802771424723</v>
      </c>
    </row>
    <row r="8646" spans="1:15" ht="13.5">
      <c r="A8646">
        <f t="shared" si="427"/>
        <v>7</v>
      </c>
      <c r="B8646" s="3" t="s">
        <v>8681</v>
      </c>
      <c r="C8646" s="4">
        <v>17.4099256131868</v>
      </c>
      <c r="K8646" s="8">
        <v>43845</v>
      </c>
      <c r="L8646">
        <v>9035.67</v>
      </c>
      <c r="M8646">
        <v>3849.1161999999999</v>
      </c>
      <c r="N8646" s="9">
        <f t="shared" si="425"/>
        <v>0.35474628315771151</v>
      </c>
      <c r="O8646" s="9">
        <f t="shared" si="426"/>
        <v>-0.42288996107735954</v>
      </c>
    </row>
    <row r="8647" spans="1:15" ht="13.5">
      <c r="A8647">
        <f t="shared" si="427"/>
        <v>1</v>
      </c>
      <c r="B8647" s="3" t="s">
        <v>8682</v>
      </c>
      <c r="C8647" s="4">
        <v>18.550122071217402</v>
      </c>
      <c r="K8647" s="8">
        <v>43846</v>
      </c>
      <c r="L8647">
        <v>9125</v>
      </c>
      <c r="M8647">
        <v>3845.4279999999999</v>
      </c>
      <c r="N8647" s="9">
        <f t="shared" si="425"/>
        <v>0.36836138536655572</v>
      </c>
      <c r="O8647" s="9">
        <f t="shared" si="426"/>
        <v>-0.42334956872248286</v>
      </c>
    </row>
    <row r="8648" spans="1:15" ht="13.5">
      <c r="A8648">
        <f t="shared" si="427"/>
        <v>2</v>
      </c>
      <c r="B8648" s="3" t="s">
        <v>8683</v>
      </c>
      <c r="C8648" s="4">
        <v>18.612701830307401</v>
      </c>
      <c r="K8648" s="8">
        <v>43847</v>
      </c>
      <c r="L8648">
        <v>9173.73</v>
      </c>
      <c r="M8648">
        <v>3845.4279999999999</v>
      </c>
      <c r="N8648" s="9">
        <f t="shared" si="425"/>
        <v>0.36545334117244299</v>
      </c>
      <c r="O8648" s="9">
        <f t="shared" si="426"/>
        <v>-0.42763167099554211</v>
      </c>
    </row>
    <row r="8649" spans="1:15" ht="13.5">
      <c r="A8649">
        <f t="shared" si="427"/>
        <v>3</v>
      </c>
      <c r="B8649" s="3" t="s">
        <v>8684</v>
      </c>
      <c r="C8649" s="4">
        <v>16.8673907256617</v>
      </c>
      <c r="K8649" s="8">
        <v>43851</v>
      </c>
      <c r="L8649">
        <v>9166.6299999999992</v>
      </c>
      <c r="M8649">
        <v>3874.2534999999998</v>
      </c>
      <c r="N8649" s="9">
        <f t="shared" si="425"/>
        <v>0.35109166186413066</v>
      </c>
      <c r="O8649" s="9">
        <f t="shared" si="426"/>
        <v>-0.42896445042530085</v>
      </c>
    </row>
    <row r="8650" spans="1:15" ht="13.5">
      <c r="A8650">
        <f t="shared" si="427"/>
        <v>4</v>
      </c>
      <c r="B8650" s="3" t="s">
        <v>8685</v>
      </c>
      <c r="C8650" s="4">
        <v>15.169998990082799</v>
      </c>
      <c r="K8650" s="8">
        <v>43852</v>
      </c>
      <c r="L8650">
        <v>9188.5750000000007</v>
      </c>
      <c r="M8650">
        <v>3826.3571000000002</v>
      </c>
      <c r="N8650" s="9">
        <f t="shared" si="425"/>
        <v>0.38240373953821449</v>
      </c>
      <c r="O8650" s="9">
        <f t="shared" si="426"/>
        <v>-0.42433180728800735</v>
      </c>
    </row>
    <row r="8651" spans="1:15" ht="13.5">
      <c r="A8651">
        <f t="shared" si="427"/>
        <v>5</v>
      </c>
      <c r="B8651" s="3" t="s">
        <v>8686</v>
      </c>
      <c r="C8651" s="4">
        <v>16.178921284908199</v>
      </c>
      <c r="K8651" s="8">
        <v>43853</v>
      </c>
      <c r="L8651">
        <v>9216.9840000000004</v>
      </c>
      <c r="M8651">
        <v>3803.1051000000002</v>
      </c>
      <c r="N8651" s="9">
        <f t="shared" si="425"/>
        <v>0.3841892484486602</v>
      </c>
      <c r="O8651" s="9">
        <f t="shared" si="426"/>
        <v>-0.42885685923505279</v>
      </c>
    </row>
    <row r="8652" spans="1:15" ht="13.5">
      <c r="A8652">
        <f t="shared" si="427"/>
        <v>6</v>
      </c>
      <c r="B8652" s="3" t="s">
        <v>8687</v>
      </c>
      <c r="C8652" s="4">
        <v>14.992057043120299</v>
      </c>
      <c r="K8652" s="8">
        <v>43854</v>
      </c>
      <c r="L8652">
        <v>9141.4699999999993</v>
      </c>
      <c r="M8652">
        <v>3837.0286000000001</v>
      </c>
      <c r="N8652" s="9">
        <f t="shared" si="425"/>
        <v>0.36387941902708665</v>
      </c>
      <c r="O8652" s="9">
        <f t="shared" si="426"/>
        <v>-0.42752704567664546</v>
      </c>
    </row>
    <row r="8653" spans="1:15" ht="13.5">
      <c r="A8653">
        <f t="shared" si="427"/>
        <v>7</v>
      </c>
      <c r="B8653" s="3" t="s">
        <v>8688</v>
      </c>
      <c r="C8653" s="4">
        <v>14.992057043120299</v>
      </c>
      <c r="K8653" s="8">
        <v>43857</v>
      </c>
      <c r="L8653">
        <v>8952.18</v>
      </c>
      <c r="M8653">
        <v>3766.7793000000001</v>
      </c>
      <c r="N8653" s="9">
        <f t="shared" si="425"/>
        <v>0.31894680855765944</v>
      </c>
      <c r="O8653" s="9">
        <f t="shared" si="426"/>
        <v>-0.44503109451820067</v>
      </c>
    </row>
    <row r="8654" spans="1:15" ht="13.5">
      <c r="A8654">
        <f t="shared" si="427"/>
        <v>1</v>
      </c>
      <c r="B8654" s="3" t="s">
        <v>8689</v>
      </c>
      <c r="C8654" s="4">
        <v>15.4430019256385</v>
      </c>
      <c r="K8654" s="8">
        <v>43858</v>
      </c>
      <c r="L8654">
        <v>9090.93</v>
      </c>
      <c r="M8654">
        <v>3790.3766000000001</v>
      </c>
      <c r="N8654" s="9">
        <f t="shared" si="425"/>
        <v>0.3574448006522235</v>
      </c>
      <c r="O8654" s="9">
        <f t="shared" si="426"/>
        <v>-0.43402633083921527</v>
      </c>
    </row>
    <row r="8655" spans="1:15" ht="13.5">
      <c r="A8655">
        <f t="shared" si="427"/>
        <v>2</v>
      </c>
      <c r="B8655" s="3" t="s">
        <v>8690</v>
      </c>
      <c r="C8655" s="4">
        <v>14.7754254363877</v>
      </c>
      <c r="K8655" s="8">
        <v>43859</v>
      </c>
      <c r="L8655">
        <v>9101.6129999999994</v>
      </c>
      <c r="M8655">
        <v>3839.5558000000001</v>
      </c>
      <c r="N8655" s="9">
        <f t="shared" si="425"/>
        <v>0.37221485981012514</v>
      </c>
      <c r="O8655" s="9">
        <f t="shared" si="426"/>
        <v>-0.42112507707917779</v>
      </c>
    </row>
    <row r="8656" spans="1:15" ht="13.5">
      <c r="A8656">
        <f t="shared" si="427"/>
        <v>3</v>
      </c>
      <c r="B8656" s="3" t="s">
        <v>8691</v>
      </c>
      <c r="C8656" s="4">
        <v>15.5209617191178</v>
      </c>
      <c r="K8656" s="8">
        <v>43860</v>
      </c>
      <c r="L8656">
        <v>9136.0869999999995</v>
      </c>
      <c r="M8656">
        <v>3836.4061000000002</v>
      </c>
      <c r="N8656" s="9">
        <f t="shared" si="425"/>
        <v>0.34198116602599038</v>
      </c>
      <c r="O8656" s="9">
        <f t="shared" si="426"/>
        <v>-0.43647814086848968</v>
      </c>
    </row>
    <row r="8657" spans="1:15" ht="13.5">
      <c r="A8657">
        <f t="shared" si="427"/>
        <v>4</v>
      </c>
      <c r="B8657" s="3" t="s">
        <v>8692</v>
      </c>
      <c r="C8657" s="4">
        <v>16.762834900087402</v>
      </c>
      <c r="K8657" s="8">
        <v>43861</v>
      </c>
      <c r="L8657">
        <v>8991.5120000000006</v>
      </c>
      <c r="M8657">
        <v>3845.3914</v>
      </c>
      <c r="N8657" s="9">
        <f t="shared" si="425"/>
        <v>0.30182717422149641</v>
      </c>
      <c r="O8657" s="9">
        <f t="shared" si="426"/>
        <v>-0.44324880842758774</v>
      </c>
    </row>
    <row r="8658" spans="1:15" ht="13.5">
      <c r="A8658">
        <f t="shared" si="427"/>
        <v>5</v>
      </c>
      <c r="B8658" s="3" t="s">
        <v>8693</v>
      </c>
      <c r="C8658" s="4">
        <v>17.5874714343074</v>
      </c>
      <c r="K8658" s="8">
        <v>43864</v>
      </c>
      <c r="L8658">
        <v>9126.23</v>
      </c>
      <c r="M8658">
        <v>3863.1619000000001</v>
      </c>
      <c r="N8658" s="9">
        <f t="shared" si="425"/>
        <v>0.32735124034254848</v>
      </c>
      <c r="O8658" s="9">
        <f t="shared" si="426"/>
        <v>-0.43812803977008286</v>
      </c>
    </row>
    <row r="8659" spans="1:15" ht="13.5">
      <c r="A8659">
        <f t="shared" si="427"/>
        <v>6</v>
      </c>
      <c r="B8659" s="3" t="s">
        <v>8694</v>
      </c>
      <c r="C8659" s="4">
        <v>17.6497676604708</v>
      </c>
      <c r="K8659" s="8">
        <v>43865</v>
      </c>
      <c r="L8659">
        <v>9334.0560000000005</v>
      </c>
      <c r="M8659">
        <v>3900.241</v>
      </c>
      <c r="N8659" s="9">
        <f t="shared" si="425"/>
        <v>0.34110770751556041</v>
      </c>
      <c r="O8659" s="9">
        <f t="shared" si="426"/>
        <v>-0.43961732538692755</v>
      </c>
    </row>
    <row r="8660" spans="1:15" ht="13.5">
      <c r="A8660">
        <f t="shared" si="427"/>
        <v>7</v>
      </c>
      <c r="B8660" s="3" t="s">
        <v>8695</v>
      </c>
      <c r="C8660" s="4">
        <v>17.6497676604708</v>
      </c>
      <c r="K8660" s="8">
        <v>43866</v>
      </c>
      <c r="L8660">
        <v>9367.4809999999998</v>
      </c>
      <c r="M8660">
        <v>3905.5934000000002</v>
      </c>
      <c r="N8660" s="9">
        <f t="shared" si="425"/>
        <v>0.3337302378294642</v>
      </c>
      <c r="O8660" s="9">
        <f t="shared" si="426"/>
        <v>-0.44392649269881768</v>
      </c>
    </row>
    <row r="8661" spans="1:15" ht="13.5">
      <c r="A8661">
        <f t="shared" si="427"/>
        <v>1</v>
      </c>
      <c r="B8661" s="3" t="s">
        <v>8696</v>
      </c>
      <c r="C8661" s="4">
        <v>17.6497676604708</v>
      </c>
      <c r="K8661" s="8">
        <v>43867</v>
      </c>
      <c r="L8661">
        <v>9445.9159999999993</v>
      </c>
      <c r="M8661">
        <v>3913.0659999999998</v>
      </c>
      <c r="N8661" s="9">
        <f t="shared" si="425"/>
        <v>0.34987552910846831</v>
      </c>
      <c r="O8661" s="9">
        <f t="shared" si="426"/>
        <v>-0.44080044357938841</v>
      </c>
    </row>
    <row r="8662" spans="1:15" ht="13.5">
      <c r="A8662">
        <f t="shared" si="427"/>
        <v>2</v>
      </c>
      <c r="B8662" s="3" t="s">
        <v>8697</v>
      </c>
      <c r="C8662" s="4">
        <v>18.355162899893902</v>
      </c>
      <c r="K8662" s="8">
        <v>43868</v>
      </c>
      <c r="L8662">
        <v>9401.1</v>
      </c>
      <c r="M8662">
        <v>3930.8802999999998</v>
      </c>
      <c r="N8662" s="9">
        <f t="shared" si="425"/>
        <v>0.36149561620743298</v>
      </c>
      <c r="O8662" s="9">
        <f t="shared" si="426"/>
        <v>-0.43071807593939448</v>
      </c>
    </row>
    <row r="8663" spans="1:15" ht="13.5">
      <c r="A8663">
        <f t="shared" si="427"/>
        <v>3</v>
      </c>
      <c r="B8663" s="3" t="s">
        <v>8698</v>
      </c>
      <c r="C8663" s="4">
        <v>17.494794641038801</v>
      </c>
      <c r="K8663" s="8">
        <v>43871</v>
      </c>
      <c r="L8663">
        <v>9516.84</v>
      </c>
      <c r="M8663">
        <v>3944.0039999999999</v>
      </c>
      <c r="N8663" s="9">
        <f t="shared" si="425"/>
        <v>0.37663258176831627</v>
      </c>
      <c r="O8663" s="9">
        <f t="shared" si="426"/>
        <v>-0.42949083844799685</v>
      </c>
    </row>
    <row r="8664" spans="1:15" ht="13.5">
      <c r="A8664">
        <f t="shared" si="427"/>
        <v>4</v>
      </c>
      <c r="B8664" s="3" t="s">
        <v>8699</v>
      </c>
      <c r="C8664" s="4">
        <v>18.960186375547099</v>
      </c>
      <c r="K8664" s="8">
        <v>43872</v>
      </c>
      <c r="L8664">
        <v>9517.86</v>
      </c>
      <c r="M8664">
        <v>3934.739</v>
      </c>
      <c r="N8664" s="9">
        <f t="shared" si="425"/>
        <v>0.37756524281428083</v>
      </c>
      <c r="O8664" s="9">
        <f t="shared" si="426"/>
        <v>-0.4305064703677276</v>
      </c>
    </row>
    <row r="8665" spans="1:15" ht="13.5">
      <c r="A8665">
        <f t="shared" si="427"/>
        <v>5</v>
      </c>
      <c r="B8665" s="3" t="s">
        <v>8700</v>
      </c>
      <c r="C8665" s="4">
        <v>18.724716010081298</v>
      </c>
      <c r="K8665" s="8">
        <v>43873</v>
      </c>
      <c r="L8665">
        <v>9613.2009999999991</v>
      </c>
      <c r="M8665">
        <v>3941.2336</v>
      </c>
      <c r="N8665" s="9">
        <f t="shared" si="425"/>
        <v>0.37044237291276705</v>
      </c>
      <c r="O8665" s="9">
        <f t="shared" si="426"/>
        <v>-0.4381441179699116</v>
      </c>
    </row>
    <row r="8666" spans="1:15" ht="13.5">
      <c r="A8666">
        <f t="shared" si="427"/>
        <v>6</v>
      </c>
      <c r="B8666" s="3" t="s">
        <v>8701</v>
      </c>
      <c r="C8666" s="4">
        <v>20.447501718787699</v>
      </c>
      <c r="K8666" s="8">
        <v>43874</v>
      </c>
      <c r="L8666">
        <v>9595.7000000000007</v>
      </c>
      <c r="M8666">
        <v>3963.3856999999998</v>
      </c>
      <c r="N8666" s="9">
        <f t="shared" si="425"/>
        <v>0.36771153440480742</v>
      </c>
      <c r="O8666" s="9">
        <f t="shared" si="426"/>
        <v>-0.43508359607062841</v>
      </c>
    </row>
    <row r="8667" spans="1:15" ht="13.5">
      <c r="A8667">
        <f t="shared" si="427"/>
        <v>7</v>
      </c>
      <c r="B8667" s="3" t="s">
        <v>8702</v>
      </c>
      <c r="C8667" s="4">
        <v>20.447501718787699</v>
      </c>
      <c r="K8667" s="8">
        <v>43875</v>
      </c>
      <c r="L8667">
        <v>9623.58</v>
      </c>
      <c r="M8667">
        <v>3956.9712</v>
      </c>
      <c r="N8667" s="9">
        <f t="shared" si="425"/>
        <v>0.37040792205535977</v>
      </c>
      <c r="O8667" s="9">
        <f t="shared" si="426"/>
        <v>-0.43652313589902059</v>
      </c>
    </row>
    <row r="8668" spans="1:15" ht="13.5">
      <c r="A8668">
        <f t="shared" si="427"/>
        <v>1</v>
      </c>
      <c r="B8668" s="3" t="s">
        <v>8703</v>
      </c>
      <c r="C8668" s="4">
        <v>20.5460819422002</v>
      </c>
      <c r="K8668" s="8">
        <v>43879</v>
      </c>
      <c r="L8668">
        <v>9629.7999999999993</v>
      </c>
      <c r="M8668">
        <v>3935.1948000000002</v>
      </c>
      <c r="N8668" s="9">
        <f t="shared" si="425"/>
        <v>0.36492619607153887</v>
      </c>
      <c r="O8668" s="9">
        <f t="shared" si="426"/>
        <v>-0.44222616573921569</v>
      </c>
    </row>
    <row r="8669" spans="1:15" ht="13.5">
      <c r="A8669">
        <f t="shared" si="427"/>
        <v>2</v>
      </c>
      <c r="B8669" s="3" t="s">
        <v>8704</v>
      </c>
      <c r="C8669" s="4">
        <v>19.783527585216302</v>
      </c>
      <c r="K8669" s="8">
        <v>43880</v>
      </c>
      <c r="L8669">
        <v>9718.7270000000008</v>
      </c>
      <c r="M8669">
        <v>3925.7305999999999</v>
      </c>
      <c r="N8669" s="9">
        <f t="shared" si="425"/>
        <v>0.37530258497355895</v>
      </c>
      <c r="O8669" s="9">
        <f t="shared" si="426"/>
        <v>-0.44446763016495883</v>
      </c>
    </row>
    <row r="8670" spans="1:15" ht="13.5">
      <c r="A8670">
        <f t="shared" si="427"/>
        <v>3</v>
      </c>
      <c r="B8670" s="3" t="s">
        <v>8705</v>
      </c>
      <c r="C8670" s="4">
        <v>20.691551891798301</v>
      </c>
      <c r="K8670" s="8">
        <v>43881</v>
      </c>
      <c r="L8670">
        <v>9627.83</v>
      </c>
      <c r="M8670">
        <v>3952.0644000000002</v>
      </c>
      <c r="N8670" s="9">
        <f t="shared" si="425"/>
        <v>0.36326345092419787</v>
      </c>
      <c r="O8670" s="9">
        <f t="shared" si="426"/>
        <v>-0.44040298258084432</v>
      </c>
    </row>
    <row r="8671" spans="1:15" ht="13.5">
      <c r="A8671">
        <f t="shared" si="427"/>
        <v>4</v>
      </c>
      <c r="B8671" s="3" t="s">
        <v>8706</v>
      </c>
      <c r="C8671" s="4">
        <v>23.153876500174199</v>
      </c>
      <c r="K8671" s="8">
        <v>43882</v>
      </c>
      <c r="L8671">
        <v>9446.6880000000001</v>
      </c>
      <c r="M8671">
        <v>3919.4041000000002</v>
      </c>
      <c r="N8671" s="9">
        <f t="shared" si="425"/>
        <v>0.34278225370851545</v>
      </c>
      <c r="O8671" s="9">
        <f t="shared" si="426"/>
        <v>-0.44288344543691971</v>
      </c>
    </row>
    <row r="8672" spans="1:15" ht="13.5">
      <c r="A8672">
        <f t="shared" si="427"/>
        <v>5</v>
      </c>
      <c r="B8672" s="3" t="s">
        <v>8707</v>
      </c>
      <c r="C8672" s="4">
        <v>22.6830333538629</v>
      </c>
      <c r="K8672" s="8">
        <v>43885</v>
      </c>
      <c r="L8672">
        <v>9079.6299999999992</v>
      </c>
      <c r="M8672">
        <v>3947.5230000000001</v>
      </c>
      <c r="N8672" s="9">
        <f t="shared" si="425"/>
        <v>0.28051104062685539</v>
      </c>
      <c r="O8672" s="9">
        <f t="shared" si="426"/>
        <v>-0.44327612638087166</v>
      </c>
    </row>
    <row r="8673" spans="1:15" ht="13.5">
      <c r="A8673">
        <f t="shared" si="427"/>
        <v>6</v>
      </c>
      <c r="B8673" s="3" t="s">
        <v>8708</v>
      </c>
      <c r="C8673" s="4">
        <v>21.126764712400099</v>
      </c>
      <c r="K8673" s="8">
        <v>43886</v>
      </c>
      <c r="L8673">
        <v>8834.8649999999998</v>
      </c>
      <c r="M8673">
        <v>3934.3382999999999</v>
      </c>
      <c r="N8673" s="9">
        <f t="shared" si="425"/>
        <v>0.24164878299695158</v>
      </c>
      <c r="O8673" s="9">
        <f t="shared" si="426"/>
        <v>-0.44706949544862362</v>
      </c>
    </row>
    <row r="8674" spans="1:15" ht="13.5">
      <c r="A8674">
        <f t="shared" si="427"/>
        <v>7</v>
      </c>
      <c r="B8674" s="3" t="s">
        <v>8709</v>
      </c>
      <c r="C8674" s="4">
        <v>21.126764712400099</v>
      </c>
      <c r="K8674" s="8">
        <v>43887</v>
      </c>
      <c r="L8674">
        <v>8873.7569999999996</v>
      </c>
      <c r="M8674">
        <v>3966.2948999999999</v>
      </c>
      <c r="N8674" s="9">
        <f t="shared" si="425"/>
        <v>0.24575079809412026</v>
      </c>
      <c r="O8674" s="9">
        <f t="shared" si="426"/>
        <v>-0.44318792624683789</v>
      </c>
    </row>
    <row r="8675" spans="1:15" ht="13.5">
      <c r="A8675">
        <f t="shared" si="427"/>
        <v>1</v>
      </c>
      <c r="B8675" s="3" t="s">
        <v>8710</v>
      </c>
      <c r="C8675" s="4">
        <v>21.246441616849399</v>
      </c>
      <c r="K8675" s="8">
        <v>43888</v>
      </c>
      <c r="L8675">
        <v>8436.6659999999993</v>
      </c>
      <c r="M8675">
        <v>3964.1828999999998</v>
      </c>
      <c r="N8675" s="9">
        <f t="shared" si="425"/>
        <v>0.18542447660531103</v>
      </c>
      <c r="O8675" s="9">
        <f t="shared" si="426"/>
        <v>-0.4429980469298862</v>
      </c>
    </row>
    <row r="8676" spans="1:15" ht="13.5">
      <c r="A8676">
        <f t="shared" si="427"/>
        <v>2</v>
      </c>
      <c r="B8676" s="3" t="s">
        <v>8711</v>
      </c>
      <c r="C8676" s="4">
        <v>21.2519787546922</v>
      </c>
      <c r="K8676" s="8">
        <v>43889</v>
      </c>
      <c r="L8676">
        <v>8461.8349999999991</v>
      </c>
      <c r="M8676">
        <v>3980.2898</v>
      </c>
      <c r="N8676" s="9">
        <f t="shared" si="425"/>
        <v>0.19222250557588327</v>
      </c>
      <c r="O8676" s="9">
        <f t="shared" si="426"/>
        <v>-0.43920070785188647</v>
      </c>
    </row>
    <row r="8677" spans="1:15" ht="13.5">
      <c r="A8677">
        <f t="shared" si="427"/>
        <v>3</v>
      </c>
      <c r="B8677" s="3" t="s">
        <v>8712</v>
      </c>
      <c r="C8677" s="4">
        <v>22.075299711859799</v>
      </c>
      <c r="K8677" s="8">
        <v>43892</v>
      </c>
      <c r="L8677">
        <v>8877.9779999999992</v>
      </c>
      <c r="M8677">
        <v>3980.2898</v>
      </c>
      <c r="N8677" s="9">
        <f t="shared" si="425"/>
        <v>0.24140265703894381</v>
      </c>
      <c r="O8677" s="9">
        <f t="shared" si="426"/>
        <v>-0.44343832193490373</v>
      </c>
    </row>
    <row r="8678" spans="1:15" ht="13.5">
      <c r="A8678">
        <f t="shared" si="427"/>
        <v>4</v>
      </c>
      <c r="B8678" s="3" t="s">
        <v>8713</v>
      </c>
      <c r="C8678" s="4">
        <v>22.239011369104499</v>
      </c>
      <c r="K8678" s="8">
        <v>43893</v>
      </c>
      <c r="L8678">
        <v>8594.491</v>
      </c>
      <c r="M8678">
        <v>3962.7051999999999</v>
      </c>
      <c r="N8678" s="9">
        <f t="shared" si="425"/>
        <v>0.20188719351459894</v>
      </c>
      <c r="O8678" s="9">
        <f t="shared" si="426"/>
        <v>-0.44583982558668012</v>
      </c>
    </row>
    <row r="8679" spans="1:15" ht="13.5">
      <c r="A8679">
        <f t="shared" si="427"/>
        <v>5</v>
      </c>
      <c r="B8679" s="3" t="s">
        <v>8714</v>
      </c>
      <c r="C8679" s="4">
        <v>20.8200802533472</v>
      </c>
      <c r="K8679" s="8">
        <v>43894</v>
      </c>
      <c r="L8679">
        <v>8949.2800000000007</v>
      </c>
      <c r="M8679">
        <v>3983.2363999999998</v>
      </c>
      <c r="N8679" s="9">
        <f t="shared" si="425"/>
        <v>0.25046005262135695</v>
      </c>
      <c r="O8679" s="9">
        <f t="shared" si="426"/>
        <v>-0.44343254447873981</v>
      </c>
    </row>
    <row r="8680" spans="1:15" ht="13.5">
      <c r="A8680">
        <f t="shared" si="427"/>
        <v>6</v>
      </c>
      <c r="B8680" s="3" t="s">
        <v>8715</v>
      </c>
      <c r="C8680" s="4">
        <v>21.535017455484098</v>
      </c>
      <c r="K8680" s="8">
        <v>43895</v>
      </c>
      <c r="L8680">
        <v>8671.6579999999994</v>
      </c>
      <c r="M8680">
        <v>3941.9645999999998</v>
      </c>
      <c r="N8680" s="9">
        <f t="shared" si="425"/>
        <v>0.21921892113428942</v>
      </c>
      <c r="O8680" s="9">
        <f t="shared" si="426"/>
        <v>-0.44576713856086569</v>
      </c>
    </row>
    <row r="8681" spans="1:15" ht="13.5">
      <c r="A8681">
        <f t="shared" si="427"/>
        <v>7</v>
      </c>
      <c r="B8681" s="3" t="s">
        <v>8716</v>
      </c>
      <c r="C8681" s="4">
        <v>21.535017455484098</v>
      </c>
      <c r="K8681" s="8">
        <v>43896</v>
      </c>
      <c r="L8681">
        <v>8530.3369999999995</v>
      </c>
      <c r="M8681">
        <v>3958.1815000000001</v>
      </c>
      <c r="N8681" s="9">
        <f t="shared" si="425"/>
        <v>0.21395797281296947</v>
      </c>
      <c r="O8681" s="9">
        <f t="shared" si="426"/>
        <v>-0.43670853920943575</v>
      </c>
    </row>
    <row r="8682" spans="1:15" ht="13.5">
      <c r="A8682">
        <f t="shared" si="427"/>
        <v>1</v>
      </c>
      <c r="B8682" s="3" t="s">
        <v>8717</v>
      </c>
      <c r="C8682" s="4">
        <v>21.637448694937799</v>
      </c>
      <c r="K8682" s="8">
        <v>43899</v>
      </c>
      <c r="L8682">
        <v>7948.027</v>
      </c>
      <c r="M8682">
        <v>3941.2087000000001</v>
      </c>
      <c r="N8682" s="9">
        <f t="shared" si="425"/>
        <v>0.13289312954249688</v>
      </c>
      <c r="O8682" s="9">
        <f t="shared" si="426"/>
        <v>-0.43822935448972222</v>
      </c>
    </row>
    <row r="8683" spans="1:15" ht="13.5">
      <c r="A8683">
        <f t="shared" si="427"/>
        <v>2</v>
      </c>
      <c r="B8683" s="3" t="s">
        <v>8718</v>
      </c>
      <c r="C8683" s="4">
        <v>20.9870108443119</v>
      </c>
      <c r="K8683" s="8">
        <v>43900</v>
      </c>
      <c r="L8683">
        <v>8372.2659999999996</v>
      </c>
      <c r="M8683">
        <v>3967.3427999999999</v>
      </c>
      <c r="N8683" s="9">
        <f t="shared" si="425"/>
        <v>0.16865474970756633</v>
      </c>
      <c r="O8683" s="9">
        <f t="shared" si="426"/>
        <v>-0.44621276880857397</v>
      </c>
    </row>
    <row r="8684" spans="1:15" ht="13.5">
      <c r="A8684">
        <f t="shared" si="427"/>
        <v>3</v>
      </c>
      <c r="B8684" s="3" t="s">
        <v>8719</v>
      </c>
      <c r="C8684" s="4">
        <v>20.977604433355999</v>
      </c>
      <c r="K8684" s="8">
        <v>43901</v>
      </c>
      <c r="L8684">
        <v>8006.1189999999997</v>
      </c>
      <c r="M8684">
        <v>3981.4229999999998</v>
      </c>
      <c r="N8684" s="9">
        <f t="shared" si="425"/>
        <v>0.11176332540881617</v>
      </c>
      <c r="O8684" s="9">
        <f t="shared" si="426"/>
        <v>-0.4471228726004266</v>
      </c>
    </row>
    <row r="8685" spans="1:15" ht="13.5">
      <c r="A8685">
        <f t="shared" si="427"/>
        <v>4</v>
      </c>
      <c r="B8685" s="3" t="s">
        <v>8720</v>
      </c>
      <c r="C8685" s="4">
        <v>22.849898567224201</v>
      </c>
      <c r="K8685" s="8">
        <v>43902</v>
      </c>
      <c r="L8685">
        <v>7263.6530000000002</v>
      </c>
      <c r="M8685">
        <v>4030.2161000000001</v>
      </c>
      <c r="N8685" s="9">
        <f t="shared" si="425"/>
        <v>9.1952850910437256E-4</v>
      </c>
      <c r="O8685" s="9">
        <f t="shared" si="426"/>
        <v>-0.44464279907068771</v>
      </c>
    </row>
    <row r="8686" spans="1:15" ht="13.5">
      <c r="A8686">
        <f t="shared" si="427"/>
        <v>5</v>
      </c>
      <c r="B8686" s="3" t="s">
        <v>8721</v>
      </c>
      <c r="C8686" s="4">
        <v>26.2000276622142</v>
      </c>
      <c r="K8686" s="8">
        <v>43903</v>
      </c>
      <c r="L8686">
        <v>7995.2629999999999</v>
      </c>
      <c r="M8686">
        <v>4044.8951999999999</v>
      </c>
      <c r="N8686" s="9">
        <f t="shared" si="425"/>
        <v>0.10385916904712267</v>
      </c>
      <c r="O8686" s="9">
        <f t="shared" si="426"/>
        <v>-0.44154499303466377</v>
      </c>
    </row>
    <row r="8687" spans="1:15" ht="13.5">
      <c r="A8687">
        <f t="shared" si="427"/>
        <v>6</v>
      </c>
      <c r="B8687" s="3" t="s">
        <v>8722</v>
      </c>
      <c r="C8687" s="4">
        <v>25.863635288029599</v>
      </c>
      <c r="K8687" s="8">
        <v>43906</v>
      </c>
      <c r="L8687">
        <v>7020.3770000000004</v>
      </c>
      <c r="M8687">
        <v>4033.5016000000001</v>
      </c>
      <c r="N8687" s="9">
        <f t="shared" si="425"/>
        <v>-3.9224495996299402E-2</v>
      </c>
      <c r="O8687" s="9">
        <f t="shared" si="426"/>
        <v>-0.44799409880128482</v>
      </c>
    </row>
    <row r="8688" spans="1:15" ht="13.5">
      <c r="A8688">
        <f t="shared" si="427"/>
        <v>7</v>
      </c>
      <c r="B8688" s="3" t="s">
        <v>8723</v>
      </c>
      <c r="C8688" s="4">
        <v>25.863635288029599</v>
      </c>
      <c r="K8688" s="8">
        <v>43907</v>
      </c>
      <c r="L8688">
        <v>7473.95</v>
      </c>
      <c r="M8688">
        <v>3940.8670000000002</v>
      </c>
      <c r="N8688" s="9">
        <f t="shared" si="425"/>
        <v>2.0156204786057952E-2</v>
      </c>
      <c r="O8688" s="9">
        <f t="shared" si="426"/>
        <v>-0.4620916754478398</v>
      </c>
    </row>
    <row r="8689" spans="1:15" ht="13.5">
      <c r="A8689">
        <f t="shared" si="427"/>
        <v>1</v>
      </c>
      <c r="B8689" s="3" t="s">
        <v>8724</v>
      </c>
      <c r="C8689" s="4">
        <v>25.8471239517811</v>
      </c>
      <c r="K8689" s="8">
        <v>43908</v>
      </c>
      <c r="L8689">
        <v>7175.1760000000004</v>
      </c>
      <c r="M8689">
        <v>3997.25</v>
      </c>
      <c r="N8689" s="9">
        <f t="shared" si="425"/>
        <v>-2.3689939694772733E-2</v>
      </c>
      <c r="O8689" s="9">
        <f t="shared" si="426"/>
        <v>-0.45610318289682794</v>
      </c>
    </row>
    <row r="8690" spans="1:15" ht="13.5">
      <c r="A8690">
        <f t="shared" si="427"/>
        <v>2</v>
      </c>
      <c r="B8690" s="3" t="s">
        <v>8725</v>
      </c>
      <c r="C8690" s="4">
        <v>26.585486988538602</v>
      </c>
      <c r="K8690" s="8">
        <v>43909</v>
      </c>
      <c r="L8690">
        <v>7288.5230000000001</v>
      </c>
      <c r="M8690">
        <v>3939.9807999999998</v>
      </c>
      <c r="N8690" s="9">
        <f t="shared" si="425"/>
        <v>-1.2495613589404875E-2</v>
      </c>
      <c r="O8690" s="9">
        <f t="shared" si="426"/>
        <v>-0.46618151271889718</v>
      </c>
    </row>
    <row r="8691" spans="1:15" ht="13.5">
      <c r="A8691">
        <f t="shared" si="427"/>
        <v>3</v>
      </c>
      <c r="B8691" s="3" t="s">
        <v>8726</v>
      </c>
      <c r="C8691" s="4">
        <v>25.999542128303698</v>
      </c>
      <c r="K8691" s="8">
        <v>43910</v>
      </c>
      <c r="L8691">
        <v>6994.2910000000002</v>
      </c>
      <c r="M8691">
        <v>3913.7049000000002</v>
      </c>
      <c r="N8691" s="9">
        <f t="shared" si="425"/>
        <v>-6.6590287017550431E-2</v>
      </c>
      <c r="O8691" s="9">
        <f t="shared" si="426"/>
        <v>-0.47770400639507182</v>
      </c>
    </row>
    <row r="8692" spans="1:15" ht="13.5">
      <c r="A8692">
        <f t="shared" si="427"/>
        <v>4</v>
      </c>
      <c r="B8692" s="3" t="s">
        <v>8727</v>
      </c>
      <c r="C8692" s="4">
        <v>24.651500943590001</v>
      </c>
      <c r="K8692" s="8">
        <v>43913</v>
      </c>
      <c r="L8692">
        <v>7006.9170000000004</v>
      </c>
      <c r="M8692">
        <v>3948.4969999999998</v>
      </c>
      <c r="N8692" s="9">
        <f t="shared" si="425"/>
        <v>-4.3562706284141828E-2</v>
      </c>
      <c r="O8692" s="9">
        <f t="shared" si="426"/>
        <v>-0.4610340346652908</v>
      </c>
    </row>
    <row r="8693" spans="1:15" ht="13.5">
      <c r="A8693">
        <f t="shared" si="427"/>
        <v>5</v>
      </c>
      <c r="B8693" s="3" t="s">
        <v>8728</v>
      </c>
      <c r="C8693" s="4">
        <v>24.1161926921902</v>
      </c>
      <c r="K8693" s="8">
        <v>43914</v>
      </c>
      <c r="L8693">
        <v>7553.8249999999998</v>
      </c>
      <c r="M8693">
        <v>3966.9798000000001</v>
      </c>
      <c r="N8693" s="9">
        <f t="shared" si="425"/>
        <v>3.2372050687717202E-2</v>
      </c>
      <c r="O8693" s="9">
        <f t="shared" si="426"/>
        <v>-0.45783770855655903</v>
      </c>
    </row>
    <row r="8694" spans="1:15" ht="13.5">
      <c r="A8694">
        <f t="shared" si="427"/>
        <v>6</v>
      </c>
      <c r="B8694" s="3" t="s">
        <v>8729</v>
      </c>
      <c r="C8694" s="4">
        <v>24.649812597015401</v>
      </c>
      <c r="K8694" s="8">
        <v>43915</v>
      </c>
      <c r="L8694">
        <v>7469.6149999999998</v>
      </c>
      <c r="M8694">
        <v>4008.3126000000002</v>
      </c>
      <c r="N8694" s="9">
        <f t="shared" si="425"/>
        <v>1.6115165654353447E-2</v>
      </c>
      <c r="O8694" s="9">
        <f t="shared" si="426"/>
        <v>-0.45473666025043691</v>
      </c>
    </row>
    <row r="8695" spans="1:15" ht="13.5">
      <c r="A8695">
        <f t="shared" si="427"/>
        <v>7</v>
      </c>
      <c r="B8695" s="3" t="s">
        <v>8730</v>
      </c>
      <c r="C8695" s="4">
        <v>24.649812597015401</v>
      </c>
      <c r="K8695" s="8">
        <v>43916</v>
      </c>
      <c r="L8695">
        <v>7897.1279999999997</v>
      </c>
      <c r="M8695">
        <v>4008.8409999999999</v>
      </c>
      <c r="N8695" s="9">
        <f t="shared" si="425"/>
        <v>8.0586027456866827E-2</v>
      </c>
      <c r="O8695" s="9">
        <f t="shared" si="426"/>
        <v>-0.45145911641596614</v>
      </c>
    </row>
    <row r="8696" spans="1:15" ht="13.5">
      <c r="A8696">
        <f t="shared" si="427"/>
        <v>1</v>
      </c>
      <c r="B8696" s="3" t="s">
        <v>8731</v>
      </c>
      <c r="C8696" s="4">
        <v>24.608998768033299</v>
      </c>
      <c r="K8696" s="8">
        <v>43917</v>
      </c>
      <c r="L8696">
        <v>7588.3729999999996</v>
      </c>
      <c r="M8696">
        <v>4025.1480999999999</v>
      </c>
      <c r="N8696" s="9">
        <f t="shared" si="425"/>
        <v>3.6596420721620282E-2</v>
      </c>
      <c r="O8696" s="9">
        <f t="shared" si="426"/>
        <v>-0.4501516842497818</v>
      </c>
    </row>
    <row r="8697" spans="1:15" ht="13.5">
      <c r="A8697">
        <f t="shared" si="427"/>
        <v>2</v>
      </c>
      <c r="B8697" s="3" t="s">
        <v>8732</v>
      </c>
      <c r="C8697" s="4">
        <v>24.774359793653399</v>
      </c>
      <c r="K8697" s="8">
        <v>43920</v>
      </c>
      <c r="L8697">
        <v>7889.0060000000003</v>
      </c>
      <c r="M8697">
        <v>4017.9128999999998</v>
      </c>
      <c r="N8697" s="9">
        <f t="shared" si="425"/>
        <v>6.9149194242400736E-2</v>
      </c>
      <c r="O8697" s="9">
        <f t="shared" si="426"/>
        <v>-0.45547660382421462</v>
      </c>
    </row>
    <row r="8698" spans="1:15" ht="13.5">
      <c r="A8698">
        <f t="shared" si="427"/>
        <v>3</v>
      </c>
      <c r="B8698" s="3" t="s">
        <v>8733</v>
      </c>
      <c r="C8698" s="4">
        <v>24.904543233093701</v>
      </c>
      <c r="K8698" s="8">
        <v>43921</v>
      </c>
      <c r="L8698">
        <v>7813.4989999999998</v>
      </c>
      <c r="M8698">
        <v>4046.8651</v>
      </c>
      <c r="N8698" s="9">
        <f t="shared" si="425"/>
        <v>4.480612214879609E-2</v>
      </c>
      <c r="O8698" s="9">
        <f t="shared" si="426"/>
        <v>-0.45886094923794063</v>
      </c>
    </row>
    <row r="8699" spans="1:15" ht="13.5">
      <c r="A8699">
        <f t="shared" si="427"/>
        <v>4</v>
      </c>
      <c r="B8699" s="3" t="s">
        <v>8734</v>
      </c>
      <c r="C8699" s="4">
        <v>25.485178993925299</v>
      </c>
      <c r="K8699" s="8">
        <v>43922</v>
      </c>
      <c r="L8699">
        <v>7486.2870000000003</v>
      </c>
      <c r="M8699">
        <v>4056.9688999999998</v>
      </c>
      <c r="N8699" s="9">
        <f t="shared" si="425"/>
        <v>-1.7804854633022282E-3</v>
      </c>
      <c r="O8699" s="9">
        <f t="shared" si="426"/>
        <v>-0.45904484748601271</v>
      </c>
    </row>
    <row r="8700" spans="1:15" ht="13.5">
      <c r="A8700">
        <f t="shared" si="427"/>
        <v>5</v>
      </c>
      <c r="B8700" s="3" t="s">
        <v>8735</v>
      </c>
      <c r="C8700" s="4">
        <v>25.485178993925299</v>
      </c>
      <c r="K8700" s="8">
        <v>43923</v>
      </c>
      <c r="L8700">
        <v>7635.6580000000004</v>
      </c>
      <c r="M8700">
        <v>4019.3878</v>
      </c>
      <c r="N8700" s="9">
        <f t="shared" si="425"/>
        <v>1.2019663431398708E-2</v>
      </c>
      <c r="O8700" s="9">
        <f t="shared" si="426"/>
        <v>-0.46727584072567552</v>
      </c>
    </row>
    <row r="8701" spans="1:15" ht="13.5">
      <c r="A8701">
        <f t="shared" si="427"/>
        <v>6</v>
      </c>
      <c r="B8701" s="3" t="s">
        <v>8736</v>
      </c>
      <c r="C8701" s="4">
        <v>24.217729634758399</v>
      </c>
      <c r="K8701" s="8">
        <v>43924</v>
      </c>
      <c r="L8701">
        <v>7528.1139999999996</v>
      </c>
      <c r="M8701">
        <v>4057.5331999999999</v>
      </c>
      <c r="N8701" s="9">
        <f t="shared" si="425"/>
        <v>-1.6518645142210575E-3</v>
      </c>
      <c r="O8701" s="9">
        <f t="shared" si="426"/>
        <v>-0.46190630151301559</v>
      </c>
    </row>
    <row r="8702" spans="1:15" ht="13.5">
      <c r="A8702">
        <f t="shared" si="427"/>
        <v>7</v>
      </c>
      <c r="B8702" s="3" t="s">
        <v>8737</v>
      </c>
      <c r="C8702" s="4">
        <v>24.217729634758399</v>
      </c>
      <c r="K8702" s="8">
        <v>43927</v>
      </c>
      <c r="L8702">
        <v>8081.6629999999996</v>
      </c>
      <c r="M8702">
        <v>4100.7273999999998</v>
      </c>
      <c r="N8702" s="9">
        <f t="shared" si="425"/>
        <v>6.6345641285473711E-2</v>
      </c>
      <c r="O8702" s="9">
        <f t="shared" si="426"/>
        <v>-0.4589241361474844</v>
      </c>
    </row>
    <row r="8703" spans="1:15" ht="13.5">
      <c r="A8703">
        <f t="shared" si="427"/>
        <v>1</v>
      </c>
      <c r="B8703" s="3" t="s">
        <v>8738</v>
      </c>
      <c r="C8703" s="4">
        <v>23.735005784307901</v>
      </c>
      <c r="K8703" s="8">
        <v>43928</v>
      </c>
      <c r="L8703">
        <v>8049.3069999999998</v>
      </c>
      <c r="M8703">
        <v>4108.5610999999999</v>
      </c>
      <c r="N8703" s="9">
        <f t="shared" si="425"/>
        <v>5.9155576374981145E-2</v>
      </c>
      <c r="O8703" s="9">
        <f t="shared" si="426"/>
        <v>-0.45938136041496158</v>
      </c>
    </row>
    <row r="8704" spans="1:15" ht="13.5">
      <c r="A8704">
        <f t="shared" si="427"/>
        <v>2</v>
      </c>
      <c r="B8704" s="3" t="s">
        <v>8739</v>
      </c>
      <c r="C8704" s="4">
        <v>22.220452874349199</v>
      </c>
      <c r="K8704" s="8">
        <v>43929</v>
      </c>
      <c r="L8704">
        <v>8229.5419999999995</v>
      </c>
      <c r="M8704">
        <v>4130.2736000000004</v>
      </c>
      <c r="N8704" s="9">
        <f t="shared" ref="N8704:N8767" si="428">L8704 / INDEX(L:L, MAX(ROW(L8704) - 252, 3)) - 1</f>
        <v>8.7342653554407734E-2</v>
      </c>
      <c r="O8704" s="9">
        <f t="shared" ref="O8704:O8767" si="429">M8704 / INDEX(L:L, MAX(ROW(M8704) - 252, 3)) - 1</f>
        <v>-0.45428036503978986</v>
      </c>
    </row>
    <row r="8705" spans="1:15" ht="13.5">
      <c r="A8705">
        <f t="shared" si="427"/>
        <v>3</v>
      </c>
      <c r="B8705" s="3" t="s">
        <v>8740</v>
      </c>
      <c r="C8705" s="4">
        <v>21.912270473285599</v>
      </c>
      <c r="K8705" s="8">
        <v>43930</v>
      </c>
      <c r="L8705">
        <v>8238.5290000000005</v>
      </c>
      <c r="M8705">
        <v>4149.1746000000003</v>
      </c>
      <c r="N8705" s="9">
        <f t="shared" si="428"/>
        <v>8.2380585141674123E-2</v>
      </c>
      <c r="O8705" s="9">
        <f t="shared" si="429"/>
        <v>-0.45488010888801</v>
      </c>
    </row>
    <row r="8706" spans="1:15" ht="13.5">
      <c r="A8706">
        <f t="shared" si="427"/>
        <v>4</v>
      </c>
      <c r="B8706" s="3" t="s">
        <v>8741</v>
      </c>
      <c r="C8706" s="4">
        <v>21.381028934106599</v>
      </c>
      <c r="K8706" s="8">
        <v>43934</v>
      </c>
      <c r="L8706">
        <v>8332.7379999999994</v>
      </c>
      <c r="M8706">
        <v>4135.7991000000002</v>
      </c>
      <c r="N8706" s="9">
        <f t="shared" si="428"/>
        <v>9.7150584142759122E-2</v>
      </c>
      <c r="O8706" s="9">
        <f t="shared" si="429"/>
        <v>-0.45544976951608251</v>
      </c>
    </row>
    <row r="8707" spans="1:15" ht="13.5">
      <c r="A8707">
        <f t="shared" ref="A8707:A8770" si="430">WEEKDAY(B8707,2)</f>
        <v>5</v>
      </c>
      <c r="B8707" s="3" t="s">
        <v>8742</v>
      </c>
      <c r="C8707" s="4">
        <v>19.933067719948301</v>
      </c>
      <c r="K8707" s="8">
        <v>43935</v>
      </c>
      <c r="L8707">
        <v>8692.1550000000007</v>
      </c>
      <c r="M8707">
        <v>4153.7165000000005</v>
      </c>
      <c r="N8707" s="9">
        <f t="shared" si="428"/>
        <v>0.13948401643911046</v>
      </c>
      <c r="O8707" s="9">
        <f t="shared" si="429"/>
        <v>-0.45547524629169578</v>
      </c>
    </row>
    <row r="8708" spans="1:15" ht="13.5">
      <c r="A8708">
        <f t="shared" si="430"/>
        <v>6</v>
      </c>
      <c r="B8708" s="3" t="s">
        <v>8743</v>
      </c>
      <c r="C8708" s="4">
        <v>19.5642091259698</v>
      </c>
      <c r="K8708" s="8">
        <v>43936</v>
      </c>
      <c r="L8708">
        <v>8591.9580000000005</v>
      </c>
      <c r="M8708">
        <v>4154.3062</v>
      </c>
      <c r="N8708" s="9">
        <f t="shared" si="428"/>
        <v>0.12620564363910924</v>
      </c>
      <c r="O8708" s="9">
        <f t="shared" si="429"/>
        <v>-0.45546718363323691</v>
      </c>
    </row>
    <row r="8709" spans="1:15" ht="13.5">
      <c r="A8709">
        <f t="shared" si="430"/>
        <v>7</v>
      </c>
      <c r="B8709" s="3" t="s">
        <v>8744</v>
      </c>
      <c r="C8709" s="4">
        <v>19.5642091259698</v>
      </c>
      <c r="K8709" s="8">
        <v>43937</v>
      </c>
      <c r="L8709">
        <v>8757.8320000000003</v>
      </c>
      <c r="M8709">
        <v>4197.3334000000004</v>
      </c>
      <c r="N8709" s="9">
        <f t="shared" si="428"/>
        <v>0.14410723826967131</v>
      </c>
      <c r="O8709" s="9">
        <f t="shared" si="429"/>
        <v>-0.45166800135341145</v>
      </c>
    </row>
    <row r="8710" spans="1:15" ht="13.5">
      <c r="A8710">
        <f t="shared" si="430"/>
        <v>1</v>
      </c>
      <c r="B8710" s="3" t="s">
        <v>8745</v>
      </c>
      <c r="C8710" s="4">
        <v>20.143636156126998</v>
      </c>
      <c r="K8710" s="8">
        <v>43938</v>
      </c>
      <c r="L8710">
        <v>8832.4140000000007</v>
      </c>
      <c r="M8710">
        <v>4220.1084000000001</v>
      </c>
      <c r="N8710" s="9">
        <f t="shared" si="428"/>
        <v>0.14994609880323728</v>
      </c>
      <c r="O8710" s="9">
        <f t="shared" si="429"/>
        <v>-0.45055822891603914</v>
      </c>
    </row>
    <row r="8711" spans="1:15" ht="13.5">
      <c r="A8711">
        <f t="shared" si="430"/>
        <v>2</v>
      </c>
      <c r="B8711" s="3" t="s">
        <v>8746</v>
      </c>
      <c r="C8711" s="4">
        <v>19.7471609034111</v>
      </c>
      <c r="K8711" s="8">
        <v>43941</v>
      </c>
      <c r="L8711">
        <v>8726.5130000000008</v>
      </c>
      <c r="M8711">
        <v>4199.1534000000001</v>
      </c>
      <c r="N8711" s="9">
        <f t="shared" si="428"/>
        <v>0.13482844628933188</v>
      </c>
      <c r="O8711" s="9">
        <f t="shared" si="429"/>
        <v>-0.45392635882710941</v>
      </c>
    </row>
    <row r="8712" spans="1:15" ht="13.5">
      <c r="A8712">
        <f t="shared" si="430"/>
        <v>3</v>
      </c>
      <c r="B8712" s="3" t="s">
        <v>8747</v>
      </c>
      <c r="C8712" s="4">
        <v>20.711943964688999</v>
      </c>
      <c r="K8712" s="8">
        <v>43942</v>
      </c>
      <c r="L8712">
        <v>8403.0030000000006</v>
      </c>
      <c r="M8712">
        <v>4242.4997999999996</v>
      </c>
      <c r="N8712" s="9">
        <f t="shared" si="428"/>
        <v>8.938912296622803E-2</v>
      </c>
      <c r="O8712" s="9">
        <f t="shared" si="429"/>
        <v>-0.44999030271601748</v>
      </c>
    </row>
    <row r="8713" spans="1:15" ht="13.5">
      <c r="A8713">
        <f t="shared" si="430"/>
        <v>4</v>
      </c>
      <c r="B8713" s="3" t="s">
        <v>8748</v>
      </c>
      <c r="C8713" s="4">
        <v>18.951948608539301</v>
      </c>
      <c r="K8713" s="8">
        <v>43943</v>
      </c>
      <c r="L8713">
        <v>8664.6350000000002</v>
      </c>
      <c r="M8713">
        <v>4239.5883000000003</v>
      </c>
      <c r="N8713" s="9">
        <f t="shared" si="428"/>
        <v>0.10932744910513903</v>
      </c>
      <c r="O8713" s="9">
        <f t="shared" si="429"/>
        <v>-0.45720833317329668</v>
      </c>
    </row>
    <row r="8714" spans="1:15" ht="13.5">
      <c r="A8714">
        <f t="shared" si="430"/>
        <v>5</v>
      </c>
      <c r="B8714" s="3" t="s">
        <v>8749</v>
      </c>
      <c r="C8714" s="4">
        <v>19.5586453944995</v>
      </c>
      <c r="K8714" s="8">
        <v>43944</v>
      </c>
      <c r="L8714">
        <v>8641.4969999999994</v>
      </c>
      <c r="M8714">
        <v>4247.0037000000002</v>
      </c>
      <c r="N8714" s="9">
        <f t="shared" si="428"/>
        <v>0.1101030135874137</v>
      </c>
      <c r="O8714" s="9">
        <f t="shared" si="429"/>
        <v>-0.45442188939174577</v>
      </c>
    </row>
    <row r="8715" spans="1:15" ht="13.5">
      <c r="A8715">
        <f t="shared" si="430"/>
        <v>6</v>
      </c>
      <c r="B8715" s="3" t="s">
        <v>8750</v>
      </c>
      <c r="C8715" s="4">
        <v>19.362978280564999</v>
      </c>
      <c r="K8715" s="8">
        <v>43945</v>
      </c>
      <c r="L8715">
        <v>8786.6039999999994</v>
      </c>
      <c r="M8715">
        <v>4212.3579</v>
      </c>
      <c r="N8715" s="9">
        <f t="shared" si="428"/>
        <v>0.12404936982852566</v>
      </c>
      <c r="O8715" s="9">
        <f t="shared" si="429"/>
        <v>-0.46112306381541579</v>
      </c>
    </row>
    <row r="8716" spans="1:15" ht="13.5">
      <c r="A8716">
        <f t="shared" si="430"/>
        <v>7</v>
      </c>
      <c r="B8716" s="3" t="s">
        <v>8751</v>
      </c>
      <c r="C8716" s="4">
        <v>19.362978280564999</v>
      </c>
      <c r="K8716" s="8">
        <v>43948</v>
      </c>
      <c r="L8716">
        <v>8837.6569999999992</v>
      </c>
      <c r="M8716">
        <v>4200.6406999999999</v>
      </c>
      <c r="N8716" s="9">
        <f t="shared" si="428"/>
        <v>0.12917060618295362</v>
      </c>
      <c r="O8716" s="9">
        <f t="shared" si="429"/>
        <v>-0.46329213664031244</v>
      </c>
    </row>
    <row r="8717" spans="1:15" ht="13.5">
      <c r="A8717">
        <f t="shared" si="430"/>
        <v>1</v>
      </c>
      <c r="B8717" s="3" t="s">
        <v>8752</v>
      </c>
      <c r="C8717" s="4">
        <v>19.089689749957198</v>
      </c>
      <c r="K8717" s="8">
        <v>43949</v>
      </c>
      <c r="L8717">
        <v>8677.6</v>
      </c>
      <c r="M8717">
        <v>4198.4048000000003</v>
      </c>
      <c r="N8717" s="9">
        <f t="shared" si="428"/>
        <v>0.10697228232028411</v>
      </c>
      <c r="O8717" s="9">
        <f t="shared" si="429"/>
        <v>-0.46442360289014983</v>
      </c>
    </row>
    <row r="8718" spans="1:15" ht="13.5">
      <c r="A8718">
        <f t="shared" si="430"/>
        <v>2</v>
      </c>
      <c r="B8718" s="3" t="s">
        <v>8753</v>
      </c>
      <c r="C8718" s="4">
        <v>19.442001713412999</v>
      </c>
      <c r="K8718" s="8">
        <v>43950</v>
      </c>
      <c r="L8718">
        <v>8982.7620000000006</v>
      </c>
      <c r="M8718">
        <v>4198.4048000000003</v>
      </c>
      <c r="N8718" s="9">
        <f t="shared" si="428"/>
        <v>0.15438002637037274</v>
      </c>
      <c r="O8718" s="9">
        <f t="shared" si="429"/>
        <v>-0.46046053054311142</v>
      </c>
    </row>
    <row r="8719" spans="1:15" ht="13.5">
      <c r="A8719">
        <f t="shared" si="430"/>
        <v>3</v>
      </c>
      <c r="B8719" s="3" t="s">
        <v>8754</v>
      </c>
      <c r="C8719" s="4">
        <v>19.874852100454898</v>
      </c>
      <c r="K8719" s="8">
        <v>43951</v>
      </c>
      <c r="L8719">
        <v>9000.509</v>
      </c>
      <c r="M8719">
        <v>4225.1059999999998</v>
      </c>
      <c r="N8719" s="9">
        <f t="shared" si="428"/>
        <v>0.16107883924482547</v>
      </c>
      <c r="O8719" s="9">
        <f t="shared" si="429"/>
        <v>-0.45495513974083612</v>
      </c>
    </row>
    <row r="8720" spans="1:15" ht="13.5">
      <c r="A8720">
        <f t="shared" si="430"/>
        <v>4</v>
      </c>
      <c r="B8720" s="3" t="s">
        <v>8755</v>
      </c>
      <c r="C8720" s="4">
        <v>20.392222702732798</v>
      </c>
      <c r="K8720" s="8">
        <v>43952</v>
      </c>
      <c r="L8720">
        <v>8718.18</v>
      </c>
      <c r="M8720">
        <v>4195.9597000000003</v>
      </c>
      <c r="N8720" s="9">
        <f t="shared" si="428"/>
        <v>0.12870433424908656</v>
      </c>
      <c r="O8720" s="9">
        <f t="shared" si="429"/>
        <v>-0.45676759372661524</v>
      </c>
    </row>
    <row r="8721" spans="1:15" ht="13.5">
      <c r="A8721">
        <f t="shared" si="430"/>
        <v>5</v>
      </c>
      <c r="B8721" s="3" t="s">
        <v>8756</v>
      </c>
      <c r="C8721" s="4">
        <v>19.5029694664583</v>
      </c>
      <c r="K8721" s="8">
        <v>43955</v>
      </c>
      <c r="L8721">
        <v>8834.1110000000008</v>
      </c>
      <c r="M8721">
        <v>4212.0698000000002</v>
      </c>
      <c r="N8721" s="9">
        <f t="shared" si="428"/>
        <v>0.12597693267548093</v>
      </c>
      <c r="O8721" s="9">
        <f t="shared" si="429"/>
        <v>-0.46313857346607634</v>
      </c>
    </row>
    <row r="8722" spans="1:15" ht="13.5">
      <c r="A8722">
        <f t="shared" si="430"/>
        <v>6</v>
      </c>
      <c r="B8722" s="3" t="s">
        <v>8757</v>
      </c>
      <c r="C8722" s="4">
        <v>19.403588474922</v>
      </c>
      <c r="K8722" s="8">
        <v>43956</v>
      </c>
      <c r="L8722">
        <v>8930.6180000000004</v>
      </c>
      <c r="M8722">
        <v>4151.8216000000002</v>
      </c>
      <c r="N8722" s="9">
        <f t="shared" si="428"/>
        <v>0.14581920403793136</v>
      </c>
      <c r="O8722" s="9">
        <f t="shared" si="429"/>
        <v>-0.46731156555800613</v>
      </c>
    </row>
    <row r="8723" spans="1:15" ht="13.5">
      <c r="A8723">
        <f t="shared" si="430"/>
        <v>7</v>
      </c>
      <c r="B8723" s="3" t="s">
        <v>8758</v>
      </c>
      <c r="C8723" s="4">
        <v>19.403588474922</v>
      </c>
      <c r="K8723" s="8">
        <v>43957</v>
      </c>
      <c r="L8723">
        <v>8984.8580000000002</v>
      </c>
      <c r="M8723">
        <v>4176.8954000000003</v>
      </c>
      <c r="N8723" s="9">
        <f t="shared" si="428"/>
        <v>0.17600544491927517</v>
      </c>
      <c r="O8723" s="9">
        <f t="shared" si="429"/>
        <v>-0.45329667611237989</v>
      </c>
    </row>
    <row r="8724" spans="1:15" ht="13.5">
      <c r="A8724">
        <f t="shared" si="430"/>
        <v>1</v>
      </c>
      <c r="B8724" s="3" t="s">
        <v>8759</v>
      </c>
      <c r="C8724" s="4">
        <v>19.438376322901</v>
      </c>
      <c r="K8724" s="8">
        <v>43958</v>
      </c>
      <c r="L8724">
        <v>9101.8760000000002</v>
      </c>
      <c r="M8724">
        <v>4154.0437000000002</v>
      </c>
      <c r="N8724" s="9">
        <f t="shared" si="428"/>
        <v>0.19485608889997441</v>
      </c>
      <c r="O8724" s="9">
        <f t="shared" si="429"/>
        <v>-0.45467457384592158</v>
      </c>
    </row>
    <row r="8725" spans="1:15" ht="13.5">
      <c r="A8725">
        <f t="shared" si="430"/>
        <v>2</v>
      </c>
      <c r="B8725" s="3" t="s">
        <v>8760</v>
      </c>
      <c r="C8725" s="4">
        <v>19.3421776357862</v>
      </c>
      <c r="K8725" s="8">
        <v>43959</v>
      </c>
      <c r="L8725">
        <v>9220.3539999999994</v>
      </c>
      <c r="M8725">
        <v>4097.8383000000003</v>
      </c>
      <c r="N8725" s="9">
        <f t="shared" si="428"/>
        <v>0.21596439286538516</v>
      </c>
      <c r="O8725" s="9">
        <f t="shared" si="429"/>
        <v>-0.45958414823118254</v>
      </c>
    </row>
    <row r="8726" spans="1:15" ht="13.5">
      <c r="A8726">
        <f t="shared" si="430"/>
        <v>3</v>
      </c>
      <c r="B8726" s="3" t="s">
        <v>8761</v>
      </c>
      <c r="C8726" s="4">
        <v>19.3203656987165</v>
      </c>
      <c r="K8726" s="8">
        <v>43962</v>
      </c>
      <c r="L8726">
        <v>9298.9230000000007</v>
      </c>
      <c r="M8726">
        <v>4133.2031999999999</v>
      </c>
      <c r="N8726" s="9">
        <f t="shared" si="428"/>
        <v>0.22571491841461122</v>
      </c>
      <c r="O8726" s="9">
        <f t="shared" si="429"/>
        <v>-0.45519187296431962</v>
      </c>
    </row>
    <row r="8727" spans="1:15" ht="13.5">
      <c r="A8727">
        <f t="shared" si="430"/>
        <v>4</v>
      </c>
      <c r="B8727" s="3" t="s">
        <v>8762</v>
      </c>
      <c r="C8727" s="4">
        <v>16.9401202344411</v>
      </c>
      <c r="K8727" s="8">
        <v>43963</v>
      </c>
      <c r="L8727">
        <v>9112.4470000000001</v>
      </c>
      <c r="M8727">
        <v>4186.3060999999998</v>
      </c>
      <c r="N8727" s="9">
        <f t="shared" si="428"/>
        <v>0.24416783972976996</v>
      </c>
      <c r="O8727" s="9">
        <f t="shared" si="429"/>
        <v>-0.42842274782124301</v>
      </c>
    </row>
    <row r="8728" spans="1:15" ht="13.5">
      <c r="A8728">
        <f t="shared" si="430"/>
        <v>5</v>
      </c>
      <c r="B8728" s="3" t="s">
        <v>8763</v>
      </c>
      <c r="C8728" s="4">
        <v>15.149992360452201</v>
      </c>
      <c r="K8728" s="8">
        <v>43964</v>
      </c>
      <c r="L8728">
        <v>9000.0769999999993</v>
      </c>
      <c r="M8728">
        <v>4185.1023999999998</v>
      </c>
      <c r="N8728" s="9">
        <f t="shared" si="428"/>
        <v>0.21591771279728933</v>
      </c>
      <c r="O8728" s="9">
        <f t="shared" si="429"/>
        <v>-0.43458926651067031</v>
      </c>
    </row>
    <row r="8729" spans="1:15" ht="13.5">
      <c r="A8729">
        <f t="shared" si="430"/>
        <v>6</v>
      </c>
      <c r="B8729" s="3" t="s">
        <v>8764</v>
      </c>
      <c r="C8729" s="4">
        <v>14.958919659824501</v>
      </c>
      <c r="K8729" s="8">
        <v>43965</v>
      </c>
      <c r="L8729">
        <v>9094.4259999999995</v>
      </c>
      <c r="M8729">
        <v>4142.6377000000002</v>
      </c>
      <c r="N8729" s="9">
        <f t="shared" si="428"/>
        <v>0.21206490520774324</v>
      </c>
      <c r="O8729" s="9">
        <f t="shared" si="429"/>
        <v>-0.44788755539266312</v>
      </c>
    </row>
    <row r="8730" spans="1:15" ht="13.5">
      <c r="A8730">
        <f t="shared" si="430"/>
        <v>7</v>
      </c>
      <c r="B8730" s="3" t="s">
        <v>8765</v>
      </c>
      <c r="C8730" s="4">
        <v>14.958919659824501</v>
      </c>
      <c r="K8730" s="8">
        <v>43966</v>
      </c>
      <c r="L8730">
        <v>9152.6389999999992</v>
      </c>
      <c r="M8730">
        <v>4108.9273999999996</v>
      </c>
      <c r="N8730" s="9">
        <f t="shared" si="428"/>
        <v>0.20744986240359653</v>
      </c>
      <c r="O8730" s="9">
        <f t="shared" si="429"/>
        <v>-0.45793515687045361</v>
      </c>
    </row>
    <row r="8731" spans="1:15" ht="13.5">
      <c r="A8731">
        <f t="shared" si="430"/>
        <v>1</v>
      </c>
      <c r="B8731" s="3" t="s">
        <v>8766</v>
      </c>
      <c r="C8731" s="4">
        <v>15.785955140286401</v>
      </c>
      <c r="K8731" s="8">
        <v>43969</v>
      </c>
      <c r="L8731">
        <v>9331.9259999999995</v>
      </c>
      <c r="M8731">
        <v>4170.2816000000003</v>
      </c>
      <c r="N8731" s="9">
        <f t="shared" si="428"/>
        <v>0.24364658407607998</v>
      </c>
      <c r="O8731" s="9">
        <f t="shared" si="429"/>
        <v>-0.44423514862041025</v>
      </c>
    </row>
    <row r="8732" spans="1:15" ht="13.5">
      <c r="A8732">
        <f t="shared" si="430"/>
        <v>2</v>
      </c>
      <c r="B8732" s="3" t="s">
        <v>8767</v>
      </c>
      <c r="C8732" s="4">
        <v>14.834140699448801</v>
      </c>
      <c r="K8732" s="8">
        <v>43970</v>
      </c>
      <c r="L8732">
        <v>9298.5450000000001</v>
      </c>
      <c r="M8732">
        <v>4145.7709000000004</v>
      </c>
      <c r="N8732" s="9">
        <f t="shared" si="428"/>
        <v>0.26052858573810012</v>
      </c>
      <c r="O8732" s="9">
        <f t="shared" si="429"/>
        <v>-0.43799134925182692</v>
      </c>
    </row>
    <row r="8733" spans="1:15" ht="13.5">
      <c r="A8733">
        <f t="shared" si="430"/>
        <v>3</v>
      </c>
      <c r="B8733" s="3" t="s">
        <v>8768</v>
      </c>
      <c r="C8733" s="4">
        <v>15.5281990545943</v>
      </c>
      <c r="K8733" s="8">
        <v>43971</v>
      </c>
      <c r="L8733">
        <v>9485.02</v>
      </c>
      <c r="M8733">
        <v>4177.1899000000003</v>
      </c>
      <c r="N8733" s="9">
        <f t="shared" si="428"/>
        <v>0.27298275940743677</v>
      </c>
      <c r="O8733" s="9">
        <f t="shared" si="429"/>
        <v>-0.43938012513722957</v>
      </c>
    </row>
    <row r="8734" spans="1:15" ht="13.5">
      <c r="A8734">
        <f t="shared" si="430"/>
        <v>4</v>
      </c>
      <c r="B8734" s="3" t="s">
        <v>8769</v>
      </c>
      <c r="C8734" s="4">
        <v>15.3164473147568</v>
      </c>
      <c r="K8734" s="8">
        <v>43972</v>
      </c>
      <c r="L8734">
        <v>9377.9920000000002</v>
      </c>
      <c r="M8734">
        <v>4209.8105999999998</v>
      </c>
      <c r="N8734" s="9">
        <f t="shared" si="428"/>
        <v>0.26376791282716106</v>
      </c>
      <c r="O8734" s="9">
        <f t="shared" si="429"/>
        <v>-0.43269054235068038</v>
      </c>
    </row>
    <row r="8735" spans="1:15" ht="13.5">
      <c r="A8735">
        <f t="shared" si="430"/>
        <v>5</v>
      </c>
      <c r="B8735" s="3" t="s">
        <v>8770</v>
      </c>
      <c r="C8735" s="4">
        <v>16.1711249691581</v>
      </c>
      <c r="K8735" s="8">
        <v>43973</v>
      </c>
      <c r="L8735">
        <v>9413.9879999999994</v>
      </c>
      <c r="M8735">
        <v>4151.5312999999996</v>
      </c>
      <c r="N8735" s="9">
        <f t="shared" si="428"/>
        <v>0.28818803683122285</v>
      </c>
      <c r="O8735" s="9">
        <f t="shared" si="429"/>
        <v>-0.43191419458040792</v>
      </c>
    </row>
    <row r="8736" spans="1:15" ht="13.5">
      <c r="A8736">
        <f t="shared" si="430"/>
        <v>6</v>
      </c>
      <c r="B8736" s="3" t="s">
        <v>8771</v>
      </c>
      <c r="C8736" s="4">
        <v>16.565505945851001</v>
      </c>
      <c r="K8736" s="8">
        <v>43977</v>
      </c>
      <c r="L8736">
        <v>9389.9770000000008</v>
      </c>
      <c r="M8736">
        <v>4048.3317999999999</v>
      </c>
      <c r="N8736" s="9">
        <f t="shared" si="428"/>
        <v>0.28612908439438112</v>
      </c>
      <c r="O8736" s="9">
        <f t="shared" si="429"/>
        <v>-0.4455069196379654</v>
      </c>
    </row>
    <row r="8737" spans="1:15" ht="13.5">
      <c r="A8737">
        <f t="shared" si="430"/>
        <v>7</v>
      </c>
      <c r="B8737" s="3" t="s">
        <v>8772</v>
      </c>
      <c r="C8737" s="4">
        <v>16.565505945851001</v>
      </c>
      <c r="K8737" s="8">
        <v>43978</v>
      </c>
      <c r="L8737">
        <v>9442.0460000000003</v>
      </c>
      <c r="M8737">
        <v>4059.1525999999999</v>
      </c>
      <c r="N8737" s="9">
        <f t="shared" si="428"/>
        <v>0.29727301954555818</v>
      </c>
      <c r="O8737" s="9">
        <f t="shared" si="429"/>
        <v>-0.44229998983290242</v>
      </c>
    </row>
    <row r="8738" spans="1:15" ht="13.5">
      <c r="A8738">
        <f t="shared" si="430"/>
        <v>1</v>
      </c>
      <c r="B8738" s="3" t="s">
        <v>8773</v>
      </c>
      <c r="C8738" s="4">
        <v>16.908552862864401</v>
      </c>
      <c r="K8738" s="8">
        <v>43979</v>
      </c>
      <c r="L8738">
        <v>9416.7129999999997</v>
      </c>
      <c r="M8738">
        <v>4009.8543</v>
      </c>
      <c r="N8738" s="9">
        <f t="shared" si="428"/>
        <v>0.30482134889688872</v>
      </c>
      <c r="O8738" s="9">
        <f t="shared" si="429"/>
        <v>-0.44437687581579799</v>
      </c>
    </row>
    <row r="8739" spans="1:15" ht="13.5">
      <c r="A8739">
        <f t="shared" si="430"/>
        <v>2</v>
      </c>
      <c r="B8739" s="3" t="s">
        <v>8774</v>
      </c>
      <c r="C8739" s="4">
        <v>16.8543923566234</v>
      </c>
      <c r="K8739" s="8">
        <v>43980</v>
      </c>
      <c r="L8739">
        <v>9555.5239999999994</v>
      </c>
      <c r="M8739">
        <v>4048.3425000000002</v>
      </c>
      <c r="N8739" s="9">
        <f t="shared" si="428"/>
        <v>0.31884009164435367</v>
      </c>
      <c r="O8739" s="9">
        <f t="shared" si="429"/>
        <v>-0.44125341596047141</v>
      </c>
    </row>
    <row r="8740" spans="1:15" ht="13.5">
      <c r="A8740">
        <f t="shared" si="430"/>
        <v>3</v>
      </c>
      <c r="B8740" s="3" t="s">
        <v>8775</v>
      </c>
      <c r="C8740" s="4">
        <v>17.316326665000901</v>
      </c>
      <c r="K8740" s="8">
        <v>43983</v>
      </c>
      <c r="L8740">
        <v>9598.8880000000008</v>
      </c>
      <c r="M8740">
        <v>4087.9978000000001</v>
      </c>
      <c r="N8740" s="9">
        <f t="shared" si="428"/>
        <v>0.34665289928675258</v>
      </c>
      <c r="O8740" s="9">
        <f t="shared" si="429"/>
        <v>-0.42648418341292593</v>
      </c>
    </row>
    <row r="8741" spans="1:15" ht="13.5">
      <c r="A8741">
        <f t="shared" si="430"/>
        <v>4</v>
      </c>
      <c r="B8741" s="3" t="s">
        <v>8776</v>
      </c>
      <c r="C8741" s="4">
        <v>18.421644354288599</v>
      </c>
      <c r="K8741" s="8">
        <v>43984</v>
      </c>
      <c r="L8741">
        <v>9657.3070000000007</v>
      </c>
      <c r="M8741">
        <v>4113.6934000000001</v>
      </c>
      <c r="N8741" s="9">
        <f t="shared" si="428"/>
        <v>0.38396092301254514</v>
      </c>
      <c r="O8741" s="9">
        <f t="shared" si="429"/>
        <v>-0.41047841651356687</v>
      </c>
    </row>
    <row r="8742" spans="1:15" ht="13.5">
      <c r="A8742">
        <f t="shared" si="430"/>
        <v>5</v>
      </c>
      <c r="B8742" s="3" t="s">
        <v>8777</v>
      </c>
      <c r="C8742" s="4">
        <v>20.1242214248777</v>
      </c>
      <c r="K8742" s="8">
        <v>43985</v>
      </c>
      <c r="L8742">
        <v>9704.6880000000001</v>
      </c>
      <c r="M8742">
        <v>4096.0784000000003</v>
      </c>
      <c r="N8742" s="9">
        <f t="shared" si="428"/>
        <v>0.35412676596783754</v>
      </c>
      <c r="O8742" s="9">
        <f t="shared" si="429"/>
        <v>-0.42846082254857498</v>
      </c>
    </row>
    <row r="8743" spans="1:15" ht="13.5">
      <c r="A8743">
        <f t="shared" si="430"/>
        <v>6</v>
      </c>
      <c r="B8743" s="3" t="s">
        <v>8778</v>
      </c>
      <c r="C8743" s="4">
        <v>20.516295646574498</v>
      </c>
      <c r="K8743" s="8">
        <v>43986</v>
      </c>
      <c r="L8743">
        <v>9629.6640000000007</v>
      </c>
      <c r="M8743">
        <v>4118.6956</v>
      </c>
      <c r="N8743" s="9">
        <f t="shared" si="428"/>
        <v>0.33358224044094253</v>
      </c>
      <c r="O8743" s="9">
        <f t="shared" si="429"/>
        <v>-0.42961464637372071</v>
      </c>
    </row>
    <row r="8744" spans="1:15" ht="13.5">
      <c r="A8744">
        <f t="shared" si="430"/>
        <v>7</v>
      </c>
      <c r="B8744" s="3" t="s">
        <v>8779</v>
      </c>
      <c r="C8744" s="4">
        <v>20.516295646574498</v>
      </c>
      <c r="K8744" s="8">
        <v>43987</v>
      </c>
      <c r="L8744">
        <v>9824.3909999999996</v>
      </c>
      <c r="M8744">
        <v>4117.3513999999996</v>
      </c>
      <c r="N8744" s="9">
        <f t="shared" si="428"/>
        <v>0.35025914213028431</v>
      </c>
      <c r="O8744" s="9">
        <f t="shared" si="429"/>
        <v>-0.43411338481816075</v>
      </c>
    </row>
    <row r="8745" spans="1:15" ht="13.5">
      <c r="A8745">
        <f t="shared" si="430"/>
        <v>1</v>
      </c>
      <c r="B8745" s="3" t="s">
        <v>8780</v>
      </c>
      <c r="C8745" s="4">
        <v>21.552158526357299</v>
      </c>
      <c r="K8745" s="8">
        <v>43990</v>
      </c>
      <c r="L8745">
        <v>9901.5210000000006</v>
      </c>
      <c r="M8745">
        <v>4120.7718000000004</v>
      </c>
      <c r="N8745" s="9">
        <f t="shared" si="428"/>
        <v>0.33492434568420548</v>
      </c>
      <c r="O8745" s="9">
        <f t="shared" si="429"/>
        <v>-0.44443701136129232</v>
      </c>
    </row>
    <row r="8746" spans="1:15" ht="13.5">
      <c r="A8746">
        <f t="shared" si="430"/>
        <v>2</v>
      </c>
      <c r="B8746" s="3" t="s">
        <v>8781</v>
      </c>
      <c r="C8746" s="4">
        <v>22.901242629471</v>
      </c>
      <c r="K8746" s="8">
        <v>43991</v>
      </c>
      <c r="L8746">
        <v>9967.1740000000009</v>
      </c>
      <c r="M8746">
        <v>4120.7718000000004</v>
      </c>
      <c r="N8746" s="9">
        <f t="shared" si="428"/>
        <v>0.32861463650020739</v>
      </c>
      <c r="O8746" s="9">
        <f t="shared" si="429"/>
        <v>-0.45070511188454165</v>
      </c>
    </row>
    <row r="8747" spans="1:15" ht="13.5">
      <c r="A8747">
        <f t="shared" si="430"/>
        <v>3</v>
      </c>
      <c r="B8747" s="3" t="s">
        <v>8782</v>
      </c>
      <c r="C8747" s="4">
        <v>22.7398096793668</v>
      </c>
      <c r="K8747" s="8">
        <v>43992</v>
      </c>
      <c r="L8747">
        <v>10094.26</v>
      </c>
      <c r="M8747">
        <v>4162.8288000000002</v>
      </c>
      <c r="N8747" s="9">
        <f t="shared" si="428"/>
        <v>0.34342048350712351</v>
      </c>
      <c r="O8747" s="9">
        <f t="shared" si="429"/>
        <v>-0.44597925164862218</v>
      </c>
    </row>
    <row r="8748" spans="1:15" ht="13.5">
      <c r="A8748">
        <f t="shared" si="430"/>
        <v>4</v>
      </c>
      <c r="B8748" s="3" t="s">
        <v>8783</v>
      </c>
      <c r="C8748" s="4">
        <v>23.814321855109501</v>
      </c>
      <c r="K8748" s="8">
        <v>43993</v>
      </c>
      <c r="L8748">
        <v>9588.4789999999994</v>
      </c>
      <c r="M8748">
        <v>4185.9332999999997</v>
      </c>
      <c r="N8748" s="9">
        <f t="shared" si="428"/>
        <v>0.28320488096687879</v>
      </c>
      <c r="O8748" s="9">
        <f t="shared" si="429"/>
        <v>-0.4398058292705449</v>
      </c>
    </row>
    <row r="8749" spans="1:15" ht="13.5">
      <c r="A8749">
        <f t="shared" si="430"/>
        <v>5</v>
      </c>
      <c r="B8749" s="3" t="s">
        <v>8784</v>
      </c>
      <c r="C8749" s="4">
        <v>22.527297198519101</v>
      </c>
      <c r="K8749" s="8">
        <v>43994</v>
      </c>
      <c r="L8749">
        <v>9663.7739999999994</v>
      </c>
      <c r="M8749">
        <v>4216.2767999999996</v>
      </c>
      <c r="N8749" s="9">
        <f t="shared" si="428"/>
        <v>0.28667098052373419</v>
      </c>
      <c r="O8749" s="9">
        <f t="shared" si="429"/>
        <v>-0.43862915208742759</v>
      </c>
    </row>
    <row r="8750" spans="1:15" ht="13.5">
      <c r="A8750">
        <f t="shared" si="430"/>
        <v>6</v>
      </c>
      <c r="B8750" s="3" t="s">
        <v>8785</v>
      </c>
      <c r="C8750" s="4">
        <v>22.026699365991199</v>
      </c>
      <c r="K8750" s="8">
        <v>43997</v>
      </c>
      <c r="L8750">
        <v>9776.8909999999996</v>
      </c>
      <c r="M8750">
        <v>4217.2165999999997</v>
      </c>
      <c r="N8750" s="9">
        <f t="shared" si="428"/>
        <v>0.30722652829013075</v>
      </c>
      <c r="O8750" s="9">
        <f t="shared" si="429"/>
        <v>-0.43613389828468896</v>
      </c>
    </row>
    <row r="8751" spans="1:15" ht="13.5">
      <c r="A8751">
        <f t="shared" si="430"/>
        <v>7</v>
      </c>
      <c r="B8751" s="3" t="s">
        <v>8786</v>
      </c>
      <c r="C8751" s="4">
        <v>22.026699365991199</v>
      </c>
      <c r="K8751" s="8">
        <v>43998</v>
      </c>
      <c r="L8751">
        <v>9949.366</v>
      </c>
      <c r="M8751">
        <v>4274.8046999999997</v>
      </c>
      <c r="N8751" s="9">
        <f t="shared" si="428"/>
        <v>0.3219078671152138</v>
      </c>
      <c r="O8751" s="9">
        <f t="shared" si="429"/>
        <v>-0.43203436648012639</v>
      </c>
    </row>
    <row r="8752" spans="1:15" ht="13.5">
      <c r="A8752">
        <f t="shared" si="430"/>
        <v>1</v>
      </c>
      <c r="B8752" s="3" t="s">
        <v>8787</v>
      </c>
      <c r="C8752" s="4">
        <v>22.612797193178501</v>
      </c>
      <c r="K8752" s="8">
        <v>43999</v>
      </c>
      <c r="L8752">
        <v>9982.4789999999994</v>
      </c>
      <c r="M8752">
        <v>4287.9989999999998</v>
      </c>
      <c r="N8752" s="9">
        <f t="shared" si="428"/>
        <v>0.3073943735757132</v>
      </c>
      <c r="O8752" s="9">
        <f t="shared" si="429"/>
        <v>-0.43840545354532834</v>
      </c>
    </row>
    <row r="8753" spans="1:15" ht="13.5">
      <c r="A8753">
        <f t="shared" si="430"/>
        <v>2</v>
      </c>
      <c r="B8753" s="3" t="s">
        <v>8788</v>
      </c>
      <c r="C8753" s="4">
        <v>23.238828785945302</v>
      </c>
      <c r="K8753" s="8">
        <v>44000</v>
      </c>
      <c r="L8753">
        <v>10012.049999999999</v>
      </c>
      <c r="M8753">
        <v>4293.9089000000004</v>
      </c>
      <c r="N8753" s="9">
        <f t="shared" si="428"/>
        <v>0.30573676207070144</v>
      </c>
      <c r="O8753" s="9">
        <f t="shared" si="429"/>
        <v>-0.44000332562136946</v>
      </c>
    </row>
    <row r="8754" spans="1:15" ht="13.5">
      <c r="A8754">
        <f t="shared" si="430"/>
        <v>3</v>
      </c>
      <c r="B8754" s="3" t="s">
        <v>8789</v>
      </c>
      <c r="C8754" s="4">
        <v>25.259485928336701</v>
      </c>
      <c r="K8754" s="8">
        <v>44001</v>
      </c>
      <c r="L8754">
        <v>10008.64</v>
      </c>
      <c r="M8754">
        <v>4277.9838</v>
      </c>
      <c r="N8754" s="9">
        <f t="shared" si="428"/>
        <v>0.29343013623569725</v>
      </c>
      <c r="O8754" s="9">
        <f t="shared" si="429"/>
        <v>-0.44715034517695651</v>
      </c>
    </row>
    <row r="8755" spans="1:15" ht="13.5">
      <c r="A8755">
        <f t="shared" si="430"/>
        <v>4</v>
      </c>
      <c r="B8755" s="3" t="s">
        <v>8790</v>
      </c>
      <c r="C8755" s="4">
        <v>24.697709263986798</v>
      </c>
      <c r="K8755" s="8">
        <v>44004</v>
      </c>
      <c r="L8755">
        <v>10130.33</v>
      </c>
      <c r="M8755">
        <v>4290.3261000000002</v>
      </c>
      <c r="N8755" s="9">
        <f t="shared" si="428"/>
        <v>0.31072821324969802</v>
      </c>
      <c r="O8755" s="9">
        <f t="shared" si="429"/>
        <v>-0.44488960741540062</v>
      </c>
    </row>
    <row r="8756" spans="1:15" ht="13.5">
      <c r="A8756">
        <f t="shared" si="430"/>
        <v>5</v>
      </c>
      <c r="B8756" s="3" t="s">
        <v>8791</v>
      </c>
      <c r="C8756" s="4">
        <v>24.8589401294651</v>
      </c>
      <c r="K8756" s="8">
        <v>44005</v>
      </c>
      <c r="L8756">
        <v>10209.82</v>
      </c>
      <c r="M8756">
        <v>4312.3869999999997</v>
      </c>
      <c r="N8756" s="9">
        <f t="shared" si="428"/>
        <v>0.32199838923115554</v>
      </c>
      <c r="O8756" s="9">
        <f t="shared" si="429"/>
        <v>-0.44161908165458597</v>
      </c>
    </row>
    <row r="8757" spans="1:15" ht="13.5">
      <c r="A8757">
        <f t="shared" si="430"/>
        <v>6</v>
      </c>
      <c r="B8757" s="3" t="s">
        <v>8792</v>
      </c>
      <c r="C8757" s="4">
        <v>25.245629844873399</v>
      </c>
      <c r="K8757" s="8">
        <v>44006</v>
      </c>
      <c r="L8757">
        <v>10002.700000000001</v>
      </c>
      <c r="M8757">
        <v>4319.4655000000002</v>
      </c>
      <c r="N8757" s="9">
        <f t="shared" si="428"/>
        <v>0.3176114464258899</v>
      </c>
      <c r="O8757" s="9">
        <f t="shared" si="429"/>
        <v>-0.43101590718088811</v>
      </c>
    </row>
    <row r="8758" spans="1:15" ht="13.5">
      <c r="A8758">
        <f t="shared" si="430"/>
        <v>7</v>
      </c>
      <c r="B8758" s="3" t="s">
        <v>8793</v>
      </c>
      <c r="C8758" s="4">
        <v>25.245629844873399</v>
      </c>
      <c r="K8758" s="8">
        <v>44007</v>
      </c>
      <c r="L8758">
        <v>10101.83</v>
      </c>
      <c r="M8758">
        <v>4328.3292000000001</v>
      </c>
      <c r="N8758" s="9">
        <f t="shared" si="428"/>
        <v>0.32447407582223797</v>
      </c>
      <c r="O8758" s="9">
        <f t="shared" si="429"/>
        <v>-0.43250284185891008</v>
      </c>
    </row>
    <row r="8759" spans="1:15" ht="13.5">
      <c r="A8759">
        <f t="shared" si="430"/>
        <v>1</v>
      </c>
      <c r="B8759" s="3" t="s">
        <v>8794</v>
      </c>
      <c r="C8759" s="4">
        <v>25.245629844873399</v>
      </c>
      <c r="K8759" s="8">
        <v>44008</v>
      </c>
      <c r="L8759">
        <v>9849.3559999999998</v>
      </c>
      <c r="M8759">
        <v>4320.3134</v>
      </c>
      <c r="N8759" s="9">
        <f t="shared" si="428"/>
        <v>0.28631209147125847</v>
      </c>
      <c r="O8759" s="9">
        <f t="shared" si="429"/>
        <v>-0.4357731241143783</v>
      </c>
    </row>
    <row r="8760" spans="1:15" ht="13.5">
      <c r="A8760">
        <f t="shared" si="430"/>
        <v>2</v>
      </c>
      <c r="B8760" s="3" t="s">
        <v>8795</v>
      </c>
      <c r="C8760" s="4">
        <v>25.1831391433095</v>
      </c>
      <c r="K8760" s="8">
        <v>44011</v>
      </c>
      <c r="L8760">
        <v>9961.1630000000005</v>
      </c>
      <c r="M8760">
        <v>4303.9031999999997</v>
      </c>
      <c r="N8760" s="9">
        <f t="shared" si="428"/>
        <v>0.29853547253807333</v>
      </c>
      <c r="O8760" s="9">
        <f t="shared" si="429"/>
        <v>-0.43894392897996692</v>
      </c>
    </row>
    <row r="8761" spans="1:15" ht="13.5">
      <c r="A8761">
        <f t="shared" si="430"/>
        <v>3</v>
      </c>
      <c r="B8761" s="3" t="s">
        <v>8796</v>
      </c>
      <c r="C8761" s="4">
        <v>24.582937582179301</v>
      </c>
      <c r="K8761" s="8">
        <v>44012</v>
      </c>
      <c r="L8761">
        <v>10156.85</v>
      </c>
      <c r="M8761">
        <v>4314.9669000000004</v>
      </c>
      <c r="N8761" s="9">
        <f t="shared" si="428"/>
        <v>0.30750089468006503</v>
      </c>
      <c r="O8761" s="9">
        <f t="shared" si="429"/>
        <v>-0.44453023503695865</v>
      </c>
    </row>
    <row r="8762" spans="1:15" ht="13.5">
      <c r="A8762">
        <f t="shared" si="430"/>
        <v>4</v>
      </c>
      <c r="B8762" s="3" t="s">
        <v>8797</v>
      </c>
      <c r="C8762" s="4">
        <v>23.365419814229099</v>
      </c>
      <c r="K8762" s="8">
        <v>44013</v>
      </c>
      <c r="L8762">
        <v>10279.25</v>
      </c>
      <c r="M8762">
        <v>4318.576</v>
      </c>
      <c r="N8762" s="9">
        <f t="shared" si="428"/>
        <v>0.31788297678664379</v>
      </c>
      <c r="O8762" s="9">
        <f t="shared" si="429"/>
        <v>-0.44632363310948198</v>
      </c>
    </row>
    <row r="8763" spans="1:15" ht="13.5">
      <c r="A8763">
        <f t="shared" si="430"/>
        <v>5</v>
      </c>
      <c r="B8763" s="3" t="s">
        <v>8798</v>
      </c>
      <c r="C8763" s="4">
        <v>23.8360507832605</v>
      </c>
      <c r="K8763" s="8">
        <v>44014</v>
      </c>
      <c r="L8763">
        <v>10341.89</v>
      </c>
      <c r="M8763">
        <v>4302.6754000000001</v>
      </c>
      <c r="N8763" s="9">
        <f t="shared" si="428"/>
        <v>0.31614889363158882</v>
      </c>
      <c r="O8763" s="9">
        <f t="shared" si="429"/>
        <v>-0.4524248984116197</v>
      </c>
    </row>
    <row r="8764" spans="1:15" ht="13.5">
      <c r="A8764">
        <f t="shared" si="430"/>
        <v>6</v>
      </c>
      <c r="B8764" s="3" t="s">
        <v>8799</v>
      </c>
      <c r="C8764" s="4">
        <v>23.813817754905799</v>
      </c>
      <c r="K8764" s="8">
        <v>44018</v>
      </c>
      <c r="L8764">
        <v>10604.06</v>
      </c>
      <c r="M8764">
        <v>4304.4381000000003</v>
      </c>
      <c r="N8764" s="9">
        <f t="shared" si="428"/>
        <v>0.35233443434124423</v>
      </c>
      <c r="O8764" s="9">
        <f t="shared" si="429"/>
        <v>-0.45105555201305902</v>
      </c>
    </row>
    <row r="8765" spans="1:15" ht="13.5">
      <c r="A8765">
        <f t="shared" si="430"/>
        <v>7</v>
      </c>
      <c r="B8765" s="3" t="s">
        <v>8800</v>
      </c>
      <c r="C8765" s="4">
        <v>23.813817754905799</v>
      </c>
      <c r="K8765" s="8">
        <v>44019</v>
      </c>
      <c r="L8765">
        <v>10524.01</v>
      </c>
      <c r="M8765">
        <v>4304.5024999999996</v>
      </c>
      <c r="N8765" s="9">
        <f t="shared" si="428"/>
        <v>0.35169456150242939</v>
      </c>
      <c r="O8765" s="9">
        <f t="shared" si="429"/>
        <v>-0.44713349576600447</v>
      </c>
    </row>
    <row r="8766" spans="1:15" ht="13.5">
      <c r="A8766">
        <f t="shared" si="430"/>
        <v>1</v>
      </c>
      <c r="B8766" s="3" t="s">
        <v>8801</v>
      </c>
      <c r="C8766" s="4">
        <v>23.454684350917201</v>
      </c>
      <c r="K8766" s="8">
        <v>44020</v>
      </c>
      <c r="L8766">
        <v>10666.7</v>
      </c>
      <c r="M8766">
        <v>4358.9120000000003</v>
      </c>
      <c r="N8766" s="9">
        <f t="shared" si="428"/>
        <v>0.36283260464605238</v>
      </c>
      <c r="O8766" s="9">
        <f t="shared" si="429"/>
        <v>-0.44308292214246836</v>
      </c>
    </row>
    <row r="8767" spans="1:15" ht="13.5">
      <c r="A8767">
        <f t="shared" si="430"/>
        <v>2</v>
      </c>
      <c r="B8767" s="3" t="s">
        <v>8802</v>
      </c>
      <c r="C8767" s="4">
        <v>21.4278740590624</v>
      </c>
      <c r="K8767" s="8">
        <v>44021</v>
      </c>
      <c r="L8767">
        <v>10754.59</v>
      </c>
      <c r="M8767">
        <v>4366.1298999999999</v>
      </c>
      <c r="N8767" s="9">
        <f t="shared" si="428"/>
        <v>0.36075486499481246</v>
      </c>
      <c r="O8767" s="9">
        <f t="shared" si="429"/>
        <v>-0.44756308677278134</v>
      </c>
    </row>
    <row r="8768" spans="1:15" ht="13.5">
      <c r="A8768">
        <f t="shared" si="430"/>
        <v>3</v>
      </c>
      <c r="B8768" s="3" t="s">
        <v>8803</v>
      </c>
      <c r="C8768" s="4">
        <v>20.993505538819399</v>
      </c>
      <c r="K8768" s="8">
        <v>44022</v>
      </c>
      <c r="L8768">
        <v>10836.33</v>
      </c>
      <c r="M8768">
        <v>4360.1094999999996</v>
      </c>
      <c r="N8768" s="9">
        <f t="shared" ref="N8768:N8831" si="431">L8768 / INDEX(L:L, MAX(ROW(L8768) - 252, 3)) - 1</f>
        <v>0.37224666256372863</v>
      </c>
      <c r="O8768" s="9">
        <f t="shared" ref="O8768:O8831" si="432">M8768 / INDEX(L:L, MAX(ROW(M8768) - 252, 3)) - 1</f>
        <v>-0.44786235655545681</v>
      </c>
    </row>
    <row r="8769" spans="1:15" ht="13.5">
      <c r="A8769">
        <f t="shared" si="430"/>
        <v>4</v>
      </c>
      <c r="B8769" s="3" t="s">
        <v>8804</v>
      </c>
      <c r="C8769" s="4">
        <v>20.7483803816957</v>
      </c>
      <c r="K8769" s="8">
        <v>44025</v>
      </c>
      <c r="L8769">
        <v>10602.21</v>
      </c>
      <c r="M8769">
        <v>4335.2870999999996</v>
      </c>
      <c r="N8769" s="9">
        <f t="shared" si="431"/>
        <v>0.33474627481984665</v>
      </c>
      <c r="O8769" s="9">
        <f t="shared" si="432"/>
        <v>-0.45421678055805947</v>
      </c>
    </row>
    <row r="8770" spans="1:15" ht="13.5">
      <c r="A8770">
        <f t="shared" si="430"/>
        <v>5</v>
      </c>
      <c r="B8770" s="3" t="s">
        <v>8805</v>
      </c>
      <c r="C8770" s="4">
        <v>20.4036546667948</v>
      </c>
      <c r="K8770" s="8">
        <v>44026</v>
      </c>
      <c r="L8770">
        <v>10689.52</v>
      </c>
      <c r="M8770">
        <v>4320.1575999999995</v>
      </c>
      <c r="N8770" s="9">
        <f t="shared" si="431"/>
        <v>0.34173640285530316</v>
      </c>
      <c r="O8770" s="9">
        <f t="shared" si="432"/>
        <v>-0.45773872746465716</v>
      </c>
    </row>
    <row r="8771" spans="1:15" ht="13.5">
      <c r="A8771">
        <f t="shared" ref="A8771:A8834" si="433">WEEKDAY(B8771,2)</f>
        <v>6</v>
      </c>
      <c r="B8771" s="3" t="s">
        <v>8806</v>
      </c>
      <c r="C8771" s="4">
        <v>20.076741978846002</v>
      </c>
      <c r="K8771" s="8">
        <v>44027</v>
      </c>
      <c r="L8771">
        <v>10701.68</v>
      </c>
      <c r="M8771">
        <v>4337.9324999999999</v>
      </c>
      <c r="N8771" s="9">
        <f t="shared" si="431"/>
        <v>0.35001539028242434</v>
      </c>
      <c r="O8771" s="9">
        <f t="shared" si="432"/>
        <v>-0.45277044006115741</v>
      </c>
    </row>
    <row r="8772" spans="1:15" ht="13.5">
      <c r="A8772">
        <f t="shared" si="433"/>
        <v>7</v>
      </c>
      <c r="B8772" s="3" t="s">
        <v>8807</v>
      </c>
      <c r="C8772" s="4">
        <v>20.076741978846002</v>
      </c>
      <c r="K8772" s="8">
        <v>44028</v>
      </c>
      <c r="L8772">
        <v>10626.46</v>
      </c>
      <c r="M8772">
        <v>4323.2506000000003</v>
      </c>
      <c r="N8772" s="9">
        <f t="shared" si="431"/>
        <v>0.34703806428386708</v>
      </c>
      <c r="O8772" s="9">
        <f t="shared" si="432"/>
        <v>-0.45197336463525317</v>
      </c>
    </row>
    <row r="8773" spans="1:15" ht="13.5">
      <c r="A8773">
        <f t="shared" si="433"/>
        <v>1</v>
      </c>
      <c r="B8773" s="3" t="s">
        <v>8808</v>
      </c>
      <c r="C8773" s="4">
        <v>19.992557725944199</v>
      </c>
      <c r="K8773" s="8">
        <v>44029</v>
      </c>
      <c r="L8773">
        <v>10645.22</v>
      </c>
      <c r="M8773">
        <v>4318.4039000000002</v>
      </c>
      <c r="N8773" s="9">
        <f t="shared" si="431"/>
        <v>0.34679212006887528</v>
      </c>
      <c r="O8773" s="9">
        <f t="shared" si="432"/>
        <v>-0.45365221725857241</v>
      </c>
    </row>
    <row r="8774" spans="1:15" ht="13.5">
      <c r="A8774">
        <f t="shared" si="433"/>
        <v>2</v>
      </c>
      <c r="B8774" s="3" t="s">
        <v>8809</v>
      </c>
      <c r="C8774" s="4">
        <v>20.207100006136098</v>
      </c>
      <c r="K8774" s="8">
        <v>44032</v>
      </c>
      <c r="L8774">
        <v>10952.08</v>
      </c>
      <c r="M8774">
        <v>4331.3567999999996</v>
      </c>
      <c r="N8774" s="9">
        <f t="shared" si="431"/>
        <v>0.3978583006802896</v>
      </c>
      <c r="O8774" s="9">
        <f t="shared" si="432"/>
        <v>-0.44717139976260067</v>
      </c>
    </row>
    <row r="8775" spans="1:15" ht="13.5">
      <c r="A8775">
        <f t="shared" si="433"/>
        <v>3</v>
      </c>
      <c r="B8775" s="3" t="s">
        <v>8810</v>
      </c>
      <c r="C8775" s="4">
        <v>19.85829087091</v>
      </c>
      <c r="K8775" s="8">
        <v>44033</v>
      </c>
      <c r="L8775">
        <v>10833.07</v>
      </c>
      <c r="M8775">
        <v>4309.8051999999998</v>
      </c>
      <c r="N8775" s="9">
        <f t="shared" si="431"/>
        <v>0.37038653429675961</v>
      </c>
      <c r="O8775" s="9">
        <f t="shared" si="432"/>
        <v>-0.45480837735543544</v>
      </c>
    </row>
    <row r="8776" spans="1:15" ht="13.5">
      <c r="A8776">
        <f t="shared" si="433"/>
        <v>4</v>
      </c>
      <c r="B8776" s="3" t="s">
        <v>8811</v>
      </c>
      <c r="C8776" s="4">
        <v>19.0107857923912</v>
      </c>
      <c r="K8776" s="8">
        <v>44034</v>
      </c>
      <c r="L8776">
        <v>10870.75</v>
      </c>
      <c r="M8776">
        <v>4248.9750999999997</v>
      </c>
      <c r="N8776" s="9">
        <f t="shared" si="431"/>
        <v>0.36660607249175303</v>
      </c>
      <c r="O8776" s="9">
        <f t="shared" si="432"/>
        <v>-0.46584410702791867</v>
      </c>
    </row>
    <row r="8777" spans="1:15" ht="13.5">
      <c r="A8777">
        <f t="shared" si="433"/>
        <v>5</v>
      </c>
      <c r="B8777" s="3" t="s">
        <v>8812</v>
      </c>
      <c r="C8777" s="4">
        <v>19.156494002034702</v>
      </c>
      <c r="K8777" s="8">
        <v>44035</v>
      </c>
      <c r="L8777">
        <v>10580.59</v>
      </c>
      <c r="M8777">
        <v>4235.1503000000002</v>
      </c>
      <c r="N8777" s="9">
        <f t="shared" si="431"/>
        <v>0.32082200980949027</v>
      </c>
      <c r="O8777" s="9">
        <f t="shared" si="432"/>
        <v>-0.4713073910725899</v>
      </c>
    </row>
    <row r="8778" spans="1:15" ht="13.5">
      <c r="A8778">
        <f t="shared" si="433"/>
        <v>6</v>
      </c>
      <c r="B8778" s="3" t="s">
        <v>8813</v>
      </c>
      <c r="C8778" s="4">
        <v>20.021724593239298</v>
      </c>
      <c r="K8778" s="8">
        <v>44036</v>
      </c>
      <c r="L8778">
        <v>10483.129999999999</v>
      </c>
      <c r="M8778">
        <v>4210.4362000000001</v>
      </c>
      <c r="N8778" s="9">
        <f t="shared" si="431"/>
        <v>0.32198005768064286</v>
      </c>
      <c r="O8778" s="9">
        <f t="shared" si="432"/>
        <v>-0.46904095527417222</v>
      </c>
    </row>
    <row r="8779" spans="1:15" ht="13.5">
      <c r="A8779">
        <f t="shared" si="433"/>
        <v>7</v>
      </c>
      <c r="B8779" s="3" t="s">
        <v>8814</v>
      </c>
      <c r="C8779" s="4">
        <v>20.021724593239298</v>
      </c>
      <c r="K8779" s="8">
        <v>44039</v>
      </c>
      <c r="L8779">
        <v>10674.38</v>
      </c>
      <c r="M8779">
        <v>4226.6931999999997</v>
      </c>
      <c r="N8779" s="9">
        <f t="shared" si="431"/>
        <v>0.33147643430481666</v>
      </c>
      <c r="O8779" s="9">
        <f t="shared" si="432"/>
        <v>-0.47278039653484183</v>
      </c>
    </row>
    <row r="8780" spans="1:15" ht="13.5">
      <c r="A8780">
        <f t="shared" si="433"/>
        <v>1</v>
      </c>
      <c r="B8780" s="3" t="s">
        <v>8815</v>
      </c>
      <c r="C8780" s="4">
        <v>19.060070801095801</v>
      </c>
      <c r="K8780" s="8">
        <v>44040</v>
      </c>
      <c r="L8780">
        <v>10532.5</v>
      </c>
      <c r="M8780">
        <v>4202.4678999999996</v>
      </c>
      <c r="N8780" s="9">
        <f t="shared" si="431"/>
        <v>0.318362064217657</v>
      </c>
      <c r="O8780" s="9">
        <f t="shared" si="432"/>
        <v>-0.47397348630881153</v>
      </c>
    </row>
    <row r="8781" spans="1:15" ht="13.5">
      <c r="A8781">
        <f t="shared" si="433"/>
        <v>2</v>
      </c>
      <c r="B8781" s="3" t="s">
        <v>8816</v>
      </c>
      <c r="C8781" s="4">
        <v>18.945565089918802</v>
      </c>
      <c r="K8781" s="8">
        <v>44041</v>
      </c>
      <c r="L8781">
        <v>10662.98</v>
      </c>
      <c r="M8781">
        <v>4238.7326999999996</v>
      </c>
      <c r="N8781" s="9">
        <f t="shared" si="431"/>
        <v>0.34083875827258692</v>
      </c>
      <c r="O8781" s="9">
        <f t="shared" si="432"/>
        <v>-0.46699167679978681</v>
      </c>
    </row>
    <row r="8782" spans="1:15" ht="13.5">
      <c r="A8782">
        <f t="shared" si="433"/>
        <v>3</v>
      </c>
      <c r="B8782" s="3" t="s">
        <v>8817</v>
      </c>
      <c r="C8782" s="4">
        <v>20.179162253358299</v>
      </c>
      <c r="K8782" s="8">
        <v>44042</v>
      </c>
      <c r="L8782">
        <v>10715.51</v>
      </c>
      <c r="M8782">
        <v>4256.1054000000004</v>
      </c>
      <c r="N8782" s="9">
        <f t="shared" si="431"/>
        <v>0.3652452992694406</v>
      </c>
      <c r="O8782" s="9">
        <f t="shared" si="432"/>
        <v>-0.45773669283633878</v>
      </c>
    </row>
    <row r="8783" spans="1:15" ht="13.5">
      <c r="A8783">
        <f t="shared" si="433"/>
        <v>4</v>
      </c>
      <c r="B8783" s="3" t="s">
        <v>8818</v>
      </c>
      <c r="C8783" s="4">
        <v>18.557353852818899</v>
      </c>
      <c r="K8783" s="8">
        <v>44043</v>
      </c>
      <c r="L8783">
        <v>10905.88</v>
      </c>
      <c r="M8783">
        <v>4238.9651999999996</v>
      </c>
      <c r="N8783" s="9">
        <f t="shared" si="431"/>
        <v>0.39798363061856268</v>
      </c>
      <c r="O8783" s="9">
        <f t="shared" si="432"/>
        <v>-0.45662303634720525</v>
      </c>
    </row>
    <row r="8784" spans="1:15" ht="13.5">
      <c r="A8784">
        <f t="shared" si="433"/>
        <v>5</v>
      </c>
      <c r="B8784" s="3" t="s">
        <v>8819</v>
      </c>
      <c r="C8784" s="4">
        <v>19.158088395732701</v>
      </c>
      <c r="K8784" s="8">
        <v>44046</v>
      </c>
      <c r="L8784">
        <v>11055.08</v>
      </c>
      <c r="M8784">
        <v>4171.6751999999997</v>
      </c>
      <c r="N8784" s="9">
        <f t="shared" si="431"/>
        <v>0.43706842762063225</v>
      </c>
      <c r="O8784" s="9">
        <f t="shared" si="432"/>
        <v>-0.45771693011647263</v>
      </c>
    </row>
    <row r="8785" spans="1:15" ht="13.5">
      <c r="A8785">
        <f t="shared" si="433"/>
        <v>6</v>
      </c>
      <c r="B8785" s="3" t="s">
        <v>8820</v>
      </c>
      <c r="C8785" s="4">
        <v>19.638793824447902</v>
      </c>
      <c r="K8785" s="8">
        <v>44047</v>
      </c>
      <c r="L8785">
        <v>11096.54</v>
      </c>
      <c r="M8785">
        <v>4183.9297999999999</v>
      </c>
      <c r="N8785" s="9">
        <f t="shared" si="431"/>
        <v>0.49635974535073624</v>
      </c>
      <c r="O8785" s="9">
        <f t="shared" si="432"/>
        <v>-0.4358003368533474</v>
      </c>
    </row>
    <row r="8786" spans="1:15" ht="13.5">
      <c r="A8786">
        <f t="shared" si="433"/>
        <v>7</v>
      </c>
      <c r="B8786" s="3" t="s">
        <v>8821</v>
      </c>
      <c r="C8786" s="4">
        <v>19.638793824447902</v>
      </c>
      <c r="K8786" s="8">
        <v>44048</v>
      </c>
      <c r="L8786">
        <v>11125.44</v>
      </c>
      <c r="M8786">
        <v>4192.7467999999999</v>
      </c>
      <c r="N8786" s="9">
        <f t="shared" si="431"/>
        <v>0.4791871639552634</v>
      </c>
      <c r="O8786" s="9">
        <f t="shared" si="432"/>
        <v>-0.44255173294049444</v>
      </c>
    </row>
    <row r="8787" spans="1:15" ht="13.5">
      <c r="A8787">
        <f t="shared" si="433"/>
        <v>1</v>
      </c>
      <c r="B8787" s="3" t="s">
        <v>8822</v>
      </c>
      <c r="C8787" s="4">
        <v>19.344348807517999</v>
      </c>
      <c r="K8787" s="8">
        <v>44049</v>
      </c>
      <c r="L8787">
        <v>11267.08</v>
      </c>
      <c r="M8787">
        <v>4179.7910000000002</v>
      </c>
      <c r="N8787" s="9">
        <f t="shared" si="431"/>
        <v>0.49195301844568928</v>
      </c>
      <c r="O8787" s="9">
        <f t="shared" si="432"/>
        <v>-0.44652458321746835</v>
      </c>
    </row>
    <row r="8788" spans="1:15" ht="13.5">
      <c r="A8788">
        <f t="shared" si="433"/>
        <v>2</v>
      </c>
      <c r="B8788" s="3" t="s">
        <v>8823</v>
      </c>
      <c r="C8788" s="4">
        <v>19.734423102198601</v>
      </c>
      <c r="K8788" s="8">
        <v>44050</v>
      </c>
      <c r="L8788">
        <v>11139.39</v>
      </c>
      <c r="M8788">
        <v>4179.7910000000002</v>
      </c>
      <c r="N8788" s="9">
        <f t="shared" si="431"/>
        <v>0.44202396687046819</v>
      </c>
      <c r="O8788" s="9">
        <f t="shared" si="432"/>
        <v>-0.45891482401554462</v>
      </c>
    </row>
    <row r="8789" spans="1:15" ht="13.5">
      <c r="A8789">
        <f t="shared" si="433"/>
        <v>3</v>
      </c>
      <c r="B8789" s="3" t="s">
        <v>8824</v>
      </c>
      <c r="C8789" s="4">
        <v>17.213378699799701</v>
      </c>
      <c r="K8789" s="8">
        <v>44053</v>
      </c>
      <c r="L8789">
        <v>11085.17</v>
      </c>
      <c r="M8789">
        <v>4197.4278999999997</v>
      </c>
      <c r="N8789" s="9">
        <f t="shared" si="431"/>
        <v>0.44974870100061848</v>
      </c>
      <c r="O8789" s="9">
        <f t="shared" si="432"/>
        <v>-0.45104895589614291</v>
      </c>
    </row>
    <row r="8790" spans="1:15" ht="13.5">
      <c r="A8790">
        <f t="shared" si="433"/>
        <v>4</v>
      </c>
      <c r="B8790" s="3" t="s">
        <v>8825</v>
      </c>
      <c r="C8790" s="4">
        <v>17.279340579080898</v>
      </c>
      <c r="K8790" s="8">
        <v>44054</v>
      </c>
      <c r="L8790">
        <v>10876.08</v>
      </c>
      <c r="M8790">
        <v>4232.4805999999999</v>
      </c>
      <c r="N8790" s="9">
        <f t="shared" si="431"/>
        <v>0.43831529501380628</v>
      </c>
      <c r="O8790" s="9">
        <f t="shared" si="432"/>
        <v>-0.44027245268247273</v>
      </c>
    </row>
    <row r="8791" spans="1:15" ht="13.5">
      <c r="A8791">
        <f t="shared" si="433"/>
        <v>5</v>
      </c>
      <c r="B8791" s="3" t="s">
        <v>8826</v>
      </c>
      <c r="C8791" s="4">
        <v>19.664905279389799</v>
      </c>
      <c r="K8791" s="8">
        <v>44055</v>
      </c>
      <c r="L8791">
        <v>11157.72</v>
      </c>
      <c r="M8791">
        <v>4237.7254000000003</v>
      </c>
      <c r="N8791" s="9">
        <f t="shared" si="431"/>
        <v>0.44377632421730939</v>
      </c>
      <c r="O8791" s="9">
        <f t="shared" si="432"/>
        <v>-0.45165073141696255</v>
      </c>
    </row>
    <row r="8792" spans="1:15" ht="13.5">
      <c r="A8792">
        <f t="shared" si="433"/>
        <v>6</v>
      </c>
      <c r="B8792" s="3" t="s">
        <v>8827</v>
      </c>
      <c r="C8792" s="4">
        <v>18.822522101994402</v>
      </c>
      <c r="K8792" s="8">
        <v>44056</v>
      </c>
      <c r="L8792">
        <v>11178.37</v>
      </c>
      <c r="M8792">
        <v>4238.4913999999999</v>
      </c>
      <c r="N8792" s="9">
        <f t="shared" si="431"/>
        <v>0.49241334930101366</v>
      </c>
      <c r="O8792" s="9">
        <f t="shared" si="432"/>
        <v>-0.43412311935840897</v>
      </c>
    </row>
    <row r="8793" spans="1:15" ht="13.5">
      <c r="A8793">
        <f t="shared" si="433"/>
        <v>7</v>
      </c>
      <c r="B8793" s="3" t="s">
        <v>8828</v>
      </c>
      <c r="C8793" s="4">
        <v>18.822522101994402</v>
      </c>
      <c r="K8793" s="8">
        <v>44057</v>
      </c>
      <c r="L8793">
        <v>11164.45</v>
      </c>
      <c r="M8793">
        <v>4281.0821999999998</v>
      </c>
      <c r="N8793" s="9">
        <f t="shared" si="431"/>
        <v>0.49159840692381596</v>
      </c>
      <c r="O8793" s="9">
        <f t="shared" si="432"/>
        <v>-0.42803672465460418</v>
      </c>
    </row>
    <row r="8794" spans="1:15" ht="13.5">
      <c r="A8794">
        <f t="shared" si="433"/>
        <v>1</v>
      </c>
      <c r="B8794" s="3" t="s">
        <v>8829</v>
      </c>
      <c r="C8794" s="4">
        <v>18.6397690646555</v>
      </c>
      <c r="K8794" s="8">
        <v>44060</v>
      </c>
      <c r="L8794">
        <v>11288.57</v>
      </c>
      <c r="M8794">
        <v>4312.5726000000004</v>
      </c>
      <c r="N8794" s="9">
        <f t="shared" si="431"/>
        <v>0.48453533681127703</v>
      </c>
      <c r="O8794" s="9">
        <f t="shared" si="432"/>
        <v>-0.43286293859504921</v>
      </c>
    </row>
    <row r="8795" spans="1:15" ht="13.5">
      <c r="A8795">
        <f t="shared" si="433"/>
        <v>2</v>
      </c>
      <c r="B8795" s="3" t="s">
        <v>8830</v>
      </c>
      <c r="C8795" s="4">
        <v>17.848222545201999</v>
      </c>
      <c r="K8795" s="8">
        <v>44061</v>
      </c>
      <c r="L8795">
        <v>11399.03</v>
      </c>
      <c r="M8795">
        <v>4326.3311999999996</v>
      </c>
      <c r="N8795" s="9">
        <f t="shared" si="431"/>
        <v>0.47668836115098245</v>
      </c>
      <c r="O8795" s="9">
        <f t="shared" si="432"/>
        <v>-0.43954503764580299</v>
      </c>
    </row>
    <row r="8796" spans="1:15" ht="13.5">
      <c r="A8796">
        <f t="shared" si="433"/>
        <v>3</v>
      </c>
      <c r="B8796" s="3" t="s">
        <v>8831</v>
      </c>
      <c r="C8796" s="4">
        <v>21.406812823313501</v>
      </c>
      <c r="K8796" s="8">
        <v>44062</v>
      </c>
      <c r="L8796">
        <v>11318.64</v>
      </c>
      <c r="M8796">
        <v>4312.9318999999996</v>
      </c>
      <c r="N8796" s="9">
        <f t="shared" si="431"/>
        <v>0.4767674738109744</v>
      </c>
      <c r="O8796" s="9">
        <f t="shared" si="432"/>
        <v>-0.43728243440185699</v>
      </c>
    </row>
    <row r="8797" spans="1:15" ht="13.5">
      <c r="A8797">
        <f t="shared" si="433"/>
        <v>4</v>
      </c>
      <c r="B8797" s="3" t="s">
        <v>8832</v>
      </c>
      <c r="C8797" s="4">
        <v>18.824573747850401</v>
      </c>
      <c r="K8797" s="8">
        <v>44063</v>
      </c>
      <c r="L8797">
        <v>11477.05</v>
      </c>
      <c r="M8797">
        <v>4324.6835000000001</v>
      </c>
      <c r="N8797" s="9">
        <f t="shared" si="431"/>
        <v>0.48412304318252919</v>
      </c>
      <c r="O8797" s="9">
        <f t="shared" si="432"/>
        <v>-0.44076548966665896</v>
      </c>
    </row>
    <row r="8798" spans="1:15" ht="13.5">
      <c r="A8798">
        <f t="shared" si="433"/>
        <v>5</v>
      </c>
      <c r="B8798" s="3" t="s">
        <v>8833</v>
      </c>
      <c r="C8798" s="4">
        <v>14.948478568567101</v>
      </c>
      <c r="K8798" s="8">
        <v>44064</v>
      </c>
      <c r="L8798">
        <v>11555.16</v>
      </c>
      <c r="M8798">
        <v>4349.3224</v>
      </c>
      <c r="N8798" s="9">
        <f t="shared" si="431"/>
        <v>0.49922347656741595</v>
      </c>
      <c r="O8798" s="9">
        <f t="shared" si="432"/>
        <v>-0.43569745038229346</v>
      </c>
    </row>
    <row r="8799" spans="1:15" ht="13.5">
      <c r="A8799">
        <f t="shared" si="433"/>
        <v>6</v>
      </c>
      <c r="B8799" s="3" t="s">
        <v>8834</v>
      </c>
      <c r="C8799" s="4">
        <v>14.2304756028153</v>
      </c>
      <c r="K8799" s="8">
        <v>44067</v>
      </c>
      <c r="L8799">
        <v>11626.17</v>
      </c>
      <c r="M8799">
        <v>4367.7326999999996</v>
      </c>
      <c r="N8799" s="9">
        <f t="shared" si="431"/>
        <v>0.55742397856664438</v>
      </c>
      <c r="O8799" s="9">
        <f t="shared" si="432"/>
        <v>-0.41490519758874755</v>
      </c>
    </row>
    <row r="8800" spans="1:15" ht="13.5">
      <c r="A8800">
        <f t="shared" si="433"/>
        <v>7</v>
      </c>
      <c r="B8800" s="3" t="s">
        <v>8835</v>
      </c>
      <c r="C8800" s="4">
        <v>14.2304756028153</v>
      </c>
      <c r="K8800" s="8">
        <v>44068</v>
      </c>
      <c r="L8800">
        <v>11721.81</v>
      </c>
      <c r="M8800">
        <v>4420.9660000000003</v>
      </c>
      <c r="N8800" s="9">
        <f t="shared" si="431"/>
        <v>0.54742957774368906</v>
      </c>
      <c r="O8800" s="9">
        <f t="shared" si="432"/>
        <v>-0.41637566633487433</v>
      </c>
    </row>
    <row r="8801" spans="1:15" ht="13.5">
      <c r="A8801">
        <f t="shared" si="433"/>
        <v>1</v>
      </c>
      <c r="B8801" s="3" t="s">
        <v>8836</v>
      </c>
      <c r="C8801" s="4">
        <v>12.349087555205401</v>
      </c>
      <c r="K8801" s="8">
        <v>44069</v>
      </c>
      <c r="L8801">
        <v>11971.94</v>
      </c>
      <c r="M8801">
        <v>4413.5073000000002</v>
      </c>
      <c r="N8801" s="9">
        <f t="shared" si="431"/>
        <v>0.58232785225541006</v>
      </c>
      <c r="O8801" s="9">
        <f t="shared" si="432"/>
        <v>-0.41666801479772086</v>
      </c>
    </row>
    <row r="8802" spans="1:15" ht="13.5">
      <c r="A8802">
        <f t="shared" si="433"/>
        <v>2</v>
      </c>
      <c r="B8802" s="3" t="s">
        <v>8837</v>
      </c>
      <c r="C8802" s="4">
        <v>12.069889513841</v>
      </c>
      <c r="K8802" s="8">
        <v>44070</v>
      </c>
      <c r="L8802">
        <v>11926.16</v>
      </c>
      <c r="M8802">
        <v>4381.6899999999996</v>
      </c>
      <c r="N8802" s="9">
        <f t="shared" si="431"/>
        <v>0.57173394483322126</v>
      </c>
      <c r="O8802" s="9">
        <f t="shared" si="432"/>
        <v>-0.42254246893079772</v>
      </c>
    </row>
    <row r="8803" spans="1:15" ht="13.5">
      <c r="A8803">
        <f t="shared" si="433"/>
        <v>3</v>
      </c>
      <c r="B8803" s="3" t="s">
        <v>8838</v>
      </c>
      <c r="C8803" s="4">
        <v>11.9633446635348</v>
      </c>
      <c r="K8803" s="8">
        <v>44071</v>
      </c>
      <c r="L8803">
        <v>11995.85</v>
      </c>
      <c r="M8803">
        <v>4361.0236999999997</v>
      </c>
      <c r="N8803" s="9">
        <f t="shared" si="431"/>
        <v>0.55743536679255956</v>
      </c>
      <c r="O8803" s="9">
        <f t="shared" si="432"/>
        <v>-0.43380314477085458</v>
      </c>
    </row>
    <row r="8804" spans="1:15" ht="13.5">
      <c r="A8804">
        <f t="shared" si="433"/>
        <v>4</v>
      </c>
      <c r="B8804" s="3" t="s">
        <v>8839</v>
      </c>
      <c r="C8804" s="4">
        <v>10.443682531377499</v>
      </c>
      <c r="K8804" s="8">
        <v>44074</v>
      </c>
      <c r="L8804">
        <v>12110.7</v>
      </c>
      <c r="M8804">
        <v>4350.1450000000004</v>
      </c>
      <c r="N8804" s="9">
        <f t="shared" si="431"/>
        <v>0.57465869197763619</v>
      </c>
      <c r="O8804" s="9">
        <f t="shared" si="432"/>
        <v>-0.43438499544922626</v>
      </c>
    </row>
    <row r="8805" spans="1:15" ht="13.5">
      <c r="A8805">
        <f t="shared" si="433"/>
        <v>5</v>
      </c>
      <c r="B8805" s="3" t="s">
        <v>8840</v>
      </c>
      <c r="C8805" s="4">
        <v>11.1121436216159</v>
      </c>
      <c r="K8805" s="8">
        <v>44075</v>
      </c>
      <c r="L8805">
        <v>12292.86</v>
      </c>
      <c r="M8805">
        <v>4338.3658999999998</v>
      </c>
      <c r="N8805" s="9">
        <f t="shared" si="431"/>
        <v>0.61546012818170959</v>
      </c>
      <c r="O8805" s="9">
        <f t="shared" si="432"/>
        <v>-0.42987578700862483</v>
      </c>
    </row>
    <row r="8806" spans="1:15" ht="13.5">
      <c r="A8806">
        <f t="shared" si="433"/>
        <v>6</v>
      </c>
      <c r="B8806" s="3" t="s">
        <v>8841</v>
      </c>
      <c r="C8806" s="4">
        <v>10.3864020201834</v>
      </c>
      <c r="K8806" s="8">
        <v>44076</v>
      </c>
      <c r="L8806">
        <v>12420.54</v>
      </c>
      <c r="M8806">
        <v>4354.3220000000001</v>
      </c>
      <c r="N8806" s="9">
        <f t="shared" si="431"/>
        <v>0.60903455646597804</v>
      </c>
      <c r="O8806" s="9">
        <f t="shared" si="432"/>
        <v>-0.43591385173430064</v>
      </c>
    </row>
    <row r="8807" spans="1:15" ht="13.5">
      <c r="A8807">
        <f t="shared" si="433"/>
        <v>7</v>
      </c>
      <c r="B8807" s="3" t="s">
        <v>8842</v>
      </c>
      <c r="C8807" s="4">
        <v>10.3864020201834</v>
      </c>
      <c r="K8807" s="8">
        <v>44077</v>
      </c>
      <c r="L8807">
        <v>11771.37</v>
      </c>
      <c r="M8807">
        <v>4336.8283000000001</v>
      </c>
      <c r="N8807" s="9">
        <f t="shared" si="431"/>
        <v>0.49714596046570203</v>
      </c>
      <c r="O8807" s="9">
        <f t="shared" si="432"/>
        <v>-0.4484189206032656</v>
      </c>
    </row>
    <row r="8808" spans="1:15" ht="13.5">
      <c r="A8808">
        <f t="shared" si="433"/>
        <v>1</v>
      </c>
      <c r="B8808" s="3" t="s">
        <v>8843</v>
      </c>
      <c r="C8808" s="4">
        <v>11.3975966580578</v>
      </c>
      <c r="K8808" s="8">
        <v>44078</v>
      </c>
      <c r="L8808">
        <v>11622.13</v>
      </c>
      <c r="M8808">
        <v>4310.8786</v>
      </c>
      <c r="N8808" s="9">
        <f t="shared" si="431"/>
        <v>0.4800472203898356</v>
      </c>
      <c r="O8808" s="9">
        <f t="shared" si="432"/>
        <v>-0.45102112182809639</v>
      </c>
    </row>
    <row r="8809" spans="1:15" ht="13.5">
      <c r="A8809">
        <f t="shared" si="433"/>
        <v>2</v>
      </c>
      <c r="B8809" s="3" t="s">
        <v>8844</v>
      </c>
      <c r="C8809" s="4">
        <v>13.568685495863001</v>
      </c>
      <c r="K8809" s="8">
        <v>44082</v>
      </c>
      <c r="L8809">
        <v>11068.26</v>
      </c>
      <c r="M8809">
        <v>4345.6511</v>
      </c>
      <c r="N8809" s="9">
        <f t="shared" si="431"/>
        <v>0.41313773555998168</v>
      </c>
      <c r="O8809" s="9">
        <f t="shared" si="432"/>
        <v>-0.44516992237372965</v>
      </c>
    </row>
    <row r="8810" spans="1:15" ht="13.5">
      <c r="A8810">
        <f t="shared" si="433"/>
        <v>3</v>
      </c>
      <c r="B8810" s="3" t="s">
        <v>8845</v>
      </c>
      <c r="C8810" s="4">
        <v>12.1089130070722</v>
      </c>
      <c r="K8810" s="8">
        <v>44083</v>
      </c>
      <c r="L8810">
        <v>11395.85</v>
      </c>
      <c r="M8810">
        <v>4343.5924999999997</v>
      </c>
      <c r="N8810" s="9">
        <f t="shared" si="431"/>
        <v>0.45825069036205957</v>
      </c>
      <c r="O8810" s="9">
        <f t="shared" si="432"/>
        <v>-0.44417952484663603</v>
      </c>
    </row>
    <row r="8811" spans="1:15" ht="13.5">
      <c r="A8811">
        <f t="shared" si="433"/>
        <v>4</v>
      </c>
      <c r="B8811" s="3" t="s">
        <v>8846</v>
      </c>
      <c r="C8811" s="4">
        <v>14.0260452095632</v>
      </c>
      <c r="K8811" s="8">
        <v>44084</v>
      </c>
      <c r="L8811">
        <v>11154.12</v>
      </c>
      <c r="M8811">
        <v>4304.6023999999998</v>
      </c>
      <c r="N8811" s="9">
        <f t="shared" si="431"/>
        <v>0.41413716247568977</v>
      </c>
      <c r="O8811" s="9">
        <f t="shared" si="432"/>
        <v>-0.45425562720124557</v>
      </c>
    </row>
    <row r="8812" spans="1:15" ht="13.5">
      <c r="A8812">
        <f t="shared" si="433"/>
        <v>5</v>
      </c>
      <c r="B8812" s="3" t="s">
        <v>8847</v>
      </c>
      <c r="C8812" s="4">
        <v>14.456768400668899</v>
      </c>
      <c r="K8812" s="8">
        <v>44085</v>
      </c>
      <c r="L8812">
        <v>11087.4</v>
      </c>
      <c r="M8812">
        <v>4335.1032999999998</v>
      </c>
      <c r="N8812" s="9">
        <f t="shared" si="431"/>
        <v>0.40039457696650627</v>
      </c>
      <c r="O8812" s="9">
        <f t="shared" si="432"/>
        <v>-0.45245457438988346</v>
      </c>
    </row>
    <row r="8813" spans="1:15" ht="13.5">
      <c r="A8813">
        <f t="shared" si="433"/>
        <v>6</v>
      </c>
      <c r="B8813" s="3" t="s">
        <v>8848</v>
      </c>
      <c r="C8813" s="4">
        <v>13.9561646985167</v>
      </c>
      <c r="K8813" s="8">
        <v>44088</v>
      </c>
      <c r="L8813">
        <v>11277.76</v>
      </c>
      <c r="M8813">
        <v>4298.2452999999996</v>
      </c>
      <c r="N8813" s="9">
        <f t="shared" si="431"/>
        <v>0.42883785043887213</v>
      </c>
      <c r="O8813" s="9">
        <f t="shared" si="432"/>
        <v>-0.45543303146094749</v>
      </c>
    </row>
    <row r="8814" spans="1:15" ht="13.5">
      <c r="A8814">
        <f t="shared" si="433"/>
        <v>7</v>
      </c>
      <c r="B8814" s="3" t="s">
        <v>8849</v>
      </c>
      <c r="C8814" s="4">
        <v>13.9561646985167</v>
      </c>
      <c r="K8814" s="8">
        <v>44089</v>
      </c>
      <c r="L8814">
        <v>11438.87</v>
      </c>
      <c r="M8814">
        <v>4246.5457999999999</v>
      </c>
      <c r="N8814" s="9">
        <f t="shared" si="431"/>
        <v>0.45673366520596881</v>
      </c>
      <c r="O8814" s="9">
        <f t="shared" si="432"/>
        <v>-0.45920477916970714</v>
      </c>
    </row>
    <row r="8815" spans="1:15" ht="13.5">
      <c r="A8815">
        <f t="shared" si="433"/>
        <v>1</v>
      </c>
      <c r="B8815" s="3" t="s">
        <v>8850</v>
      </c>
      <c r="C8815" s="4">
        <v>13.786065362077499</v>
      </c>
      <c r="K8815" s="8">
        <v>44090</v>
      </c>
      <c r="L8815">
        <v>11247.6</v>
      </c>
      <c r="M8815">
        <v>4249.4031000000004</v>
      </c>
      <c r="N8815" s="9">
        <f t="shared" si="431"/>
        <v>0.42576998500403751</v>
      </c>
      <c r="O8815" s="9">
        <f t="shared" si="432"/>
        <v>-0.46133651675351983</v>
      </c>
    </row>
    <row r="8816" spans="1:15" ht="13.5">
      <c r="A8816">
        <f t="shared" si="433"/>
        <v>2</v>
      </c>
      <c r="B8816" s="3" t="s">
        <v>8851</v>
      </c>
      <c r="C8816" s="4">
        <v>14.990505954216999</v>
      </c>
      <c r="K8816" s="8">
        <v>44091</v>
      </c>
      <c r="L8816">
        <v>11080.95</v>
      </c>
      <c r="M8816">
        <v>4342.8325000000004</v>
      </c>
      <c r="N8816" s="9">
        <f t="shared" si="431"/>
        <v>0.40468602634701401</v>
      </c>
      <c r="O8816" s="9">
        <f t="shared" si="432"/>
        <v>-0.4494771542588254</v>
      </c>
    </row>
    <row r="8817" spans="1:15" ht="13.5">
      <c r="A8817">
        <f t="shared" si="433"/>
        <v>3</v>
      </c>
      <c r="B8817" s="3" t="s">
        <v>8852</v>
      </c>
      <c r="C8817" s="4">
        <v>14.199134000142299</v>
      </c>
      <c r="K8817" s="8">
        <v>44092</v>
      </c>
      <c r="L8817">
        <v>10936.98</v>
      </c>
      <c r="M8817">
        <v>4370.1490000000003</v>
      </c>
      <c r="N8817" s="9">
        <f t="shared" si="431"/>
        <v>0.384114232344823</v>
      </c>
      <c r="O8817" s="9">
        <f t="shared" si="432"/>
        <v>-0.44694189544394369</v>
      </c>
    </row>
    <row r="8818" spans="1:15" ht="13.5">
      <c r="A8818">
        <f t="shared" si="433"/>
        <v>4</v>
      </c>
      <c r="B8818" s="3" t="s">
        <v>8853</v>
      </c>
      <c r="C8818" s="4">
        <v>15.4727102429461</v>
      </c>
      <c r="K8818" s="8">
        <v>44095</v>
      </c>
      <c r="L8818">
        <v>10980.22</v>
      </c>
      <c r="M8818">
        <v>4387.9558999999999</v>
      </c>
      <c r="N8818" s="9">
        <f t="shared" si="431"/>
        <v>0.40348307354078372</v>
      </c>
      <c r="O8818" s="9">
        <f t="shared" si="432"/>
        <v>-0.43913493235168177</v>
      </c>
    </row>
    <row r="8819" spans="1:15" ht="13.5">
      <c r="A8819">
        <f t="shared" si="433"/>
        <v>5</v>
      </c>
      <c r="B8819" s="3" t="s">
        <v>8854</v>
      </c>
      <c r="C8819" s="4">
        <v>17.268388443849201</v>
      </c>
      <c r="K8819" s="8">
        <v>44096</v>
      </c>
      <c r="L8819">
        <v>11186.37</v>
      </c>
      <c r="M8819">
        <v>4356.9751999999999</v>
      </c>
      <c r="N8819" s="9">
        <f t="shared" si="431"/>
        <v>0.43073640966872651</v>
      </c>
      <c r="O8819" s="9">
        <f t="shared" si="432"/>
        <v>-0.44274299395928429</v>
      </c>
    </row>
    <row r="8820" spans="1:15" ht="13.5">
      <c r="A8820">
        <f t="shared" si="433"/>
        <v>6</v>
      </c>
      <c r="B8820" s="3" t="s">
        <v>8855</v>
      </c>
      <c r="C8820" s="4">
        <v>16.928448353158402</v>
      </c>
      <c r="K8820" s="8">
        <v>44097</v>
      </c>
      <c r="L8820">
        <v>10833.33</v>
      </c>
      <c r="M8820">
        <v>4417.7097999999996</v>
      </c>
      <c r="N8820" s="9">
        <f t="shared" si="431"/>
        <v>0.40509387759337168</v>
      </c>
      <c r="O8820" s="9">
        <f t="shared" si="432"/>
        <v>-0.42701856280901274</v>
      </c>
    </row>
    <row r="8821" spans="1:15" ht="13.5">
      <c r="A8821">
        <f t="shared" si="433"/>
        <v>7</v>
      </c>
      <c r="B8821" s="3" t="s">
        <v>8856</v>
      </c>
      <c r="C8821" s="4">
        <v>16.928448353158402</v>
      </c>
      <c r="K8821" s="8">
        <v>44098</v>
      </c>
      <c r="L8821">
        <v>10896.47</v>
      </c>
      <c r="M8821">
        <v>4447.7187000000004</v>
      </c>
      <c r="N8821" s="9">
        <f t="shared" si="431"/>
        <v>0.39634960543548181</v>
      </c>
      <c r="O8821" s="9">
        <f t="shared" si="432"/>
        <v>-0.43003832875848647</v>
      </c>
    </row>
    <row r="8822" spans="1:15" ht="13.5">
      <c r="A8822">
        <f t="shared" si="433"/>
        <v>1</v>
      </c>
      <c r="B8822" s="3" t="s">
        <v>8857</v>
      </c>
      <c r="C8822" s="4">
        <v>16.915496600749702</v>
      </c>
      <c r="K8822" s="8">
        <v>44099</v>
      </c>
      <c r="L8822">
        <v>11151.13</v>
      </c>
      <c r="M8822">
        <v>4476.9556000000002</v>
      </c>
      <c r="N8822" s="9">
        <f t="shared" si="431"/>
        <v>0.43478439884765674</v>
      </c>
      <c r="O8822" s="9">
        <f t="shared" si="432"/>
        <v>-0.42396276886614626</v>
      </c>
    </row>
    <row r="8823" spans="1:15" ht="13.5">
      <c r="A8823">
        <f t="shared" si="433"/>
        <v>2</v>
      </c>
      <c r="B8823" s="3" t="s">
        <v>8858</v>
      </c>
      <c r="C8823" s="4">
        <v>16.1694027873118</v>
      </c>
      <c r="K8823" s="8">
        <v>44102</v>
      </c>
      <c r="L8823">
        <v>11364.45</v>
      </c>
      <c r="M8823">
        <v>4477.4269999999997</v>
      </c>
      <c r="N8823" s="9">
        <f t="shared" si="431"/>
        <v>0.47944172943587127</v>
      </c>
      <c r="O8823" s="9">
        <f t="shared" si="432"/>
        <v>-0.41712160779422991</v>
      </c>
    </row>
    <row r="8824" spans="1:15" ht="13.5">
      <c r="A8824">
        <f t="shared" si="433"/>
        <v>3</v>
      </c>
      <c r="B8824" s="3" t="s">
        <v>8859</v>
      </c>
      <c r="C8824" s="4">
        <v>17.188204787494101</v>
      </c>
      <c r="K8824" s="8">
        <v>44103</v>
      </c>
      <c r="L8824">
        <v>11322.95</v>
      </c>
      <c r="M8824">
        <v>4503.1162999999997</v>
      </c>
      <c r="N8824" s="9">
        <f t="shared" si="431"/>
        <v>0.46112968805911247</v>
      </c>
      <c r="O8824" s="9">
        <f t="shared" si="432"/>
        <v>-0.41891142196045161</v>
      </c>
    </row>
    <row r="8825" spans="1:15" ht="13.5">
      <c r="A8825">
        <f t="shared" si="433"/>
        <v>4</v>
      </c>
      <c r="B8825" s="3" t="s">
        <v>8860</v>
      </c>
      <c r="C8825" s="4">
        <v>17.102644417050499</v>
      </c>
      <c r="K8825" s="8">
        <v>44104</v>
      </c>
      <c r="L8825">
        <v>11418.06</v>
      </c>
      <c r="M8825">
        <v>4481.8966</v>
      </c>
      <c r="N8825" s="9">
        <f t="shared" si="431"/>
        <v>0.48592555575510055</v>
      </c>
      <c r="O8825" s="9">
        <f t="shared" si="432"/>
        <v>-0.41673413029955209</v>
      </c>
    </row>
    <row r="8826" spans="1:15" ht="13.5">
      <c r="A8826">
        <f t="shared" si="433"/>
        <v>5</v>
      </c>
      <c r="B8826" s="3" t="s">
        <v>8861</v>
      </c>
      <c r="C8826" s="4">
        <v>18.7041187830769</v>
      </c>
      <c r="K8826" s="8">
        <v>44105</v>
      </c>
      <c r="L8826">
        <v>11583.2</v>
      </c>
      <c r="M8826">
        <v>4496.5601999999999</v>
      </c>
      <c r="N8826" s="9">
        <f t="shared" si="431"/>
        <v>0.53403816024548445</v>
      </c>
      <c r="O8826" s="9">
        <f t="shared" si="432"/>
        <v>-0.40449142407615624</v>
      </c>
    </row>
    <row r="8827" spans="1:15" ht="13.5">
      <c r="A8827">
        <f t="shared" si="433"/>
        <v>6</v>
      </c>
      <c r="B8827" s="3" t="s">
        <v>8862</v>
      </c>
      <c r="C8827" s="4">
        <v>17.129974885885701</v>
      </c>
      <c r="K8827" s="8">
        <v>44106</v>
      </c>
      <c r="L8827">
        <v>11255.69</v>
      </c>
      <c r="M8827">
        <v>4516.3216000000002</v>
      </c>
      <c r="N8827" s="9">
        <f t="shared" si="431"/>
        <v>0.47356645370758277</v>
      </c>
      <c r="O8827" s="9">
        <f t="shared" si="432"/>
        <v>-0.40873460410557183</v>
      </c>
    </row>
    <row r="8828" spans="1:15" ht="13.5">
      <c r="A8828">
        <f t="shared" si="433"/>
        <v>7</v>
      </c>
      <c r="B8828" s="3" t="s">
        <v>8863</v>
      </c>
      <c r="C8828" s="4">
        <v>17.129974885885701</v>
      </c>
      <c r="K8828" s="8">
        <v>44109</v>
      </c>
      <c r="L8828">
        <v>11509.06</v>
      </c>
      <c r="M8828">
        <v>4522.3609999999999</v>
      </c>
      <c r="N8828" s="9">
        <f t="shared" si="431"/>
        <v>0.4842547813414837</v>
      </c>
      <c r="O8828" s="9">
        <f t="shared" si="432"/>
        <v>-0.41677809159025547</v>
      </c>
    </row>
    <row r="8829" spans="1:15" ht="13.5">
      <c r="A8829">
        <f t="shared" si="433"/>
        <v>1</v>
      </c>
      <c r="B8829" s="3" t="s">
        <v>8864</v>
      </c>
      <c r="C8829" s="4">
        <v>17.5023340186866</v>
      </c>
      <c r="K8829" s="8">
        <v>44110</v>
      </c>
      <c r="L8829">
        <v>11291.27</v>
      </c>
      <c r="M8829">
        <v>4547.8629000000001</v>
      </c>
      <c r="N8829" s="9">
        <f t="shared" si="431"/>
        <v>0.46162847744957047</v>
      </c>
      <c r="O8829" s="9">
        <f t="shared" si="432"/>
        <v>-0.4112897905925208</v>
      </c>
    </row>
    <row r="8830" spans="1:15" ht="13.5">
      <c r="A8830">
        <f t="shared" si="433"/>
        <v>2</v>
      </c>
      <c r="B8830" s="3" t="s">
        <v>8865</v>
      </c>
      <c r="C8830" s="4">
        <v>17.4988626925294</v>
      </c>
      <c r="K8830" s="8">
        <v>44111</v>
      </c>
      <c r="L8830">
        <v>11503.19</v>
      </c>
      <c r="M8830">
        <v>4526.0432000000001</v>
      </c>
      <c r="N8830" s="9">
        <f t="shared" si="431"/>
        <v>0.51272771745348344</v>
      </c>
      <c r="O8830" s="9">
        <f t="shared" si="432"/>
        <v>-0.40480240706866011</v>
      </c>
    </row>
    <row r="8831" spans="1:15" ht="13.5">
      <c r="A8831">
        <f t="shared" si="433"/>
        <v>3</v>
      </c>
      <c r="B8831" s="3" t="s">
        <v>8866</v>
      </c>
      <c r="C8831" s="4">
        <v>17.7214763658049</v>
      </c>
      <c r="K8831" s="8">
        <v>44112</v>
      </c>
      <c r="L8831">
        <v>11550.94</v>
      </c>
      <c r="M8831">
        <v>4509.0191999999997</v>
      </c>
      <c r="N8831" s="9">
        <f t="shared" si="431"/>
        <v>0.50196930510641025</v>
      </c>
      <c r="O8831" s="9">
        <f t="shared" si="432"/>
        <v>-0.41369200822310037</v>
      </c>
    </row>
    <row r="8832" spans="1:15" ht="13.5">
      <c r="A8832">
        <f t="shared" si="433"/>
        <v>4</v>
      </c>
      <c r="B8832" s="3" t="s">
        <v>8867</v>
      </c>
      <c r="C8832" s="4">
        <v>16.813091727640298</v>
      </c>
      <c r="K8832" s="8">
        <v>44113</v>
      </c>
      <c r="L8832">
        <v>11725.85</v>
      </c>
      <c r="M8832">
        <v>4522.1133</v>
      </c>
      <c r="N8832" s="9">
        <f t="shared" ref="N8832:N8895" si="434">L8832 / INDEX(L:L, MAX(ROW(L8832) - 252, 3)) - 1</f>
        <v>0.51489723992165759</v>
      </c>
      <c r="O8832" s="9">
        <f t="shared" ref="O8832:O8895" si="435">M8832 / INDEX(L:L, MAX(ROW(M8832) - 252, 3)) - 1</f>
        <v>-0.41577480892361596</v>
      </c>
    </row>
    <row r="8833" spans="1:15" ht="13.5">
      <c r="A8833">
        <f t="shared" si="433"/>
        <v>5</v>
      </c>
      <c r="B8833" s="3" t="s">
        <v>8868</v>
      </c>
      <c r="C8833" s="4">
        <v>16.271195788939998</v>
      </c>
      <c r="K8833" s="8">
        <v>44116</v>
      </c>
      <c r="L8833">
        <v>12088.11</v>
      </c>
      <c r="M8833">
        <v>4538.3042999999998</v>
      </c>
      <c r="N8833" s="9">
        <f t="shared" si="434"/>
        <v>0.5410880839584491</v>
      </c>
      <c r="O8833" s="9">
        <f t="shared" si="435"/>
        <v>-0.4214209931819457</v>
      </c>
    </row>
    <row r="8834" spans="1:15" ht="13.5">
      <c r="A8834">
        <f t="shared" si="433"/>
        <v>6</v>
      </c>
      <c r="B8834" s="3" t="s">
        <v>8869</v>
      </c>
      <c r="C8834" s="4">
        <v>15.781565462746199</v>
      </c>
      <c r="K8834" s="8">
        <v>44117</v>
      </c>
      <c r="L8834">
        <v>12083.17</v>
      </c>
      <c r="M8834">
        <v>4526.0649000000003</v>
      </c>
      <c r="N8834" s="9">
        <f t="shared" si="434"/>
        <v>0.54076275800686791</v>
      </c>
      <c r="O8834" s="9">
        <f t="shared" si="435"/>
        <v>-0.42286732386930925</v>
      </c>
    </row>
    <row r="8835" spans="1:15" ht="13.5">
      <c r="A8835">
        <f t="shared" ref="A8835:A8898" si="436">WEEKDAY(B8835,2)</f>
        <v>7</v>
      </c>
      <c r="B8835" s="3" t="s">
        <v>8870</v>
      </c>
      <c r="C8835" s="4">
        <v>15.781565462746199</v>
      </c>
      <c r="K8835" s="8">
        <v>44118</v>
      </c>
      <c r="L8835">
        <v>11985.36</v>
      </c>
      <c r="M8835">
        <v>4547.8675999999996</v>
      </c>
      <c r="N8835" s="9">
        <f t="shared" si="434"/>
        <v>0.50894955840787626</v>
      </c>
      <c r="O8835" s="9">
        <f t="shared" si="435"/>
        <v>-0.42742622610272141</v>
      </c>
    </row>
    <row r="8836" spans="1:15" ht="13.5">
      <c r="A8836">
        <f t="shared" si="436"/>
        <v>1</v>
      </c>
      <c r="B8836" s="3" t="s">
        <v>8871</v>
      </c>
      <c r="C8836" s="4">
        <v>15.8727508371884</v>
      </c>
      <c r="K8836" s="8">
        <v>44119</v>
      </c>
      <c r="L8836">
        <v>11898.57</v>
      </c>
      <c r="M8836">
        <v>4488.9355999999998</v>
      </c>
      <c r="N8836" s="9">
        <f t="shared" si="434"/>
        <v>0.5023048631286291</v>
      </c>
      <c r="O8836" s="9">
        <f t="shared" si="435"/>
        <v>-0.43323023000652761</v>
      </c>
    </row>
    <row r="8837" spans="1:15" ht="13.5">
      <c r="A8837">
        <f t="shared" si="436"/>
        <v>2</v>
      </c>
      <c r="B8837" s="3" t="s">
        <v>8872</v>
      </c>
      <c r="C8837" s="4">
        <v>16.917170885188199</v>
      </c>
      <c r="K8837" s="8">
        <v>44120</v>
      </c>
      <c r="L8837">
        <v>11852.17</v>
      </c>
      <c r="M8837">
        <v>4549.2781999999997</v>
      </c>
      <c r="N8837" s="9">
        <f t="shared" si="434"/>
        <v>0.49231441399924947</v>
      </c>
      <c r="O8837" s="9">
        <f t="shared" si="435"/>
        <v>-0.42719743041547997</v>
      </c>
    </row>
    <row r="8838" spans="1:15" ht="13.5">
      <c r="A8838">
        <f t="shared" si="436"/>
        <v>3</v>
      </c>
      <c r="B8838" s="3" t="s">
        <v>8873</v>
      </c>
      <c r="C8838" s="4">
        <v>16.9661992992941</v>
      </c>
      <c r="K8838" s="8">
        <v>44123</v>
      </c>
      <c r="L8838">
        <v>11634.35</v>
      </c>
      <c r="M8838">
        <v>4552.567</v>
      </c>
      <c r="N8838" s="9">
        <f t="shared" si="434"/>
        <v>0.47860008718318259</v>
      </c>
      <c r="O8838" s="9">
        <f t="shared" si="435"/>
        <v>-0.42141795948142524</v>
      </c>
    </row>
    <row r="8839" spans="1:15" ht="13.5">
      <c r="A8839">
        <f t="shared" si="436"/>
        <v>4</v>
      </c>
      <c r="B8839" s="3" t="s">
        <v>8874</v>
      </c>
      <c r="C8839" s="4">
        <v>17.6231681972485</v>
      </c>
      <c r="K8839" s="8">
        <v>44124</v>
      </c>
      <c r="L8839">
        <v>11677.84</v>
      </c>
      <c r="M8839">
        <v>4542.0946999999996</v>
      </c>
      <c r="N8839" s="9">
        <f t="shared" si="434"/>
        <v>0.47069958049602478</v>
      </c>
      <c r="O8839" s="9">
        <f t="shared" si="435"/>
        <v>-0.42797154526323222</v>
      </c>
    </row>
    <row r="8840" spans="1:15" ht="13.5">
      <c r="A8840">
        <f t="shared" si="436"/>
        <v>5</v>
      </c>
      <c r="B8840" s="3" t="s">
        <v>8875</v>
      </c>
      <c r="C8840" s="4">
        <v>17.294436289829701</v>
      </c>
      <c r="K8840" s="8">
        <v>44125</v>
      </c>
      <c r="L8840">
        <v>11665.37</v>
      </c>
      <c r="M8840">
        <v>4580.2051000000001</v>
      </c>
      <c r="N8840" s="9">
        <f t="shared" si="434"/>
        <v>0.48138830826122425</v>
      </c>
      <c r="O8840" s="9">
        <f t="shared" si="435"/>
        <v>-0.41835858746199817</v>
      </c>
    </row>
    <row r="8841" spans="1:15" ht="13.5">
      <c r="A8841">
        <f t="shared" si="436"/>
        <v>6</v>
      </c>
      <c r="B8841" s="3" t="s">
        <v>8876</v>
      </c>
      <c r="C8841" s="4">
        <v>16.699652263245099</v>
      </c>
      <c r="K8841" s="8">
        <v>44126</v>
      </c>
      <c r="L8841">
        <v>11662.91</v>
      </c>
      <c r="M8841">
        <v>4603.2215999999999</v>
      </c>
      <c r="N8841" s="9">
        <f t="shared" si="434"/>
        <v>0.4782881486335584</v>
      </c>
      <c r="O8841" s="9">
        <f t="shared" si="435"/>
        <v>-0.41653601572729226</v>
      </c>
    </row>
    <row r="8842" spans="1:15" ht="13.5">
      <c r="A8842">
        <f t="shared" si="436"/>
        <v>7</v>
      </c>
      <c r="B8842" s="3" t="s">
        <v>8877</v>
      </c>
      <c r="C8842" s="4">
        <v>16.699652263245099</v>
      </c>
      <c r="K8842" s="8">
        <v>44127</v>
      </c>
      <c r="L8842">
        <v>11692.57</v>
      </c>
      <c r="M8842">
        <v>4622.6940000000004</v>
      </c>
      <c r="N8842" s="9">
        <f t="shared" si="434"/>
        <v>0.46767678542737778</v>
      </c>
      <c r="O8842" s="9">
        <f t="shared" si="435"/>
        <v>-0.41974940753534706</v>
      </c>
    </row>
    <row r="8843" spans="1:15" ht="13.5">
      <c r="A8843">
        <f t="shared" si="436"/>
        <v>1</v>
      </c>
      <c r="B8843" s="3" t="s">
        <v>8878</v>
      </c>
      <c r="C8843" s="4">
        <v>17.035450752323101</v>
      </c>
      <c r="K8843" s="8">
        <v>44130</v>
      </c>
      <c r="L8843">
        <v>11504.52</v>
      </c>
      <c r="M8843">
        <v>4605.8226000000004</v>
      </c>
      <c r="N8843" s="9">
        <f t="shared" si="434"/>
        <v>0.43283158264439137</v>
      </c>
      <c r="O8843" s="9">
        <f t="shared" si="435"/>
        <v>-0.42636736818769438</v>
      </c>
    </row>
    <row r="8844" spans="1:15" ht="13.5">
      <c r="A8844">
        <f t="shared" si="436"/>
        <v>2</v>
      </c>
      <c r="B8844" s="3" t="s">
        <v>8879</v>
      </c>
      <c r="C8844" s="4">
        <v>17.058924683114402</v>
      </c>
      <c r="K8844" s="8">
        <v>44131</v>
      </c>
      <c r="L8844">
        <v>11598.95</v>
      </c>
      <c r="M8844">
        <v>4597.2813999999998</v>
      </c>
      <c r="N8844" s="9">
        <f t="shared" si="434"/>
        <v>0.43008530737904516</v>
      </c>
      <c r="O8844" s="9">
        <f t="shared" si="435"/>
        <v>-0.43318105655882932</v>
      </c>
    </row>
    <row r="8845" spans="1:15" ht="13.5">
      <c r="A8845">
        <f t="shared" si="436"/>
        <v>3</v>
      </c>
      <c r="B8845" s="3" t="s">
        <v>8880</v>
      </c>
      <c r="C8845" s="4">
        <v>17.384368723920101</v>
      </c>
      <c r="K8845" s="8">
        <v>44132</v>
      </c>
      <c r="L8845">
        <v>11142.76</v>
      </c>
      <c r="M8845">
        <v>4580.7708000000002</v>
      </c>
      <c r="N8845" s="9">
        <f t="shared" si="434"/>
        <v>0.38462207564824391</v>
      </c>
      <c r="O8845" s="9">
        <f t="shared" si="435"/>
        <v>-0.43078408103873123</v>
      </c>
    </row>
    <row r="8846" spans="1:15" ht="13.5">
      <c r="A8846">
        <f t="shared" si="436"/>
        <v>4</v>
      </c>
      <c r="B8846" s="3" t="s">
        <v>8881</v>
      </c>
      <c r="C8846" s="4">
        <v>17.0659667968627</v>
      </c>
      <c r="K8846" s="8">
        <v>44133</v>
      </c>
      <c r="L8846">
        <v>11350.74</v>
      </c>
      <c r="M8846">
        <v>4618.2948999999999</v>
      </c>
      <c r="N8846" s="9">
        <f t="shared" si="434"/>
        <v>0.40425405567906414</v>
      </c>
      <c r="O8846" s="9">
        <f t="shared" si="435"/>
        <v>-0.42864876266684482</v>
      </c>
    </row>
    <row r="8847" spans="1:15" ht="13.5">
      <c r="A8847">
        <f t="shared" si="436"/>
        <v>5</v>
      </c>
      <c r="B8847" s="3" t="s">
        <v>8882</v>
      </c>
      <c r="C8847" s="4">
        <v>16.773769820806699</v>
      </c>
      <c r="K8847" s="8">
        <v>44134</v>
      </c>
      <c r="L8847">
        <v>11052.95</v>
      </c>
      <c r="M8847">
        <v>4641.8504000000003</v>
      </c>
      <c r="N8847" s="9">
        <f t="shared" si="434"/>
        <v>0.36729073943016899</v>
      </c>
      <c r="O8847" s="9">
        <f t="shared" si="435"/>
        <v>-0.42578596069463581</v>
      </c>
    </row>
    <row r="8848" spans="1:15" ht="13.5">
      <c r="A8848">
        <f t="shared" si="436"/>
        <v>6</v>
      </c>
      <c r="B8848" s="3" t="s">
        <v>8883</v>
      </c>
      <c r="C8848" s="4">
        <v>16.8610693455906</v>
      </c>
      <c r="K8848" s="8">
        <v>44137</v>
      </c>
      <c r="L8848">
        <v>11084.76</v>
      </c>
      <c r="M8848">
        <v>4636.0774000000001</v>
      </c>
      <c r="N8848" s="9">
        <f t="shared" si="434"/>
        <v>0.35823172412779059</v>
      </c>
      <c r="O8848" s="9">
        <f t="shared" si="435"/>
        <v>-0.431934710341777</v>
      </c>
    </row>
    <row r="8849" spans="1:15" ht="13.5">
      <c r="A8849">
        <f t="shared" si="436"/>
        <v>7</v>
      </c>
      <c r="B8849" s="3" t="s">
        <v>8884</v>
      </c>
      <c r="C8849" s="4">
        <v>16.8610693455906</v>
      </c>
      <c r="K8849" s="8">
        <v>44138</v>
      </c>
      <c r="L8849">
        <v>11279.91</v>
      </c>
      <c r="M8849">
        <v>4637.2619000000004</v>
      </c>
      <c r="N8849" s="9">
        <f t="shared" si="434"/>
        <v>0.373812823816843</v>
      </c>
      <c r="O8849" s="9">
        <f t="shared" si="435"/>
        <v>-0.43521447727710072</v>
      </c>
    </row>
    <row r="8850" spans="1:15" ht="13.5">
      <c r="A8850">
        <f t="shared" si="436"/>
        <v>1</v>
      </c>
      <c r="B8850" s="3" t="s">
        <v>8885</v>
      </c>
      <c r="C8850" s="4">
        <v>16.067924698135901</v>
      </c>
      <c r="K8850" s="8">
        <v>44139</v>
      </c>
      <c r="L8850">
        <v>11777.02</v>
      </c>
      <c r="M8850">
        <v>4649.8711999999996</v>
      </c>
      <c r="N8850" s="9">
        <f t="shared" si="434"/>
        <v>0.43444114501752695</v>
      </c>
      <c r="O8850" s="9">
        <f t="shared" si="435"/>
        <v>-0.43364564479706913</v>
      </c>
    </row>
    <row r="8851" spans="1:15" ht="13.5">
      <c r="A8851">
        <f t="shared" si="436"/>
        <v>2</v>
      </c>
      <c r="B8851" s="3" t="s">
        <v>8886</v>
      </c>
      <c r="C8851" s="4">
        <v>17.128664589784201</v>
      </c>
      <c r="K8851" s="8">
        <v>44140</v>
      </c>
      <c r="L8851">
        <v>12078.07</v>
      </c>
      <c r="M8851">
        <v>4649.8711999999996</v>
      </c>
      <c r="N8851" s="9">
        <f t="shared" si="434"/>
        <v>0.47364882754211468</v>
      </c>
      <c r="O8851" s="9">
        <f t="shared" si="435"/>
        <v>-0.43266786480771802</v>
      </c>
    </row>
    <row r="8852" spans="1:15" ht="13.5">
      <c r="A8852">
        <f t="shared" si="436"/>
        <v>3</v>
      </c>
      <c r="B8852" s="3" t="s">
        <v>8887</v>
      </c>
      <c r="C8852" s="4">
        <v>17.970217855918499</v>
      </c>
      <c r="K8852" s="8">
        <v>44141</v>
      </c>
      <c r="L8852">
        <v>12091.35</v>
      </c>
      <c r="M8852">
        <v>4646.3991999999998</v>
      </c>
      <c r="N8852" s="9">
        <f t="shared" si="434"/>
        <v>0.47102978837298437</v>
      </c>
      <c r="O8852" s="9">
        <f t="shared" si="435"/>
        <v>-0.43472055379486962</v>
      </c>
    </row>
    <row r="8853" spans="1:15" ht="13.5">
      <c r="A8853">
        <f t="shared" si="436"/>
        <v>4</v>
      </c>
      <c r="B8853" s="3" t="s">
        <v>8888</v>
      </c>
      <c r="C8853" s="4">
        <v>17.958618547052801</v>
      </c>
      <c r="K8853" s="8">
        <v>44144</v>
      </c>
      <c r="L8853">
        <v>11830.39</v>
      </c>
      <c r="M8853">
        <v>4633.9678000000004</v>
      </c>
      <c r="N8853" s="9">
        <f t="shared" si="434"/>
        <v>0.43296361749005863</v>
      </c>
      <c r="O8853" s="9">
        <f t="shared" si="435"/>
        <v>-0.43870766204491574</v>
      </c>
    </row>
    <row r="8854" spans="1:15" ht="13.5">
      <c r="A8854">
        <f t="shared" si="436"/>
        <v>5</v>
      </c>
      <c r="B8854" s="3" t="s">
        <v>8889</v>
      </c>
      <c r="C8854" s="4">
        <v>18.666841822369701</v>
      </c>
      <c r="K8854" s="8">
        <v>44145</v>
      </c>
      <c r="L8854">
        <v>11624.29</v>
      </c>
      <c r="M8854">
        <v>4619.4299000000001</v>
      </c>
      <c r="N8854" s="9">
        <f t="shared" si="434"/>
        <v>0.41038788339110721</v>
      </c>
      <c r="O8854" s="9">
        <f t="shared" si="435"/>
        <v>-0.43951949244774569</v>
      </c>
    </row>
    <row r="8855" spans="1:15" ht="13.5">
      <c r="A8855">
        <f t="shared" si="436"/>
        <v>6</v>
      </c>
      <c r="B8855" s="3" t="s">
        <v>8890</v>
      </c>
      <c r="C8855" s="4">
        <v>17.3372834131102</v>
      </c>
      <c r="K8855" s="8">
        <v>44146</v>
      </c>
      <c r="L8855">
        <v>11892.93</v>
      </c>
      <c r="M8855">
        <v>4614.6050999999998</v>
      </c>
      <c r="N8855" s="9">
        <f t="shared" si="434"/>
        <v>0.4391616921533581</v>
      </c>
      <c r="O8855" s="9">
        <f t="shared" si="435"/>
        <v>-0.44158732252392674</v>
      </c>
    </row>
    <row r="8856" spans="1:15" ht="13.5">
      <c r="A8856">
        <f t="shared" si="436"/>
        <v>7</v>
      </c>
      <c r="B8856" s="3" t="s">
        <v>8891</v>
      </c>
      <c r="C8856" s="4">
        <v>17.3372834131102</v>
      </c>
      <c r="K8856" s="8">
        <v>44147</v>
      </c>
      <c r="L8856">
        <v>11827.14</v>
      </c>
      <c r="M8856">
        <v>4594.7281999999996</v>
      </c>
      <c r="N8856" s="9">
        <f t="shared" si="434"/>
        <v>0.43189007979602434</v>
      </c>
      <c r="O8856" s="9">
        <f t="shared" si="435"/>
        <v>-0.44372471037469385</v>
      </c>
    </row>
    <row r="8857" spans="1:15" ht="13.5">
      <c r="A8857">
        <f t="shared" si="436"/>
        <v>1</v>
      </c>
      <c r="B8857" s="3" t="s">
        <v>8892</v>
      </c>
      <c r="C8857" s="4">
        <v>16.503043379563699</v>
      </c>
      <c r="K8857" s="8">
        <v>44148</v>
      </c>
      <c r="L8857">
        <v>11937.84</v>
      </c>
      <c r="M8857">
        <v>4646.7882</v>
      </c>
      <c r="N8857" s="9">
        <f t="shared" si="434"/>
        <v>0.44563886638499461</v>
      </c>
      <c r="O8857" s="9">
        <f t="shared" si="435"/>
        <v>-0.43728701123660818</v>
      </c>
    </row>
    <row r="8858" spans="1:15" ht="13.5">
      <c r="A8858">
        <f t="shared" si="436"/>
        <v>2</v>
      </c>
      <c r="B8858" s="3" t="s">
        <v>8893</v>
      </c>
      <c r="C8858" s="4">
        <v>16.260520067952299</v>
      </c>
      <c r="K8858" s="8">
        <v>44151</v>
      </c>
      <c r="L8858">
        <v>12013.38</v>
      </c>
      <c r="M8858">
        <v>4655.4309999999996</v>
      </c>
      <c r="N8858" s="9">
        <f t="shared" si="434"/>
        <v>0.44469377741860994</v>
      </c>
      <c r="O8858" s="9">
        <f t="shared" si="435"/>
        <v>-0.44015154794889566</v>
      </c>
    </row>
    <row r="8859" spans="1:15" ht="13.5">
      <c r="A8859">
        <f t="shared" si="436"/>
        <v>3</v>
      </c>
      <c r="B8859" s="3" t="s">
        <v>8894</v>
      </c>
      <c r="C8859" s="4">
        <v>14.731708098044701</v>
      </c>
      <c r="K8859" s="8">
        <v>44152</v>
      </c>
      <c r="L8859">
        <v>11977.49</v>
      </c>
      <c r="M8859">
        <v>4640.6584999999995</v>
      </c>
      <c r="N8859" s="9">
        <f t="shared" si="434"/>
        <v>0.43813637062225053</v>
      </c>
      <c r="O8859" s="9">
        <f t="shared" si="435"/>
        <v>-0.44279646466101863</v>
      </c>
    </row>
    <row r="8860" spans="1:15" ht="13.5">
      <c r="A8860">
        <f t="shared" si="436"/>
        <v>4</v>
      </c>
      <c r="B8860" s="3" t="s">
        <v>8895</v>
      </c>
      <c r="C8860" s="4">
        <v>16.5897861754998</v>
      </c>
      <c r="K8860" s="8">
        <v>44153</v>
      </c>
      <c r="L8860">
        <v>11894.71</v>
      </c>
      <c r="M8860">
        <v>4588.6396999999997</v>
      </c>
      <c r="N8860" s="9">
        <f t="shared" si="434"/>
        <v>0.42643972590583212</v>
      </c>
      <c r="O8860" s="9">
        <f t="shared" si="435"/>
        <v>-0.449720257496936</v>
      </c>
    </row>
    <row r="8861" spans="1:15" ht="13.5">
      <c r="A8861">
        <f t="shared" si="436"/>
        <v>5</v>
      </c>
      <c r="B8861" s="3" t="s">
        <v>8896</v>
      </c>
      <c r="C8861" s="4">
        <v>15.107397439905901</v>
      </c>
      <c r="K8861" s="8">
        <v>44154</v>
      </c>
      <c r="L8861">
        <v>11985.43</v>
      </c>
      <c r="M8861">
        <v>4572.5703999999996</v>
      </c>
      <c r="N8861" s="9">
        <f t="shared" si="434"/>
        <v>0.4468604194960013</v>
      </c>
      <c r="O8861" s="9">
        <f t="shared" si="435"/>
        <v>-0.44800719480911433</v>
      </c>
    </row>
    <row r="8862" spans="1:15" ht="13.5">
      <c r="A8862">
        <f t="shared" si="436"/>
        <v>6</v>
      </c>
      <c r="B8862" s="3" t="s">
        <v>8897</v>
      </c>
      <c r="C8862" s="4">
        <v>15.116709574087</v>
      </c>
      <c r="K8862" s="8">
        <v>44155</v>
      </c>
      <c r="L8862">
        <v>11906.44</v>
      </c>
      <c r="M8862">
        <v>4572.1989000000003</v>
      </c>
      <c r="N8862" s="9">
        <f t="shared" si="434"/>
        <v>0.44047754433424213</v>
      </c>
      <c r="O8862" s="9">
        <f t="shared" si="435"/>
        <v>-0.44684138636908066</v>
      </c>
    </row>
    <row r="8863" spans="1:15" ht="13.5">
      <c r="A8863">
        <f t="shared" si="436"/>
        <v>7</v>
      </c>
      <c r="B8863" s="3" t="s">
        <v>8898</v>
      </c>
      <c r="C8863" s="4">
        <v>15.116709574087</v>
      </c>
      <c r="K8863" s="8">
        <v>44158</v>
      </c>
      <c r="L8863">
        <v>11905.94</v>
      </c>
      <c r="M8863">
        <v>4601.1535000000003</v>
      </c>
      <c r="N8863" s="9">
        <f t="shared" si="434"/>
        <v>0.4392973930283306</v>
      </c>
      <c r="O8863" s="9">
        <f t="shared" si="435"/>
        <v>-0.4437710724669216</v>
      </c>
    </row>
    <row r="8864" spans="1:15" ht="13.5">
      <c r="A8864">
        <f t="shared" si="436"/>
        <v>1</v>
      </c>
      <c r="B8864" s="3" t="s">
        <v>8899</v>
      </c>
      <c r="C8864" s="4">
        <v>14.389896445393701</v>
      </c>
      <c r="K8864" s="8">
        <v>44159</v>
      </c>
      <c r="L8864">
        <v>12079.81</v>
      </c>
      <c r="M8864">
        <v>4586.9213</v>
      </c>
      <c r="N8864" s="9">
        <f t="shared" si="434"/>
        <v>0.44289429080271803</v>
      </c>
      <c r="O8864" s="9">
        <f t="shared" si="435"/>
        <v>-0.45210706491812525</v>
      </c>
    </row>
    <row r="8865" spans="1:15" ht="13.5">
      <c r="A8865">
        <f t="shared" si="436"/>
        <v>2</v>
      </c>
      <c r="B8865" s="3" t="s">
        <v>8900</v>
      </c>
      <c r="C8865" s="4">
        <v>12.7049667599378</v>
      </c>
      <c r="K8865" s="8">
        <v>44160</v>
      </c>
      <c r="L8865">
        <v>12152.21</v>
      </c>
      <c r="M8865">
        <v>4663.3711999999996</v>
      </c>
      <c r="N8865" s="9">
        <f t="shared" si="434"/>
        <v>0.44915004620934318</v>
      </c>
      <c r="O8865" s="9">
        <f t="shared" si="435"/>
        <v>-0.44389336672331048</v>
      </c>
    </row>
    <row r="8866" spans="1:15" ht="13.5">
      <c r="A8866">
        <f t="shared" si="436"/>
        <v>3</v>
      </c>
      <c r="B8866" s="3" t="s">
        <v>8901</v>
      </c>
      <c r="C8866" s="4">
        <v>15.3607838597853</v>
      </c>
      <c r="K8866" s="8">
        <v>44162</v>
      </c>
      <c r="L8866">
        <v>12258.21</v>
      </c>
      <c r="M8866">
        <v>4661.3149000000003</v>
      </c>
      <c r="N8866" s="9">
        <f t="shared" si="434"/>
        <v>0.45158448306691423</v>
      </c>
      <c r="O8866" s="9">
        <f t="shared" si="435"/>
        <v>-0.44801954122758503</v>
      </c>
    </row>
    <row r="8867" spans="1:15" ht="13.5">
      <c r="A8867">
        <f t="shared" si="436"/>
        <v>4</v>
      </c>
      <c r="B8867" s="3" t="s">
        <v>8902</v>
      </c>
      <c r="C8867" s="4">
        <v>16.210581438658501</v>
      </c>
      <c r="K8867" s="8">
        <v>44165</v>
      </c>
      <c r="L8867">
        <v>12268.32</v>
      </c>
      <c r="M8867">
        <v>4683.7766000000001</v>
      </c>
      <c r="N8867" s="9">
        <f t="shared" si="434"/>
        <v>0.45987385295855332</v>
      </c>
      <c r="O8867" s="9">
        <f t="shared" si="435"/>
        <v>-0.44265205085626125</v>
      </c>
    </row>
    <row r="8868" spans="1:15" ht="13.5">
      <c r="A8868">
        <f t="shared" si="436"/>
        <v>5</v>
      </c>
      <c r="B8868" s="3" t="s">
        <v>8903</v>
      </c>
      <c r="C8868" s="4">
        <v>16.7939094770291</v>
      </c>
      <c r="K8868" s="8">
        <v>44166</v>
      </c>
      <c r="L8868">
        <v>12455.33</v>
      </c>
      <c r="M8868">
        <v>4709.3971000000001</v>
      </c>
      <c r="N8868" s="9">
        <f t="shared" si="434"/>
        <v>0.498969824027651</v>
      </c>
      <c r="O8868" s="9">
        <f t="shared" si="435"/>
        <v>-0.43323507749185852</v>
      </c>
    </row>
    <row r="8869" spans="1:15" ht="13.5">
      <c r="A8869">
        <f t="shared" si="436"/>
        <v>6</v>
      </c>
      <c r="B8869" s="3" t="s">
        <v>8904</v>
      </c>
      <c r="C8869" s="4">
        <v>16.233543605434399</v>
      </c>
      <c r="K8869" s="8">
        <v>44167</v>
      </c>
      <c r="L8869">
        <v>12456.41</v>
      </c>
      <c r="M8869">
        <v>4723.4115000000002</v>
      </c>
      <c r="N8869" s="9">
        <f t="shared" si="434"/>
        <v>0.50900088918609199</v>
      </c>
      <c r="O8869" s="9">
        <f t="shared" si="435"/>
        <v>-0.42779403106578762</v>
      </c>
    </row>
    <row r="8870" spans="1:15" ht="13.5">
      <c r="A8870">
        <f t="shared" si="436"/>
        <v>7</v>
      </c>
      <c r="B8870" s="3" t="s">
        <v>8905</v>
      </c>
      <c r="C8870" s="4">
        <v>16.233543605434399</v>
      </c>
      <c r="K8870" s="8">
        <v>44168</v>
      </c>
      <c r="L8870">
        <v>12467.13</v>
      </c>
      <c r="M8870">
        <v>4723.4115000000002</v>
      </c>
      <c r="N8870" s="9">
        <f t="shared" si="434"/>
        <v>0.50269208934337595</v>
      </c>
      <c r="O8870" s="9">
        <f t="shared" si="435"/>
        <v>-0.43067625862860737</v>
      </c>
    </row>
    <row r="8871" spans="1:15" ht="13.5">
      <c r="A8871">
        <f t="shared" si="436"/>
        <v>1</v>
      </c>
      <c r="B8871" s="3" t="s">
        <v>8906</v>
      </c>
      <c r="C8871" s="4">
        <v>16.692747953625801</v>
      </c>
      <c r="K8871" s="8">
        <v>44169</v>
      </c>
      <c r="L8871">
        <v>12528.48</v>
      </c>
      <c r="M8871">
        <v>4745.8392000000003</v>
      </c>
      <c r="N8871" s="9">
        <f t="shared" si="434"/>
        <v>0.50792932453902084</v>
      </c>
      <c r="O8871" s="9">
        <f t="shared" si="435"/>
        <v>-0.42879023638727065</v>
      </c>
    </row>
    <row r="8872" spans="1:15" ht="13.5">
      <c r="A8872">
        <f t="shared" si="436"/>
        <v>2</v>
      </c>
      <c r="B8872" s="3" t="s">
        <v>8907</v>
      </c>
      <c r="C8872" s="4">
        <v>16.266485907558501</v>
      </c>
      <c r="K8872" s="8">
        <v>44172</v>
      </c>
      <c r="L8872">
        <v>12596.47</v>
      </c>
      <c r="M8872">
        <v>4745.1190999999999</v>
      </c>
      <c r="N8872" s="9">
        <f t="shared" si="434"/>
        <v>0.50004942023514487</v>
      </c>
      <c r="O8872" s="9">
        <f t="shared" si="435"/>
        <v>-0.43492794767885667</v>
      </c>
    </row>
    <row r="8873" spans="1:15" ht="13.5">
      <c r="A8873">
        <f t="shared" si="436"/>
        <v>3</v>
      </c>
      <c r="B8873" s="3" t="s">
        <v>8908</v>
      </c>
      <c r="C8873" s="4">
        <v>15.9037264655231</v>
      </c>
      <c r="K8873" s="8">
        <v>44173</v>
      </c>
      <c r="L8873">
        <v>12635.72</v>
      </c>
      <c r="M8873">
        <v>4744.6192000000001</v>
      </c>
      <c r="N8873" s="9">
        <f t="shared" si="434"/>
        <v>0.51095454360652126</v>
      </c>
      <c r="O8873" s="9">
        <f t="shared" si="435"/>
        <v>-0.43264776855432552</v>
      </c>
    </row>
    <row r="8874" spans="1:15" ht="13.5">
      <c r="A8874">
        <f t="shared" si="436"/>
        <v>4</v>
      </c>
      <c r="B8874" s="3" t="s">
        <v>8909</v>
      </c>
      <c r="C8874" s="4">
        <v>15.9037264655231</v>
      </c>
      <c r="K8874" s="8">
        <v>44174</v>
      </c>
      <c r="L8874">
        <v>12364.64</v>
      </c>
      <c r="M8874">
        <v>4763.7112999999999</v>
      </c>
      <c r="N8874" s="9">
        <f t="shared" si="434"/>
        <v>0.48003480846367541</v>
      </c>
      <c r="O8874" s="9">
        <f t="shared" si="435"/>
        <v>-0.42978861159954951</v>
      </c>
    </row>
    <row r="8875" spans="1:15" ht="13.5">
      <c r="A8875">
        <f t="shared" si="436"/>
        <v>5</v>
      </c>
      <c r="B8875" s="3" t="s">
        <v>8910</v>
      </c>
      <c r="C8875" s="4">
        <v>15.737956688120899</v>
      </c>
      <c r="K8875" s="8">
        <v>44175</v>
      </c>
      <c r="L8875">
        <v>12401.74</v>
      </c>
      <c r="M8875">
        <v>4763.7112999999999</v>
      </c>
      <c r="N8875" s="9">
        <f t="shared" si="434"/>
        <v>0.47593902370810959</v>
      </c>
      <c r="O8875" s="9">
        <f t="shared" si="435"/>
        <v>-0.43306766588000634</v>
      </c>
    </row>
    <row r="8876" spans="1:15" ht="13.5">
      <c r="A8876">
        <f t="shared" si="436"/>
        <v>6</v>
      </c>
      <c r="B8876" s="3" t="s">
        <v>8911</v>
      </c>
      <c r="C8876" s="4">
        <v>15.755300235459799</v>
      </c>
      <c r="K8876" s="8">
        <v>44176</v>
      </c>
      <c r="L8876">
        <v>12375.41</v>
      </c>
      <c r="M8876">
        <v>4722.1706999999997</v>
      </c>
      <c r="N8876" s="9">
        <f t="shared" si="434"/>
        <v>0.46162231749518723</v>
      </c>
      <c r="O8876" s="9">
        <f t="shared" si="435"/>
        <v>-0.44227867342238603</v>
      </c>
    </row>
    <row r="8877" spans="1:15" ht="13.5">
      <c r="A8877">
        <f t="shared" si="436"/>
        <v>7</v>
      </c>
      <c r="B8877" s="3" t="s">
        <v>8912</v>
      </c>
      <c r="C8877" s="4">
        <v>15.755300235459799</v>
      </c>
      <c r="K8877" s="8">
        <v>44179</v>
      </c>
      <c r="L8877">
        <v>12462.21</v>
      </c>
      <c r="M8877">
        <v>4720.7488000000003</v>
      </c>
      <c r="N8877" s="9">
        <f t="shared" si="434"/>
        <v>0.46826529181604948</v>
      </c>
      <c r="O8877" s="9">
        <f t="shared" si="435"/>
        <v>-0.44381360814636683</v>
      </c>
    </row>
    <row r="8878" spans="1:15" ht="13.5">
      <c r="A8878">
        <f t="shared" si="436"/>
        <v>1</v>
      </c>
      <c r="B8878" s="3" t="s">
        <v>8913</v>
      </c>
      <c r="C8878" s="4">
        <v>15.8750577327201</v>
      </c>
      <c r="K8878" s="8">
        <v>44180</v>
      </c>
      <c r="L8878">
        <v>12595.92</v>
      </c>
      <c r="M8878">
        <v>4708.9660000000003</v>
      </c>
      <c r="N8878" s="9">
        <f t="shared" si="434"/>
        <v>0.46971236813518269</v>
      </c>
      <c r="O8878" s="9">
        <f t="shared" si="435"/>
        <v>-0.45055021218552838</v>
      </c>
    </row>
    <row r="8879" spans="1:15" ht="13.5">
      <c r="A8879">
        <f t="shared" si="436"/>
        <v>2</v>
      </c>
      <c r="B8879" s="3" t="s">
        <v>8914</v>
      </c>
      <c r="C8879" s="4">
        <v>15.3342881736968</v>
      </c>
      <c r="K8879" s="8">
        <v>44181</v>
      </c>
      <c r="L8879">
        <v>12668.16</v>
      </c>
      <c r="M8879">
        <v>4737.6526000000003</v>
      </c>
      <c r="N8879" s="9">
        <f t="shared" si="434"/>
        <v>0.47721585409937362</v>
      </c>
      <c r="O8879" s="9">
        <f t="shared" si="435"/>
        <v>-0.44754916799794775</v>
      </c>
    </row>
    <row r="8880" spans="1:15" ht="13.5">
      <c r="A8880">
        <f t="shared" si="436"/>
        <v>3</v>
      </c>
      <c r="B8880" s="3" t="s">
        <v>8915</v>
      </c>
      <c r="C8880" s="4">
        <v>13.688531787179601</v>
      </c>
      <c r="K8880" s="8">
        <v>44182</v>
      </c>
      <c r="L8880">
        <v>12752.06</v>
      </c>
      <c r="M8880">
        <v>4738.0473000000002</v>
      </c>
      <c r="N8880" s="9">
        <f t="shared" si="434"/>
        <v>0.48614668870081634</v>
      </c>
      <c r="O8880" s="9">
        <f t="shared" si="435"/>
        <v>-0.44781993608853443</v>
      </c>
    </row>
    <row r="8881" spans="1:15" ht="13.5">
      <c r="A8881">
        <f t="shared" si="436"/>
        <v>4</v>
      </c>
      <c r="B8881" s="3" t="s">
        <v>8916</v>
      </c>
      <c r="C8881" s="4">
        <v>13.688531787179601</v>
      </c>
      <c r="K8881" s="8">
        <v>44183</v>
      </c>
      <c r="L8881">
        <v>12738.18</v>
      </c>
      <c r="M8881">
        <v>4739.6976000000004</v>
      </c>
      <c r="N8881" s="9">
        <f t="shared" si="434"/>
        <v>0.47410629662932258</v>
      </c>
      <c r="O8881" s="9">
        <f t="shared" si="435"/>
        <v>-0.45150578212280801</v>
      </c>
    </row>
    <row r="8882" spans="1:15" ht="13.5">
      <c r="A8882">
        <f t="shared" si="436"/>
        <v>5</v>
      </c>
      <c r="B8882" s="3" t="s">
        <v>8917</v>
      </c>
      <c r="C8882" s="4">
        <v>14.6649869954386</v>
      </c>
      <c r="K8882" s="8">
        <v>44186</v>
      </c>
      <c r="L8882">
        <v>12690.26</v>
      </c>
      <c r="M8882">
        <v>4750.6306000000004</v>
      </c>
      <c r="N8882" s="9">
        <f t="shared" si="434"/>
        <v>0.46226590109569754</v>
      </c>
      <c r="O8882" s="9">
        <f t="shared" si="435"/>
        <v>-0.45259709926496428</v>
      </c>
    </row>
    <row r="8883" spans="1:15" ht="13.5">
      <c r="A8883">
        <f t="shared" si="436"/>
        <v>6</v>
      </c>
      <c r="B8883" s="3" t="s">
        <v>8918</v>
      </c>
      <c r="C8883" s="4">
        <v>14.7000351995533</v>
      </c>
      <c r="K8883" s="8">
        <v>44187</v>
      </c>
      <c r="L8883">
        <v>12717.56</v>
      </c>
      <c r="M8883">
        <v>4691.4040000000005</v>
      </c>
      <c r="N8883" s="9">
        <f t="shared" si="434"/>
        <v>0.462459219803105</v>
      </c>
      <c r="O8883" s="9">
        <f t="shared" si="435"/>
        <v>-0.4605107399830497</v>
      </c>
    </row>
    <row r="8884" spans="1:15" ht="13.5">
      <c r="A8884">
        <f t="shared" si="436"/>
        <v>7</v>
      </c>
      <c r="B8884" s="3" t="s">
        <v>8919</v>
      </c>
      <c r="C8884" s="4">
        <v>14.7000351995533</v>
      </c>
      <c r="K8884" s="8">
        <v>44188</v>
      </c>
      <c r="L8884">
        <v>12653.14</v>
      </c>
      <c r="M8884">
        <v>4742.1791999999996</v>
      </c>
      <c r="N8884" s="9">
        <f t="shared" si="434"/>
        <v>0.45446582623619025</v>
      </c>
      <c r="O8884" s="9">
        <f t="shared" si="435"/>
        <v>-0.45489122950602967</v>
      </c>
    </row>
    <row r="8885" spans="1:15" ht="13.5">
      <c r="A8885">
        <f t="shared" si="436"/>
        <v>1</v>
      </c>
      <c r="B8885" s="3" t="s">
        <v>8920</v>
      </c>
      <c r="C8885" s="4">
        <v>12.610785289318899</v>
      </c>
      <c r="K8885" s="8">
        <v>44189</v>
      </c>
      <c r="L8885">
        <v>12711.01</v>
      </c>
      <c r="M8885">
        <v>4766.8099000000002</v>
      </c>
      <c r="N8885" s="9">
        <f t="shared" si="434"/>
        <v>0.44800195026149692</v>
      </c>
      <c r="O8885" s="9">
        <f t="shared" si="435"/>
        <v>-0.45697863256139271</v>
      </c>
    </row>
    <row r="8886" spans="1:15" ht="13.5">
      <c r="A8886">
        <f t="shared" si="436"/>
        <v>2</v>
      </c>
      <c r="B8886" s="3" t="s">
        <v>8921</v>
      </c>
      <c r="C8886" s="4">
        <v>11.888830643301601</v>
      </c>
      <c r="K8886" s="8">
        <v>44193</v>
      </c>
      <c r="L8886">
        <v>12838.86</v>
      </c>
      <c r="M8886">
        <v>4760.5034999999998</v>
      </c>
      <c r="N8886" s="9">
        <f t="shared" si="434"/>
        <v>0.46378853902300565</v>
      </c>
      <c r="O8886" s="9">
        <f t="shared" si="435"/>
        <v>-0.45724383136205993</v>
      </c>
    </row>
    <row r="8887" spans="1:15" ht="13.5">
      <c r="A8887">
        <f t="shared" si="436"/>
        <v>3</v>
      </c>
      <c r="B8887" s="3" t="s">
        <v>8922</v>
      </c>
      <c r="C8887" s="4">
        <v>12.5397603967664</v>
      </c>
      <c r="K8887" s="8">
        <v>44194</v>
      </c>
      <c r="L8887">
        <v>12843.49</v>
      </c>
      <c r="M8887">
        <v>4742.0459000000001</v>
      </c>
      <c r="N8887" s="9">
        <f t="shared" si="434"/>
        <v>0.47461402362645</v>
      </c>
      <c r="O8887" s="9">
        <f t="shared" si="435"/>
        <v>-0.45554616503611478</v>
      </c>
    </row>
    <row r="8888" spans="1:15" ht="13.5">
      <c r="A8888">
        <f t="shared" si="436"/>
        <v>4</v>
      </c>
      <c r="B8888" s="3" t="s">
        <v>8923</v>
      </c>
      <c r="C8888" s="4">
        <v>14.545268172445899</v>
      </c>
      <c r="K8888" s="8">
        <v>44195</v>
      </c>
      <c r="L8888">
        <v>12845.36</v>
      </c>
      <c r="M8888">
        <v>4742.0459000000001</v>
      </c>
      <c r="N8888" s="9">
        <f t="shared" si="434"/>
        <v>0.47088659398587418</v>
      </c>
      <c r="O8888" s="9">
        <f t="shared" si="435"/>
        <v>-0.457001458707605</v>
      </c>
    </row>
    <row r="8889" spans="1:15" ht="13.5">
      <c r="A8889">
        <f t="shared" si="436"/>
        <v>5</v>
      </c>
      <c r="B8889" s="3" t="s">
        <v>8924</v>
      </c>
      <c r="C8889" s="4">
        <v>13.5439861919648</v>
      </c>
      <c r="K8889" s="8">
        <v>44196</v>
      </c>
      <c r="L8889">
        <v>12888.28</v>
      </c>
      <c r="M8889">
        <v>4755.2934999999998</v>
      </c>
      <c r="N8889" s="9">
        <f t="shared" si="434"/>
        <v>0.45265559239964759</v>
      </c>
      <c r="O8889" s="9">
        <f t="shared" si="435"/>
        <v>-0.46402439299296006</v>
      </c>
    </row>
    <row r="8890" spans="1:15" ht="13.5">
      <c r="A8890">
        <f t="shared" si="436"/>
        <v>6</v>
      </c>
      <c r="B8890" s="3" t="s">
        <v>8925</v>
      </c>
      <c r="C8890" s="4">
        <v>13.2822537553934</v>
      </c>
      <c r="K8890" s="8">
        <v>44200</v>
      </c>
      <c r="L8890">
        <v>12694.66</v>
      </c>
      <c r="M8890">
        <v>4758.6221999999998</v>
      </c>
      <c r="N8890" s="9">
        <f t="shared" si="434"/>
        <v>0.44357566040095975</v>
      </c>
      <c r="O8890" s="9">
        <f t="shared" si="435"/>
        <v>-0.4588723774434551</v>
      </c>
    </row>
    <row r="8891" spans="1:15" ht="13.5">
      <c r="A8891">
        <f t="shared" si="436"/>
        <v>7</v>
      </c>
      <c r="B8891" s="3" t="s">
        <v>8926</v>
      </c>
      <c r="C8891" s="4">
        <v>13.2822537553934</v>
      </c>
      <c r="K8891" s="8">
        <v>44201</v>
      </c>
      <c r="L8891">
        <v>12802.38</v>
      </c>
      <c r="M8891">
        <v>4716.3567999999996</v>
      </c>
      <c r="N8891" s="9">
        <f t="shared" si="434"/>
        <v>0.44683856735363636</v>
      </c>
      <c r="O8891" s="9">
        <f t="shared" si="435"/>
        <v>-0.46698919141280126</v>
      </c>
    </row>
    <row r="8892" spans="1:15" ht="13.5">
      <c r="A8892">
        <f t="shared" si="436"/>
        <v>1</v>
      </c>
      <c r="B8892" s="3" t="s">
        <v>8927</v>
      </c>
      <c r="C8892" s="4">
        <v>12.3656027888658</v>
      </c>
      <c r="K8892" s="8">
        <v>44202</v>
      </c>
      <c r="L8892">
        <v>12623.35</v>
      </c>
      <c r="M8892">
        <v>4617.9431000000004</v>
      </c>
      <c r="N8892" s="9">
        <f t="shared" si="434"/>
        <v>0.42693961984750928</v>
      </c>
      <c r="O8892" s="9">
        <f t="shared" si="435"/>
        <v>-0.4779891255814479</v>
      </c>
    </row>
    <row r="8893" spans="1:15" ht="13.5">
      <c r="A8893">
        <f t="shared" si="436"/>
        <v>2</v>
      </c>
      <c r="B8893" s="3" t="s">
        <v>8928</v>
      </c>
      <c r="C8893" s="4">
        <v>13.502201862670701</v>
      </c>
      <c r="K8893" s="8">
        <v>44203</v>
      </c>
      <c r="L8893">
        <v>12939.57</v>
      </c>
      <c r="M8893">
        <v>4595.5810000000001</v>
      </c>
      <c r="N8893" s="9">
        <f t="shared" si="434"/>
        <v>0.45186633858333969</v>
      </c>
      <c r="O8893" s="9">
        <f t="shared" si="435"/>
        <v>-0.48435926695143938</v>
      </c>
    </row>
    <row r="8894" spans="1:15" ht="13.5">
      <c r="A8894">
        <f t="shared" si="436"/>
        <v>3</v>
      </c>
      <c r="B8894" s="3" t="s">
        <v>8929</v>
      </c>
      <c r="C8894" s="4">
        <v>11.6376588577628</v>
      </c>
      <c r="K8894" s="8">
        <v>44204</v>
      </c>
      <c r="L8894">
        <v>13105.2</v>
      </c>
      <c r="M8894">
        <v>4623.8132999999998</v>
      </c>
      <c r="N8894" s="9">
        <f t="shared" si="434"/>
        <v>0.45781305793453142</v>
      </c>
      <c r="O8894" s="9">
        <f t="shared" si="435"/>
        <v>-0.48565032153714893</v>
      </c>
    </row>
    <row r="8895" spans="1:15" ht="13.5">
      <c r="A8895">
        <f t="shared" si="436"/>
        <v>4</v>
      </c>
      <c r="B8895" s="3" t="s">
        <v>8930</v>
      </c>
      <c r="C8895" s="4">
        <v>10.036686279183</v>
      </c>
      <c r="K8895" s="8">
        <v>44207</v>
      </c>
      <c r="L8895">
        <v>12902.49</v>
      </c>
      <c r="M8895">
        <v>4577.0829999999996</v>
      </c>
      <c r="N8895" s="9">
        <f t="shared" si="434"/>
        <v>0.43894368459088362</v>
      </c>
      <c r="O8895" s="9">
        <f t="shared" si="435"/>
        <v>-0.48954312875279926</v>
      </c>
    </row>
    <row r="8896" spans="1:15" ht="13.5">
      <c r="A8896">
        <f t="shared" si="436"/>
        <v>5</v>
      </c>
      <c r="B8896" s="3" t="s">
        <v>8931</v>
      </c>
      <c r="C8896" s="4">
        <v>11.662720528636401</v>
      </c>
      <c r="K8896" s="8">
        <v>44208</v>
      </c>
      <c r="L8896">
        <v>12892.09</v>
      </c>
      <c r="M8896">
        <v>4628.9236000000001</v>
      </c>
      <c r="N8896" s="9">
        <f t="shared" ref="N8896:N8959" si="437">L8896 / INDEX(L:L, MAX(ROW(L8896) - 252, 3)) - 1</f>
        <v>0.42129726094601838</v>
      </c>
      <c r="O8896" s="9">
        <f t="shared" ref="O8896:O8959" si="438">M8896 / INDEX(L:L, MAX(ROW(M8896) - 252, 3)) - 1</f>
        <v>-0.48968115846163174</v>
      </c>
    </row>
    <row r="8897" spans="1:15" ht="13.5">
      <c r="A8897">
        <f t="shared" si="436"/>
        <v>6</v>
      </c>
      <c r="B8897" s="3" t="s">
        <v>8932</v>
      </c>
      <c r="C8897" s="4">
        <v>12.0974418397078</v>
      </c>
      <c r="K8897" s="8">
        <v>44209</v>
      </c>
      <c r="L8897">
        <v>12973.63</v>
      </c>
      <c r="M8897">
        <v>4599.0095000000001</v>
      </c>
      <c r="N8897" s="9">
        <f t="shared" si="437"/>
        <v>0.43618142408965799</v>
      </c>
      <c r="O8897" s="9">
        <f t="shared" si="438"/>
        <v>-0.49088944165111326</v>
      </c>
    </row>
    <row r="8898" spans="1:15" ht="13.5">
      <c r="A8898">
        <f t="shared" si="436"/>
        <v>7</v>
      </c>
      <c r="B8898" s="3" t="s">
        <v>8933</v>
      </c>
      <c r="C8898" s="4">
        <v>12.0974418397078</v>
      </c>
      <c r="K8898" s="8">
        <v>44210</v>
      </c>
      <c r="L8898">
        <v>12898.69</v>
      </c>
      <c r="M8898">
        <v>4494.0051999999996</v>
      </c>
      <c r="N8898" s="9">
        <f t="shared" si="437"/>
        <v>0.42753000054229529</v>
      </c>
      <c r="O8898" s="9">
        <f t="shared" si="438"/>
        <v>-0.50263730304448928</v>
      </c>
    </row>
    <row r="8899" spans="1:15" ht="13.5">
      <c r="A8899">
        <f t="shared" ref="A8899:A8962" si="439">WEEKDAY(B8899,2)</f>
        <v>1</v>
      </c>
      <c r="B8899" s="3" t="s">
        <v>8934</v>
      </c>
      <c r="C8899" s="4">
        <v>12.0974418397078</v>
      </c>
      <c r="K8899" s="8">
        <v>44211</v>
      </c>
      <c r="L8899">
        <v>12803.93</v>
      </c>
      <c r="M8899">
        <v>4528.5675000000001</v>
      </c>
      <c r="N8899" s="9">
        <f t="shared" si="437"/>
        <v>0.40317041095890405</v>
      </c>
      <c r="O8899" s="9">
        <f t="shared" si="438"/>
        <v>-0.50371863013698626</v>
      </c>
    </row>
    <row r="8900" spans="1:15" ht="13.5">
      <c r="A8900">
        <f t="shared" si="439"/>
        <v>2</v>
      </c>
      <c r="B8900" s="3" t="s">
        <v>8935</v>
      </c>
      <c r="C8900" s="4">
        <v>12.2748749484059</v>
      </c>
      <c r="K8900" s="8">
        <v>44215</v>
      </c>
      <c r="L8900">
        <v>12996.54</v>
      </c>
      <c r="M8900">
        <v>4520.7542000000003</v>
      </c>
      <c r="N8900" s="9">
        <f t="shared" si="437"/>
        <v>0.41671272208796228</v>
      </c>
      <c r="O8900" s="9">
        <f t="shared" si="438"/>
        <v>-0.50720653431047125</v>
      </c>
    </row>
    <row r="8901" spans="1:15" ht="13.5">
      <c r="A8901">
        <f t="shared" si="439"/>
        <v>3</v>
      </c>
      <c r="B8901" s="3" t="s">
        <v>8936</v>
      </c>
      <c r="C8901" s="4">
        <v>12.505005239906801</v>
      </c>
      <c r="K8901" s="8">
        <v>44216</v>
      </c>
      <c r="L8901">
        <v>13296.45</v>
      </c>
      <c r="M8901">
        <v>4579.3188</v>
      </c>
      <c r="N8901" s="9">
        <f t="shared" si="437"/>
        <v>0.45052762029229965</v>
      </c>
      <c r="O8901" s="9">
        <f t="shared" si="438"/>
        <v>-0.50043595083471237</v>
      </c>
    </row>
    <row r="8902" spans="1:15" ht="13.5">
      <c r="A8902">
        <f t="shared" si="439"/>
        <v>4</v>
      </c>
      <c r="B8902" s="3" t="s">
        <v>8937</v>
      </c>
      <c r="C8902" s="4">
        <v>14.1443490203797</v>
      </c>
      <c r="K8902" s="8">
        <v>44217</v>
      </c>
      <c r="L8902">
        <v>13404.99</v>
      </c>
      <c r="M8902">
        <v>4640.2325000000001</v>
      </c>
      <c r="N8902" s="9">
        <f t="shared" si="437"/>
        <v>0.45887583221555017</v>
      </c>
      <c r="O8902" s="9">
        <f t="shared" si="438"/>
        <v>-0.49499976873454266</v>
      </c>
    </row>
    <row r="8903" spans="1:15" ht="13.5">
      <c r="A8903">
        <f t="shared" si="439"/>
        <v>5</v>
      </c>
      <c r="B8903" s="3" t="s">
        <v>8938</v>
      </c>
      <c r="C8903" s="4">
        <v>14.534622521686501</v>
      </c>
      <c r="K8903" s="8">
        <v>44218</v>
      </c>
      <c r="L8903">
        <v>13366.4</v>
      </c>
      <c r="M8903">
        <v>4647.6143000000002</v>
      </c>
      <c r="N8903" s="9">
        <f t="shared" si="437"/>
        <v>0.45019238397289163</v>
      </c>
      <c r="O8903" s="9">
        <f t="shared" si="438"/>
        <v>-0.49575541196556272</v>
      </c>
    </row>
    <row r="8904" spans="1:15" ht="13.5">
      <c r="A8904">
        <f t="shared" si="439"/>
        <v>6</v>
      </c>
      <c r="B8904" s="3" t="s">
        <v>8939</v>
      </c>
      <c r="C8904" s="4">
        <v>16.976052573374901</v>
      </c>
      <c r="K8904" s="8">
        <v>44221</v>
      </c>
      <c r="L8904">
        <v>13483.29</v>
      </c>
      <c r="M8904">
        <v>4699.2746999999999</v>
      </c>
      <c r="N8904" s="9">
        <f t="shared" si="437"/>
        <v>0.47495862262852717</v>
      </c>
      <c r="O8904" s="9">
        <f t="shared" si="438"/>
        <v>-0.48593883697042162</v>
      </c>
    </row>
    <row r="8905" spans="1:15" ht="13.5">
      <c r="A8905">
        <f t="shared" si="439"/>
        <v>7</v>
      </c>
      <c r="B8905" s="3" t="s">
        <v>8940</v>
      </c>
      <c r="C8905" s="4">
        <v>16.976052573374901</v>
      </c>
      <c r="K8905" s="8">
        <v>44222</v>
      </c>
      <c r="L8905">
        <v>13490.19</v>
      </c>
      <c r="M8905">
        <v>4700.2897999999996</v>
      </c>
      <c r="N8905" s="9">
        <f t="shared" si="437"/>
        <v>0.50691675100366607</v>
      </c>
      <c r="O8905" s="9">
        <f t="shared" si="438"/>
        <v>-0.47495584315775607</v>
      </c>
    </row>
    <row r="8906" spans="1:15" ht="13.5">
      <c r="A8906">
        <f t="shared" si="439"/>
        <v>1</v>
      </c>
      <c r="B8906" s="3" t="s">
        <v>8941</v>
      </c>
      <c r="C8906" s="4">
        <v>17.277499259879299</v>
      </c>
      <c r="K8906" s="8">
        <v>44223</v>
      </c>
      <c r="L8906">
        <v>13112.65</v>
      </c>
      <c r="M8906">
        <v>4728.1008000000002</v>
      </c>
      <c r="N8906" s="9">
        <f t="shared" si="437"/>
        <v>0.44238818250718004</v>
      </c>
      <c r="O8906" s="9">
        <f t="shared" si="438"/>
        <v>-0.47991010820675117</v>
      </c>
    </row>
    <row r="8907" spans="1:15" ht="13.5">
      <c r="A8907">
        <f t="shared" si="439"/>
        <v>2</v>
      </c>
      <c r="B8907" s="3" t="s">
        <v>8942</v>
      </c>
      <c r="C8907" s="4">
        <v>16.270205436468501</v>
      </c>
      <c r="K8907" s="8">
        <v>44224</v>
      </c>
      <c r="L8907">
        <v>13201.53</v>
      </c>
      <c r="M8907">
        <v>4751.2112999999999</v>
      </c>
      <c r="N8907" s="9">
        <f t="shared" si="437"/>
        <v>0.45046048431195684</v>
      </c>
      <c r="O8907" s="9">
        <f t="shared" si="438"/>
        <v>-0.47798139736330247</v>
      </c>
    </row>
    <row r="8908" spans="1:15" ht="13.5">
      <c r="A8908">
        <f t="shared" si="439"/>
        <v>3</v>
      </c>
      <c r="B8908" s="3" t="s">
        <v>8943</v>
      </c>
      <c r="C8908" s="4">
        <v>14.010492315908699</v>
      </c>
      <c r="K8908" s="8">
        <v>44225</v>
      </c>
      <c r="L8908">
        <v>12925.38</v>
      </c>
      <c r="M8908">
        <v>4751.2112999999999</v>
      </c>
      <c r="N8908" s="9">
        <f t="shared" si="437"/>
        <v>0.41476104594888374</v>
      </c>
      <c r="O8908" s="9">
        <f t="shared" si="438"/>
        <v>-0.47995117603411608</v>
      </c>
    </row>
    <row r="8909" spans="1:15" ht="13.5">
      <c r="A8909">
        <f t="shared" si="439"/>
        <v>4</v>
      </c>
      <c r="B8909" s="3" t="s">
        <v>8944</v>
      </c>
      <c r="C8909" s="4">
        <v>16.280530967048701</v>
      </c>
      <c r="K8909" s="8">
        <v>44228</v>
      </c>
      <c r="L8909">
        <v>13248.9</v>
      </c>
      <c r="M8909">
        <v>4757.4843000000001</v>
      </c>
      <c r="N8909" s="9">
        <f t="shared" si="437"/>
        <v>0.47348966447467333</v>
      </c>
      <c r="O8909" s="9">
        <f t="shared" si="438"/>
        <v>-0.47089162534621543</v>
      </c>
    </row>
    <row r="8910" spans="1:15" ht="13.5">
      <c r="A8910">
        <f t="shared" si="439"/>
        <v>5</v>
      </c>
      <c r="B8910" s="3" t="s">
        <v>8945</v>
      </c>
      <c r="C8910" s="4">
        <v>13.4865347169124</v>
      </c>
      <c r="K8910" s="8">
        <v>44229</v>
      </c>
      <c r="L8910">
        <v>13456.12</v>
      </c>
      <c r="M8910">
        <v>4726.6787000000004</v>
      </c>
      <c r="N8910" s="9">
        <f t="shared" si="437"/>
        <v>0.4744445406263047</v>
      </c>
      <c r="O8910" s="9">
        <f t="shared" si="438"/>
        <v>-0.48207762679660704</v>
      </c>
    </row>
    <row r="8911" spans="1:15" ht="13.5">
      <c r="A8911">
        <f t="shared" si="439"/>
        <v>6</v>
      </c>
      <c r="B8911" s="3" t="s">
        <v>8946</v>
      </c>
      <c r="C8911" s="4">
        <v>14.224910078358601</v>
      </c>
      <c r="K8911" s="8">
        <v>44230</v>
      </c>
      <c r="L8911">
        <v>13402.37</v>
      </c>
      <c r="M8911">
        <v>4756.0209000000004</v>
      </c>
      <c r="N8911" s="9">
        <f t="shared" si="437"/>
        <v>0.43585703792649189</v>
      </c>
      <c r="O8911" s="9">
        <f t="shared" si="438"/>
        <v>-0.49046578464924573</v>
      </c>
    </row>
    <row r="8912" spans="1:15" ht="13.5">
      <c r="A8912">
        <f t="shared" si="439"/>
        <v>7</v>
      </c>
      <c r="B8912" s="3" t="s">
        <v>8947</v>
      </c>
      <c r="C8912" s="4">
        <v>14.224910078358601</v>
      </c>
      <c r="K8912" s="8">
        <v>44231</v>
      </c>
      <c r="L8912">
        <v>13560.89</v>
      </c>
      <c r="M8912">
        <v>4747.5556999999999</v>
      </c>
      <c r="N8912" s="9">
        <f t="shared" si="437"/>
        <v>0.44765599204311157</v>
      </c>
      <c r="O8912" s="9">
        <f t="shared" si="438"/>
        <v>-0.49318758159210574</v>
      </c>
    </row>
    <row r="8913" spans="1:15" ht="13.5">
      <c r="A8913">
        <f t="shared" si="439"/>
        <v>1</v>
      </c>
      <c r="B8913" s="3" t="s">
        <v>8948</v>
      </c>
      <c r="C8913" s="4">
        <v>15.7083418733983</v>
      </c>
      <c r="K8913" s="8">
        <v>44232</v>
      </c>
      <c r="L8913">
        <v>13603.96</v>
      </c>
      <c r="M8913">
        <v>4776.951</v>
      </c>
      <c r="N8913" s="9">
        <f t="shared" si="437"/>
        <v>0.44019489480956642</v>
      </c>
      <c r="O8913" s="9">
        <f t="shared" si="438"/>
        <v>-0.49428398474007174</v>
      </c>
    </row>
    <row r="8914" spans="1:15" ht="13.5">
      <c r="A8914">
        <f t="shared" si="439"/>
        <v>2</v>
      </c>
      <c r="B8914" s="3" t="s">
        <v>8949</v>
      </c>
      <c r="C8914" s="4">
        <v>20.1246164337518</v>
      </c>
      <c r="K8914" s="8">
        <v>44235</v>
      </c>
      <c r="L8914">
        <v>13695.02</v>
      </c>
      <c r="M8914">
        <v>4770.6292999999996</v>
      </c>
      <c r="N8914" s="9">
        <f t="shared" si="437"/>
        <v>0.45674655093552885</v>
      </c>
      <c r="O8914" s="9">
        <f t="shared" si="438"/>
        <v>-0.49254562763931886</v>
      </c>
    </row>
    <row r="8915" spans="1:15" ht="13.5">
      <c r="A8915">
        <f t="shared" si="439"/>
        <v>3</v>
      </c>
      <c r="B8915" s="3" t="s">
        <v>8950</v>
      </c>
      <c r="C8915" s="4">
        <v>18.747297834619701</v>
      </c>
      <c r="K8915" s="8">
        <v>44236</v>
      </c>
      <c r="L8915">
        <v>13687.08</v>
      </c>
      <c r="M8915">
        <v>4771.652</v>
      </c>
      <c r="N8915" s="9">
        <f t="shared" si="437"/>
        <v>0.43819587173893848</v>
      </c>
      <c r="O8915" s="9">
        <f t="shared" si="438"/>
        <v>-0.49860962252176144</v>
      </c>
    </row>
    <row r="8916" spans="1:15" ht="13.5">
      <c r="A8916">
        <f t="shared" si="439"/>
        <v>4</v>
      </c>
      <c r="B8916" s="3" t="s">
        <v>8951</v>
      </c>
      <c r="C8916" s="4">
        <v>20.200845177441199</v>
      </c>
      <c r="K8916" s="8">
        <v>44237</v>
      </c>
      <c r="L8916">
        <v>13655.27</v>
      </c>
      <c r="M8916">
        <v>4795.9398000000001</v>
      </c>
      <c r="N8916" s="9">
        <f t="shared" si="437"/>
        <v>0.43469960684439557</v>
      </c>
      <c r="O8916" s="9">
        <f t="shared" si="438"/>
        <v>-0.49611154188021256</v>
      </c>
    </row>
    <row r="8917" spans="1:15" ht="13.5">
      <c r="A8917">
        <f t="shared" si="439"/>
        <v>5</v>
      </c>
      <c r="B8917" s="3" t="s">
        <v>8952</v>
      </c>
      <c r="C8917" s="4">
        <v>18.289843547974598</v>
      </c>
      <c r="K8917" s="8">
        <v>44238</v>
      </c>
      <c r="L8917">
        <v>13734.35</v>
      </c>
      <c r="M8917">
        <v>4809.3449000000001</v>
      </c>
      <c r="N8917" s="9">
        <f t="shared" si="437"/>
        <v>0.42869685134015212</v>
      </c>
      <c r="O8917" s="9">
        <f t="shared" si="438"/>
        <v>-0.49971451756808161</v>
      </c>
    </row>
    <row r="8918" spans="1:15" ht="13.5">
      <c r="A8918">
        <f t="shared" si="439"/>
        <v>6</v>
      </c>
      <c r="B8918" s="3" t="s">
        <v>8953</v>
      </c>
      <c r="C8918" s="4">
        <v>16.737216072420601</v>
      </c>
      <c r="K8918" s="8">
        <v>44239</v>
      </c>
      <c r="L8918">
        <v>13807.7</v>
      </c>
      <c r="M8918">
        <v>4774.0969999999998</v>
      </c>
      <c r="N8918" s="9">
        <f t="shared" si="437"/>
        <v>0.43894661150306913</v>
      </c>
      <c r="O8918" s="9">
        <f t="shared" si="438"/>
        <v>-0.5024753795971113</v>
      </c>
    </row>
    <row r="8919" spans="1:15" ht="13.5">
      <c r="A8919">
        <f t="shared" si="439"/>
        <v>7</v>
      </c>
      <c r="B8919" s="3" t="s">
        <v>8954</v>
      </c>
      <c r="C8919" s="4">
        <v>16.737216072420601</v>
      </c>
      <c r="K8919" s="8">
        <v>44243</v>
      </c>
      <c r="L8919">
        <v>13773.77</v>
      </c>
      <c r="M8919">
        <v>4847.0677999999998</v>
      </c>
      <c r="N8919" s="9">
        <f t="shared" si="437"/>
        <v>0.43125219512904778</v>
      </c>
      <c r="O8919" s="9">
        <f t="shared" si="438"/>
        <v>-0.49633423320635361</v>
      </c>
    </row>
    <row r="8920" spans="1:15" ht="13.5">
      <c r="A8920">
        <f t="shared" si="439"/>
        <v>1</v>
      </c>
      <c r="B8920" s="3" t="s">
        <v>8955</v>
      </c>
      <c r="C8920" s="4">
        <v>16.246943803995801</v>
      </c>
      <c r="K8920" s="8">
        <v>44244</v>
      </c>
      <c r="L8920">
        <v>13699.71</v>
      </c>
      <c r="M8920">
        <v>4847.7348000000002</v>
      </c>
      <c r="N8920" s="9">
        <f t="shared" si="437"/>
        <v>0.42263702257575453</v>
      </c>
      <c r="O8920" s="9">
        <f t="shared" si="438"/>
        <v>-0.49659029263328414</v>
      </c>
    </row>
    <row r="8921" spans="1:15" ht="13.5">
      <c r="A8921">
        <f t="shared" si="439"/>
        <v>2</v>
      </c>
      <c r="B8921" s="3" t="s">
        <v>8956</v>
      </c>
      <c r="C8921" s="4">
        <v>17.3066992048009</v>
      </c>
      <c r="K8921" s="8">
        <v>44245</v>
      </c>
      <c r="L8921">
        <v>13637.51</v>
      </c>
      <c r="M8921">
        <v>4856.9332999999997</v>
      </c>
      <c r="N8921" s="9">
        <f t="shared" si="437"/>
        <v>0.40321978382559776</v>
      </c>
      <c r="O8921" s="9">
        <f t="shared" si="438"/>
        <v>-0.50025005332488504</v>
      </c>
    </row>
    <row r="8922" spans="1:15" ht="13.5">
      <c r="A8922">
        <f t="shared" si="439"/>
        <v>3</v>
      </c>
      <c r="B8922" s="3" t="s">
        <v>8957</v>
      </c>
      <c r="C8922" s="4">
        <v>16.0538995194627</v>
      </c>
      <c r="K8922" s="8">
        <v>44246</v>
      </c>
      <c r="L8922">
        <v>13580.78</v>
      </c>
      <c r="M8922">
        <v>4859.9153999999999</v>
      </c>
      <c r="N8922" s="9">
        <f t="shared" si="437"/>
        <v>0.41057538406889194</v>
      </c>
      <c r="O8922" s="9">
        <f t="shared" si="438"/>
        <v>-0.49522214247654972</v>
      </c>
    </row>
    <row r="8923" spans="1:15" ht="13.5">
      <c r="A8923">
        <f t="shared" si="439"/>
        <v>4</v>
      </c>
      <c r="B8923" s="3" t="s">
        <v>8958</v>
      </c>
      <c r="C8923" s="4">
        <v>17.175272453407199</v>
      </c>
      <c r="K8923" s="8">
        <v>44249</v>
      </c>
      <c r="L8923">
        <v>13223.74</v>
      </c>
      <c r="M8923">
        <v>4857.9579000000003</v>
      </c>
      <c r="N8923" s="9">
        <f t="shared" si="437"/>
        <v>0.39982817258281411</v>
      </c>
      <c r="O8923" s="9">
        <f t="shared" si="438"/>
        <v>-0.48575014862351751</v>
      </c>
    </row>
    <row r="8924" spans="1:15" ht="13.5">
      <c r="A8924">
        <f t="shared" si="439"/>
        <v>5</v>
      </c>
      <c r="B8924" s="3" t="s">
        <v>8959</v>
      </c>
      <c r="C8924" s="4">
        <v>16.9704604232763</v>
      </c>
      <c r="K8924" s="8">
        <v>44250</v>
      </c>
      <c r="L8924">
        <v>13194.71</v>
      </c>
      <c r="M8924">
        <v>4833.4859999999999</v>
      </c>
      <c r="N8924" s="9">
        <f t="shared" si="437"/>
        <v>0.45322111143295496</v>
      </c>
      <c r="O8924" s="9">
        <f t="shared" si="438"/>
        <v>-0.46765606087472722</v>
      </c>
    </row>
    <row r="8925" spans="1:15" ht="13.5">
      <c r="A8925">
        <f t="shared" si="439"/>
        <v>6</v>
      </c>
      <c r="B8925" s="3" t="s">
        <v>8960</v>
      </c>
      <c r="C8925" s="4">
        <v>16.400942719698101</v>
      </c>
      <c r="K8925" s="8">
        <v>44251</v>
      </c>
      <c r="L8925">
        <v>13302.19</v>
      </c>
      <c r="M8925">
        <v>4836.2166999999999</v>
      </c>
      <c r="N8925" s="9">
        <f t="shared" si="437"/>
        <v>0.50564722833908626</v>
      </c>
      <c r="O8925" s="9">
        <f t="shared" si="438"/>
        <v>-0.45259868713330653</v>
      </c>
    </row>
    <row r="8926" spans="1:15" ht="13.5">
      <c r="A8926">
        <f t="shared" si="439"/>
        <v>7</v>
      </c>
      <c r="B8926" s="3" t="s">
        <v>8961</v>
      </c>
      <c r="C8926" s="4">
        <v>16.400942719698101</v>
      </c>
      <c r="K8926" s="8">
        <v>44252</v>
      </c>
      <c r="L8926">
        <v>12828.31</v>
      </c>
      <c r="M8926">
        <v>4780.2123000000001</v>
      </c>
      <c r="N8926" s="9">
        <f t="shared" si="437"/>
        <v>0.4456458521458273</v>
      </c>
      <c r="O8926" s="9">
        <f t="shared" si="438"/>
        <v>-0.46130908250023073</v>
      </c>
    </row>
    <row r="8927" spans="1:15" ht="13.5">
      <c r="A8927">
        <f t="shared" si="439"/>
        <v>1</v>
      </c>
      <c r="B8927" s="3" t="s">
        <v>8962</v>
      </c>
      <c r="C8927" s="4">
        <v>16.400942719698101</v>
      </c>
      <c r="K8927" s="8">
        <v>44253</v>
      </c>
      <c r="L8927">
        <v>12909.44</v>
      </c>
      <c r="M8927">
        <v>4766.8486000000003</v>
      </c>
      <c r="N8927" s="9">
        <f t="shared" si="437"/>
        <v>0.53015895141516833</v>
      </c>
      <c r="O8927" s="9">
        <f t="shared" si="438"/>
        <v>-0.43498431726466347</v>
      </c>
    </row>
    <row r="8928" spans="1:15" ht="13.5">
      <c r="A8928">
        <f t="shared" si="439"/>
        <v>2</v>
      </c>
      <c r="B8928" s="3" t="s">
        <v>8963</v>
      </c>
      <c r="C8928" s="4">
        <v>16.605223596440499</v>
      </c>
      <c r="K8928" s="8">
        <v>44256</v>
      </c>
      <c r="L8928">
        <v>13282.95</v>
      </c>
      <c r="M8928">
        <v>4812.6943000000001</v>
      </c>
      <c r="N8928" s="9">
        <f t="shared" si="437"/>
        <v>0.56974816928006766</v>
      </c>
      <c r="O8928" s="9">
        <f t="shared" si="438"/>
        <v>-0.43124696948120589</v>
      </c>
    </row>
    <row r="8929" spans="1:15" ht="13.5">
      <c r="A8929">
        <f t="shared" si="439"/>
        <v>3</v>
      </c>
      <c r="B8929" s="3" t="s">
        <v>8964</v>
      </c>
      <c r="C8929" s="4">
        <v>16.420306739687099</v>
      </c>
      <c r="K8929" s="8">
        <v>44257</v>
      </c>
      <c r="L8929">
        <v>13059.95</v>
      </c>
      <c r="M8929">
        <v>4847.5666000000001</v>
      </c>
      <c r="N8929" s="9">
        <f t="shared" si="437"/>
        <v>0.47105005216277873</v>
      </c>
      <c r="O8929" s="9">
        <f t="shared" si="438"/>
        <v>-0.45397852979586106</v>
      </c>
    </row>
    <row r="8930" spans="1:15" ht="13.5">
      <c r="A8930">
        <f t="shared" si="439"/>
        <v>4</v>
      </c>
      <c r="B8930" s="3" t="s">
        <v>8965</v>
      </c>
      <c r="C8930" s="4">
        <v>17.073542976610302</v>
      </c>
      <c r="K8930" s="8">
        <v>44258</v>
      </c>
      <c r="L8930">
        <v>12683.33</v>
      </c>
      <c r="M8930">
        <v>4817.8428999999996</v>
      </c>
      <c r="N8930" s="9">
        <f t="shared" si="437"/>
        <v>0.47575115268606361</v>
      </c>
      <c r="O8930" s="9">
        <f t="shared" si="438"/>
        <v>-0.43942661642207781</v>
      </c>
    </row>
    <row r="8931" spans="1:15" ht="13.5">
      <c r="A8931">
        <f t="shared" si="439"/>
        <v>5</v>
      </c>
      <c r="B8931" s="3" t="s">
        <v>8966</v>
      </c>
      <c r="C8931" s="4">
        <v>17.078199121855</v>
      </c>
      <c r="K8931" s="8">
        <v>44259</v>
      </c>
      <c r="L8931">
        <v>12464</v>
      </c>
      <c r="M8931">
        <v>4847.0234</v>
      </c>
      <c r="N8931" s="9">
        <f t="shared" si="437"/>
        <v>0.39273773979582716</v>
      </c>
      <c r="O8931" s="9">
        <f t="shared" si="438"/>
        <v>-0.45838956876977821</v>
      </c>
    </row>
    <row r="8932" spans="1:15" ht="13.5">
      <c r="A8932">
        <f t="shared" si="439"/>
        <v>6</v>
      </c>
      <c r="B8932" s="3" t="s">
        <v>8967</v>
      </c>
      <c r="C8932" s="4">
        <v>17.2873423831198</v>
      </c>
      <c r="K8932" s="8">
        <v>44260</v>
      </c>
      <c r="L8932">
        <v>12668.51</v>
      </c>
      <c r="M8932">
        <v>4832.8218999999999</v>
      </c>
      <c r="N8932" s="9">
        <f t="shared" si="437"/>
        <v>0.46090978218928846</v>
      </c>
      <c r="O8932" s="9">
        <f t="shared" si="438"/>
        <v>-0.44268767287639799</v>
      </c>
    </row>
    <row r="8933" spans="1:15" ht="13.5">
      <c r="A8933">
        <f t="shared" si="439"/>
        <v>7</v>
      </c>
      <c r="B8933" s="3" t="s">
        <v>8968</v>
      </c>
      <c r="C8933" s="4">
        <v>17.2873423831198</v>
      </c>
      <c r="K8933" s="8">
        <v>44263</v>
      </c>
      <c r="L8933">
        <v>12299.08</v>
      </c>
      <c r="M8933">
        <v>4809.3118000000004</v>
      </c>
      <c r="N8933" s="9">
        <f t="shared" si="437"/>
        <v>0.44180470244024361</v>
      </c>
      <c r="O8933" s="9">
        <f t="shared" si="438"/>
        <v>-0.43621080855305006</v>
      </c>
    </row>
    <row r="8934" spans="1:15" ht="13.5">
      <c r="A8934">
        <f t="shared" si="439"/>
        <v>1</v>
      </c>
      <c r="B8934" s="3" t="s">
        <v>8969</v>
      </c>
      <c r="C8934" s="4">
        <v>17.2527631037463</v>
      </c>
      <c r="K8934" s="8">
        <v>44264</v>
      </c>
      <c r="L8934">
        <v>12794.49</v>
      </c>
      <c r="M8934">
        <v>4830.9768000000004</v>
      </c>
      <c r="N8934" s="9">
        <f t="shared" si="437"/>
        <v>0.60976931759290709</v>
      </c>
      <c r="O8934" s="9">
        <f t="shared" si="438"/>
        <v>-0.39217911564719143</v>
      </c>
    </row>
    <row r="8935" spans="1:15" ht="13.5">
      <c r="A8935">
        <f t="shared" si="439"/>
        <v>2</v>
      </c>
      <c r="B8935" s="3" t="s">
        <v>8970</v>
      </c>
      <c r="C8935" s="4">
        <v>16.856041628460599</v>
      </c>
      <c r="K8935" s="8">
        <v>44265</v>
      </c>
      <c r="L8935">
        <v>12752.07</v>
      </c>
      <c r="M8935">
        <v>4797.3059000000003</v>
      </c>
      <c r="N8935" s="9">
        <f t="shared" si="437"/>
        <v>0.52313244705794104</v>
      </c>
      <c r="O8935" s="9">
        <f t="shared" si="438"/>
        <v>-0.42700030075489714</v>
      </c>
    </row>
    <row r="8936" spans="1:15" ht="13.5">
      <c r="A8936">
        <f t="shared" si="439"/>
        <v>3</v>
      </c>
      <c r="B8936" s="3" t="s">
        <v>8971</v>
      </c>
      <c r="C8936" s="4">
        <v>16.941020961185</v>
      </c>
      <c r="K8936" s="8">
        <v>44266</v>
      </c>
      <c r="L8936">
        <v>13052.9</v>
      </c>
      <c r="M8936">
        <v>4789.0183999999999</v>
      </c>
      <c r="N8936" s="9">
        <f t="shared" si="437"/>
        <v>0.63036547420791522</v>
      </c>
      <c r="O8936" s="9">
        <f t="shared" si="438"/>
        <v>-0.40183022510657163</v>
      </c>
    </row>
    <row r="8937" spans="1:15" ht="13.5">
      <c r="A8937">
        <f t="shared" si="439"/>
        <v>4</v>
      </c>
      <c r="B8937" s="3" t="s">
        <v>8972</v>
      </c>
      <c r="C8937" s="4">
        <v>16.762345466673899</v>
      </c>
      <c r="K8937" s="8">
        <v>44267</v>
      </c>
      <c r="L8937">
        <v>12937.29</v>
      </c>
      <c r="M8937">
        <v>4811.4299000000001</v>
      </c>
      <c r="N8937" s="9">
        <f t="shared" si="437"/>
        <v>0.78109967532865365</v>
      </c>
      <c r="O8937" s="9">
        <f t="shared" si="438"/>
        <v>-0.33760190636859999</v>
      </c>
    </row>
    <row r="8938" spans="1:15" ht="13.5">
      <c r="A8938">
        <f t="shared" si="439"/>
        <v>5</v>
      </c>
      <c r="B8938" s="3" t="s">
        <v>8973</v>
      </c>
      <c r="C8938" s="4">
        <v>15.8285876869614</v>
      </c>
      <c r="K8938" s="8">
        <v>44270</v>
      </c>
      <c r="L8938">
        <v>13082.54</v>
      </c>
      <c r="M8938">
        <v>4849.7817999999997</v>
      </c>
      <c r="N8938" s="9">
        <f t="shared" si="437"/>
        <v>0.63628638607635568</v>
      </c>
      <c r="O8938" s="9">
        <f t="shared" si="438"/>
        <v>-0.39341810269405775</v>
      </c>
    </row>
    <row r="8939" spans="1:15" ht="13.5">
      <c r="A8939">
        <f t="shared" si="439"/>
        <v>6</v>
      </c>
      <c r="B8939" s="3" t="s">
        <v>8974</v>
      </c>
      <c r="C8939" s="4">
        <v>15.5059029353363</v>
      </c>
      <c r="K8939" s="8">
        <v>44271</v>
      </c>
      <c r="L8939">
        <v>13152.28</v>
      </c>
      <c r="M8939">
        <v>4884.2367999999997</v>
      </c>
      <c r="N8939" s="9">
        <f t="shared" si="437"/>
        <v>0.87344354868691521</v>
      </c>
      <c r="O8939" s="9">
        <f t="shared" si="438"/>
        <v>-0.30427713497437536</v>
      </c>
    </row>
    <row r="8940" spans="1:15" ht="13.5">
      <c r="A8940">
        <f t="shared" si="439"/>
        <v>7</v>
      </c>
      <c r="B8940" s="3" t="s">
        <v>8975</v>
      </c>
      <c r="C8940" s="4">
        <v>15.5059029353363</v>
      </c>
      <c r="K8940" s="8">
        <v>44272</v>
      </c>
      <c r="L8940">
        <v>13202.38</v>
      </c>
      <c r="M8940">
        <v>4899.0291999999999</v>
      </c>
      <c r="N8940" s="9">
        <f t="shared" si="437"/>
        <v>0.76645281276968658</v>
      </c>
      <c r="O8940" s="9">
        <f t="shared" si="438"/>
        <v>-0.34451940406344705</v>
      </c>
    </row>
    <row r="8941" spans="1:15" ht="13.5">
      <c r="A8941">
        <f t="shared" si="439"/>
        <v>1</v>
      </c>
      <c r="B8941" s="3" t="s">
        <v>8976</v>
      </c>
      <c r="C8941" s="4">
        <v>16.220136862872099</v>
      </c>
      <c r="K8941" s="8">
        <v>44273</v>
      </c>
      <c r="L8941">
        <v>12789.14</v>
      </c>
      <c r="M8941">
        <v>4893.5666000000001</v>
      </c>
      <c r="N8941" s="9">
        <f t="shared" si="437"/>
        <v>0.78241481463311824</v>
      </c>
      <c r="O8941" s="9">
        <f t="shared" si="438"/>
        <v>-0.31798654137543114</v>
      </c>
    </row>
    <row r="8942" spans="1:15" ht="13.5">
      <c r="A8942">
        <f t="shared" si="439"/>
        <v>2</v>
      </c>
      <c r="B8942" s="3" t="s">
        <v>8977</v>
      </c>
      <c r="C8942" s="4">
        <v>16.5479132225387</v>
      </c>
      <c r="K8942" s="8">
        <v>44274</v>
      </c>
      <c r="L8942">
        <v>12866.99</v>
      </c>
      <c r="M8942">
        <v>4832.3653999999997</v>
      </c>
      <c r="N8942" s="9">
        <f t="shared" si="437"/>
        <v>0.7653768808851944</v>
      </c>
      <c r="O8942" s="9">
        <f t="shared" si="438"/>
        <v>-0.33698975773280815</v>
      </c>
    </row>
    <row r="8943" spans="1:15" ht="13.5">
      <c r="A8943">
        <f t="shared" si="439"/>
        <v>3</v>
      </c>
      <c r="B8943" s="3" t="s">
        <v>8978</v>
      </c>
      <c r="C8943" s="4">
        <v>14.312925641961799</v>
      </c>
      <c r="K8943" s="8">
        <v>44277</v>
      </c>
      <c r="L8943">
        <v>13086.51</v>
      </c>
      <c r="M8943">
        <v>4780.4663</v>
      </c>
      <c r="N8943" s="9">
        <f t="shared" si="437"/>
        <v>0.8710273850487491</v>
      </c>
      <c r="O8943" s="9">
        <f t="shared" si="438"/>
        <v>-0.31651881513079738</v>
      </c>
    </row>
    <row r="8944" spans="1:15" ht="13.5">
      <c r="A8944">
        <f t="shared" si="439"/>
        <v>4</v>
      </c>
      <c r="B8944" s="3" t="s">
        <v>8979</v>
      </c>
      <c r="C8944" s="4">
        <v>14.439180156939701</v>
      </c>
      <c r="K8944" s="8">
        <v>44278</v>
      </c>
      <c r="L8944">
        <v>13017.79</v>
      </c>
      <c r="M8944">
        <v>4799.9665000000005</v>
      </c>
      <c r="N8944" s="9">
        <f t="shared" si="437"/>
        <v>0.8578484660229313</v>
      </c>
      <c r="O8944" s="9">
        <f t="shared" si="438"/>
        <v>-0.31496741006065865</v>
      </c>
    </row>
    <row r="8945" spans="1:15" ht="13.5">
      <c r="A8945">
        <f t="shared" si="439"/>
        <v>5</v>
      </c>
      <c r="B8945" s="3" t="s">
        <v>8980</v>
      </c>
      <c r="C8945" s="4">
        <v>12.6179860471879</v>
      </c>
      <c r="K8945" s="8">
        <v>44279</v>
      </c>
      <c r="L8945">
        <v>12798.88</v>
      </c>
      <c r="M8945">
        <v>4852.7866000000004</v>
      </c>
      <c r="N8945" s="9">
        <f t="shared" si="437"/>
        <v>0.69435749438198524</v>
      </c>
      <c r="O8945" s="9">
        <f t="shared" si="438"/>
        <v>-0.35757227629710764</v>
      </c>
    </row>
    <row r="8946" spans="1:15" ht="13.5">
      <c r="A8946">
        <f t="shared" si="439"/>
        <v>6</v>
      </c>
      <c r="B8946" s="3" t="s">
        <v>8981</v>
      </c>
      <c r="C8946" s="4">
        <v>12.5486865779143</v>
      </c>
      <c r="K8946" s="8">
        <v>44280</v>
      </c>
      <c r="L8946">
        <v>12780.51</v>
      </c>
      <c r="M8946">
        <v>4751.4502000000002</v>
      </c>
      <c r="N8946" s="9">
        <f t="shared" si="437"/>
        <v>0.71099983064722894</v>
      </c>
      <c r="O8946" s="9">
        <f t="shared" si="438"/>
        <v>-0.363896238293406</v>
      </c>
    </row>
    <row r="8947" spans="1:15" ht="13.5">
      <c r="A8947">
        <f t="shared" si="439"/>
        <v>7</v>
      </c>
      <c r="B8947" s="3" t="s">
        <v>8982</v>
      </c>
      <c r="C8947" s="4">
        <v>12.5486865779143</v>
      </c>
      <c r="K8947" s="8">
        <v>44281</v>
      </c>
      <c r="L8947">
        <v>12979.12</v>
      </c>
      <c r="M8947">
        <v>4706.8581999999997</v>
      </c>
      <c r="N8947" s="9">
        <f t="shared" si="437"/>
        <v>0.64352407609449935</v>
      </c>
      <c r="O8947" s="9">
        <f t="shared" si="438"/>
        <v>-0.4039784843299995</v>
      </c>
    </row>
    <row r="8948" spans="1:15" ht="13.5">
      <c r="A8948">
        <f t="shared" si="439"/>
        <v>1</v>
      </c>
      <c r="B8948" s="3" t="s">
        <v>8983</v>
      </c>
      <c r="C8948" s="4">
        <v>13.0033080354684</v>
      </c>
      <c r="K8948" s="8">
        <v>44284</v>
      </c>
      <c r="L8948">
        <v>12965.74</v>
      </c>
      <c r="M8948">
        <v>4745.5555999999997</v>
      </c>
      <c r="N8948" s="9">
        <f t="shared" si="437"/>
        <v>0.70863240381040837</v>
      </c>
      <c r="O8948" s="9">
        <f t="shared" si="438"/>
        <v>-0.37462805268006727</v>
      </c>
    </row>
    <row r="8949" spans="1:15" ht="13.5">
      <c r="A8949">
        <f t="shared" si="439"/>
        <v>2</v>
      </c>
      <c r="B8949" s="3" t="s">
        <v>8984</v>
      </c>
      <c r="C8949" s="4">
        <v>11.1383703462113</v>
      </c>
      <c r="K8949" s="8">
        <v>44285</v>
      </c>
      <c r="L8949">
        <v>12896.53</v>
      </c>
      <c r="M8949">
        <v>4777.6283000000003</v>
      </c>
      <c r="N8949" s="9">
        <f t="shared" si="437"/>
        <v>0.63474714051428016</v>
      </c>
      <c r="O8949" s="9">
        <f t="shared" si="438"/>
        <v>-0.39439413533213186</v>
      </c>
    </row>
    <row r="8950" spans="1:15" ht="13.5">
      <c r="A8950">
        <f t="shared" si="439"/>
        <v>3</v>
      </c>
      <c r="B8950" s="3" t="s">
        <v>8985</v>
      </c>
      <c r="C8950" s="4">
        <v>11.5045258513329</v>
      </c>
      <c r="K8950" s="8">
        <v>44286</v>
      </c>
      <c r="L8950">
        <v>13091.44</v>
      </c>
      <c r="M8950">
        <v>4827.8572000000004</v>
      </c>
      <c r="N8950" s="9">
        <f t="shared" si="437"/>
        <v>0.67549007173354747</v>
      </c>
      <c r="O8950" s="9">
        <f t="shared" si="438"/>
        <v>-0.38211328880953332</v>
      </c>
    </row>
    <row r="8951" spans="1:15" ht="13.5">
      <c r="A8951">
        <f t="shared" si="439"/>
        <v>4</v>
      </c>
      <c r="B8951" s="3" t="s">
        <v>8986</v>
      </c>
      <c r="C8951" s="4">
        <v>12.8743954185083</v>
      </c>
      <c r="K8951" s="8">
        <v>44287</v>
      </c>
      <c r="L8951">
        <v>13329.51</v>
      </c>
      <c r="M8951">
        <v>4834.6562999999996</v>
      </c>
      <c r="N8951" s="9">
        <f t="shared" si="437"/>
        <v>0.78052350918419244</v>
      </c>
      <c r="O8951" s="9">
        <f t="shared" si="438"/>
        <v>-0.35419837631124751</v>
      </c>
    </row>
    <row r="8952" spans="1:15" ht="13.5">
      <c r="A8952">
        <f t="shared" si="439"/>
        <v>5</v>
      </c>
      <c r="B8952" s="3" t="s">
        <v>8987</v>
      </c>
      <c r="C8952" s="4">
        <v>13.505055460647799</v>
      </c>
      <c r="K8952" s="8">
        <v>44291</v>
      </c>
      <c r="L8952">
        <v>13598.16</v>
      </c>
      <c r="M8952">
        <v>4834.6562999999996</v>
      </c>
      <c r="N8952" s="9">
        <f t="shared" si="437"/>
        <v>0.7808759899932658</v>
      </c>
      <c r="O8952" s="9">
        <f t="shared" si="438"/>
        <v>-0.36683173866613727</v>
      </c>
    </row>
    <row r="8953" spans="1:15" ht="13.5">
      <c r="A8953">
        <f t="shared" si="439"/>
        <v>6</v>
      </c>
      <c r="B8953" s="3" t="s">
        <v>8988</v>
      </c>
      <c r="C8953" s="4">
        <v>13.823341033585301</v>
      </c>
      <c r="K8953" s="8">
        <v>44292</v>
      </c>
      <c r="L8953">
        <v>13578.46</v>
      </c>
      <c r="M8953">
        <v>4852.9912000000004</v>
      </c>
      <c r="N8953" s="9">
        <f t="shared" si="437"/>
        <v>0.80370010337250464</v>
      </c>
      <c r="O8953" s="9">
        <f t="shared" si="438"/>
        <v>-0.35535099495039524</v>
      </c>
    </row>
    <row r="8954" spans="1:15" ht="13.5">
      <c r="A8954">
        <f t="shared" si="439"/>
        <v>7</v>
      </c>
      <c r="B8954" s="3" t="s">
        <v>8989</v>
      </c>
      <c r="C8954" s="4">
        <v>13.823341033585301</v>
      </c>
      <c r="K8954" s="8">
        <v>44293</v>
      </c>
      <c r="L8954">
        <v>13616.7</v>
      </c>
      <c r="M8954">
        <v>4872.8501999999999</v>
      </c>
      <c r="N8954" s="9">
        <f t="shared" si="437"/>
        <v>0.68488837012877202</v>
      </c>
      <c r="O8954" s="9">
        <f t="shared" si="438"/>
        <v>-0.39704857774940627</v>
      </c>
    </row>
    <row r="8955" spans="1:15" ht="13.5">
      <c r="A8955">
        <f t="shared" si="439"/>
        <v>1</v>
      </c>
      <c r="B8955" s="3" t="s">
        <v>8990</v>
      </c>
      <c r="C8955" s="4">
        <v>15.365889655601899</v>
      </c>
      <c r="K8955" s="8">
        <v>44294</v>
      </c>
      <c r="L8955">
        <v>13758.5</v>
      </c>
      <c r="M8955">
        <v>4862.6864999999998</v>
      </c>
      <c r="N8955" s="9">
        <f t="shared" si="437"/>
        <v>0.70927758128743257</v>
      </c>
      <c r="O8955" s="9">
        <f t="shared" si="438"/>
        <v>-0.39588755901595007</v>
      </c>
    </row>
    <row r="8956" spans="1:15" ht="13.5">
      <c r="A8956">
        <f t="shared" si="439"/>
        <v>2</v>
      </c>
      <c r="B8956" s="3" t="s">
        <v>8991</v>
      </c>
      <c r="C8956" s="4">
        <v>13.887755519225299</v>
      </c>
      <c r="K8956" s="8">
        <v>44295</v>
      </c>
      <c r="L8956">
        <v>13845.05</v>
      </c>
      <c r="M8956">
        <v>4871.1495999999997</v>
      </c>
      <c r="N8956" s="9">
        <f t="shared" si="437"/>
        <v>0.68235972305627701</v>
      </c>
      <c r="O8956" s="9">
        <f t="shared" si="438"/>
        <v>-0.40808983051547709</v>
      </c>
    </row>
    <row r="8957" spans="1:15" ht="13.5">
      <c r="A8957">
        <f t="shared" si="439"/>
        <v>3</v>
      </c>
      <c r="B8957" s="3" t="s">
        <v>8992</v>
      </c>
      <c r="C8957" s="4">
        <v>14.4460240690762</v>
      </c>
      <c r="K8957" s="8">
        <v>44298</v>
      </c>
      <c r="L8957">
        <v>13819.35</v>
      </c>
      <c r="M8957">
        <v>4831.7106999999996</v>
      </c>
      <c r="N8957" s="9">
        <f t="shared" si="437"/>
        <v>0.67740503189343637</v>
      </c>
      <c r="O8957" s="9">
        <f t="shared" si="438"/>
        <v>-0.4135226446371677</v>
      </c>
    </row>
    <row r="8958" spans="1:15" ht="13.5">
      <c r="A8958">
        <f t="shared" si="439"/>
        <v>4</v>
      </c>
      <c r="B8958" s="3" t="s">
        <v>8993</v>
      </c>
      <c r="C8958" s="4">
        <v>14.5924510366332</v>
      </c>
      <c r="K8958" s="8">
        <v>44299</v>
      </c>
      <c r="L8958">
        <v>13986.49</v>
      </c>
      <c r="M8958">
        <v>4847.6611000000003</v>
      </c>
      <c r="N8958" s="9">
        <f t="shared" si="437"/>
        <v>0.67849871194798173</v>
      </c>
      <c r="O8958" s="9">
        <f t="shared" si="438"/>
        <v>-0.41823910700180411</v>
      </c>
    </row>
    <row r="8959" spans="1:15" ht="13.5">
      <c r="A8959">
        <f t="shared" si="439"/>
        <v>5</v>
      </c>
      <c r="B8959" s="3" t="s">
        <v>8994</v>
      </c>
      <c r="C8959" s="4">
        <v>14.929355468981599</v>
      </c>
      <c r="K8959" s="8">
        <v>44300</v>
      </c>
      <c r="L8959">
        <v>13803.91</v>
      </c>
      <c r="M8959">
        <v>4870.8180000000002</v>
      </c>
      <c r="N8959" s="9">
        <f t="shared" si="437"/>
        <v>0.58808833942790928</v>
      </c>
      <c r="O8959" s="9">
        <f t="shared" si="438"/>
        <v>-0.43963056342184414</v>
      </c>
    </row>
    <row r="8960" spans="1:15" ht="13.5">
      <c r="A8960">
        <f t="shared" si="439"/>
        <v>6</v>
      </c>
      <c r="B8960" s="3" t="s">
        <v>8995</v>
      </c>
      <c r="C8960" s="4">
        <v>15.2669371393471</v>
      </c>
      <c r="K8960" s="8">
        <v>44301</v>
      </c>
      <c r="L8960">
        <v>14026.19</v>
      </c>
      <c r="M8960">
        <v>4885.6185999999998</v>
      </c>
      <c r="N8960" s="9">
        <f t="shared" ref="N8960:N9023" si="440">L8960 / INDEX(L:L, MAX(ROW(L8960) - 252, 3)) - 1</f>
        <v>0.63247888316027612</v>
      </c>
      <c r="O8960" s="9">
        <f t="shared" ref="O8960:O9023" si="441">M8960 / INDEX(L:L, MAX(ROW(M8960) - 252, 3)) - 1</f>
        <v>-0.43137308166543653</v>
      </c>
    </row>
    <row r="8961" spans="1:15" ht="13.5">
      <c r="A8961">
        <f t="shared" si="439"/>
        <v>7</v>
      </c>
      <c r="B8961" s="3" t="s">
        <v>8996</v>
      </c>
      <c r="C8961" s="4">
        <v>15.2669371393471</v>
      </c>
      <c r="K8961" s="8">
        <v>44302</v>
      </c>
      <c r="L8961">
        <v>14041.91</v>
      </c>
      <c r="M8961">
        <v>4885.2326999999996</v>
      </c>
      <c r="N8961" s="9">
        <f t="shared" si="440"/>
        <v>0.60335457451113461</v>
      </c>
      <c r="O8961" s="9">
        <f t="shared" si="441"/>
        <v>-0.44218698189232231</v>
      </c>
    </row>
    <row r="8962" spans="1:15" ht="13.5">
      <c r="A8962">
        <f t="shared" si="439"/>
        <v>1</v>
      </c>
      <c r="B8962" s="3" t="s">
        <v>8997</v>
      </c>
      <c r="C8962" s="4">
        <v>15.0658741648845</v>
      </c>
      <c r="K8962" s="8">
        <v>44305</v>
      </c>
      <c r="L8962">
        <v>13907.67</v>
      </c>
      <c r="M8962">
        <v>4878.6453000000001</v>
      </c>
      <c r="N8962" s="9">
        <f t="shared" si="440"/>
        <v>0.57461708656319765</v>
      </c>
      <c r="O8962" s="9">
        <f t="shared" si="441"/>
        <v>-0.44764304526486198</v>
      </c>
    </row>
    <row r="8963" spans="1:15" ht="13.5">
      <c r="A8963">
        <f t="shared" ref="A8963:A9026" si="442">WEEKDAY(B8963,2)</f>
        <v>2</v>
      </c>
      <c r="B8963" s="3" t="s">
        <v>8998</v>
      </c>
      <c r="C8963" s="4">
        <v>14.927935344195699</v>
      </c>
      <c r="K8963" s="8">
        <v>44306</v>
      </c>
      <c r="L8963">
        <v>13809.3</v>
      </c>
      <c r="M8963">
        <v>4888.1459999999997</v>
      </c>
      <c r="N8963" s="9">
        <f t="shared" si="440"/>
        <v>0.58245338086358189</v>
      </c>
      <c r="O8963" s="9">
        <f t="shared" si="441"/>
        <v>-0.43985117537784002</v>
      </c>
    </row>
    <row r="8964" spans="1:15" ht="13.5">
      <c r="A8964">
        <f t="shared" si="442"/>
        <v>3</v>
      </c>
      <c r="B8964" s="3" t="s">
        <v>8999</v>
      </c>
      <c r="C8964" s="4">
        <v>12.7492003695614</v>
      </c>
      <c r="K8964" s="8">
        <v>44307</v>
      </c>
      <c r="L8964">
        <v>13935.15</v>
      </c>
      <c r="M8964">
        <v>4844.3122999999996</v>
      </c>
      <c r="N8964" s="9">
        <f t="shared" si="440"/>
        <v>0.65835356717116467</v>
      </c>
      <c r="O8964" s="9">
        <f t="shared" si="441"/>
        <v>-0.42350225270656228</v>
      </c>
    </row>
    <row r="8965" spans="1:15" ht="13.5">
      <c r="A8965">
        <f t="shared" si="442"/>
        <v>4</v>
      </c>
      <c r="B8965" s="3" t="s">
        <v>9000</v>
      </c>
      <c r="C8965" s="4">
        <v>13.273793873556301</v>
      </c>
      <c r="K8965" s="8">
        <v>44308</v>
      </c>
      <c r="L8965">
        <v>13762.36</v>
      </c>
      <c r="M8965">
        <v>4873.585</v>
      </c>
      <c r="N8965" s="9">
        <f t="shared" si="440"/>
        <v>0.5883369582215523</v>
      </c>
      <c r="O8965" s="9">
        <f t="shared" si="441"/>
        <v>-0.4375314136140761</v>
      </c>
    </row>
    <row r="8966" spans="1:15" ht="13.5">
      <c r="A8966">
        <f t="shared" si="442"/>
        <v>5</v>
      </c>
      <c r="B8966" s="3" t="s">
        <v>9001</v>
      </c>
      <c r="C8966" s="4">
        <v>13.760347880574701</v>
      </c>
      <c r="K8966" s="8">
        <v>44309</v>
      </c>
      <c r="L8966">
        <v>13941.44</v>
      </c>
      <c r="M8966">
        <v>4868.1187</v>
      </c>
      <c r="N8966" s="9">
        <f t="shared" si="440"/>
        <v>0.6133130636971813</v>
      </c>
      <c r="O8966" s="9">
        <f t="shared" si="441"/>
        <v>-0.43665794248380807</v>
      </c>
    </row>
    <row r="8967" spans="1:15" ht="13.5">
      <c r="A8967">
        <f t="shared" si="442"/>
        <v>6</v>
      </c>
      <c r="B8967" s="3" t="s">
        <v>9002</v>
      </c>
      <c r="C8967" s="4">
        <v>13.230569908632001</v>
      </c>
      <c r="K8967" s="8">
        <v>44312</v>
      </c>
      <c r="L8967">
        <v>14026.16</v>
      </c>
      <c r="M8967">
        <v>4876.4017000000003</v>
      </c>
      <c r="N8967" s="9">
        <f t="shared" si="440"/>
        <v>0.59631184016031691</v>
      </c>
      <c r="O8967" s="9">
        <f t="shared" si="441"/>
        <v>-0.44501861014790234</v>
      </c>
    </row>
    <row r="8968" spans="1:15" ht="13.5">
      <c r="A8968">
        <f t="shared" si="442"/>
        <v>7</v>
      </c>
      <c r="B8968" s="3" t="s">
        <v>9003</v>
      </c>
      <c r="C8968" s="4">
        <v>13.230569908632001</v>
      </c>
      <c r="K8968" s="8">
        <v>44313</v>
      </c>
      <c r="L8968">
        <v>13960.28</v>
      </c>
      <c r="M8968">
        <v>4923.7350999999999</v>
      </c>
      <c r="N8968" s="9">
        <f t="shared" si="440"/>
        <v>0.5796358695523034</v>
      </c>
      <c r="O8968" s="9">
        <f t="shared" si="441"/>
        <v>-0.44286872640565256</v>
      </c>
    </row>
    <row r="8969" spans="1:15" ht="13.5">
      <c r="A8969">
        <f t="shared" si="442"/>
        <v>1</v>
      </c>
      <c r="B8969" s="3" t="s">
        <v>9004</v>
      </c>
      <c r="C8969" s="4">
        <v>14.626697658495001</v>
      </c>
      <c r="K8969" s="8">
        <v>44314</v>
      </c>
      <c r="L8969">
        <v>13901.62</v>
      </c>
      <c r="M8969">
        <v>4927.0397999999996</v>
      </c>
      <c r="N8969" s="9">
        <f t="shared" si="440"/>
        <v>0.60201207707200144</v>
      </c>
      <c r="O8969" s="9">
        <f t="shared" si="441"/>
        <v>-0.43221169447773589</v>
      </c>
    </row>
    <row r="8970" spans="1:15" ht="13.5">
      <c r="A8970">
        <f t="shared" si="442"/>
        <v>2</v>
      </c>
      <c r="B8970" s="3" t="s">
        <v>9005</v>
      </c>
      <c r="C8970" s="4">
        <v>12.7316466754791</v>
      </c>
      <c r="K8970" s="8">
        <v>44315</v>
      </c>
      <c r="L8970">
        <v>13970.21</v>
      </c>
      <c r="M8970">
        <v>4904.8324000000002</v>
      </c>
      <c r="N8970" s="9">
        <f t="shared" si="440"/>
        <v>0.55522432855284354</v>
      </c>
      <c r="O8970" s="9">
        <f t="shared" si="441"/>
        <v>-0.45397279812155777</v>
      </c>
    </row>
    <row r="8971" spans="1:15" ht="13.5">
      <c r="A8971">
        <f t="shared" si="442"/>
        <v>3</v>
      </c>
      <c r="B8971" s="3" t="s">
        <v>9006</v>
      </c>
      <c r="C8971" s="4">
        <v>11.506084968873701</v>
      </c>
      <c r="K8971" s="8">
        <v>44316</v>
      </c>
      <c r="L8971">
        <v>13860.76</v>
      </c>
      <c r="M8971">
        <v>4859.8281999999999</v>
      </c>
      <c r="N8971" s="9">
        <f t="shared" si="440"/>
        <v>0.53999734903881547</v>
      </c>
      <c r="O8971" s="9">
        <f t="shared" si="441"/>
        <v>-0.4600496260822583</v>
      </c>
    </row>
    <row r="8972" spans="1:15" ht="13.5">
      <c r="A8972">
        <f t="shared" si="442"/>
        <v>4</v>
      </c>
      <c r="B8972" s="3" t="s">
        <v>9007</v>
      </c>
      <c r="C8972" s="4">
        <v>11.5651591620668</v>
      </c>
      <c r="K8972" s="8">
        <v>44319</v>
      </c>
      <c r="L8972">
        <v>13799.72</v>
      </c>
      <c r="M8972">
        <v>4878.0646999999999</v>
      </c>
      <c r="N8972" s="9">
        <f t="shared" si="440"/>
        <v>0.58286706629135887</v>
      </c>
      <c r="O8972" s="9">
        <f t="shared" si="441"/>
        <v>-0.4404721283570654</v>
      </c>
    </row>
    <row r="8973" spans="1:15" ht="13.5">
      <c r="A8973">
        <f t="shared" si="442"/>
        <v>5</v>
      </c>
      <c r="B8973" s="3" t="s">
        <v>9008</v>
      </c>
      <c r="C8973" s="4">
        <v>11.6895949626039</v>
      </c>
      <c r="K8973" s="8">
        <v>44320</v>
      </c>
      <c r="L8973">
        <v>13544.67</v>
      </c>
      <c r="M8973">
        <v>4897.1692000000003</v>
      </c>
      <c r="N8973" s="9">
        <f t="shared" si="440"/>
        <v>0.53322388636502294</v>
      </c>
      <c r="O8973" s="9">
        <f t="shared" si="441"/>
        <v>-0.44565229030968712</v>
      </c>
    </row>
    <row r="8974" spans="1:15" ht="13.5">
      <c r="A8974">
        <f t="shared" si="442"/>
        <v>6</v>
      </c>
      <c r="B8974" s="3" t="s">
        <v>9009</v>
      </c>
      <c r="C8974" s="4">
        <v>13.1039497816083</v>
      </c>
      <c r="K8974" s="8">
        <v>44321</v>
      </c>
      <c r="L8974">
        <v>13503.37</v>
      </c>
      <c r="M8974">
        <v>4865.5060000000003</v>
      </c>
      <c r="N8974" s="9">
        <f t="shared" si="440"/>
        <v>0.51203085833477591</v>
      </c>
      <c r="O8974" s="9">
        <f t="shared" si="441"/>
        <v>-0.45518820757981138</v>
      </c>
    </row>
    <row r="8975" spans="1:15" ht="13.5">
      <c r="A8975">
        <f t="shared" si="442"/>
        <v>7</v>
      </c>
      <c r="B8975" s="3" t="s">
        <v>9010</v>
      </c>
      <c r="C8975" s="4">
        <v>13.1039497816083</v>
      </c>
      <c r="K8975" s="8">
        <v>44322</v>
      </c>
      <c r="L8975">
        <v>13613.73</v>
      </c>
      <c r="M8975">
        <v>4905.6921000000002</v>
      </c>
      <c r="N8975" s="9">
        <f t="shared" si="440"/>
        <v>0.51518588273737875</v>
      </c>
      <c r="O8975" s="9">
        <f t="shared" si="441"/>
        <v>-0.4540044928923751</v>
      </c>
    </row>
    <row r="8976" spans="1:15" ht="13.5">
      <c r="A8976">
        <f t="shared" si="442"/>
        <v>1</v>
      </c>
      <c r="B8976" s="3" t="s">
        <v>9011</v>
      </c>
      <c r="C8976" s="4">
        <v>13.852163323384101</v>
      </c>
      <c r="K8976" s="8">
        <v>44323</v>
      </c>
      <c r="L8976">
        <v>13719.63</v>
      </c>
      <c r="M8976">
        <v>4917.9597000000003</v>
      </c>
      <c r="N8976" s="9">
        <f t="shared" si="440"/>
        <v>0.50734090422677691</v>
      </c>
      <c r="O8976" s="9">
        <f t="shared" si="441"/>
        <v>-0.4596762579494601</v>
      </c>
    </row>
    <row r="8977" spans="1:15" ht="13.5">
      <c r="A8977">
        <f t="shared" si="442"/>
        <v>2</v>
      </c>
      <c r="B8977" s="3" t="s">
        <v>9012</v>
      </c>
      <c r="C8977" s="4">
        <v>14.8535136998985</v>
      </c>
      <c r="K8977" s="8">
        <v>44326</v>
      </c>
      <c r="L8977">
        <v>13359.08</v>
      </c>
      <c r="M8977">
        <v>4938.9236000000001</v>
      </c>
      <c r="N8977" s="9">
        <f t="shared" si="440"/>
        <v>0.44886844908557744</v>
      </c>
      <c r="O8977" s="9">
        <f t="shared" si="441"/>
        <v>-0.46434555549602541</v>
      </c>
    </row>
    <row r="8978" spans="1:15" ht="13.5">
      <c r="A8978">
        <f t="shared" si="442"/>
        <v>3</v>
      </c>
      <c r="B8978" s="3" t="s">
        <v>9013</v>
      </c>
      <c r="C8978" s="4">
        <v>14.737490073604199</v>
      </c>
      <c r="K8978" s="8">
        <v>44327</v>
      </c>
      <c r="L8978">
        <v>13351.27</v>
      </c>
      <c r="M8978">
        <v>4938.9236000000001</v>
      </c>
      <c r="N8978" s="9">
        <f t="shared" si="440"/>
        <v>0.43578670347092885</v>
      </c>
      <c r="O8978" s="9">
        <f t="shared" si="441"/>
        <v>-0.46887143812245791</v>
      </c>
    </row>
    <row r="8979" spans="1:15" ht="13.5">
      <c r="A8979">
        <f t="shared" si="442"/>
        <v>4</v>
      </c>
      <c r="B8979" s="3" t="s">
        <v>9014</v>
      </c>
      <c r="C8979" s="4">
        <v>13.994571361682199</v>
      </c>
      <c r="K8979" s="8">
        <v>44328</v>
      </c>
      <c r="L8979">
        <v>13001.63</v>
      </c>
      <c r="M8979">
        <v>4968.5429000000004</v>
      </c>
      <c r="N8979" s="9">
        <f t="shared" si="440"/>
        <v>0.42679897068262784</v>
      </c>
      <c r="O8979" s="9">
        <f t="shared" si="441"/>
        <v>-0.45475206604768181</v>
      </c>
    </row>
    <row r="8980" spans="1:15" ht="13.5">
      <c r="A8980">
        <f t="shared" si="442"/>
        <v>5</v>
      </c>
      <c r="B8980" s="3" t="s">
        <v>9015</v>
      </c>
      <c r="C8980" s="4">
        <v>17.0312553612168</v>
      </c>
      <c r="K8980" s="8">
        <v>44329</v>
      </c>
      <c r="L8980">
        <v>13109.15</v>
      </c>
      <c r="M8980">
        <v>4963.7560000000003</v>
      </c>
      <c r="N8980" s="9">
        <f t="shared" si="440"/>
        <v>0.45655976054427105</v>
      </c>
      <c r="O8980" s="9">
        <f t="shared" si="441"/>
        <v>-0.44847627414743219</v>
      </c>
    </row>
    <row r="8981" spans="1:15" ht="13.5">
      <c r="A8981">
        <f t="shared" si="442"/>
        <v>6</v>
      </c>
      <c r="B8981" s="3" t="s">
        <v>9016</v>
      </c>
      <c r="C8981" s="4">
        <v>18.140179673852</v>
      </c>
      <c r="K8981" s="8">
        <v>44330</v>
      </c>
      <c r="L8981">
        <v>13393.12</v>
      </c>
      <c r="M8981">
        <v>4991.0388999999996</v>
      </c>
      <c r="N8981" s="9">
        <f t="shared" si="440"/>
        <v>0.47267348153693289</v>
      </c>
      <c r="O8981" s="9">
        <f t="shared" si="441"/>
        <v>-0.45119803052990926</v>
      </c>
    </row>
    <row r="8982" spans="1:15" ht="13.5">
      <c r="A8982">
        <f t="shared" si="442"/>
        <v>7</v>
      </c>
      <c r="B8982" s="3" t="s">
        <v>9017</v>
      </c>
      <c r="C8982" s="4">
        <v>18.140179673852</v>
      </c>
      <c r="K8982" s="8">
        <v>44333</v>
      </c>
      <c r="L8982">
        <v>13312.91</v>
      </c>
      <c r="M8982">
        <v>5000.2624999999998</v>
      </c>
      <c r="N8982" s="9">
        <f t="shared" si="440"/>
        <v>0.45454332897866956</v>
      </c>
      <c r="O8982" s="9">
        <f t="shared" si="441"/>
        <v>-0.45368079086261348</v>
      </c>
    </row>
    <row r="8983" spans="1:15" ht="13.5">
      <c r="A8983">
        <f t="shared" si="442"/>
        <v>1</v>
      </c>
      <c r="B8983" s="3" t="s">
        <v>9018</v>
      </c>
      <c r="C8983" s="4">
        <v>17.6096294881003</v>
      </c>
      <c r="K8983" s="8">
        <v>44334</v>
      </c>
      <c r="L8983">
        <v>13217.68</v>
      </c>
      <c r="M8983">
        <v>5004.3738999999996</v>
      </c>
      <c r="N8983" s="9">
        <f t="shared" si="440"/>
        <v>0.41639357191645132</v>
      </c>
      <c r="O8983" s="9">
        <f t="shared" si="441"/>
        <v>-0.46373622122592917</v>
      </c>
    </row>
    <row r="8984" spans="1:15" ht="13.5">
      <c r="A8984">
        <f t="shared" si="442"/>
        <v>2</v>
      </c>
      <c r="B8984" s="3" t="s">
        <v>9019</v>
      </c>
      <c r="C8984" s="4">
        <v>16.840720836977901</v>
      </c>
      <c r="K8984" s="8">
        <v>44335</v>
      </c>
      <c r="L8984">
        <v>13237.91</v>
      </c>
      <c r="M8984">
        <v>5002.7200999999995</v>
      </c>
      <c r="N8984" s="9">
        <f t="shared" si="440"/>
        <v>0.42365391574703359</v>
      </c>
      <c r="O8984" s="9">
        <f t="shared" si="441"/>
        <v>-0.46198893482797587</v>
      </c>
    </row>
    <row r="8985" spans="1:15" ht="13.5">
      <c r="A8985">
        <f t="shared" si="442"/>
        <v>3</v>
      </c>
      <c r="B8985" s="3" t="s">
        <v>9020</v>
      </c>
      <c r="C8985" s="4">
        <v>16.653868139642999</v>
      </c>
      <c r="K8985" s="8">
        <v>44336</v>
      </c>
      <c r="L8985">
        <v>13494.09</v>
      </c>
      <c r="M8985">
        <v>5013.1031999999996</v>
      </c>
      <c r="N8985" s="9">
        <f t="shared" si="440"/>
        <v>0.42267385835770499</v>
      </c>
      <c r="O8985" s="9">
        <f t="shared" si="441"/>
        <v>-0.47147152035525497</v>
      </c>
    </row>
    <row r="8986" spans="1:15" ht="13.5">
      <c r="A8986">
        <f t="shared" si="442"/>
        <v>4</v>
      </c>
      <c r="B8986" s="3" t="s">
        <v>9021</v>
      </c>
      <c r="C8986" s="4">
        <v>15.3530982078556</v>
      </c>
      <c r="K8986" s="8">
        <v>44337</v>
      </c>
      <c r="L8986">
        <v>13411.74</v>
      </c>
      <c r="M8986">
        <v>5046.1415999999999</v>
      </c>
      <c r="N8986" s="9">
        <f t="shared" si="440"/>
        <v>0.43012917903960668</v>
      </c>
      <c r="O8986" s="9">
        <f t="shared" si="441"/>
        <v>-0.46191662351599361</v>
      </c>
    </row>
    <row r="8987" spans="1:15" ht="13.5">
      <c r="A8987">
        <f t="shared" si="442"/>
        <v>5</v>
      </c>
      <c r="B8987" s="3" t="s">
        <v>9022</v>
      </c>
      <c r="C8987" s="4">
        <v>13.888066948937199</v>
      </c>
      <c r="K8987" s="8">
        <v>44340</v>
      </c>
      <c r="L8987">
        <v>13641.75</v>
      </c>
      <c r="M8987">
        <v>5070.2237999999998</v>
      </c>
      <c r="N8987" s="9">
        <f t="shared" si="440"/>
        <v>0.44909362535834974</v>
      </c>
      <c r="O8987" s="9">
        <f t="shared" si="441"/>
        <v>-0.46141594826762045</v>
      </c>
    </row>
    <row r="8988" spans="1:15" ht="13.5">
      <c r="A8988">
        <f t="shared" si="442"/>
        <v>6</v>
      </c>
      <c r="B8988" s="3" t="s">
        <v>9023</v>
      </c>
      <c r="C8988" s="4">
        <v>13.888066948937199</v>
      </c>
      <c r="K8988" s="8">
        <v>44341</v>
      </c>
      <c r="L8988">
        <v>13657.73</v>
      </c>
      <c r="M8988">
        <v>5075.2285000000002</v>
      </c>
      <c r="N8988" s="9">
        <f t="shared" si="440"/>
        <v>0.4545009002684457</v>
      </c>
      <c r="O8988" s="9">
        <f t="shared" si="441"/>
        <v>-0.45950575810782068</v>
      </c>
    </row>
    <row r="8989" spans="1:15" ht="13.5">
      <c r="A8989">
        <f t="shared" si="442"/>
        <v>7</v>
      </c>
      <c r="B8989" s="3" t="s">
        <v>9024</v>
      </c>
      <c r="C8989" s="4">
        <v>13.888066948937199</v>
      </c>
      <c r="K8989" s="8">
        <v>44342</v>
      </c>
      <c r="L8989">
        <v>13702.74</v>
      </c>
      <c r="M8989">
        <v>5074.0069999999996</v>
      </c>
      <c r="N8989" s="9">
        <f t="shared" si="440"/>
        <v>0.45124690136015011</v>
      </c>
      <c r="O8989" s="9">
        <f t="shared" si="441"/>
        <v>-0.46261572968401132</v>
      </c>
    </row>
    <row r="8990" spans="1:15" ht="13.5">
      <c r="A8990">
        <f t="shared" si="442"/>
        <v>1</v>
      </c>
      <c r="B8990" s="3" t="s">
        <v>9025</v>
      </c>
      <c r="C8990" s="4">
        <v>14.9426245289935</v>
      </c>
      <c r="K8990" s="8">
        <v>44343</v>
      </c>
      <c r="L8990">
        <v>13657.85</v>
      </c>
      <c r="M8990">
        <v>5056.6363000000001</v>
      </c>
      <c r="N8990" s="9">
        <f t="shared" si="440"/>
        <v>0.45038401403971862</v>
      </c>
      <c r="O8990" s="9">
        <f t="shared" si="441"/>
        <v>-0.46301471649396131</v>
      </c>
    </row>
    <row r="8991" spans="1:15" ht="13.5">
      <c r="A8991">
        <f t="shared" si="442"/>
        <v>2</v>
      </c>
      <c r="B8991" s="3" t="s">
        <v>9026</v>
      </c>
      <c r="C8991" s="4">
        <v>14.340932528923</v>
      </c>
      <c r="K8991" s="8">
        <v>44344</v>
      </c>
      <c r="L8991">
        <v>13686.51</v>
      </c>
      <c r="M8991">
        <v>5022.2111000000004</v>
      </c>
      <c r="N8991" s="9">
        <f t="shared" si="440"/>
        <v>0.43231391601339708</v>
      </c>
      <c r="O8991" s="9">
        <f t="shared" si="441"/>
        <v>-0.47441803296187623</v>
      </c>
    </row>
    <row r="8992" spans="1:15" ht="13.5">
      <c r="A8992">
        <f t="shared" si="442"/>
        <v>3</v>
      </c>
      <c r="B8992" s="3" t="s">
        <v>9027</v>
      </c>
      <c r="C8992" s="4">
        <v>14.457852591562601</v>
      </c>
      <c r="K8992" s="8">
        <v>44348</v>
      </c>
      <c r="L8992">
        <v>13654.59</v>
      </c>
      <c r="M8992">
        <v>5038.0486000000001</v>
      </c>
      <c r="N8992" s="9">
        <f t="shared" si="440"/>
        <v>0.42251789999008205</v>
      </c>
      <c r="O8992" s="9">
        <f t="shared" si="441"/>
        <v>-0.4751424748366686</v>
      </c>
    </row>
    <row r="8993" spans="1:15" ht="13.5">
      <c r="A8993">
        <f t="shared" si="442"/>
        <v>4</v>
      </c>
      <c r="B8993" s="3" t="s">
        <v>9028</v>
      </c>
      <c r="C8993" s="4">
        <v>14.9787944787918</v>
      </c>
      <c r="K8993" s="8">
        <v>44349</v>
      </c>
      <c r="L8993">
        <v>13675.79</v>
      </c>
      <c r="M8993">
        <v>5042.2829000000002</v>
      </c>
      <c r="N8993" s="9">
        <f t="shared" si="440"/>
        <v>0.4161080309448586</v>
      </c>
      <c r="O8993" s="9">
        <f t="shared" si="441"/>
        <v>-0.47787898841778564</v>
      </c>
    </row>
    <row r="8994" spans="1:15" ht="13.5">
      <c r="A8994">
        <f t="shared" si="442"/>
        <v>5</v>
      </c>
      <c r="B8994" s="3" t="s">
        <v>9029</v>
      </c>
      <c r="C8994" s="4">
        <v>15.037951323541799</v>
      </c>
      <c r="K8994" s="8">
        <v>44350</v>
      </c>
      <c r="L8994">
        <v>13529.68</v>
      </c>
      <c r="M8994">
        <v>5053.3438999999998</v>
      </c>
      <c r="N8994" s="9">
        <f t="shared" si="440"/>
        <v>0.39413858539295643</v>
      </c>
      <c r="O8994" s="9">
        <f t="shared" si="441"/>
        <v>-0.47928837073381447</v>
      </c>
    </row>
    <row r="8995" spans="1:15" ht="13.5">
      <c r="A8995">
        <f t="shared" si="442"/>
        <v>6</v>
      </c>
      <c r="B8995" s="3" t="s">
        <v>9030</v>
      </c>
      <c r="C8995" s="4">
        <v>15.9769380934396</v>
      </c>
      <c r="K8995" s="8">
        <v>44351</v>
      </c>
      <c r="L8995">
        <v>13770.77</v>
      </c>
      <c r="M8995">
        <v>5092.3963999999996</v>
      </c>
      <c r="N8995" s="9">
        <f t="shared" si="440"/>
        <v>0.43003639587009479</v>
      </c>
      <c r="O8995" s="9">
        <f t="shared" si="441"/>
        <v>-0.47117610749450867</v>
      </c>
    </row>
    <row r="8996" spans="1:15" ht="13.5">
      <c r="A8996">
        <f t="shared" si="442"/>
        <v>7</v>
      </c>
      <c r="B8996" s="3" t="s">
        <v>9031</v>
      </c>
      <c r="C8996" s="4">
        <v>15.9769380934396</v>
      </c>
      <c r="K8996" s="8">
        <v>44354</v>
      </c>
      <c r="L8996">
        <v>13802.89</v>
      </c>
      <c r="M8996">
        <v>5099.6170000000002</v>
      </c>
      <c r="N8996" s="9">
        <f t="shared" si="440"/>
        <v>0.4049613864106183</v>
      </c>
      <c r="O8996" s="9">
        <f t="shared" si="441"/>
        <v>-0.48092283786343593</v>
      </c>
    </row>
    <row r="8997" spans="1:15" ht="13.5">
      <c r="A8997">
        <f t="shared" si="442"/>
        <v>1</v>
      </c>
      <c r="B8997" s="3" t="s">
        <v>9032</v>
      </c>
      <c r="C8997" s="4">
        <v>15.496930781731299</v>
      </c>
      <c r="K8997" s="8">
        <v>44355</v>
      </c>
      <c r="L8997">
        <v>13810.86</v>
      </c>
      <c r="M8997">
        <v>5108.4705000000004</v>
      </c>
      <c r="N8997" s="9">
        <f t="shared" si="440"/>
        <v>0.39482206824587851</v>
      </c>
      <c r="O8997" s="9">
        <f t="shared" si="441"/>
        <v>-0.48407214406756294</v>
      </c>
    </row>
    <row r="8998" spans="1:15" ht="13.5">
      <c r="A8998">
        <f t="shared" si="442"/>
        <v>2</v>
      </c>
      <c r="B8998" s="3" t="s">
        <v>9033</v>
      </c>
      <c r="C8998" s="4">
        <v>15.446649274159601</v>
      </c>
      <c r="K8998" s="8">
        <v>44356</v>
      </c>
      <c r="L8998">
        <v>13814.94</v>
      </c>
      <c r="M8998">
        <v>5107.8073000000004</v>
      </c>
      <c r="N8998" s="9">
        <f t="shared" si="440"/>
        <v>0.38604382746804644</v>
      </c>
      <c r="O8998" s="9">
        <f t="shared" si="441"/>
        <v>-0.48753705915036705</v>
      </c>
    </row>
    <row r="8999" spans="1:15" ht="13.5">
      <c r="A8999">
        <f t="shared" si="442"/>
        <v>3</v>
      </c>
      <c r="B8999" s="3" t="s">
        <v>9034</v>
      </c>
      <c r="C8999" s="4">
        <v>14.4753224675013</v>
      </c>
      <c r="K8999" s="8">
        <v>44357</v>
      </c>
      <c r="L8999">
        <v>13960.35</v>
      </c>
      <c r="M8999">
        <v>5075.3797999999997</v>
      </c>
      <c r="N8999" s="9">
        <f t="shared" si="440"/>
        <v>0.38299885281338097</v>
      </c>
      <c r="O8999" s="9">
        <f t="shared" si="441"/>
        <v>-0.49720139960730159</v>
      </c>
    </row>
    <row r="9000" spans="1:15" ht="13.5">
      <c r="A9000">
        <f t="shared" si="442"/>
        <v>4</v>
      </c>
      <c r="B9000" s="3" t="s">
        <v>9035</v>
      </c>
      <c r="C9000" s="4">
        <v>12.977968291413299</v>
      </c>
      <c r="K9000" s="8">
        <v>44358</v>
      </c>
      <c r="L9000">
        <v>13998.3</v>
      </c>
      <c r="M9000">
        <v>5100.3648999999996</v>
      </c>
      <c r="N9000" s="9">
        <f t="shared" si="440"/>
        <v>0.45990829202420946</v>
      </c>
      <c r="O9000" s="9">
        <f t="shared" si="441"/>
        <v>-0.46807362252136131</v>
      </c>
    </row>
    <row r="9001" spans="1:15" ht="13.5">
      <c r="A9001">
        <f t="shared" si="442"/>
        <v>5</v>
      </c>
      <c r="B9001" s="3" t="s">
        <v>9036</v>
      </c>
      <c r="C9001" s="4">
        <v>14.2210551643148</v>
      </c>
      <c r="K9001" s="8">
        <v>44361</v>
      </c>
      <c r="L9001">
        <v>14128.2</v>
      </c>
      <c r="M9001">
        <v>5095.2299999999996</v>
      </c>
      <c r="N9001" s="9">
        <f t="shared" si="440"/>
        <v>0.46197541457405777</v>
      </c>
      <c r="O9001" s="9">
        <f t="shared" si="441"/>
        <v>-0.4727494662023346</v>
      </c>
    </row>
    <row r="9002" spans="1:15" ht="13.5">
      <c r="A9002">
        <f t="shared" si="442"/>
        <v>6</v>
      </c>
      <c r="B9002" s="3" t="s">
        <v>9037</v>
      </c>
      <c r="C9002" s="4">
        <v>14.375605549194599</v>
      </c>
      <c r="K9002" s="8">
        <v>44362</v>
      </c>
      <c r="L9002">
        <v>14030.41</v>
      </c>
      <c r="M9002">
        <v>5105.2327999999998</v>
      </c>
      <c r="N9002" s="9">
        <f t="shared" si="440"/>
        <v>0.43505844547106043</v>
      </c>
      <c r="O9002" s="9">
        <f t="shared" si="441"/>
        <v>-0.47782656061113904</v>
      </c>
    </row>
    <row r="9003" spans="1:15" ht="13.5">
      <c r="A9003">
        <f t="shared" si="442"/>
        <v>7</v>
      </c>
      <c r="B9003" s="3" t="s">
        <v>9038</v>
      </c>
      <c r="C9003" s="4">
        <v>14.375605549194599</v>
      </c>
      <c r="K9003" s="8">
        <v>44363</v>
      </c>
      <c r="L9003">
        <v>13983.01</v>
      </c>
      <c r="M9003">
        <v>5103.5592999999999</v>
      </c>
      <c r="N9003" s="9">
        <f t="shared" si="440"/>
        <v>0.40541718939679172</v>
      </c>
      <c r="O9003" s="9">
        <f t="shared" si="441"/>
        <v>-0.48704678267941903</v>
      </c>
    </row>
    <row r="9004" spans="1:15" ht="13.5">
      <c r="A9004">
        <f t="shared" si="442"/>
        <v>1</v>
      </c>
      <c r="B9004" s="3" t="s">
        <v>9039</v>
      </c>
      <c r="C9004" s="4">
        <v>14.711751253953301</v>
      </c>
      <c r="K9004" s="8">
        <v>44364</v>
      </c>
      <c r="L9004">
        <v>14163.81</v>
      </c>
      <c r="M9004">
        <v>5138.5720000000001</v>
      </c>
      <c r="N9004" s="9">
        <f t="shared" si="440"/>
        <v>0.41886699686520767</v>
      </c>
      <c r="O9004" s="9">
        <f t="shared" si="441"/>
        <v>-0.48524089056435782</v>
      </c>
    </row>
    <row r="9005" spans="1:15" ht="13.5">
      <c r="A9005">
        <f t="shared" si="442"/>
        <v>2</v>
      </c>
      <c r="B9005" s="3" t="s">
        <v>9040</v>
      </c>
      <c r="C9005" s="4">
        <v>13.143955380925201</v>
      </c>
      <c r="K9005" s="8">
        <v>44365</v>
      </c>
      <c r="L9005">
        <v>14049.58</v>
      </c>
      <c r="M9005">
        <v>5142.2566999999999</v>
      </c>
      <c r="N9005" s="9">
        <f t="shared" si="440"/>
        <v>0.40326706318885752</v>
      </c>
      <c r="O9005" s="9">
        <f t="shared" si="441"/>
        <v>-0.48639322616247416</v>
      </c>
    </row>
    <row r="9006" spans="1:15" ht="13.5">
      <c r="A9006">
        <f t="shared" si="442"/>
        <v>3</v>
      </c>
      <c r="B9006" s="3" t="s">
        <v>9041</v>
      </c>
      <c r="C9006" s="4">
        <v>13.701359570100401</v>
      </c>
      <c r="K9006" s="8">
        <v>44368</v>
      </c>
      <c r="L9006">
        <v>14137.23</v>
      </c>
      <c r="M9006">
        <v>5170.4502000000002</v>
      </c>
      <c r="N9006" s="9">
        <f t="shared" si="440"/>
        <v>0.41250259775553921</v>
      </c>
      <c r="O9006" s="9">
        <f t="shared" si="441"/>
        <v>-0.48340132125843271</v>
      </c>
    </row>
    <row r="9007" spans="1:15" ht="13.5">
      <c r="A9007">
        <f t="shared" si="442"/>
        <v>4</v>
      </c>
      <c r="B9007" s="3" t="s">
        <v>9042</v>
      </c>
      <c r="C9007" s="4">
        <v>13.4734272079221</v>
      </c>
      <c r="K9007" s="8">
        <v>44369</v>
      </c>
      <c r="L9007">
        <v>14270.42</v>
      </c>
      <c r="M9007">
        <v>5170.4502000000002</v>
      </c>
      <c r="N9007" s="9">
        <f t="shared" si="440"/>
        <v>0.40868263916377856</v>
      </c>
      <c r="O9007" s="9">
        <f t="shared" si="441"/>
        <v>-0.48960693284424095</v>
      </c>
    </row>
    <row r="9008" spans="1:15" ht="13.5">
      <c r="A9008">
        <f t="shared" si="442"/>
        <v>5</v>
      </c>
      <c r="B9008" s="3" t="s">
        <v>9043</v>
      </c>
      <c r="C9008" s="4">
        <v>15.1319067503296</v>
      </c>
      <c r="K9008" s="8">
        <v>44370</v>
      </c>
      <c r="L9008">
        <v>14274.24</v>
      </c>
      <c r="M9008">
        <v>5150.3476000000001</v>
      </c>
      <c r="N9008" s="9">
        <f t="shared" si="440"/>
        <v>0.3980892905065907</v>
      </c>
      <c r="O9008" s="9">
        <f t="shared" si="441"/>
        <v>-0.49554961791686825</v>
      </c>
    </row>
    <row r="9009" spans="1:15" ht="13.5">
      <c r="A9009">
        <f t="shared" si="442"/>
        <v>6</v>
      </c>
      <c r="B9009" s="3" t="s">
        <v>9044</v>
      </c>
      <c r="C9009" s="4">
        <v>14.936558269520599</v>
      </c>
      <c r="K9009" s="8">
        <v>44371</v>
      </c>
      <c r="L9009">
        <v>14365.96</v>
      </c>
      <c r="M9009">
        <v>5115.5523000000003</v>
      </c>
      <c r="N9009" s="9">
        <f t="shared" si="440"/>
        <v>0.43620822377957924</v>
      </c>
      <c r="O9009" s="9">
        <f t="shared" si="441"/>
        <v>-0.48858285262978995</v>
      </c>
    </row>
    <row r="9010" spans="1:15" ht="13.5">
      <c r="A9010">
        <f t="shared" si="442"/>
        <v>7</v>
      </c>
      <c r="B9010" s="3" t="s">
        <v>9045</v>
      </c>
      <c r="C9010" s="4">
        <v>14.936558269520599</v>
      </c>
      <c r="K9010" s="8">
        <v>44372</v>
      </c>
      <c r="L9010">
        <v>14345.18</v>
      </c>
      <c r="M9010">
        <v>5139.6207000000004</v>
      </c>
      <c r="N9010" s="9">
        <f t="shared" si="440"/>
        <v>0.42005755392834776</v>
      </c>
      <c r="O9010" s="9">
        <f t="shared" si="441"/>
        <v>-0.49121884846607</v>
      </c>
    </row>
    <row r="9011" spans="1:15" ht="13.5">
      <c r="A9011">
        <f t="shared" si="442"/>
        <v>1</v>
      </c>
      <c r="B9011" s="3" t="s">
        <v>9046</v>
      </c>
      <c r="C9011" s="4">
        <v>14.3745449537903</v>
      </c>
      <c r="K9011" s="8">
        <v>44375</v>
      </c>
      <c r="L9011">
        <v>14524.98</v>
      </c>
      <c r="M9011">
        <v>5118.3882999999996</v>
      </c>
      <c r="N9011" s="9">
        <f t="shared" si="440"/>
        <v>0.47471367671145193</v>
      </c>
      <c r="O9011" s="9">
        <f t="shared" si="441"/>
        <v>-0.4803326938329775</v>
      </c>
    </row>
    <row r="9012" spans="1:15" ht="13.5">
      <c r="A9012">
        <f t="shared" si="442"/>
        <v>2</v>
      </c>
      <c r="B9012" s="3" t="s">
        <v>9047</v>
      </c>
      <c r="C9012" s="4">
        <v>12.946452925812199</v>
      </c>
      <c r="K9012" s="8">
        <v>44376</v>
      </c>
      <c r="L9012">
        <v>14572.75</v>
      </c>
      <c r="M9012">
        <v>5126.4034000000001</v>
      </c>
      <c r="N9012" s="9">
        <f t="shared" si="440"/>
        <v>0.46295668487705699</v>
      </c>
      <c r="O9012" s="9">
        <f t="shared" si="441"/>
        <v>-0.48536095634616161</v>
      </c>
    </row>
    <row r="9013" spans="1:15" ht="13.5">
      <c r="A9013">
        <f t="shared" si="442"/>
        <v>3</v>
      </c>
      <c r="B9013" s="3" t="s">
        <v>9048</v>
      </c>
      <c r="C9013" s="4">
        <v>12.8615523315659</v>
      </c>
      <c r="K9013" s="8">
        <v>44377</v>
      </c>
      <c r="L9013">
        <v>14554.8</v>
      </c>
      <c r="M9013">
        <v>5151.2464</v>
      </c>
      <c r="N9013" s="9">
        <f t="shared" si="440"/>
        <v>0.43300334257176187</v>
      </c>
      <c r="O9013" s="9">
        <f t="shared" si="441"/>
        <v>-0.49283031648591835</v>
      </c>
    </row>
    <row r="9014" spans="1:15" ht="13.5">
      <c r="A9014">
        <f t="shared" si="442"/>
        <v>4</v>
      </c>
      <c r="B9014" s="3" t="s">
        <v>9049</v>
      </c>
      <c r="C9014" s="4">
        <v>14.607456091008</v>
      </c>
      <c r="K9014" s="8">
        <v>44378</v>
      </c>
      <c r="L9014">
        <v>14560.05</v>
      </c>
      <c r="M9014">
        <v>5141.3136000000004</v>
      </c>
      <c r="N9014" s="9">
        <f t="shared" si="440"/>
        <v>0.41645061653330728</v>
      </c>
      <c r="O9014" s="9">
        <f t="shared" si="441"/>
        <v>-0.49983572731473591</v>
      </c>
    </row>
    <row r="9015" spans="1:15" ht="13.5">
      <c r="A9015">
        <f t="shared" si="442"/>
        <v>5</v>
      </c>
      <c r="B9015" s="3" t="s">
        <v>9050</v>
      </c>
      <c r="C9015" s="4">
        <v>15.771410091423199</v>
      </c>
      <c r="K9015" s="8">
        <v>44379</v>
      </c>
      <c r="L9015">
        <v>14727.63</v>
      </c>
      <c r="M9015">
        <v>5163.5212000000001</v>
      </c>
      <c r="N9015" s="9">
        <f t="shared" si="440"/>
        <v>0.42407528991315901</v>
      </c>
      <c r="O9015" s="9">
        <f t="shared" si="441"/>
        <v>-0.50071783784201918</v>
      </c>
    </row>
    <row r="9016" spans="1:15" ht="13.5">
      <c r="A9016">
        <f t="shared" si="442"/>
        <v>6</v>
      </c>
      <c r="B9016" s="3" t="s">
        <v>9051</v>
      </c>
      <c r="C9016" s="4">
        <v>15.338809232860299</v>
      </c>
      <c r="K9016" s="8">
        <v>44383</v>
      </c>
      <c r="L9016">
        <v>14786.36</v>
      </c>
      <c r="M9016">
        <v>5102.9141</v>
      </c>
      <c r="N9016" s="9">
        <f t="shared" si="440"/>
        <v>0.3944055390105301</v>
      </c>
      <c r="O9016" s="9">
        <f t="shared" si="441"/>
        <v>-0.5187773267974719</v>
      </c>
    </row>
    <row r="9017" spans="1:15" ht="13.5">
      <c r="A9017">
        <f t="shared" si="442"/>
        <v>7</v>
      </c>
      <c r="B9017" s="3" t="s">
        <v>9052</v>
      </c>
      <c r="C9017" s="4">
        <v>15.338809232860299</v>
      </c>
      <c r="K9017" s="8">
        <v>44384</v>
      </c>
      <c r="L9017">
        <v>14810.54</v>
      </c>
      <c r="M9017">
        <v>5155.3235000000004</v>
      </c>
      <c r="N9017" s="9">
        <f t="shared" si="440"/>
        <v>0.40730957116156308</v>
      </c>
      <c r="O9017" s="9">
        <f t="shared" si="441"/>
        <v>-0.51013696300174549</v>
      </c>
    </row>
    <row r="9018" spans="1:15" ht="13.5">
      <c r="A9018">
        <f t="shared" si="442"/>
        <v>1</v>
      </c>
      <c r="B9018" s="3" t="s">
        <v>9053</v>
      </c>
      <c r="C9018" s="4">
        <v>15.6968621783967</v>
      </c>
      <c r="K9018" s="8">
        <v>44385</v>
      </c>
      <c r="L9018">
        <v>14722.14</v>
      </c>
      <c r="M9018">
        <v>5143.5213999999996</v>
      </c>
      <c r="N9018" s="9">
        <f t="shared" si="440"/>
        <v>0.38019631188652525</v>
      </c>
      <c r="O9018" s="9">
        <f t="shared" si="441"/>
        <v>-0.51779637563632619</v>
      </c>
    </row>
    <row r="9019" spans="1:15" ht="13.5">
      <c r="A9019">
        <f t="shared" si="442"/>
        <v>2</v>
      </c>
      <c r="B9019" s="3" t="s">
        <v>9054</v>
      </c>
      <c r="C9019" s="4">
        <v>15.193836840274701</v>
      </c>
      <c r="K9019" s="8">
        <v>44386</v>
      </c>
      <c r="L9019">
        <v>14826.09</v>
      </c>
      <c r="M9019">
        <v>5169.3220000000001</v>
      </c>
      <c r="N9019" s="9">
        <f t="shared" si="440"/>
        <v>0.37858254010613135</v>
      </c>
      <c r="O9019" s="9">
        <f t="shared" si="441"/>
        <v>-0.51933806867579335</v>
      </c>
    </row>
    <row r="9020" spans="1:15" ht="13.5">
      <c r="A9020">
        <f t="shared" si="442"/>
        <v>3</v>
      </c>
      <c r="B9020" s="3" t="s">
        <v>9055</v>
      </c>
      <c r="C9020" s="4">
        <v>15.848147477436299</v>
      </c>
      <c r="K9020" s="8">
        <v>44389</v>
      </c>
      <c r="L9020">
        <v>14877.89</v>
      </c>
      <c r="M9020">
        <v>5178.4529000000002</v>
      </c>
      <c r="N9020" s="9">
        <f t="shared" si="440"/>
        <v>0.37296390936783941</v>
      </c>
      <c r="O9020" s="9">
        <f t="shared" si="441"/>
        <v>-0.52212115171834006</v>
      </c>
    </row>
    <row r="9021" spans="1:15" ht="13.5">
      <c r="A9021">
        <f t="shared" si="442"/>
        <v>4</v>
      </c>
      <c r="B9021" s="3" t="s">
        <v>9056</v>
      </c>
      <c r="C9021" s="4">
        <v>15.1839884876011</v>
      </c>
      <c r="K9021" s="8">
        <v>44390</v>
      </c>
      <c r="L9021">
        <v>14874.54</v>
      </c>
      <c r="M9021">
        <v>5181.0330000000004</v>
      </c>
      <c r="N9021" s="9">
        <f t="shared" si="440"/>
        <v>0.40296598539361161</v>
      </c>
      <c r="O9021" s="9">
        <f t="shared" si="441"/>
        <v>-0.51132518597537668</v>
      </c>
    </row>
    <row r="9022" spans="1:15" ht="13.5">
      <c r="A9022">
        <f t="shared" si="442"/>
        <v>5</v>
      </c>
      <c r="B9022" s="3" t="s">
        <v>9057</v>
      </c>
      <c r="C9022" s="4">
        <v>14.6412940620752</v>
      </c>
      <c r="K9022" s="8">
        <v>44391</v>
      </c>
      <c r="L9022">
        <v>14900.44</v>
      </c>
      <c r="M9022">
        <v>5156.0087000000003</v>
      </c>
      <c r="N9022" s="9">
        <f t="shared" si="440"/>
        <v>0.39392975549884368</v>
      </c>
      <c r="O9022" s="9">
        <f t="shared" si="441"/>
        <v>-0.51765760296065677</v>
      </c>
    </row>
    <row r="9023" spans="1:15" ht="13.5">
      <c r="A9023">
        <f t="shared" si="442"/>
        <v>6</v>
      </c>
      <c r="B9023" s="3" t="s">
        <v>9058</v>
      </c>
      <c r="C9023" s="4">
        <v>14.154707771725301</v>
      </c>
      <c r="K9023" s="8">
        <v>44392</v>
      </c>
      <c r="L9023">
        <v>14794.69</v>
      </c>
      <c r="M9023">
        <v>5157.5045</v>
      </c>
      <c r="N9023" s="9">
        <f t="shared" si="440"/>
        <v>0.38246424860395756</v>
      </c>
      <c r="O9023" s="9">
        <f t="shared" si="441"/>
        <v>-0.51806590180233392</v>
      </c>
    </row>
    <row r="9024" spans="1:15" ht="13.5">
      <c r="A9024">
        <f t="shared" si="442"/>
        <v>7</v>
      </c>
      <c r="B9024" s="3" t="s">
        <v>9059</v>
      </c>
      <c r="C9024" s="4">
        <v>14.154707771725301</v>
      </c>
      <c r="K9024" s="8">
        <v>44393</v>
      </c>
      <c r="L9024">
        <v>14681.38</v>
      </c>
      <c r="M9024">
        <v>5134.3969999999999</v>
      </c>
      <c r="N9024" s="9">
        <f t="shared" ref="N9024:N9087" si="443">L9024 / INDEX(L:L, MAX(ROW(L9024) - 252, 3)) - 1</f>
        <v>0.38158709485567166</v>
      </c>
      <c r="O9024" s="9">
        <f t="shared" ref="O9024:O9087" si="444">M9024 / INDEX(L:L, MAX(ROW(M9024) - 252, 3)) - 1</f>
        <v>-0.51682902866994274</v>
      </c>
    </row>
    <row r="9025" spans="1:15" ht="13.5">
      <c r="A9025">
        <f t="shared" si="442"/>
        <v>1</v>
      </c>
      <c r="B9025" s="3" t="s">
        <v>9060</v>
      </c>
      <c r="C9025" s="4">
        <v>14.154707771725301</v>
      </c>
      <c r="K9025" s="8">
        <v>44396</v>
      </c>
      <c r="L9025">
        <v>14549.09</v>
      </c>
      <c r="M9025">
        <v>5135.5667999999996</v>
      </c>
      <c r="N9025" s="9">
        <f t="shared" si="443"/>
        <v>0.36672515927336402</v>
      </c>
      <c r="O9025" s="9">
        <f t="shared" si="444"/>
        <v>-0.51757062794380948</v>
      </c>
    </row>
    <row r="9026" spans="1:15" ht="13.5">
      <c r="A9026">
        <f t="shared" si="442"/>
        <v>2</v>
      </c>
      <c r="B9026" s="3" t="s">
        <v>9061</v>
      </c>
      <c r="C9026" s="4">
        <v>12.982751811094101</v>
      </c>
      <c r="K9026" s="8">
        <v>44397</v>
      </c>
      <c r="L9026">
        <v>14728.21</v>
      </c>
      <c r="M9026">
        <v>5033.1695</v>
      </c>
      <c r="N9026" s="9">
        <f t="shared" si="443"/>
        <v>0.34478656109159167</v>
      </c>
      <c r="O9026" s="9">
        <f t="shared" si="444"/>
        <v>-0.54043711331546151</v>
      </c>
    </row>
    <row r="9027" spans="1:15" ht="13.5">
      <c r="A9027">
        <f t="shared" ref="A9027:A9090" si="445">WEEKDAY(B9027,2)</f>
        <v>3</v>
      </c>
      <c r="B9027" s="3" t="s">
        <v>9062</v>
      </c>
      <c r="C9027" s="4">
        <v>13.357048197289799</v>
      </c>
      <c r="K9027" s="8">
        <v>44398</v>
      </c>
      <c r="L9027">
        <v>14842.63</v>
      </c>
      <c r="M9027">
        <v>5018.7816000000003</v>
      </c>
      <c r="N9027" s="9">
        <f t="shared" si="443"/>
        <v>0.37012222758645508</v>
      </c>
      <c r="O9027" s="9">
        <f t="shared" si="444"/>
        <v>-0.53671659095713398</v>
      </c>
    </row>
    <row r="9028" spans="1:15" ht="13.5">
      <c r="A9028">
        <f t="shared" si="445"/>
        <v>4</v>
      </c>
      <c r="B9028" s="3" t="s">
        <v>9063</v>
      </c>
      <c r="C9028" s="4">
        <v>13.3417788384122</v>
      </c>
      <c r="K9028" s="8">
        <v>44399</v>
      </c>
      <c r="L9028">
        <v>14940.17</v>
      </c>
      <c r="M9028">
        <v>5054.8873000000003</v>
      </c>
      <c r="N9028" s="9">
        <f t="shared" si="443"/>
        <v>0.37434583630384299</v>
      </c>
      <c r="O9028" s="9">
        <f t="shared" si="444"/>
        <v>-0.53500105328519187</v>
      </c>
    </row>
    <row r="9029" spans="1:15" ht="13.5">
      <c r="A9029">
        <f t="shared" si="445"/>
        <v>5</v>
      </c>
      <c r="B9029" s="3" t="s">
        <v>9064</v>
      </c>
      <c r="C9029" s="4">
        <v>12.0131936570859</v>
      </c>
      <c r="K9029" s="8">
        <v>44400</v>
      </c>
      <c r="L9029">
        <v>15111.79</v>
      </c>
      <c r="M9029">
        <v>5006.3918000000003</v>
      </c>
      <c r="N9029" s="9">
        <f t="shared" si="443"/>
        <v>0.42825589121211594</v>
      </c>
      <c r="O9029" s="9">
        <f t="shared" si="444"/>
        <v>-0.52683245452285732</v>
      </c>
    </row>
    <row r="9030" spans="1:15" ht="13.5">
      <c r="A9030">
        <f t="shared" si="445"/>
        <v>6</v>
      </c>
      <c r="B9030" s="3" t="s">
        <v>9065</v>
      </c>
      <c r="C9030" s="4">
        <v>11.8062322159705</v>
      </c>
      <c r="K9030" s="8">
        <v>44403</v>
      </c>
      <c r="L9030">
        <v>15125.95</v>
      </c>
      <c r="M9030">
        <v>5007.9912000000004</v>
      </c>
      <c r="N9030" s="9">
        <f t="shared" si="443"/>
        <v>0.44288490174213258</v>
      </c>
      <c r="O9030" s="9">
        <f t="shared" si="444"/>
        <v>-0.52228092182392083</v>
      </c>
    </row>
    <row r="9031" spans="1:15" ht="13.5">
      <c r="A9031">
        <f t="shared" si="445"/>
        <v>7</v>
      </c>
      <c r="B9031" s="3" t="s">
        <v>9066</v>
      </c>
      <c r="C9031" s="4">
        <v>11.8062322159705</v>
      </c>
      <c r="K9031" s="8">
        <v>44404</v>
      </c>
      <c r="L9031">
        <v>14956.97</v>
      </c>
      <c r="M9031">
        <v>4981.3629000000001</v>
      </c>
      <c r="N9031" s="9">
        <f t="shared" si="443"/>
        <v>0.40120269280276699</v>
      </c>
      <c r="O9031" s="9">
        <f t="shared" si="444"/>
        <v>-0.53333468548056184</v>
      </c>
    </row>
    <row r="9032" spans="1:15" ht="13.5">
      <c r="A9032">
        <f t="shared" si="445"/>
        <v>1</v>
      </c>
      <c r="B9032" s="3" t="s">
        <v>9067</v>
      </c>
      <c r="C9032" s="4">
        <v>12.047797585508199</v>
      </c>
      <c r="K9032" s="8">
        <v>44405</v>
      </c>
      <c r="L9032">
        <v>15018.1</v>
      </c>
      <c r="M9032">
        <v>5038.9287000000004</v>
      </c>
      <c r="N9032" s="9">
        <f t="shared" si="443"/>
        <v>0.42588179444576313</v>
      </c>
      <c r="O9032" s="9">
        <f t="shared" si="444"/>
        <v>-0.52158284357939699</v>
      </c>
    </row>
    <row r="9033" spans="1:15" ht="13.5">
      <c r="A9033">
        <f t="shared" si="445"/>
        <v>2</v>
      </c>
      <c r="B9033" s="3" t="s">
        <v>9068</v>
      </c>
      <c r="C9033" s="4">
        <v>11.8489135579961</v>
      </c>
      <c r="K9033" s="8">
        <v>44406</v>
      </c>
      <c r="L9033">
        <v>15048.36</v>
      </c>
      <c r="M9033">
        <v>5053.7776999999996</v>
      </c>
      <c r="N9033" s="9">
        <f t="shared" si="443"/>
        <v>0.41127152071934869</v>
      </c>
      <c r="O9033" s="9">
        <f t="shared" si="444"/>
        <v>-0.52604452976560023</v>
      </c>
    </row>
    <row r="9034" spans="1:15" ht="13.5">
      <c r="A9034">
        <f t="shared" si="445"/>
        <v>3</v>
      </c>
      <c r="B9034" s="3" t="s">
        <v>9069</v>
      </c>
      <c r="C9034" s="4">
        <v>12.1433210864702</v>
      </c>
      <c r="K9034" s="8">
        <v>44407</v>
      </c>
      <c r="L9034">
        <v>14959.9</v>
      </c>
      <c r="M9034">
        <v>5045.7705999999998</v>
      </c>
      <c r="N9034" s="9">
        <f t="shared" si="443"/>
        <v>0.39609780589071342</v>
      </c>
      <c r="O9034" s="9">
        <f t="shared" si="444"/>
        <v>-0.52911521710119258</v>
      </c>
    </row>
    <row r="9035" spans="1:15" ht="13.5">
      <c r="A9035">
        <f t="shared" si="445"/>
        <v>4</v>
      </c>
      <c r="B9035" s="3" t="s">
        <v>9070</v>
      </c>
      <c r="C9035" s="4">
        <v>10.948701654212099</v>
      </c>
      <c r="K9035" s="8">
        <v>44410</v>
      </c>
      <c r="L9035">
        <v>14963.62</v>
      </c>
      <c r="M9035">
        <v>5080.8960999999999</v>
      </c>
      <c r="N9035" s="9">
        <f t="shared" si="443"/>
        <v>0.37206901231262424</v>
      </c>
      <c r="O9035" s="9">
        <f t="shared" si="444"/>
        <v>-0.53411406507315318</v>
      </c>
    </row>
    <row r="9036" spans="1:15" ht="13.5">
      <c r="A9036">
        <f t="shared" si="445"/>
        <v>5</v>
      </c>
      <c r="B9036" s="3" t="s">
        <v>9071</v>
      </c>
      <c r="C9036" s="4">
        <v>10.068159721009099</v>
      </c>
      <c r="K9036" s="8">
        <v>44411</v>
      </c>
      <c r="L9036">
        <v>15061.42</v>
      </c>
      <c r="M9036">
        <v>5103.2305999999999</v>
      </c>
      <c r="N9036" s="9">
        <f t="shared" si="443"/>
        <v>0.36239810114445126</v>
      </c>
      <c r="O9036" s="9">
        <f t="shared" si="444"/>
        <v>-0.5383813957022473</v>
      </c>
    </row>
    <row r="9037" spans="1:15" ht="13.5">
      <c r="A9037">
        <f t="shared" si="445"/>
        <v>6</v>
      </c>
      <c r="B9037" s="3" t="s">
        <v>9072</v>
      </c>
      <c r="C9037" s="4">
        <v>9.54520745988561</v>
      </c>
      <c r="K9037" s="8">
        <v>44412</v>
      </c>
      <c r="L9037">
        <v>15083.39</v>
      </c>
      <c r="M9037">
        <v>5103.5281000000004</v>
      </c>
      <c r="N9037" s="9">
        <f t="shared" si="443"/>
        <v>0.35928766985024141</v>
      </c>
      <c r="O9037" s="9">
        <f t="shared" si="444"/>
        <v>-0.54007933103471895</v>
      </c>
    </row>
    <row r="9038" spans="1:15" ht="13.5">
      <c r="A9038">
        <f t="shared" si="445"/>
        <v>7</v>
      </c>
      <c r="B9038" s="3" t="s">
        <v>9073</v>
      </c>
      <c r="C9038" s="4">
        <v>9.54520745988561</v>
      </c>
      <c r="K9038" s="8">
        <v>44413</v>
      </c>
      <c r="L9038">
        <v>15181.64</v>
      </c>
      <c r="M9038">
        <v>5147.4008000000003</v>
      </c>
      <c r="N9038" s="9">
        <f t="shared" si="443"/>
        <v>0.36458782753760732</v>
      </c>
      <c r="O9038" s="9">
        <f t="shared" si="444"/>
        <v>-0.53733058647568099</v>
      </c>
    </row>
    <row r="9039" spans="1:15" ht="13.5">
      <c r="A9039">
        <f t="shared" si="445"/>
        <v>1</v>
      </c>
      <c r="B9039" s="3" t="s">
        <v>9074</v>
      </c>
      <c r="C9039" s="4">
        <v>8.8544227701345495</v>
      </c>
      <c r="K9039" s="8">
        <v>44414</v>
      </c>
      <c r="L9039">
        <v>15109.36</v>
      </c>
      <c r="M9039">
        <v>5174.1629000000003</v>
      </c>
      <c r="N9039" s="9">
        <f t="shared" si="443"/>
        <v>0.34101825850175915</v>
      </c>
      <c r="O9039" s="9">
        <f t="shared" si="444"/>
        <v>-0.54077161962105524</v>
      </c>
    </row>
    <row r="9040" spans="1:15" ht="13.5">
      <c r="A9040">
        <f t="shared" si="445"/>
        <v>2</v>
      </c>
      <c r="B9040" s="3" t="s">
        <v>9075</v>
      </c>
      <c r="C9040" s="4">
        <v>8.7952930266764504</v>
      </c>
      <c r="K9040" s="8">
        <v>44417</v>
      </c>
      <c r="L9040">
        <v>15133.11</v>
      </c>
      <c r="M9040">
        <v>5187.3306000000002</v>
      </c>
      <c r="N9040" s="9">
        <f t="shared" si="443"/>
        <v>0.35852232483107249</v>
      </c>
      <c r="O9040" s="9">
        <f t="shared" si="444"/>
        <v>-0.53432543433706869</v>
      </c>
    </row>
    <row r="9041" spans="1:15" ht="13.5">
      <c r="A9041">
        <f t="shared" si="445"/>
        <v>3</v>
      </c>
      <c r="B9041" s="3" t="s">
        <v>9076</v>
      </c>
      <c r="C9041" s="4">
        <v>10.1392084780322</v>
      </c>
      <c r="K9041" s="8">
        <v>44418</v>
      </c>
      <c r="L9041">
        <v>15053.58</v>
      </c>
      <c r="M9041">
        <v>5202.7623999999996</v>
      </c>
      <c r="N9041" s="9">
        <f t="shared" si="443"/>
        <v>0.35799270556969365</v>
      </c>
      <c r="O9041" s="9">
        <f t="shared" si="444"/>
        <v>-0.53065560564249359</v>
      </c>
    </row>
    <row r="9042" spans="1:15" ht="13.5">
      <c r="A9042">
        <f t="shared" si="445"/>
        <v>4</v>
      </c>
      <c r="B9042" s="3" t="s">
        <v>9077</v>
      </c>
      <c r="C9042" s="4">
        <v>10.7419774468478</v>
      </c>
      <c r="K9042" s="8">
        <v>44419</v>
      </c>
      <c r="L9042">
        <v>15027.76</v>
      </c>
      <c r="M9042">
        <v>5193.0798000000004</v>
      </c>
      <c r="N9042" s="9">
        <f t="shared" si="443"/>
        <v>0.3817257688431861</v>
      </c>
      <c r="O9042" s="9">
        <f t="shared" si="444"/>
        <v>-0.52252283911115027</v>
      </c>
    </row>
    <row r="9043" spans="1:15" ht="13.5">
      <c r="A9043">
        <f t="shared" si="445"/>
        <v>5</v>
      </c>
      <c r="B9043" s="3" t="s">
        <v>9078</v>
      </c>
      <c r="C9043" s="4">
        <v>10.727766161443</v>
      </c>
      <c r="K9043" s="8">
        <v>44420</v>
      </c>
      <c r="L9043">
        <v>15088.98</v>
      </c>
      <c r="M9043">
        <v>5218.0240000000003</v>
      </c>
      <c r="N9043" s="9">
        <f t="shared" si="443"/>
        <v>0.35233542336606405</v>
      </c>
      <c r="O9043" s="9">
        <f t="shared" si="444"/>
        <v>-0.53233958192175457</v>
      </c>
    </row>
    <row r="9044" spans="1:15" ht="13.5">
      <c r="A9044">
        <f t="shared" si="445"/>
        <v>6</v>
      </c>
      <c r="B9044" s="3" t="s">
        <v>9079</v>
      </c>
      <c r="C9044" s="4">
        <v>10.3799857052643</v>
      </c>
      <c r="K9044" s="8">
        <v>44421</v>
      </c>
      <c r="L9044">
        <v>15136.68</v>
      </c>
      <c r="M9044">
        <v>5223.5528000000004</v>
      </c>
      <c r="N9044" s="9">
        <f t="shared" si="443"/>
        <v>0.35410439983646991</v>
      </c>
      <c r="O9044" s="9">
        <f t="shared" si="444"/>
        <v>-0.53270890120831571</v>
      </c>
    </row>
    <row r="9045" spans="1:15" ht="13.5">
      <c r="A9045">
        <f t="shared" si="445"/>
        <v>7</v>
      </c>
      <c r="B9045" s="3" t="s">
        <v>9080</v>
      </c>
      <c r="C9045" s="4">
        <v>10.3799857052643</v>
      </c>
      <c r="K9045" s="8">
        <v>44424</v>
      </c>
      <c r="L9045">
        <v>15140.77</v>
      </c>
      <c r="M9045">
        <v>5224.8832000000002</v>
      </c>
      <c r="N9045" s="9">
        <f t="shared" si="443"/>
        <v>0.35615905843995899</v>
      </c>
      <c r="O9045" s="9">
        <f t="shared" si="444"/>
        <v>-0.53200711185951843</v>
      </c>
    </row>
    <row r="9046" spans="1:15" ht="13.5">
      <c r="A9046">
        <f t="shared" si="445"/>
        <v>1</v>
      </c>
      <c r="B9046" s="3" t="s">
        <v>9081</v>
      </c>
      <c r="C9046" s="4">
        <v>9.8719318224458998</v>
      </c>
      <c r="K9046" s="8">
        <v>44425</v>
      </c>
      <c r="L9046">
        <v>15002.83</v>
      </c>
      <c r="M9046">
        <v>5216.7417999999998</v>
      </c>
      <c r="N9046" s="9">
        <f t="shared" si="443"/>
        <v>0.32902838889248143</v>
      </c>
      <c r="O9046" s="9">
        <f t="shared" si="444"/>
        <v>-0.5378739911255368</v>
      </c>
    </row>
    <row r="9047" spans="1:15" ht="13.5">
      <c r="A9047">
        <f t="shared" si="445"/>
        <v>2</v>
      </c>
      <c r="B9047" s="3" t="s">
        <v>9082</v>
      </c>
      <c r="C9047" s="4">
        <v>10.405858346368399</v>
      </c>
      <c r="K9047" s="8">
        <v>44426</v>
      </c>
      <c r="L9047">
        <v>14857.92</v>
      </c>
      <c r="M9047">
        <v>5234.5029999999997</v>
      </c>
      <c r="N9047" s="9">
        <f t="shared" si="443"/>
        <v>0.30343722228996661</v>
      </c>
      <c r="O9047" s="9">
        <f t="shared" si="444"/>
        <v>-0.54079399738398792</v>
      </c>
    </row>
    <row r="9048" spans="1:15" ht="13.5">
      <c r="A9048">
        <f t="shared" si="445"/>
        <v>3</v>
      </c>
      <c r="B9048" s="3" t="s">
        <v>9083</v>
      </c>
      <c r="C9048" s="4">
        <v>10.3847188333823</v>
      </c>
      <c r="K9048" s="8">
        <v>44427</v>
      </c>
      <c r="L9048">
        <v>14933.94</v>
      </c>
      <c r="M9048">
        <v>5234.5029999999997</v>
      </c>
      <c r="N9048" s="9">
        <f t="shared" si="443"/>
        <v>0.3194111660058101</v>
      </c>
      <c r="O9048" s="9">
        <f t="shared" si="444"/>
        <v>-0.53753251274004654</v>
      </c>
    </row>
    <row r="9049" spans="1:15" ht="13.5">
      <c r="A9049">
        <f t="shared" si="445"/>
        <v>4</v>
      </c>
      <c r="B9049" s="3" t="s">
        <v>9084</v>
      </c>
      <c r="C9049" s="4">
        <v>10.636733410826601</v>
      </c>
      <c r="K9049" s="8">
        <v>44428</v>
      </c>
      <c r="L9049">
        <v>15092.57</v>
      </c>
      <c r="M9049">
        <v>5231.8737000000001</v>
      </c>
      <c r="N9049" s="9">
        <f t="shared" si="443"/>
        <v>0.31502171725312689</v>
      </c>
      <c r="O9049" s="9">
        <f t="shared" si="444"/>
        <v>-0.54414473231361715</v>
      </c>
    </row>
    <row r="9050" spans="1:15" ht="13.5">
      <c r="A9050">
        <f t="shared" si="445"/>
        <v>5</v>
      </c>
      <c r="B9050" s="3" t="s">
        <v>9085</v>
      </c>
      <c r="C9050" s="4">
        <v>9.8942857634415802</v>
      </c>
      <c r="K9050" s="8">
        <v>44431</v>
      </c>
      <c r="L9050">
        <v>15312.82</v>
      </c>
      <c r="M9050">
        <v>5228.7583000000004</v>
      </c>
      <c r="N9050" s="9">
        <f t="shared" si="443"/>
        <v>0.32519324699960883</v>
      </c>
      <c r="O9050" s="9">
        <f t="shared" si="444"/>
        <v>-0.5474958113950823</v>
      </c>
    </row>
    <row r="9051" spans="1:15" ht="13.5">
      <c r="A9051">
        <f t="shared" si="445"/>
        <v>6</v>
      </c>
      <c r="B9051" s="3" t="s">
        <v>9086</v>
      </c>
      <c r="C9051" s="4">
        <v>9.7038800178405005</v>
      </c>
      <c r="K9051" s="8">
        <v>44432</v>
      </c>
      <c r="L9051">
        <v>15357.68</v>
      </c>
      <c r="M9051">
        <v>5220.8928999999998</v>
      </c>
      <c r="N9051" s="9">
        <f t="shared" si="443"/>
        <v>0.32095780467686263</v>
      </c>
      <c r="O9051" s="9">
        <f t="shared" si="444"/>
        <v>-0.5509361294390156</v>
      </c>
    </row>
    <row r="9052" spans="1:15" ht="13.5">
      <c r="A9052">
        <f t="shared" si="445"/>
        <v>7</v>
      </c>
      <c r="B9052" s="3" t="s">
        <v>9087</v>
      </c>
      <c r="C9052" s="4">
        <v>9.7038800178405005</v>
      </c>
      <c r="K9052" s="8">
        <v>44433</v>
      </c>
      <c r="L9052">
        <v>15368.92</v>
      </c>
      <c r="M9052">
        <v>5247.3051999999998</v>
      </c>
      <c r="N9052" s="9">
        <f t="shared" si="443"/>
        <v>0.31113880876758793</v>
      </c>
      <c r="O9052" s="9">
        <f t="shared" si="444"/>
        <v>-0.55234684745785845</v>
      </c>
    </row>
    <row r="9053" spans="1:15" ht="13.5">
      <c r="A9053">
        <f t="shared" si="445"/>
        <v>1</v>
      </c>
      <c r="B9053" s="3" t="s">
        <v>9088</v>
      </c>
      <c r="C9053" s="4">
        <v>10.372428097180901</v>
      </c>
      <c r="K9053" s="8">
        <v>44434</v>
      </c>
      <c r="L9053">
        <v>15278.52</v>
      </c>
      <c r="M9053">
        <v>5232.0879000000004</v>
      </c>
      <c r="N9053" s="9">
        <f t="shared" si="443"/>
        <v>0.27619416736134661</v>
      </c>
      <c r="O9053" s="9">
        <f t="shared" si="444"/>
        <v>-0.56297075494865489</v>
      </c>
    </row>
    <row r="9054" spans="1:15" ht="13.5">
      <c r="A9054">
        <f t="shared" si="445"/>
        <v>2</v>
      </c>
      <c r="B9054" s="3" t="s">
        <v>9089</v>
      </c>
      <c r="C9054" s="4">
        <v>10.4663171042589</v>
      </c>
      <c r="K9054" s="8">
        <v>44435</v>
      </c>
      <c r="L9054">
        <v>15432.95</v>
      </c>
      <c r="M9054">
        <v>5197.9164000000001</v>
      </c>
      <c r="N9054" s="9">
        <f t="shared" si="443"/>
        <v>0.29404183743971246</v>
      </c>
      <c r="O9054" s="9">
        <f t="shared" si="444"/>
        <v>-0.56415842148688267</v>
      </c>
    </row>
    <row r="9055" spans="1:15" ht="13.5">
      <c r="A9055">
        <f t="shared" si="445"/>
        <v>3</v>
      </c>
      <c r="B9055" s="3" t="s">
        <v>9090</v>
      </c>
      <c r="C9055" s="4">
        <v>10.3580269137053</v>
      </c>
      <c r="K9055" s="8">
        <v>44438</v>
      </c>
      <c r="L9055">
        <v>15605.09</v>
      </c>
      <c r="M9055">
        <v>5217.4079000000002</v>
      </c>
      <c r="N9055" s="9">
        <f t="shared" si="443"/>
        <v>0.30087405227641217</v>
      </c>
      <c r="O9055" s="9">
        <f t="shared" si="444"/>
        <v>-0.5650655935177582</v>
      </c>
    </row>
    <row r="9056" spans="1:15" ht="13.5">
      <c r="A9056">
        <f t="shared" si="445"/>
        <v>4</v>
      </c>
      <c r="B9056" s="3" t="s">
        <v>9091</v>
      </c>
      <c r="C9056" s="4">
        <v>9.4953024626778699</v>
      </c>
      <c r="K9056" s="8">
        <v>44439</v>
      </c>
      <c r="L9056">
        <v>15582.51</v>
      </c>
      <c r="M9056">
        <v>5223.4700999999995</v>
      </c>
      <c r="N9056" s="9">
        <f t="shared" si="443"/>
        <v>0.28667294210904393</v>
      </c>
      <c r="O9056" s="9">
        <f t="shared" si="444"/>
        <v>-0.56868966286011546</v>
      </c>
    </row>
    <row r="9057" spans="1:15" ht="13.5">
      <c r="A9057">
        <f t="shared" si="445"/>
        <v>5</v>
      </c>
      <c r="B9057" s="3" t="s">
        <v>9092</v>
      </c>
      <c r="C9057" s="4">
        <v>9.5823939562256193</v>
      </c>
      <c r="K9057" s="8">
        <v>44440</v>
      </c>
      <c r="L9057">
        <v>15611.57</v>
      </c>
      <c r="M9057">
        <v>5192.4345000000003</v>
      </c>
      <c r="N9057" s="9">
        <f t="shared" si="443"/>
        <v>0.26997053574188579</v>
      </c>
      <c r="O9057" s="9">
        <f t="shared" si="444"/>
        <v>-0.57760565889467541</v>
      </c>
    </row>
    <row r="9058" spans="1:15" ht="13.5">
      <c r="A9058">
        <f t="shared" si="445"/>
        <v>6</v>
      </c>
      <c r="B9058" s="3" t="s">
        <v>9093</v>
      </c>
      <c r="C9058" s="4">
        <v>9.3676455735281596</v>
      </c>
      <c r="K9058" s="8">
        <v>44441</v>
      </c>
      <c r="L9058">
        <v>15604.25</v>
      </c>
      <c r="M9058">
        <v>5188.7784000000001</v>
      </c>
      <c r="N9058" s="9">
        <f t="shared" si="443"/>
        <v>0.25632621448020765</v>
      </c>
      <c r="O9058" s="9">
        <f t="shared" si="444"/>
        <v>-0.58224212473853798</v>
      </c>
    </row>
    <row r="9059" spans="1:15" ht="13.5">
      <c r="A9059">
        <f t="shared" si="445"/>
        <v>7</v>
      </c>
      <c r="B9059" s="3" t="s">
        <v>9094</v>
      </c>
      <c r="C9059" s="4">
        <v>9.3676455735281596</v>
      </c>
      <c r="K9059" s="8">
        <v>44442</v>
      </c>
      <c r="L9059">
        <v>15652.86</v>
      </c>
      <c r="M9059">
        <v>5227.6781000000001</v>
      </c>
      <c r="N9059" s="9">
        <f t="shared" si="443"/>
        <v>0.32973986885128914</v>
      </c>
      <c r="O9059" s="9">
        <f t="shared" si="444"/>
        <v>-0.55589892255531859</v>
      </c>
    </row>
    <row r="9060" spans="1:15" ht="13.5">
      <c r="A9060">
        <f t="shared" si="445"/>
        <v>1</v>
      </c>
      <c r="B9060" s="3" t="s">
        <v>9095</v>
      </c>
      <c r="C9060" s="4">
        <v>7.0964018828189701</v>
      </c>
      <c r="K9060" s="8">
        <v>44446</v>
      </c>
      <c r="L9060">
        <v>15675.76</v>
      </c>
      <c r="M9060">
        <v>5234.5938999999998</v>
      </c>
      <c r="N9060" s="9">
        <f t="shared" si="443"/>
        <v>0.34878546359402285</v>
      </c>
      <c r="O9060" s="9">
        <f t="shared" si="444"/>
        <v>-0.54960115744704274</v>
      </c>
    </row>
    <row r="9061" spans="1:15" ht="13.5">
      <c r="A9061">
        <f t="shared" si="445"/>
        <v>2</v>
      </c>
      <c r="B9061" s="3" t="s">
        <v>9096</v>
      </c>
      <c r="C9061" s="4">
        <v>7.4227942374664799</v>
      </c>
      <c r="K9061" s="8">
        <v>44447</v>
      </c>
      <c r="L9061">
        <v>15620.85</v>
      </c>
      <c r="M9061">
        <v>5260.9133000000002</v>
      </c>
      <c r="N9061" s="9">
        <f t="shared" si="443"/>
        <v>0.41131939437635179</v>
      </c>
      <c r="O9061" s="9">
        <f t="shared" si="444"/>
        <v>-0.52468470202181727</v>
      </c>
    </row>
    <row r="9062" spans="1:15" ht="13.5">
      <c r="A9062">
        <f t="shared" si="445"/>
        <v>3</v>
      </c>
      <c r="B9062" s="3" t="s">
        <v>9097</v>
      </c>
      <c r="C9062" s="4">
        <v>7.4571742273739803</v>
      </c>
      <c r="K9062" s="8">
        <v>44448</v>
      </c>
      <c r="L9062">
        <v>15561.05</v>
      </c>
      <c r="M9062">
        <v>5258.4822999999997</v>
      </c>
      <c r="N9062" s="9">
        <f t="shared" si="443"/>
        <v>0.36550147641465958</v>
      </c>
      <c r="O9062" s="9">
        <f t="shared" si="444"/>
        <v>-0.53856164305426979</v>
      </c>
    </row>
    <row r="9063" spans="1:15" ht="13.5">
      <c r="A9063">
        <f t="shared" si="445"/>
        <v>4</v>
      </c>
      <c r="B9063" s="3" t="s">
        <v>9098</v>
      </c>
      <c r="C9063" s="4">
        <v>7.3466771468080996</v>
      </c>
      <c r="K9063" s="8">
        <v>44449</v>
      </c>
      <c r="L9063">
        <v>15440.75</v>
      </c>
      <c r="M9063">
        <v>5216.3442999999997</v>
      </c>
      <c r="N9063" s="9">
        <f t="shared" si="443"/>
        <v>0.38430911627273145</v>
      </c>
      <c r="O9063" s="9">
        <f t="shared" si="444"/>
        <v>-0.53233923429190289</v>
      </c>
    </row>
    <row r="9064" spans="1:15" ht="13.5">
      <c r="A9064">
        <f t="shared" si="445"/>
        <v>5</v>
      </c>
      <c r="B9064" s="3" t="s">
        <v>9099</v>
      </c>
      <c r="C9064" s="4">
        <v>6.7613842380099998</v>
      </c>
      <c r="K9064" s="8">
        <v>44452</v>
      </c>
      <c r="L9064">
        <v>15434.5</v>
      </c>
      <c r="M9064">
        <v>5186.7523000000001</v>
      </c>
      <c r="N9064" s="9">
        <f t="shared" si="443"/>
        <v>0.39207568952143879</v>
      </c>
      <c r="O9064" s="9">
        <f t="shared" si="444"/>
        <v>-0.53219399498529862</v>
      </c>
    </row>
    <row r="9065" spans="1:15" ht="13.5">
      <c r="A9065">
        <f t="shared" si="445"/>
        <v>6</v>
      </c>
      <c r="B9065" s="3" t="s">
        <v>9100</v>
      </c>
      <c r="C9065" s="4">
        <v>6.7613842380099998</v>
      </c>
      <c r="K9065" s="8">
        <v>44453</v>
      </c>
      <c r="L9065">
        <v>15382.9</v>
      </c>
      <c r="M9065">
        <v>5227.4591</v>
      </c>
      <c r="N9065" s="9">
        <f t="shared" si="443"/>
        <v>0.36400313537440043</v>
      </c>
      <c r="O9065" s="9">
        <f t="shared" si="444"/>
        <v>-0.53648072844252759</v>
      </c>
    </row>
    <row r="9066" spans="1:15" ht="13.5">
      <c r="A9066">
        <f t="shared" si="445"/>
        <v>7</v>
      </c>
      <c r="B9066" s="3" t="s">
        <v>9101</v>
      </c>
      <c r="C9066" s="4">
        <v>6.7613842380099998</v>
      </c>
      <c r="K9066" s="8">
        <v>44454</v>
      </c>
      <c r="L9066">
        <v>15503.53</v>
      </c>
      <c r="M9066">
        <v>5142.9377000000004</v>
      </c>
      <c r="N9066" s="9">
        <f t="shared" si="443"/>
        <v>0.35533754645345206</v>
      </c>
      <c r="O9066" s="9">
        <f t="shared" si="444"/>
        <v>-0.55039809876325196</v>
      </c>
    </row>
    <row r="9067" spans="1:15" ht="13.5">
      <c r="A9067">
        <f t="shared" si="445"/>
        <v>1</v>
      </c>
      <c r="B9067" s="3" t="s">
        <v>9102</v>
      </c>
      <c r="C9067" s="4">
        <v>6.3526427191333799</v>
      </c>
      <c r="K9067" s="8">
        <v>44455</v>
      </c>
      <c r="L9067">
        <v>15515.91</v>
      </c>
      <c r="M9067">
        <v>5188.0243</v>
      </c>
      <c r="N9067" s="9">
        <f t="shared" si="443"/>
        <v>0.37948629040862047</v>
      </c>
      <c r="O9067" s="9">
        <f t="shared" si="444"/>
        <v>-0.53874388313951416</v>
      </c>
    </row>
    <row r="9068" spans="1:15" ht="13.5">
      <c r="A9068">
        <f t="shared" si="445"/>
        <v>2</v>
      </c>
      <c r="B9068" s="3" t="s">
        <v>9103</v>
      </c>
      <c r="C9068" s="4">
        <v>7.41792898990286</v>
      </c>
      <c r="K9068" s="8">
        <v>44456</v>
      </c>
      <c r="L9068">
        <v>15333.47</v>
      </c>
      <c r="M9068">
        <v>5175.2425999999996</v>
      </c>
      <c r="N9068" s="9">
        <f t="shared" si="443"/>
        <v>0.38376853970101821</v>
      </c>
      <c r="O9068" s="9">
        <f t="shared" si="444"/>
        <v>-0.53296038697043135</v>
      </c>
    </row>
    <row r="9069" spans="1:15" ht="13.5">
      <c r="A9069">
        <f t="shared" si="445"/>
        <v>3</v>
      </c>
      <c r="B9069" s="3" t="s">
        <v>9104</v>
      </c>
      <c r="C9069" s="4">
        <v>6.3794139749915804</v>
      </c>
      <c r="K9069" s="8">
        <v>44459</v>
      </c>
      <c r="L9069">
        <v>15012.19</v>
      </c>
      <c r="M9069">
        <v>5161.1100999999999</v>
      </c>
      <c r="N9069" s="9">
        <f t="shared" si="443"/>
        <v>0.37260834343667093</v>
      </c>
      <c r="O9069" s="9">
        <f t="shared" si="444"/>
        <v>-0.52810464131780432</v>
      </c>
    </row>
    <row r="9070" spans="1:15" ht="13.5">
      <c r="A9070">
        <f t="shared" si="445"/>
        <v>4</v>
      </c>
      <c r="B9070" s="3" t="s">
        <v>9105</v>
      </c>
      <c r="C9070" s="4">
        <v>6.1213554187569104</v>
      </c>
      <c r="K9070" s="8">
        <v>44460</v>
      </c>
      <c r="L9070">
        <v>15027.77</v>
      </c>
      <c r="M9070">
        <v>5093.1828999999998</v>
      </c>
      <c r="N9070" s="9">
        <f t="shared" si="443"/>
        <v>0.36862194017970507</v>
      </c>
      <c r="O9070" s="9">
        <f t="shared" si="444"/>
        <v>-0.53614928480485813</v>
      </c>
    </row>
    <row r="9071" spans="1:15" ht="13.5">
      <c r="A9071">
        <f t="shared" si="445"/>
        <v>5</v>
      </c>
      <c r="B9071" s="3" t="s">
        <v>9106</v>
      </c>
      <c r="C9071" s="4">
        <v>7.8765772281344804</v>
      </c>
      <c r="K9071" s="8">
        <v>44461</v>
      </c>
      <c r="L9071">
        <v>15176.51</v>
      </c>
      <c r="M9071">
        <v>5093.6525000000001</v>
      </c>
      <c r="N9071" s="9">
        <f t="shared" si="443"/>
        <v>0.35669658700722384</v>
      </c>
      <c r="O9071" s="9">
        <f t="shared" si="444"/>
        <v>-0.54465546017161959</v>
      </c>
    </row>
    <row r="9072" spans="1:15" ht="13.5">
      <c r="A9072">
        <f t="shared" si="445"/>
        <v>6</v>
      </c>
      <c r="B9072" s="3" t="s">
        <v>9107</v>
      </c>
      <c r="C9072" s="4">
        <v>7.7077717544784798</v>
      </c>
      <c r="K9072" s="8">
        <v>44462</v>
      </c>
      <c r="L9072">
        <v>15316.58</v>
      </c>
      <c r="M9072">
        <v>5150.5878000000002</v>
      </c>
      <c r="N9072" s="9">
        <f t="shared" si="443"/>
        <v>0.41383858887341196</v>
      </c>
      <c r="O9072" s="9">
        <f t="shared" si="444"/>
        <v>-0.5245609798649169</v>
      </c>
    </row>
    <row r="9073" spans="1:15" ht="13.5">
      <c r="A9073">
        <f t="shared" si="445"/>
        <v>7</v>
      </c>
      <c r="B9073" s="3" t="s">
        <v>9108</v>
      </c>
      <c r="C9073" s="4">
        <v>7.7077717544784798</v>
      </c>
      <c r="K9073" s="8">
        <v>44463</v>
      </c>
      <c r="L9073">
        <v>15329.68</v>
      </c>
      <c r="M9073">
        <v>5142.6593000000003</v>
      </c>
      <c r="N9073" s="9">
        <f t="shared" si="443"/>
        <v>0.40684827288103409</v>
      </c>
      <c r="O9073" s="9">
        <f t="shared" si="444"/>
        <v>-0.52804354988358604</v>
      </c>
    </row>
    <row r="9074" spans="1:15" ht="13.5">
      <c r="A9074">
        <f t="shared" si="445"/>
        <v>1</v>
      </c>
      <c r="B9074" s="3" t="s">
        <v>9109</v>
      </c>
      <c r="C9074" s="4">
        <v>8.9094516733465792</v>
      </c>
      <c r="K9074" s="8">
        <v>44466</v>
      </c>
      <c r="L9074">
        <v>15204.83</v>
      </c>
      <c r="M9074">
        <v>5064.9078</v>
      </c>
      <c r="N9074" s="9">
        <f t="shared" si="443"/>
        <v>0.36352369670159002</v>
      </c>
      <c r="O9074" s="9">
        <f t="shared" si="444"/>
        <v>-0.54579421099027625</v>
      </c>
    </row>
    <row r="9075" spans="1:15" ht="13.5">
      <c r="A9075">
        <f t="shared" si="445"/>
        <v>2</v>
      </c>
      <c r="B9075" s="3" t="s">
        <v>9110</v>
      </c>
      <c r="C9075" s="4">
        <v>8.8676729523543099</v>
      </c>
      <c r="K9075" s="8">
        <v>44467</v>
      </c>
      <c r="L9075">
        <v>14770.3</v>
      </c>
      <c r="M9075">
        <v>5155.0985000000001</v>
      </c>
      <c r="N9075" s="9">
        <f t="shared" si="443"/>
        <v>0.29969334195671582</v>
      </c>
      <c r="O9075" s="9">
        <f t="shared" si="444"/>
        <v>-0.54638381091913824</v>
      </c>
    </row>
    <row r="9076" spans="1:15" ht="13.5">
      <c r="A9076">
        <f t="shared" si="445"/>
        <v>3</v>
      </c>
      <c r="B9076" s="3" t="s">
        <v>9111</v>
      </c>
      <c r="C9076" s="4">
        <v>8.9993160985434493</v>
      </c>
      <c r="K9076" s="8">
        <v>44468</v>
      </c>
      <c r="L9076">
        <v>14752.89</v>
      </c>
      <c r="M9076">
        <v>5048.8517000000002</v>
      </c>
      <c r="N9076" s="9">
        <f t="shared" si="443"/>
        <v>0.30291929223391412</v>
      </c>
      <c r="O9076" s="9">
        <f t="shared" si="444"/>
        <v>-0.55410456638950101</v>
      </c>
    </row>
    <row r="9077" spans="1:15" ht="13.5">
      <c r="A9077">
        <f t="shared" si="445"/>
        <v>4</v>
      </c>
      <c r="B9077" s="3" t="s">
        <v>9112</v>
      </c>
      <c r="C9077" s="4">
        <v>9.4032932845775203</v>
      </c>
      <c r="K9077" s="8">
        <v>44469</v>
      </c>
      <c r="L9077">
        <v>14689.62</v>
      </c>
      <c r="M9077">
        <v>4991.5469999999996</v>
      </c>
      <c r="N9077" s="9">
        <f t="shared" si="443"/>
        <v>0.28652503139762819</v>
      </c>
      <c r="O9077" s="9">
        <f t="shared" si="444"/>
        <v>-0.5628375573433666</v>
      </c>
    </row>
    <row r="9078" spans="1:15" ht="13.5">
      <c r="A9078">
        <f t="shared" si="445"/>
        <v>5</v>
      </c>
      <c r="B9078" s="3" t="s">
        <v>9113</v>
      </c>
      <c r="C9078" s="4">
        <v>10.8254033644921</v>
      </c>
      <c r="K9078" s="8">
        <v>44470</v>
      </c>
      <c r="L9078">
        <v>14791.87</v>
      </c>
      <c r="M9078">
        <v>4909.3465999999999</v>
      </c>
      <c r="N9078" s="9">
        <f t="shared" si="443"/>
        <v>0.27701067062642437</v>
      </c>
      <c r="O9078" s="9">
        <f t="shared" si="444"/>
        <v>-0.57616663788935707</v>
      </c>
    </row>
    <row r="9079" spans="1:15" ht="13.5">
      <c r="A9079">
        <f t="shared" si="445"/>
        <v>6</v>
      </c>
      <c r="B9079" s="3" t="s">
        <v>9114</v>
      </c>
      <c r="C9079" s="4">
        <v>9.6988028283200496</v>
      </c>
      <c r="K9079" s="8">
        <v>44473</v>
      </c>
      <c r="L9079">
        <v>14472.12</v>
      </c>
      <c r="M9079">
        <v>4917.1215000000002</v>
      </c>
      <c r="N9079" s="9">
        <f t="shared" si="443"/>
        <v>0.28576035765021968</v>
      </c>
      <c r="O9079" s="9">
        <f t="shared" si="444"/>
        <v>-0.56314348565036876</v>
      </c>
    </row>
    <row r="9080" spans="1:15" ht="13.5">
      <c r="A9080">
        <f t="shared" si="445"/>
        <v>7</v>
      </c>
      <c r="B9080" s="3" t="s">
        <v>9115</v>
      </c>
      <c r="C9080" s="4">
        <v>9.6988028283200496</v>
      </c>
      <c r="K9080" s="8">
        <v>44474</v>
      </c>
      <c r="L9080">
        <v>14674.15</v>
      </c>
      <c r="M9080">
        <v>4877.7530999999999</v>
      </c>
      <c r="N9080" s="9">
        <f t="shared" si="443"/>
        <v>0.27500855847480166</v>
      </c>
      <c r="O9080" s="9">
        <f t="shared" si="444"/>
        <v>-0.57618145183012337</v>
      </c>
    </row>
    <row r="9081" spans="1:15" ht="13.5">
      <c r="A9081">
        <f t="shared" si="445"/>
        <v>1</v>
      </c>
      <c r="B9081" s="3" t="s">
        <v>9116</v>
      </c>
      <c r="C9081" s="4">
        <v>9.7860462859423691</v>
      </c>
      <c r="K9081" s="8">
        <v>44475</v>
      </c>
      <c r="L9081">
        <v>14766.75</v>
      </c>
      <c r="M9081">
        <v>4878.6121999999996</v>
      </c>
      <c r="N9081" s="9">
        <f t="shared" si="443"/>
        <v>0.30780239955292887</v>
      </c>
      <c r="O9081" s="9">
        <f t="shared" si="444"/>
        <v>-0.56793060479467772</v>
      </c>
    </row>
    <row r="9082" spans="1:15" ht="13.5">
      <c r="A9082">
        <f t="shared" si="445"/>
        <v>2</v>
      </c>
      <c r="B9082" s="3" t="s">
        <v>9117</v>
      </c>
      <c r="C9082" s="4">
        <v>9.5730587429295095</v>
      </c>
      <c r="K9082" s="8">
        <v>44476</v>
      </c>
      <c r="L9082">
        <v>14897.13</v>
      </c>
      <c r="M9082">
        <v>4941.4687999999996</v>
      </c>
      <c r="N9082" s="9">
        <f t="shared" si="443"/>
        <v>0.29504337492469457</v>
      </c>
      <c r="O9082" s="9">
        <f t="shared" si="444"/>
        <v>-0.57042622090046335</v>
      </c>
    </row>
    <row r="9083" spans="1:15" ht="13.5">
      <c r="A9083">
        <f t="shared" si="445"/>
        <v>3</v>
      </c>
      <c r="B9083" s="3" t="s">
        <v>9118</v>
      </c>
      <c r="C9083" s="4">
        <v>8.7772142913557207</v>
      </c>
      <c r="K9083" s="8">
        <v>44477</v>
      </c>
      <c r="L9083">
        <v>14820.75</v>
      </c>
      <c r="M9083">
        <v>4986.7421000000004</v>
      </c>
      <c r="N9083" s="9">
        <f t="shared" si="443"/>
        <v>0.28307739456702219</v>
      </c>
      <c r="O9083" s="9">
        <f t="shared" si="444"/>
        <v>-0.56828257267373905</v>
      </c>
    </row>
    <row r="9084" spans="1:15" ht="13.5">
      <c r="A9084">
        <f t="shared" si="445"/>
        <v>4</v>
      </c>
      <c r="B9084" s="3" t="s">
        <v>9119</v>
      </c>
      <c r="C9084" s="4">
        <v>7.9762757515551703</v>
      </c>
      <c r="K9084" s="8">
        <v>44480</v>
      </c>
      <c r="L9084">
        <v>14713.73</v>
      </c>
      <c r="M9084">
        <v>5084.4488000000001</v>
      </c>
      <c r="N9084" s="9">
        <f t="shared" si="443"/>
        <v>0.25481137827961287</v>
      </c>
      <c r="O9084" s="9">
        <f t="shared" si="444"/>
        <v>-0.56638974573271872</v>
      </c>
    </row>
    <row r="9085" spans="1:15" ht="13.5">
      <c r="A9085">
        <f t="shared" si="445"/>
        <v>5</v>
      </c>
      <c r="B9085" s="3" t="s">
        <v>9120</v>
      </c>
      <c r="C9085" s="4">
        <v>6.7675928365732698</v>
      </c>
      <c r="K9085" s="8">
        <v>44481</v>
      </c>
      <c r="L9085">
        <v>14662.11</v>
      </c>
      <c r="M9085">
        <v>5047.9102999999996</v>
      </c>
      <c r="N9085" s="9">
        <f t="shared" si="443"/>
        <v>0.21293651364853572</v>
      </c>
      <c r="O9085" s="9">
        <f t="shared" si="444"/>
        <v>-0.58240698504563582</v>
      </c>
    </row>
    <row r="9086" spans="1:15" ht="13.5">
      <c r="A9086">
        <f t="shared" si="445"/>
        <v>6</v>
      </c>
      <c r="B9086" s="3" t="s">
        <v>9121</v>
      </c>
      <c r="C9086" s="4">
        <v>7.2858683841232397</v>
      </c>
      <c r="K9086" s="8">
        <v>44482</v>
      </c>
      <c r="L9086">
        <v>14774.6</v>
      </c>
      <c r="M9086">
        <v>5110.0167000000001</v>
      </c>
      <c r="N9086" s="9">
        <f t="shared" si="443"/>
        <v>0.22274204534075093</v>
      </c>
      <c r="O9086" s="9">
        <f t="shared" si="444"/>
        <v>-0.57709634971617541</v>
      </c>
    </row>
    <row r="9087" spans="1:15" ht="13.5">
      <c r="A9087">
        <f t="shared" si="445"/>
        <v>7</v>
      </c>
      <c r="B9087" s="3" t="s">
        <v>9122</v>
      </c>
      <c r="C9087" s="4">
        <v>7.2858683841232397</v>
      </c>
      <c r="K9087" s="8">
        <v>44483</v>
      </c>
      <c r="L9087">
        <v>15052.42</v>
      </c>
      <c r="M9087">
        <v>5146.1166000000003</v>
      </c>
      <c r="N9087" s="9">
        <f t="shared" si="443"/>
        <v>0.25590053198235174</v>
      </c>
      <c r="O9087" s="9">
        <f t="shared" si="444"/>
        <v>-0.57063312240933939</v>
      </c>
    </row>
    <row r="9088" spans="1:15" ht="13.5">
      <c r="A9088">
        <f t="shared" si="445"/>
        <v>1</v>
      </c>
      <c r="B9088" s="3" t="s">
        <v>9123</v>
      </c>
      <c r="C9088" s="4">
        <v>6.6666362132743</v>
      </c>
      <c r="K9088" s="8">
        <v>44484</v>
      </c>
      <c r="L9088">
        <v>15146.92</v>
      </c>
      <c r="M9088">
        <v>5138.4345000000003</v>
      </c>
      <c r="N9088" s="9">
        <f t="shared" ref="N9088:N9151" si="446">L9088 / INDEX(L:L, MAX(ROW(L9088) - 252, 3)) - 1</f>
        <v>0.27300339452556077</v>
      </c>
      <c r="O9088" s="9">
        <f t="shared" ref="O9088:O9151" si="447">M9088 / INDEX(L:L, MAX(ROW(M9088) - 252, 3)) - 1</f>
        <v>-0.56814688655863677</v>
      </c>
    </row>
    <row r="9089" spans="1:15" ht="13.5">
      <c r="A9089">
        <f t="shared" si="445"/>
        <v>2</v>
      </c>
      <c r="B9089" s="3" t="s">
        <v>9124</v>
      </c>
      <c r="C9089" s="4">
        <v>7.9570679292790203</v>
      </c>
      <c r="K9089" s="8">
        <v>44487</v>
      </c>
      <c r="L9089">
        <v>15300.89</v>
      </c>
      <c r="M9089">
        <v>5199.7825999999995</v>
      </c>
      <c r="N9089" s="9">
        <f t="shared" si="446"/>
        <v>0.29097793906094838</v>
      </c>
      <c r="O9089" s="9">
        <f t="shared" si="447"/>
        <v>-0.56128012001177852</v>
      </c>
    </row>
    <row r="9090" spans="1:15" ht="13.5">
      <c r="A9090">
        <f t="shared" si="445"/>
        <v>3</v>
      </c>
      <c r="B9090" s="3" t="s">
        <v>9125</v>
      </c>
      <c r="C9090" s="4">
        <v>9.2498999245080906</v>
      </c>
      <c r="K9090" s="8">
        <v>44488</v>
      </c>
      <c r="L9090">
        <v>15410.72</v>
      </c>
      <c r="M9090">
        <v>5193.098</v>
      </c>
      <c r="N9090" s="9">
        <f t="shared" si="446"/>
        <v>0.32458796580814564</v>
      </c>
      <c r="O9090" s="9">
        <f t="shared" si="447"/>
        <v>-0.55364089957754414</v>
      </c>
    </row>
    <row r="9091" spans="1:15" ht="13.5">
      <c r="A9091">
        <f t="shared" ref="A9091:A9154" si="448">WEEKDAY(B9091,2)</f>
        <v>4</v>
      </c>
      <c r="B9091" s="3" t="s">
        <v>9126</v>
      </c>
      <c r="C9091" s="4">
        <v>9.2372544092450308</v>
      </c>
      <c r="K9091" s="8">
        <v>44489</v>
      </c>
      <c r="L9091">
        <v>15388.71</v>
      </c>
      <c r="M9091">
        <v>5225.8208999999997</v>
      </c>
      <c r="N9091" s="9">
        <f t="shared" si="446"/>
        <v>0.31777023833174622</v>
      </c>
      <c r="O9091" s="9">
        <f t="shared" si="447"/>
        <v>-0.55250107040343077</v>
      </c>
    </row>
    <row r="9092" spans="1:15" ht="13.5">
      <c r="A9092">
        <f t="shared" si="448"/>
        <v>5</v>
      </c>
      <c r="B9092" s="3" t="s">
        <v>9127</v>
      </c>
      <c r="C9092" s="4">
        <v>11.207082559854699</v>
      </c>
      <c r="K9092" s="8">
        <v>44490</v>
      </c>
      <c r="L9092">
        <v>15489.59</v>
      </c>
      <c r="M9092">
        <v>5287.1462000000001</v>
      </c>
      <c r="N9092" s="9">
        <f t="shared" si="446"/>
        <v>0.32782672131274015</v>
      </c>
      <c r="O9092" s="9">
        <f t="shared" si="447"/>
        <v>-0.54676566624119083</v>
      </c>
    </row>
    <row r="9093" spans="1:15" ht="13.5">
      <c r="A9093">
        <f t="shared" si="448"/>
        <v>6</v>
      </c>
      <c r="B9093" s="3" t="s">
        <v>9128</v>
      </c>
      <c r="C9093" s="4">
        <v>11.5260124594435</v>
      </c>
      <c r="K9093" s="8">
        <v>44491</v>
      </c>
      <c r="L9093">
        <v>15355.07</v>
      </c>
      <c r="M9093">
        <v>5286.5535</v>
      </c>
      <c r="N9093" s="9">
        <f t="shared" si="446"/>
        <v>0.31657279358239077</v>
      </c>
      <c r="O9093" s="9">
        <f t="shared" si="447"/>
        <v>-0.54672088698275134</v>
      </c>
    </row>
    <row r="9094" spans="1:15" ht="13.5">
      <c r="A9094">
        <f t="shared" si="448"/>
        <v>7</v>
      </c>
      <c r="B9094" s="3" t="s">
        <v>9129</v>
      </c>
      <c r="C9094" s="4">
        <v>11.5260124594435</v>
      </c>
      <c r="K9094" s="8">
        <v>44494</v>
      </c>
      <c r="L9094">
        <v>15514.19</v>
      </c>
      <c r="M9094">
        <v>5271.6287000000002</v>
      </c>
      <c r="N9094" s="9">
        <f t="shared" si="446"/>
        <v>0.32684174651081843</v>
      </c>
      <c r="O9094" s="9">
        <f t="shared" si="447"/>
        <v>-0.54914713360706835</v>
      </c>
    </row>
    <row r="9095" spans="1:15" ht="13.5">
      <c r="A9095">
        <f t="shared" si="448"/>
        <v>1</v>
      </c>
      <c r="B9095" s="3" t="s">
        <v>9130</v>
      </c>
      <c r="C9095" s="4">
        <v>11.218827323632199</v>
      </c>
      <c r="K9095" s="8">
        <v>44495</v>
      </c>
      <c r="L9095">
        <v>15559.49</v>
      </c>
      <c r="M9095">
        <v>5303.4971999999998</v>
      </c>
      <c r="N9095" s="9">
        <f t="shared" si="446"/>
        <v>0.35246755188395507</v>
      </c>
      <c r="O9095" s="9">
        <f t="shared" si="447"/>
        <v>-0.53900752052236856</v>
      </c>
    </row>
    <row r="9096" spans="1:15" ht="13.5">
      <c r="A9096">
        <f t="shared" si="448"/>
        <v>2</v>
      </c>
      <c r="B9096" s="3" t="s">
        <v>9131</v>
      </c>
      <c r="C9096" s="4">
        <v>10.179157615193001</v>
      </c>
      <c r="K9096" s="8">
        <v>44496</v>
      </c>
      <c r="L9096">
        <v>15598.39</v>
      </c>
      <c r="M9096">
        <v>5325.1507000000001</v>
      </c>
      <c r="N9096" s="9">
        <f t="shared" si="446"/>
        <v>0.34481052164204495</v>
      </c>
      <c r="O9096" s="9">
        <f t="shared" si="447"/>
        <v>-0.5408937274494674</v>
      </c>
    </row>
    <row r="9097" spans="1:15" ht="13.5">
      <c r="A9097">
        <f t="shared" si="448"/>
        <v>3</v>
      </c>
      <c r="B9097" s="3" t="s">
        <v>9132</v>
      </c>
      <c r="C9097" s="4">
        <v>11.634975748415901</v>
      </c>
      <c r="K9097" s="8">
        <v>44497</v>
      </c>
      <c r="L9097">
        <v>15778.16</v>
      </c>
      <c r="M9097">
        <v>5328.0196999999998</v>
      </c>
      <c r="N9097" s="9">
        <f t="shared" si="446"/>
        <v>0.41600106257336589</v>
      </c>
      <c r="O9097" s="9">
        <f t="shared" si="447"/>
        <v>-0.52184021732497166</v>
      </c>
    </row>
    <row r="9098" spans="1:15" ht="13.5">
      <c r="A9098">
        <f t="shared" si="448"/>
        <v>4</v>
      </c>
      <c r="B9098" s="3" t="s">
        <v>9133</v>
      </c>
      <c r="C9098" s="4">
        <v>10.765610641890101</v>
      </c>
      <c r="K9098" s="8">
        <v>44498</v>
      </c>
      <c r="L9098">
        <v>15850.47</v>
      </c>
      <c r="M9098">
        <v>5344.9544999999998</v>
      </c>
      <c r="N9098" s="9">
        <f t="shared" si="446"/>
        <v>0.39642613609332966</v>
      </c>
      <c r="O9098" s="9">
        <f t="shared" si="447"/>
        <v>-0.52910959990273765</v>
      </c>
    </row>
    <row r="9099" spans="1:15" ht="13.5">
      <c r="A9099">
        <f t="shared" si="448"/>
        <v>5</v>
      </c>
      <c r="B9099" s="3" t="s">
        <v>9134</v>
      </c>
      <c r="C9099" s="4">
        <v>11.0413188769417</v>
      </c>
      <c r="K9099" s="8">
        <v>44501</v>
      </c>
      <c r="L9099">
        <v>15905.28</v>
      </c>
      <c r="M9099">
        <v>5348.6782000000003</v>
      </c>
      <c r="N9099" s="9">
        <f t="shared" si="446"/>
        <v>0.43900768573095861</v>
      </c>
      <c r="O9099" s="9">
        <f t="shared" si="447"/>
        <v>-0.51608591371534296</v>
      </c>
    </row>
    <row r="9100" spans="1:15" ht="13.5">
      <c r="A9100">
        <f t="shared" si="448"/>
        <v>6</v>
      </c>
      <c r="B9100" s="3" t="s">
        <v>9135</v>
      </c>
      <c r="C9100" s="4">
        <v>9.7726253790186206</v>
      </c>
      <c r="K9100" s="8">
        <v>44502</v>
      </c>
      <c r="L9100">
        <v>15972.49</v>
      </c>
      <c r="M9100">
        <v>5346.4636</v>
      </c>
      <c r="N9100" s="9">
        <f t="shared" si="446"/>
        <v>0.44094143671130448</v>
      </c>
      <c r="O9100" s="9">
        <f t="shared" si="447"/>
        <v>-0.51767439258946513</v>
      </c>
    </row>
    <row r="9101" spans="1:15" ht="13.5">
      <c r="A9101">
        <f t="shared" si="448"/>
        <v>7</v>
      </c>
      <c r="B9101" s="3" t="s">
        <v>9136</v>
      </c>
      <c r="C9101" s="4">
        <v>9.7726253790186206</v>
      </c>
      <c r="K9101" s="8">
        <v>44503</v>
      </c>
      <c r="L9101">
        <v>16144.5</v>
      </c>
      <c r="M9101">
        <v>5349.7637999999997</v>
      </c>
      <c r="N9101" s="9">
        <f t="shared" si="446"/>
        <v>0.43126141963898657</v>
      </c>
      <c r="O9101" s="9">
        <f t="shared" si="447"/>
        <v>-0.52572637547640011</v>
      </c>
    </row>
    <row r="9102" spans="1:15" ht="13.5">
      <c r="A9102">
        <f t="shared" si="448"/>
        <v>1</v>
      </c>
      <c r="B9102" s="3" t="s">
        <v>9137</v>
      </c>
      <c r="C9102" s="4">
        <v>11.1813398391325</v>
      </c>
      <c r="K9102" s="8">
        <v>44504</v>
      </c>
      <c r="L9102">
        <v>16346.24</v>
      </c>
      <c r="M9102">
        <v>5351.6854000000003</v>
      </c>
      <c r="N9102" s="9">
        <f t="shared" si="446"/>
        <v>0.38797760384205837</v>
      </c>
      <c r="O9102" s="9">
        <f t="shared" si="447"/>
        <v>-0.54558237992293468</v>
      </c>
    </row>
    <row r="9103" spans="1:15" ht="13.5">
      <c r="A9103">
        <f t="shared" si="448"/>
        <v>2</v>
      </c>
      <c r="B9103" s="3" t="s">
        <v>9138</v>
      </c>
      <c r="C9103" s="4">
        <v>9.8160134474315708</v>
      </c>
      <c r="K9103" s="8">
        <v>44505</v>
      </c>
      <c r="L9103">
        <v>16359.38</v>
      </c>
      <c r="M9103">
        <v>5355.8968000000004</v>
      </c>
      <c r="N9103" s="9">
        <f t="shared" si="446"/>
        <v>0.35446971246233883</v>
      </c>
      <c r="O9103" s="9">
        <f t="shared" si="447"/>
        <v>-0.556560212020629</v>
      </c>
    </row>
    <row r="9104" spans="1:15" ht="13.5">
      <c r="A9104">
        <f t="shared" si="448"/>
        <v>3</v>
      </c>
      <c r="B9104" s="3" t="s">
        <v>9139</v>
      </c>
      <c r="C9104" s="4">
        <v>10.1200220757619</v>
      </c>
      <c r="K9104" s="8">
        <v>44508</v>
      </c>
      <c r="L9104">
        <v>16336.03</v>
      </c>
      <c r="M9104">
        <v>5384.4682000000003</v>
      </c>
      <c r="N9104" s="9">
        <f t="shared" si="446"/>
        <v>0.35105095791619623</v>
      </c>
      <c r="O9104" s="9">
        <f t="shared" si="447"/>
        <v>-0.55468428256563573</v>
      </c>
    </row>
    <row r="9105" spans="1:15" ht="13.5">
      <c r="A9105">
        <f t="shared" si="448"/>
        <v>4</v>
      </c>
      <c r="B9105" s="3" t="s">
        <v>9140</v>
      </c>
      <c r="C9105" s="4">
        <v>9.2356619436504399</v>
      </c>
      <c r="K9105" s="8">
        <v>44509</v>
      </c>
      <c r="L9105">
        <v>16219.94</v>
      </c>
      <c r="M9105">
        <v>5376.7083000000002</v>
      </c>
      <c r="N9105" s="9">
        <f t="shared" si="446"/>
        <v>0.37104017703558378</v>
      </c>
      <c r="O9105" s="9">
        <f t="shared" si="447"/>
        <v>-0.54551723992192991</v>
      </c>
    </row>
    <row r="9106" spans="1:15" ht="13.5">
      <c r="A9106">
        <f t="shared" si="448"/>
        <v>5</v>
      </c>
      <c r="B9106" s="3" t="s">
        <v>9141</v>
      </c>
      <c r="C9106" s="4">
        <v>9.1835805861775004</v>
      </c>
      <c r="K9106" s="8">
        <v>44510</v>
      </c>
      <c r="L9106">
        <v>15985.57</v>
      </c>
      <c r="M9106">
        <v>5387.5123000000003</v>
      </c>
      <c r="N9106" s="9">
        <f t="shared" si="446"/>
        <v>0.37518678560152918</v>
      </c>
      <c r="O9106" s="9">
        <f t="shared" si="447"/>
        <v>-0.53652977515185873</v>
      </c>
    </row>
    <row r="9107" spans="1:15" ht="13.5">
      <c r="A9107">
        <f t="shared" si="448"/>
        <v>6</v>
      </c>
      <c r="B9107" s="3" t="s">
        <v>9142</v>
      </c>
      <c r="C9107" s="4">
        <v>9.1772037682950494</v>
      </c>
      <c r="K9107" s="8">
        <v>44511</v>
      </c>
      <c r="L9107">
        <v>16032.47</v>
      </c>
      <c r="M9107">
        <v>5416.4830000000002</v>
      </c>
      <c r="N9107" s="9">
        <f t="shared" si="446"/>
        <v>0.34806729712526674</v>
      </c>
      <c r="O9107" s="9">
        <f t="shared" si="447"/>
        <v>-0.54456277805385223</v>
      </c>
    </row>
    <row r="9108" spans="1:15" ht="13.5">
      <c r="A9108">
        <f t="shared" si="448"/>
        <v>7</v>
      </c>
      <c r="B9108" s="3" t="s">
        <v>9143</v>
      </c>
      <c r="C9108" s="4">
        <v>9.1772037682950494</v>
      </c>
      <c r="K9108" s="8">
        <v>44512</v>
      </c>
      <c r="L9108">
        <v>16199.88</v>
      </c>
      <c r="M9108">
        <v>5432.0745999999999</v>
      </c>
      <c r="N9108" s="9">
        <f t="shared" si="446"/>
        <v>0.36972082853504729</v>
      </c>
      <c r="O9108" s="9">
        <f t="shared" si="447"/>
        <v>-0.54071105947845377</v>
      </c>
    </row>
    <row r="9109" spans="1:15" ht="13.5">
      <c r="A9109">
        <f t="shared" si="448"/>
        <v>1</v>
      </c>
      <c r="B9109" s="3" t="s">
        <v>9144</v>
      </c>
      <c r="C9109" s="4">
        <v>9.76668690552793</v>
      </c>
      <c r="K9109" s="8">
        <v>44515</v>
      </c>
      <c r="L9109">
        <v>16189.12</v>
      </c>
      <c r="M9109">
        <v>5426.3922000000002</v>
      </c>
      <c r="N9109" s="9">
        <f t="shared" si="446"/>
        <v>0.35611802470128606</v>
      </c>
      <c r="O9109" s="9">
        <f t="shared" si="447"/>
        <v>-0.54544606059387624</v>
      </c>
    </row>
    <row r="9110" spans="1:15" ht="13.5">
      <c r="A9110">
        <f t="shared" si="448"/>
        <v>2</v>
      </c>
      <c r="B9110" s="3" t="s">
        <v>9145</v>
      </c>
      <c r="C9110" s="4">
        <v>8.5660139974075094</v>
      </c>
      <c r="K9110" s="8">
        <v>44516</v>
      </c>
      <c r="L9110">
        <v>16309.77</v>
      </c>
      <c r="M9110">
        <v>5442.8687</v>
      </c>
      <c r="N9110" s="9">
        <f t="shared" si="446"/>
        <v>0.35763373838170454</v>
      </c>
      <c r="O9110" s="9">
        <f t="shared" si="447"/>
        <v>-0.54693277828554487</v>
      </c>
    </row>
    <row r="9111" spans="1:15" ht="13.5">
      <c r="A9111">
        <f t="shared" si="448"/>
        <v>3</v>
      </c>
      <c r="B9111" s="3" t="s">
        <v>9146</v>
      </c>
      <c r="C9111" s="4">
        <v>7.1198848728858399</v>
      </c>
      <c r="K9111" s="8">
        <v>44517</v>
      </c>
      <c r="L9111">
        <v>16308.07</v>
      </c>
      <c r="M9111">
        <v>5442.8687</v>
      </c>
      <c r="N9111" s="9">
        <f t="shared" si="446"/>
        <v>0.36155989276551259</v>
      </c>
      <c r="O9111" s="9">
        <f t="shared" si="447"/>
        <v>-0.54557518311432529</v>
      </c>
    </row>
    <row r="9112" spans="1:15" ht="13.5">
      <c r="A9112">
        <f t="shared" si="448"/>
        <v>4</v>
      </c>
      <c r="B9112" s="3" t="s">
        <v>9147</v>
      </c>
      <c r="C9112" s="4">
        <v>4.5940345563488103</v>
      </c>
      <c r="K9112" s="8">
        <v>44518</v>
      </c>
      <c r="L9112">
        <v>16482.97</v>
      </c>
      <c r="M9112">
        <v>5429.2766000000001</v>
      </c>
      <c r="N9112" s="9">
        <f t="shared" si="446"/>
        <v>0.38573954304056191</v>
      </c>
      <c r="O9112" s="9">
        <f t="shared" si="447"/>
        <v>-0.54355536200546295</v>
      </c>
    </row>
    <row r="9113" spans="1:15" ht="13.5">
      <c r="A9113">
        <f t="shared" si="448"/>
        <v>5</v>
      </c>
      <c r="B9113" s="3" t="s">
        <v>9148</v>
      </c>
      <c r="C9113" s="4">
        <v>0.97858463299043097</v>
      </c>
      <c r="K9113" s="8">
        <v>44519</v>
      </c>
      <c r="L9113">
        <v>16573.34</v>
      </c>
      <c r="M9113">
        <v>5392.4328999999998</v>
      </c>
      <c r="N9113" s="9">
        <f t="shared" si="446"/>
        <v>0.3827906049261478</v>
      </c>
      <c r="O9113" s="9">
        <f t="shared" si="447"/>
        <v>-0.55008431904403932</v>
      </c>
    </row>
    <row r="9114" spans="1:15" ht="13.5">
      <c r="A9114">
        <f t="shared" si="448"/>
        <v>6</v>
      </c>
      <c r="B9114" s="3" t="s">
        <v>9149</v>
      </c>
      <c r="C9114" s="4">
        <v>1.1665351969603901</v>
      </c>
      <c r="K9114" s="8">
        <v>44522</v>
      </c>
      <c r="L9114">
        <v>16380.98</v>
      </c>
      <c r="M9114">
        <v>5427.1436000000003</v>
      </c>
      <c r="N9114" s="9">
        <f t="shared" si="446"/>
        <v>0.37580838604990241</v>
      </c>
      <c r="O9114" s="9">
        <f t="shared" si="447"/>
        <v>-0.54418418939666258</v>
      </c>
    </row>
    <row r="9115" spans="1:15" ht="13.5">
      <c r="A9115">
        <f t="shared" si="448"/>
        <v>7</v>
      </c>
      <c r="B9115" s="3" t="s">
        <v>9150</v>
      </c>
      <c r="C9115" s="4">
        <v>1.1665351969603901</v>
      </c>
      <c r="K9115" s="8">
        <v>44523</v>
      </c>
      <c r="L9115">
        <v>16306.72</v>
      </c>
      <c r="M9115">
        <v>5448.9935999999998</v>
      </c>
      <c r="N9115" s="9">
        <f t="shared" si="446"/>
        <v>0.36962894151994696</v>
      </c>
      <c r="O9115" s="9">
        <f t="shared" si="447"/>
        <v>-0.54232982864015788</v>
      </c>
    </row>
    <row r="9116" spans="1:15" ht="13.5">
      <c r="A9116">
        <f t="shared" si="448"/>
        <v>1</v>
      </c>
      <c r="B9116" s="3" t="s">
        <v>9151</v>
      </c>
      <c r="C9116" s="4">
        <v>-2.8180190618401402</v>
      </c>
      <c r="K9116" s="8">
        <v>44524</v>
      </c>
      <c r="L9116">
        <v>16367.81</v>
      </c>
      <c r="M9116">
        <v>5442.7767000000003</v>
      </c>
      <c r="N9116" s="9">
        <f t="shared" si="446"/>
        <v>0.35497247059349446</v>
      </c>
      <c r="O9116" s="9">
        <f t="shared" si="447"/>
        <v>-0.54943192815118769</v>
      </c>
    </row>
    <row r="9117" spans="1:15" ht="13.5">
      <c r="A9117">
        <f t="shared" si="448"/>
        <v>2</v>
      </c>
      <c r="B9117" s="3" t="s">
        <v>9152</v>
      </c>
      <c r="C9117" s="4">
        <v>-4.5893262986484098</v>
      </c>
      <c r="K9117" s="8">
        <v>44526</v>
      </c>
      <c r="L9117">
        <v>16025.58</v>
      </c>
      <c r="M9117">
        <v>5451.8720999999996</v>
      </c>
      <c r="N9117" s="9">
        <f t="shared" si="446"/>
        <v>0.31873790857794604</v>
      </c>
      <c r="O9117" s="9">
        <f t="shared" si="447"/>
        <v>-0.55136784996309318</v>
      </c>
    </row>
    <row r="9118" spans="1:15" ht="13.5">
      <c r="A9118">
        <f t="shared" si="448"/>
        <v>3</v>
      </c>
      <c r="B9118" s="3" t="s">
        <v>9153</v>
      </c>
      <c r="C9118" s="4">
        <v>-0.96211807590248499</v>
      </c>
      <c r="K9118" s="8">
        <v>44529</v>
      </c>
      <c r="L9118">
        <v>16399.240000000002</v>
      </c>
      <c r="M9118">
        <v>5413.1055999999999</v>
      </c>
      <c r="N9118" s="9">
        <f t="shared" si="446"/>
        <v>0.33781685906833081</v>
      </c>
      <c r="O9118" s="9">
        <f t="shared" si="447"/>
        <v>-0.55840978413650932</v>
      </c>
    </row>
    <row r="9119" spans="1:15" ht="13.5">
      <c r="A9119">
        <f t="shared" si="448"/>
        <v>4</v>
      </c>
      <c r="B9119" s="3" t="s">
        <v>9154</v>
      </c>
      <c r="C9119" s="4">
        <v>1.4285994729768401</v>
      </c>
      <c r="K9119" s="8">
        <v>44530</v>
      </c>
      <c r="L9119">
        <v>16135.92</v>
      </c>
      <c r="M9119">
        <v>5411.8680000000004</v>
      </c>
      <c r="N9119" s="9">
        <f t="shared" si="446"/>
        <v>0.31525098791032513</v>
      </c>
      <c r="O9119" s="9">
        <f t="shared" si="447"/>
        <v>-0.55887456473257946</v>
      </c>
    </row>
    <row r="9120" spans="1:15" ht="13.5">
      <c r="A9120">
        <f t="shared" si="448"/>
        <v>5</v>
      </c>
      <c r="B9120" s="3" t="s">
        <v>9155</v>
      </c>
      <c r="C9120" s="4">
        <v>1.6611570117388801</v>
      </c>
      <c r="K9120" s="8">
        <v>44531</v>
      </c>
      <c r="L9120">
        <v>15877.72</v>
      </c>
      <c r="M9120">
        <v>5323.7428</v>
      </c>
      <c r="N9120" s="9">
        <f t="shared" si="446"/>
        <v>0.27477312925470465</v>
      </c>
      <c r="O9120" s="9">
        <f t="shared" si="447"/>
        <v>-0.57257312331347299</v>
      </c>
    </row>
    <row r="9121" spans="1:15" ht="13.5">
      <c r="A9121">
        <f t="shared" si="448"/>
        <v>6</v>
      </c>
      <c r="B9121" s="3" t="s">
        <v>9156</v>
      </c>
      <c r="C9121" s="4">
        <v>1.31635073379277</v>
      </c>
      <c r="K9121" s="8">
        <v>44532</v>
      </c>
      <c r="L9121">
        <v>15990.76</v>
      </c>
      <c r="M9121">
        <v>5349.3496999999998</v>
      </c>
      <c r="N9121" s="9">
        <f t="shared" si="446"/>
        <v>0.28373744923296518</v>
      </c>
      <c r="O9121" s="9">
        <f t="shared" si="447"/>
        <v>-0.57055446151820632</v>
      </c>
    </row>
    <row r="9122" spans="1:15" ht="13.5">
      <c r="A9122">
        <f t="shared" si="448"/>
        <v>7</v>
      </c>
      <c r="B9122" s="3" t="s">
        <v>9157</v>
      </c>
      <c r="C9122" s="4">
        <v>1.31635073379277</v>
      </c>
      <c r="K9122" s="8">
        <v>44533</v>
      </c>
      <c r="L9122">
        <v>15712.04</v>
      </c>
      <c r="M9122">
        <v>5262.8095999999996</v>
      </c>
      <c r="N9122" s="9">
        <f t="shared" si="446"/>
        <v>0.26027722499083605</v>
      </c>
      <c r="O9122" s="9">
        <f t="shared" si="447"/>
        <v>-0.5778651862938784</v>
      </c>
    </row>
    <row r="9123" spans="1:15" ht="13.5">
      <c r="A9123">
        <f t="shared" si="448"/>
        <v>1</v>
      </c>
      <c r="B9123" s="3" t="s">
        <v>9158</v>
      </c>
      <c r="C9123" s="4">
        <v>0.47790948803993999</v>
      </c>
      <c r="K9123" s="8">
        <v>44536</v>
      </c>
      <c r="L9123">
        <v>15846.16</v>
      </c>
      <c r="M9123">
        <v>5229.5907999999999</v>
      </c>
      <c r="N9123" s="9">
        <f t="shared" si="446"/>
        <v>0.26481105449344211</v>
      </c>
      <c r="O9123" s="9">
        <f t="shared" si="447"/>
        <v>-0.58258377712220477</v>
      </c>
    </row>
    <row r="9124" spans="1:15" ht="13.5">
      <c r="A9124">
        <f t="shared" si="448"/>
        <v>2</v>
      </c>
      <c r="B9124" s="3" t="s">
        <v>9159</v>
      </c>
      <c r="C9124" s="4">
        <v>-2.4890440768647002</v>
      </c>
      <c r="K9124" s="8">
        <v>44537</v>
      </c>
      <c r="L9124">
        <v>16325.66</v>
      </c>
      <c r="M9124">
        <v>5185.1967999999997</v>
      </c>
      <c r="N9124" s="9">
        <f t="shared" si="446"/>
        <v>0.2960504014219858</v>
      </c>
      <c r="O9124" s="9">
        <f t="shared" si="447"/>
        <v>-0.58836112021860099</v>
      </c>
    </row>
    <row r="9125" spans="1:15" ht="13.5">
      <c r="A9125">
        <f t="shared" si="448"/>
        <v>3</v>
      </c>
      <c r="B9125" s="3" t="s">
        <v>9160</v>
      </c>
      <c r="C9125" s="4">
        <v>-0.63902510051801997</v>
      </c>
      <c r="K9125" s="8">
        <v>44538</v>
      </c>
      <c r="L9125">
        <v>16394.34</v>
      </c>
      <c r="M9125">
        <v>5290.8846999999996</v>
      </c>
      <c r="N9125" s="9">
        <f t="shared" si="446"/>
        <v>0.29745989939631468</v>
      </c>
      <c r="O9125" s="9">
        <f t="shared" si="447"/>
        <v>-0.58127556641014522</v>
      </c>
    </row>
    <row r="9126" spans="1:15" ht="13.5">
      <c r="A9126">
        <f t="shared" si="448"/>
        <v>4</v>
      </c>
      <c r="B9126" s="3" t="s">
        <v>9161</v>
      </c>
      <c r="C9126" s="4">
        <v>-0.45870172505960699</v>
      </c>
      <c r="K9126" s="8">
        <v>44539</v>
      </c>
      <c r="L9126">
        <v>16149.57</v>
      </c>
      <c r="M9126">
        <v>5418.7685000000001</v>
      </c>
      <c r="N9126" s="9">
        <f t="shared" si="446"/>
        <v>0.30610919525356173</v>
      </c>
      <c r="O9126" s="9">
        <f t="shared" si="447"/>
        <v>-0.56175282903505475</v>
      </c>
    </row>
    <row r="9127" spans="1:15" ht="13.5">
      <c r="A9127">
        <f t="shared" si="448"/>
        <v>5</v>
      </c>
      <c r="B9127" s="3" t="s">
        <v>9162</v>
      </c>
      <c r="C9127" s="4">
        <v>-1.82887699749879</v>
      </c>
      <c r="K9127" s="8">
        <v>44540</v>
      </c>
      <c r="L9127">
        <v>16331.98</v>
      </c>
      <c r="M9127">
        <v>5443.5698000000002</v>
      </c>
      <c r="N9127" s="9">
        <f t="shared" si="446"/>
        <v>0.31691036902886216</v>
      </c>
      <c r="O9127" s="9">
        <f t="shared" si="447"/>
        <v>-0.56106402811218425</v>
      </c>
    </row>
    <row r="9128" spans="1:15" ht="13.5">
      <c r="A9128">
        <f t="shared" si="448"/>
        <v>6</v>
      </c>
      <c r="B9128" s="3" t="s">
        <v>9163</v>
      </c>
      <c r="C9128" s="4">
        <v>-2.3230672046804202</v>
      </c>
      <c r="K9128" s="8">
        <v>44543</v>
      </c>
      <c r="L9128">
        <v>16082.55</v>
      </c>
      <c r="M9128">
        <v>5465.0778</v>
      </c>
      <c r="N9128" s="9">
        <f t="shared" si="446"/>
        <v>0.2995569439719572</v>
      </c>
      <c r="O9128" s="9">
        <f t="shared" si="447"/>
        <v>-0.55839218256203227</v>
      </c>
    </row>
    <row r="9129" spans="1:15" ht="13.5">
      <c r="A9129">
        <f t="shared" si="448"/>
        <v>7</v>
      </c>
      <c r="B9129" s="3" t="s">
        <v>9164</v>
      </c>
      <c r="C9129" s="4">
        <v>-2.3230672046804202</v>
      </c>
      <c r="K9129" s="8">
        <v>44544</v>
      </c>
      <c r="L9129">
        <v>15914.9</v>
      </c>
      <c r="M9129">
        <v>5474.8909000000003</v>
      </c>
      <c r="N9129" s="9">
        <f t="shared" si="446"/>
        <v>0.27705278598258265</v>
      </c>
      <c r="O9129" s="9">
        <f t="shared" si="447"/>
        <v>-0.56068057752196432</v>
      </c>
    </row>
    <row r="9130" spans="1:15" ht="13.5">
      <c r="A9130">
        <f t="shared" si="448"/>
        <v>1</v>
      </c>
      <c r="B9130" s="3" t="s">
        <v>9165</v>
      </c>
      <c r="C9130" s="4">
        <v>-2.3230672046804202</v>
      </c>
      <c r="K9130" s="8">
        <v>44545</v>
      </c>
      <c r="L9130">
        <v>16289.59</v>
      </c>
      <c r="M9130">
        <v>5474.1394</v>
      </c>
      <c r="N9130" s="9">
        <f t="shared" si="446"/>
        <v>0.29324336769366588</v>
      </c>
      <c r="O9130" s="9">
        <f t="shared" si="447"/>
        <v>-0.56540376566380224</v>
      </c>
    </row>
    <row r="9131" spans="1:15" ht="13.5">
      <c r="A9131">
        <f t="shared" si="448"/>
        <v>2</v>
      </c>
      <c r="B9131" s="3" t="s">
        <v>9166</v>
      </c>
      <c r="C9131" s="4">
        <v>0.43001174498793499</v>
      </c>
      <c r="K9131" s="8">
        <v>44546</v>
      </c>
      <c r="L9131">
        <v>15863.94</v>
      </c>
      <c r="M9131">
        <v>5474.1394</v>
      </c>
      <c r="N9131" s="9">
        <f t="shared" si="446"/>
        <v>0.25226867990300095</v>
      </c>
      <c r="O9131" s="9">
        <f t="shared" si="447"/>
        <v>-0.56788204443265633</v>
      </c>
    </row>
    <row r="9132" spans="1:15" ht="13.5">
      <c r="A9132">
        <f t="shared" si="448"/>
        <v>3</v>
      </c>
      <c r="B9132" s="3" t="s">
        <v>9167</v>
      </c>
      <c r="C9132" s="4">
        <v>-0.30633056385580598</v>
      </c>
      <c r="K9132" s="8">
        <v>44547</v>
      </c>
      <c r="L9132">
        <v>15801.46</v>
      </c>
      <c r="M9132">
        <v>5492.2673999999997</v>
      </c>
      <c r="N9132" s="9">
        <f t="shared" si="446"/>
        <v>0.23912999154646375</v>
      </c>
      <c r="O9132" s="9">
        <f t="shared" si="447"/>
        <v>-0.5693035164514596</v>
      </c>
    </row>
    <row r="9133" spans="1:15" ht="13.5">
      <c r="A9133">
        <f t="shared" si="448"/>
        <v>4</v>
      </c>
      <c r="B9133" s="3" t="s">
        <v>9168</v>
      </c>
      <c r="C9133" s="4">
        <v>-0.14609520296275899</v>
      </c>
      <c r="K9133" s="8">
        <v>44550</v>
      </c>
      <c r="L9133">
        <v>15627.64</v>
      </c>
      <c r="M9133">
        <v>5497.9291000000003</v>
      </c>
      <c r="N9133" s="9">
        <f t="shared" si="446"/>
        <v>0.22683460274544709</v>
      </c>
      <c r="O9133" s="9">
        <f t="shared" si="447"/>
        <v>-0.56838974641589302</v>
      </c>
    </row>
    <row r="9134" spans="1:15" ht="13.5">
      <c r="A9134">
        <f t="shared" si="448"/>
        <v>5</v>
      </c>
      <c r="B9134" s="3" t="s">
        <v>9169</v>
      </c>
      <c r="C9134" s="4">
        <v>0.21685732539351599</v>
      </c>
      <c r="K9134" s="8">
        <v>44551</v>
      </c>
      <c r="L9134">
        <v>15986.28</v>
      </c>
      <c r="M9134">
        <v>5471.7088000000003</v>
      </c>
      <c r="N9134" s="9">
        <f t="shared" si="446"/>
        <v>0.25972832707919302</v>
      </c>
      <c r="O9134" s="9">
        <f t="shared" si="447"/>
        <v>-0.56882610758172014</v>
      </c>
    </row>
    <row r="9135" spans="1:15" ht="13.5">
      <c r="A9135">
        <f t="shared" si="448"/>
        <v>6</v>
      </c>
      <c r="B9135" s="3" t="s">
        <v>9170</v>
      </c>
      <c r="C9135" s="4">
        <v>0.81584582491514002</v>
      </c>
      <c r="K9135" s="8">
        <v>44552</v>
      </c>
      <c r="L9135">
        <v>16180.14</v>
      </c>
      <c r="M9135">
        <v>5415.3058000000001</v>
      </c>
      <c r="N9135" s="9">
        <f t="shared" si="446"/>
        <v>0.27226763624468853</v>
      </c>
      <c r="O9135" s="9">
        <f t="shared" si="447"/>
        <v>-0.57418673078798133</v>
      </c>
    </row>
    <row r="9136" spans="1:15" ht="13.5">
      <c r="A9136">
        <f t="shared" si="448"/>
        <v>7</v>
      </c>
      <c r="B9136" s="3" t="s">
        <v>9171</v>
      </c>
      <c r="C9136" s="4">
        <v>0.81584582491514002</v>
      </c>
      <c r="K9136" s="8">
        <v>44553</v>
      </c>
      <c r="L9136">
        <v>16308.21</v>
      </c>
      <c r="M9136">
        <v>5415.3058000000001</v>
      </c>
      <c r="N9136" s="9">
        <f t="shared" si="446"/>
        <v>0.28886663705609839</v>
      </c>
      <c r="O9136" s="9">
        <f t="shared" si="447"/>
        <v>-0.57201881904412655</v>
      </c>
    </row>
    <row r="9137" spans="1:15" ht="13.5">
      <c r="A9137">
        <f t="shared" si="448"/>
        <v>1</v>
      </c>
      <c r="B9137" s="3" t="s">
        <v>9172</v>
      </c>
      <c r="C9137" s="4">
        <v>0.40987878830769398</v>
      </c>
      <c r="K9137" s="8">
        <v>44557</v>
      </c>
      <c r="L9137">
        <v>16567.5</v>
      </c>
      <c r="M9137">
        <v>5414.2066999999997</v>
      </c>
      <c r="N9137" s="9">
        <f t="shared" si="446"/>
        <v>0.30339760569773766</v>
      </c>
      <c r="O9137" s="9">
        <f t="shared" si="447"/>
        <v>-0.5740537770011982</v>
      </c>
    </row>
    <row r="9138" spans="1:15" ht="13.5">
      <c r="A9138">
        <f t="shared" si="448"/>
        <v>2</v>
      </c>
      <c r="B9138" s="3" t="s">
        <v>9173</v>
      </c>
      <c r="C9138" s="4">
        <v>1.7709772105380299</v>
      </c>
      <c r="K9138" s="8">
        <v>44558</v>
      </c>
      <c r="L9138">
        <v>16488.66</v>
      </c>
      <c r="M9138">
        <v>5315.6054000000004</v>
      </c>
      <c r="N9138" s="9">
        <f t="shared" si="446"/>
        <v>0.2842775760464713</v>
      </c>
      <c r="O9138" s="9">
        <f t="shared" si="447"/>
        <v>-0.5859752812944452</v>
      </c>
    </row>
    <row r="9139" spans="1:15" ht="13.5">
      <c r="A9139">
        <f t="shared" si="448"/>
        <v>3</v>
      </c>
      <c r="B9139" s="3" t="s">
        <v>9174</v>
      </c>
      <c r="C9139" s="4">
        <v>1.8971345171207701</v>
      </c>
      <c r="K9139" s="8">
        <v>44559</v>
      </c>
      <c r="L9139">
        <v>16491.009999999998</v>
      </c>
      <c r="M9139">
        <v>5268.3311000000003</v>
      </c>
      <c r="N9139" s="9">
        <f t="shared" si="446"/>
        <v>0.28399757386816193</v>
      </c>
      <c r="O9139" s="9">
        <f t="shared" si="447"/>
        <v>-0.58980533328557883</v>
      </c>
    </row>
    <row r="9140" spans="1:15" ht="13.5">
      <c r="A9140">
        <f t="shared" si="448"/>
        <v>4</v>
      </c>
      <c r="B9140" s="3" t="s">
        <v>9175</v>
      </c>
      <c r="C9140" s="4">
        <v>1.51906738963858</v>
      </c>
      <c r="K9140" s="8">
        <v>44560</v>
      </c>
      <c r="L9140">
        <v>16429.099999999999</v>
      </c>
      <c r="M9140">
        <v>5331.268</v>
      </c>
      <c r="N9140" s="9">
        <f t="shared" si="446"/>
        <v>0.27899101309733609</v>
      </c>
      <c r="O9140" s="9">
        <f t="shared" si="447"/>
        <v>-0.58496546612940392</v>
      </c>
    </row>
    <row r="9141" spans="1:15" ht="13.5">
      <c r="A9141">
        <f t="shared" si="448"/>
        <v>5</v>
      </c>
      <c r="B9141" s="3" t="s">
        <v>9176</v>
      </c>
      <c r="C9141" s="4">
        <v>-0.62122255450955999</v>
      </c>
      <c r="K9141" s="8">
        <v>44561</v>
      </c>
      <c r="L9141">
        <v>16320.08</v>
      </c>
      <c r="M9141">
        <v>5426.7411000000002</v>
      </c>
      <c r="N9141" s="9">
        <f t="shared" si="446"/>
        <v>0.26627292392778545</v>
      </c>
      <c r="O9141" s="9">
        <f t="shared" si="447"/>
        <v>-0.57893985077915744</v>
      </c>
    </row>
    <row r="9142" spans="1:15" ht="13.5">
      <c r="A9142">
        <f t="shared" si="448"/>
        <v>6</v>
      </c>
      <c r="B9142" s="3" t="s">
        <v>9177</v>
      </c>
      <c r="C9142" s="4">
        <v>-0.57492893127696298</v>
      </c>
      <c r="K9142" s="8">
        <v>44564</v>
      </c>
      <c r="L9142">
        <v>16501.77</v>
      </c>
      <c r="M9142">
        <v>5381.1598999999997</v>
      </c>
      <c r="N9142" s="9">
        <f t="shared" si="446"/>
        <v>0.29989854001603833</v>
      </c>
      <c r="O9142" s="9">
        <f t="shared" si="447"/>
        <v>-0.57610838730615865</v>
      </c>
    </row>
    <row r="9143" spans="1:15" ht="13.5">
      <c r="A9143">
        <f t="shared" si="448"/>
        <v>7</v>
      </c>
      <c r="B9143" s="3" t="s">
        <v>9178</v>
      </c>
      <c r="C9143" s="4">
        <v>-0.57492893127696298</v>
      </c>
      <c r="K9143" s="8">
        <v>44565</v>
      </c>
      <c r="L9143">
        <v>16279.73</v>
      </c>
      <c r="M9143">
        <v>5337.6066000000001</v>
      </c>
      <c r="N9143" s="9">
        <f t="shared" si="446"/>
        <v>0.27161746487762439</v>
      </c>
      <c r="O9143" s="9">
        <f t="shared" si="447"/>
        <v>-0.58307700599419787</v>
      </c>
    </row>
    <row r="9144" spans="1:15" ht="13.5">
      <c r="A9144">
        <f t="shared" si="448"/>
        <v>1</v>
      </c>
      <c r="B9144" s="3" t="s">
        <v>9179</v>
      </c>
      <c r="C9144" s="4">
        <v>-0.119980836493527</v>
      </c>
      <c r="K9144" s="8">
        <v>44566</v>
      </c>
      <c r="L9144">
        <v>15771.78</v>
      </c>
      <c r="M9144">
        <v>5324.3933999999999</v>
      </c>
      <c r="N9144" s="9">
        <f t="shared" si="446"/>
        <v>0.2494131906348156</v>
      </c>
      <c r="O9144" s="9">
        <f t="shared" si="447"/>
        <v>-0.57821074437451236</v>
      </c>
    </row>
    <row r="9145" spans="1:15" ht="13.5">
      <c r="A9145">
        <f t="shared" si="448"/>
        <v>2</v>
      </c>
      <c r="B9145" s="3" t="s">
        <v>9180</v>
      </c>
      <c r="C9145" s="4">
        <v>-0.55081450071192695</v>
      </c>
      <c r="K9145" s="8">
        <v>44567</v>
      </c>
      <c r="L9145">
        <v>15765.36</v>
      </c>
      <c r="M9145">
        <v>5293.5971</v>
      </c>
      <c r="N9145" s="9">
        <f t="shared" si="446"/>
        <v>0.21838360934714229</v>
      </c>
      <c r="O9145" s="9">
        <f t="shared" si="447"/>
        <v>-0.59089853063123421</v>
      </c>
    </row>
    <row r="9146" spans="1:15" ht="13.5">
      <c r="A9146">
        <f t="shared" si="448"/>
        <v>3</v>
      </c>
      <c r="B9146" s="3" t="s">
        <v>9181</v>
      </c>
      <c r="C9146" s="4">
        <v>-0.18321400638066099</v>
      </c>
      <c r="K9146" s="8">
        <v>44568</v>
      </c>
      <c r="L9146">
        <v>15592.19</v>
      </c>
      <c r="M9146">
        <v>5244.7782999999999</v>
      </c>
      <c r="N9146" s="9">
        <f t="shared" si="446"/>
        <v>0.18977123584531319</v>
      </c>
      <c r="O9146" s="9">
        <f t="shared" si="447"/>
        <v>-0.59979410463022309</v>
      </c>
    </row>
    <row r="9147" spans="1:15" ht="13.5">
      <c r="A9147">
        <f t="shared" si="448"/>
        <v>4</v>
      </c>
      <c r="B9147" s="3" t="s">
        <v>9182</v>
      </c>
      <c r="C9147" s="4">
        <v>-1.29380334175593</v>
      </c>
      <c r="K9147" s="8">
        <v>44571</v>
      </c>
      <c r="L9147">
        <v>15614.43</v>
      </c>
      <c r="M9147">
        <v>5315.2518</v>
      </c>
      <c r="N9147" s="9">
        <f t="shared" si="446"/>
        <v>0.21018733593283168</v>
      </c>
      <c r="O9147" s="9">
        <f t="shared" si="447"/>
        <v>-0.58804449373725531</v>
      </c>
    </row>
    <row r="9148" spans="1:15" ht="13.5">
      <c r="A9148">
        <f t="shared" si="448"/>
        <v>5</v>
      </c>
      <c r="B9148" s="3" t="s">
        <v>9183</v>
      </c>
      <c r="C9148" s="4">
        <v>0.282105720305315</v>
      </c>
      <c r="K9148" s="8">
        <v>44572</v>
      </c>
      <c r="L9148">
        <v>15844.12</v>
      </c>
      <c r="M9148">
        <v>5315.2518</v>
      </c>
      <c r="N9148" s="9">
        <f t="shared" si="446"/>
        <v>0.22897994041307501</v>
      </c>
      <c r="O9148" s="9">
        <f t="shared" si="447"/>
        <v>-0.58771217079620142</v>
      </c>
    </row>
    <row r="9149" spans="1:15" ht="13.5">
      <c r="A9149">
        <f t="shared" si="448"/>
        <v>6</v>
      </c>
      <c r="B9149" s="3" t="s">
        <v>9184</v>
      </c>
      <c r="C9149" s="4">
        <v>-0.58907122402974699</v>
      </c>
      <c r="K9149" s="8">
        <v>44573</v>
      </c>
      <c r="L9149">
        <v>15905.1</v>
      </c>
      <c r="M9149">
        <v>5323.6697000000004</v>
      </c>
      <c r="N9149" s="9">
        <f t="shared" si="446"/>
        <v>0.22595603543495546</v>
      </c>
      <c r="O9149" s="9">
        <f t="shared" si="447"/>
        <v>-0.58965457624427398</v>
      </c>
    </row>
    <row r="9150" spans="1:15" ht="13.5">
      <c r="A9150">
        <f t="shared" si="448"/>
        <v>7</v>
      </c>
      <c r="B9150" s="3" t="s">
        <v>9185</v>
      </c>
      <c r="C9150" s="4">
        <v>-0.58907122402974699</v>
      </c>
      <c r="K9150" s="8">
        <v>44574</v>
      </c>
      <c r="L9150">
        <v>15495.62</v>
      </c>
      <c r="M9150">
        <v>5349.4898999999996</v>
      </c>
      <c r="N9150" s="9">
        <f t="shared" si="446"/>
        <v>0.20133284852957933</v>
      </c>
      <c r="O9150" s="9">
        <f t="shared" si="447"/>
        <v>-0.58526874434535603</v>
      </c>
    </row>
    <row r="9151" spans="1:15" ht="13.5">
      <c r="A9151">
        <f t="shared" si="448"/>
        <v>1</v>
      </c>
      <c r="B9151" s="3" t="s">
        <v>9186</v>
      </c>
      <c r="C9151" s="4">
        <v>-3.11182055572952</v>
      </c>
      <c r="K9151" s="8">
        <v>44575</v>
      </c>
      <c r="L9151">
        <v>15611.59</v>
      </c>
      <c r="M9151">
        <v>5431.2253000000001</v>
      </c>
      <c r="N9151" s="9">
        <f t="shared" si="446"/>
        <v>0.21928111134628203</v>
      </c>
      <c r="O9151" s="9">
        <f t="shared" si="447"/>
        <v>-0.57581576125455225</v>
      </c>
    </row>
    <row r="9152" spans="1:15" ht="13.5">
      <c r="A9152">
        <f t="shared" si="448"/>
        <v>2</v>
      </c>
      <c r="B9152" s="3" t="s">
        <v>9187</v>
      </c>
      <c r="C9152" s="4">
        <v>-2.74752983534913</v>
      </c>
      <c r="K9152" s="8">
        <v>44579</v>
      </c>
      <c r="L9152">
        <v>15210.76</v>
      </c>
      <c r="M9152">
        <v>5401.3990999999996</v>
      </c>
      <c r="N9152" s="9">
        <f t="shared" ref="N9152:N9215" si="449">L9152 / INDEX(L:L, MAX(ROW(L9152) - 252, 3)) - 1</f>
        <v>0.1703699600047397</v>
      </c>
      <c r="O9152" s="9">
        <f t="shared" ref="O9152:O9215" si="450">M9152 / INDEX(L:L, MAX(ROW(M9152) - 252, 3)) - 1</f>
        <v>-0.58439714724072722</v>
      </c>
    </row>
    <row r="9153" spans="1:15" ht="13.5">
      <c r="A9153">
        <f t="shared" si="448"/>
        <v>3</v>
      </c>
      <c r="B9153" s="3" t="s">
        <v>9188</v>
      </c>
      <c r="C9153" s="4">
        <v>-0.61451919288967305</v>
      </c>
      <c r="K9153" s="8">
        <v>44580</v>
      </c>
      <c r="L9153">
        <v>15047.84</v>
      </c>
      <c r="M9153">
        <v>5415.3117000000002</v>
      </c>
      <c r="N9153" s="9">
        <f t="shared" si="449"/>
        <v>0.13171861662323403</v>
      </c>
      <c r="O9153" s="9">
        <f t="shared" si="450"/>
        <v>-0.59272499802578882</v>
      </c>
    </row>
    <row r="9154" spans="1:15" ht="13.5">
      <c r="A9154">
        <f t="shared" si="448"/>
        <v>4</v>
      </c>
      <c r="B9154" s="3" t="s">
        <v>9189</v>
      </c>
      <c r="C9154" s="4">
        <v>0.91661125470332605</v>
      </c>
      <c r="K9154" s="8">
        <v>44581</v>
      </c>
      <c r="L9154">
        <v>14846.46</v>
      </c>
      <c r="M9154">
        <v>5342.8145000000004</v>
      </c>
      <c r="N9154" s="9">
        <f t="shared" si="449"/>
        <v>0.10753234429865288</v>
      </c>
      <c r="O9154" s="9">
        <f t="shared" si="450"/>
        <v>-0.60143092236547724</v>
      </c>
    </row>
    <row r="9155" spans="1:15" ht="13.5">
      <c r="A9155">
        <f t="shared" ref="A9155:A9218" si="451">WEEKDAY(B9155,2)</f>
        <v>5</v>
      </c>
      <c r="B9155" s="3" t="s">
        <v>9190</v>
      </c>
      <c r="C9155" s="4">
        <v>2.3620333980257602</v>
      </c>
      <c r="K9155" s="8">
        <v>44582</v>
      </c>
      <c r="L9155">
        <v>14438.4</v>
      </c>
      <c r="M9155">
        <v>5271.1725999999999</v>
      </c>
      <c r="N9155" s="9">
        <f t="shared" si="449"/>
        <v>8.020110126885327E-2</v>
      </c>
      <c r="O9155" s="9">
        <f t="shared" si="450"/>
        <v>-0.60564006763227196</v>
      </c>
    </row>
    <row r="9156" spans="1:15" ht="13.5">
      <c r="A9156">
        <f t="shared" si="451"/>
        <v>6</v>
      </c>
      <c r="B9156" s="3" t="s">
        <v>9191</v>
      </c>
      <c r="C9156" s="4">
        <v>1.2302384390614001</v>
      </c>
      <c r="K9156" s="8">
        <v>44585</v>
      </c>
      <c r="L9156">
        <v>14509.58</v>
      </c>
      <c r="M9156">
        <v>5321.7973000000002</v>
      </c>
      <c r="N9156" s="9">
        <f t="shared" si="449"/>
        <v>7.6115695798280703E-2</v>
      </c>
      <c r="O9156" s="9">
        <f t="shared" si="450"/>
        <v>-0.60530424696049701</v>
      </c>
    </row>
    <row r="9157" spans="1:15" ht="13.5">
      <c r="A9157">
        <f t="shared" si="451"/>
        <v>7</v>
      </c>
      <c r="B9157" s="3" t="s">
        <v>9192</v>
      </c>
      <c r="C9157" s="4">
        <v>1.2302384390614001</v>
      </c>
      <c r="K9157" s="8">
        <v>44586</v>
      </c>
      <c r="L9157">
        <v>14149.12</v>
      </c>
      <c r="M9157">
        <v>5252.7474000000002</v>
      </c>
      <c r="N9157" s="9">
        <f t="shared" si="449"/>
        <v>4.8845123752890185E-2</v>
      </c>
      <c r="O9157" s="9">
        <f t="shared" si="450"/>
        <v>-0.61062465391517828</v>
      </c>
    </row>
    <row r="9158" spans="1:15" ht="13.5">
      <c r="A9158">
        <f t="shared" si="451"/>
        <v>1</v>
      </c>
      <c r="B9158" s="3" t="s">
        <v>9193</v>
      </c>
      <c r="C9158" s="4">
        <v>3.0871180455046798</v>
      </c>
      <c r="K9158" s="8">
        <v>44587</v>
      </c>
      <c r="L9158">
        <v>14172.76</v>
      </c>
      <c r="M9158">
        <v>5320.9678000000004</v>
      </c>
      <c r="N9158" s="9">
        <f t="shared" si="449"/>
        <v>8.0846358287607778E-2</v>
      </c>
      <c r="O9158" s="9">
        <f t="shared" si="450"/>
        <v>-0.59421110149359579</v>
      </c>
    </row>
    <row r="9159" spans="1:15" ht="13.5">
      <c r="A9159">
        <f t="shared" si="451"/>
        <v>2</v>
      </c>
      <c r="B9159" s="3" t="s">
        <v>9194</v>
      </c>
      <c r="C9159" s="4">
        <v>2.87510074735378</v>
      </c>
      <c r="K9159" s="8">
        <v>44588</v>
      </c>
      <c r="L9159">
        <v>14003.11</v>
      </c>
      <c r="M9159">
        <v>5397.9155000000001</v>
      </c>
      <c r="N9159" s="9">
        <f t="shared" si="449"/>
        <v>6.0718719724153214E-2</v>
      </c>
      <c r="O9159" s="9">
        <f t="shared" si="450"/>
        <v>-0.59111440113380798</v>
      </c>
    </row>
    <row r="9160" spans="1:15" ht="13.5">
      <c r="A9160">
        <f t="shared" si="451"/>
        <v>3</v>
      </c>
      <c r="B9160" s="3" t="s">
        <v>9195</v>
      </c>
      <c r="C9160" s="4">
        <v>5.3347478135178799</v>
      </c>
      <c r="K9160" s="8">
        <v>44589</v>
      </c>
      <c r="L9160">
        <v>14454.61</v>
      </c>
      <c r="M9160">
        <v>5377.0982000000004</v>
      </c>
      <c r="N9160" s="9">
        <f t="shared" si="449"/>
        <v>0.11831218888729</v>
      </c>
      <c r="O9160" s="9">
        <f t="shared" si="450"/>
        <v>-0.58398915931291762</v>
      </c>
    </row>
    <row r="9161" spans="1:15" ht="13.5">
      <c r="A9161">
        <f t="shared" si="451"/>
        <v>4</v>
      </c>
      <c r="B9161" s="3" t="s">
        <v>9196</v>
      </c>
      <c r="C9161" s="4">
        <v>4.4049945749644399</v>
      </c>
      <c r="K9161" s="8">
        <v>44592</v>
      </c>
      <c r="L9161">
        <v>14930.05</v>
      </c>
      <c r="M9161">
        <v>5433.5132999999996</v>
      </c>
      <c r="N9161" s="9">
        <f t="shared" si="449"/>
        <v>0.1268897795288666</v>
      </c>
      <c r="O9161" s="9">
        <f t="shared" si="450"/>
        <v>-0.58988947761700972</v>
      </c>
    </row>
    <row r="9162" spans="1:15" ht="13.5">
      <c r="A9162">
        <f t="shared" si="451"/>
        <v>5</v>
      </c>
      <c r="B9162" s="3" t="s">
        <v>9197</v>
      </c>
      <c r="C9162" s="4">
        <v>6.6828182872585602</v>
      </c>
      <c r="K9162" s="8">
        <v>44593</v>
      </c>
      <c r="L9162">
        <v>15019.68</v>
      </c>
      <c r="M9162">
        <v>5416.3918000000003</v>
      </c>
      <c r="N9162" s="9">
        <f t="shared" si="449"/>
        <v>0.11619694235782663</v>
      </c>
      <c r="O9162" s="9">
        <f t="shared" si="450"/>
        <v>-0.5974774452070879</v>
      </c>
    </row>
    <row r="9163" spans="1:15" ht="13.5">
      <c r="A9163">
        <f t="shared" si="451"/>
        <v>6</v>
      </c>
      <c r="B9163" s="3" t="s">
        <v>9198</v>
      </c>
      <c r="C9163" s="4">
        <v>7.9074610116386799</v>
      </c>
      <c r="K9163" s="8">
        <v>44594</v>
      </c>
      <c r="L9163">
        <v>15139.74</v>
      </c>
      <c r="M9163">
        <v>5393.6405000000004</v>
      </c>
      <c r="N9163" s="9">
        <f t="shared" si="449"/>
        <v>0.12963155024074102</v>
      </c>
      <c r="O9163" s="9">
        <f t="shared" si="450"/>
        <v>-0.59756069262376732</v>
      </c>
    </row>
    <row r="9164" spans="1:15" ht="13.5">
      <c r="A9164">
        <f t="shared" si="451"/>
        <v>7</v>
      </c>
      <c r="B9164" s="3" t="s">
        <v>9199</v>
      </c>
      <c r="C9164" s="4">
        <v>7.9074610116386799</v>
      </c>
      <c r="K9164" s="8">
        <v>44595</v>
      </c>
      <c r="L9164">
        <v>14501.11</v>
      </c>
      <c r="M9164">
        <v>5451.4793</v>
      </c>
      <c r="N9164" s="9">
        <f t="shared" si="449"/>
        <v>6.9333207481220072E-2</v>
      </c>
      <c r="O9164" s="9">
        <f t="shared" si="450"/>
        <v>-0.59799988791296144</v>
      </c>
    </row>
    <row r="9165" spans="1:15" ht="13.5">
      <c r="A9165">
        <f t="shared" si="451"/>
        <v>1</v>
      </c>
      <c r="B9165" s="3" t="s">
        <v>9200</v>
      </c>
      <c r="C9165" s="4">
        <v>8.0447532004766202</v>
      </c>
      <c r="K9165" s="8">
        <v>44596</v>
      </c>
      <c r="L9165">
        <v>14694.35</v>
      </c>
      <c r="M9165">
        <v>5453.2053999999998</v>
      </c>
      <c r="N9165" s="9">
        <f t="shared" si="449"/>
        <v>8.0152396802107617E-2</v>
      </c>
      <c r="O9165" s="9">
        <f t="shared" si="450"/>
        <v>-0.59914573403626592</v>
      </c>
    </row>
    <row r="9166" spans="1:15" ht="13.5">
      <c r="A9166">
        <f t="shared" si="451"/>
        <v>2</v>
      </c>
      <c r="B9166" s="3" t="s">
        <v>9201</v>
      </c>
      <c r="C9166" s="4">
        <v>9.1150626184441492</v>
      </c>
      <c r="K9166" s="8">
        <v>44599</v>
      </c>
      <c r="L9166">
        <v>14571.25</v>
      </c>
      <c r="M9166">
        <v>5507.1205</v>
      </c>
      <c r="N9166" s="9">
        <f t="shared" si="449"/>
        <v>6.3981651724495547E-2</v>
      </c>
      <c r="O9166" s="9">
        <f t="shared" si="450"/>
        <v>-0.59787422727385575</v>
      </c>
    </row>
    <row r="9167" spans="1:15" ht="13.5">
      <c r="A9167">
        <f t="shared" si="451"/>
        <v>3</v>
      </c>
      <c r="B9167" s="3" t="s">
        <v>9202</v>
      </c>
      <c r="C9167" s="4">
        <v>8.4348837955453106</v>
      </c>
      <c r="K9167" s="8">
        <v>44600</v>
      </c>
      <c r="L9167">
        <v>14747.03</v>
      </c>
      <c r="M9167">
        <v>5530.027</v>
      </c>
      <c r="N9167" s="9">
        <f t="shared" si="449"/>
        <v>7.7441645697986727E-2</v>
      </c>
      <c r="O9167" s="9">
        <f t="shared" si="450"/>
        <v>-0.59596736484334123</v>
      </c>
    </row>
    <row r="9168" spans="1:15" ht="13.5">
      <c r="A9168">
        <f t="shared" si="451"/>
        <v>4</v>
      </c>
      <c r="B9168" s="3" t="s">
        <v>9203</v>
      </c>
      <c r="C9168" s="4">
        <v>10.9392895535129</v>
      </c>
      <c r="K9168" s="8">
        <v>44601</v>
      </c>
      <c r="L9168">
        <v>15056.96</v>
      </c>
      <c r="M9168">
        <v>5530.027</v>
      </c>
      <c r="N9168" s="9">
        <f t="shared" si="449"/>
        <v>0.10264828157919981</v>
      </c>
      <c r="O9168" s="9">
        <f t="shared" si="450"/>
        <v>-0.59502616938368846</v>
      </c>
    </row>
    <row r="9169" spans="1:15" ht="13.5">
      <c r="A9169">
        <f t="shared" si="451"/>
        <v>5</v>
      </c>
      <c r="B9169" s="3" t="s">
        <v>9204</v>
      </c>
      <c r="C9169" s="4">
        <v>11.4264571351067</v>
      </c>
      <c r="K9169" s="8">
        <v>44602</v>
      </c>
      <c r="L9169">
        <v>14705.64</v>
      </c>
      <c r="M9169">
        <v>5539.7178999999996</v>
      </c>
      <c r="N9169" s="9">
        <f t="shared" si="449"/>
        <v>7.071976467761476E-2</v>
      </c>
      <c r="O9169" s="9">
        <f t="shared" si="450"/>
        <v>-0.59665234248435495</v>
      </c>
    </row>
    <row r="9170" spans="1:15" ht="13.5">
      <c r="A9170">
        <f t="shared" si="451"/>
        <v>6</v>
      </c>
      <c r="B9170" s="3" t="s">
        <v>9205</v>
      </c>
      <c r="C9170" s="4">
        <v>10.009093426528899</v>
      </c>
      <c r="K9170" s="8">
        <v>44603</v>
      </c>
      <c r="L9170">
        <v>14253.84</v>
      </c>
      <c r="M9170">
        <v>5538.2370000000001</v>
      </c>
      <c r="N9170" s="9">
        <f t="shared" si="449"/>
        <v>3.2310956929828993E-2</v>
      </c>
      <c r="O9170" s="9">
        <f t="shared" si="450"/>
        <v>-0.5989022791630757</v>
      </c>
    </row>
    <row r="9171" spans="1:15" ht="13.5">
      <c r="A9171">
        <f t="shared" si="451"/>
        <v>7</v>
      </c>
      <c r="B9171" s="3" t="s">
        <v>9206</v>
      </c>
      <c r="C9171" s="4">
        <v>10.009093426528899</v>
      </c>
      <c r="K9171" s="8">
        <v>44606</v>
      </c>
      <c r="L9171">
        <v>14268.59</v>
      </c>
      <c r="M9171">
        <v>5533.2404999999999</v>
      </c>
      <c r="N9171" s="9">
        <f t="shared" si="449"/>
        <v>3.5924804900909546E-2</v>
      </c>
      <c r="O9171" s="9">
        <f t="shared" si="450"/>
        <v>-0.59827697863402685</v>
      </c>
    </row>
    <row r="9172" spans="1:15" ht="13.5">
      <c r="A9172">
        <f t="shared" si="451"/>
        <v>1</v>
      </c>
      <c r="B9172" s="3" t="s">
        <v>9207</v>
      </c>
      <c r="C9172" s="4">
        <v>10.0406602282547</v>
      </c>
      <c r="K9172" s="8">
        <v>44607</v>
      </c>
      <c r="L9172">
        <v>14620.82</v>
      </c>
      <c r="M9172">
        <v>5567.8235000000004</v>
      </c>
      <c r="N9172" s="9">
        <f t="shared" si="449"/>
        <v>6.723572980741932E-2</v>
      </c>
      <c r="O9172" s="9">
        <f t="shared" si="450"/>
        <v>-0.59358092251587802</v>
      </c>
    </row>
    <row r="9173" spans="1:15" ht="13.5">
      <c r="A9173">
        <f t="shared" si="451"/>
        <v>2</v>
      </c>
      <c r="B9173" s="3" t="s">
        <v>9208</v>
      </c>
      <c r="C9173" s="4">
        <v>8.8894269471880794</v>
      </c>
      <c r="K9173" s="8">
        <v>44608</v>
      </c>
      <c r="L9173">
        <v>14603.64</v>
      </c>
      <c r="M9173">
        <v>5566.1931999999997</v>
      </c>
      <c r="N9173" s="9">
        <f t="shared" si="449"/>
        <v>7.0843577749897024E-2</v>
      </c>
      <c r="O9173" s="9">
        <f t="shared" si="450"/>
        <v>-0.59184681074477674</v>
      </c>
    </row>
    <row r="9174" spans="1:15" ht="13.5">
      <c r="A9174">
        <f t="shared" si="451"/>
        <v>3</v>
      </c>
      <c r="B9174" s="3" t="s">
        <v>9209</v>
      </c>
      <c r="C9174" s="4">
        <v>6.1885622913060701</v>
      </c>
      <c r="K9174" s="8">
        <v>44609</v>
      </c>
      <c r="L9174">
        <v>14171.74</v>
      </c>
      <c r="M9174">
        <v>5581.7142000000003</v>
      </c>
      <c r="N9174" s="9">
        <f t="shared" si="449"/>
        <v>4.3514437315087973E-2</v>
      </c>
      <c r="O9174" s="9">
        <f t="shared" si="450"/>
        <v>-0.58899899711209525</v>
      </c>
    </row>
    <row r="9175" spans="1:15" ht="13.5">
      <c r="A9175">
        <f t="shared" si="451"/>
        <v>4</v>
      </c>
      <c r="B9175" s="3" t="s">
        <v>9210</v>
      </c>
      <c r="C9175" s="4">
        <v>8.73852396871537</v>
      </c>
      <c r="K9175" s="8">
        <v>44610</v>
      </c>
      <c r="L9175">
        <v>14009.54</v>
      </c>
      <c r="M9175">
        <v>5578.3678</v>
      </c>
      <c r="N9175" s="9">
        <f t="shared" si="449"/>
        <v>5.9423430890202189E-2</v>
      </c>
      <c r="O9175" s="9">
        <f t="shared" si="450"/>
        <v>-0.5781550605199437</v>
      </c>
    </row>
    <row r="9176" spans="1:15" ht="13.5">
      <c r="A9176">
        <f t="shared" si="451"/>
        <v>5</v>
      </c>
      <c r="B9176" s="3" t="s">
        <v>9211</v>
      </c>
      <c r="C9176" s="4">
        <v>8.6022978193324402</v>
      </c>
      <c r="K9176" s="8">
        <v>44614</v>
      </c>
      <c r="L9176">
        <v>13870.53</v>
      </c>
      <c r="M9176">
        <v>5571.0550999999996</v>
      </c>
      <c r="N9176" s="9">
        <f t="shared" si="449"/>
        <v>5.1219011255268398E-2</v>
      </c>
      <c r="O9176" s="9">
        <f t="shared" si="450"/>
        <v>-0.57778116381489242</v>
      </c>
    </row>
    <row r="9177" spans="1:15" ht="13.5">
      <c r="A9177">
        <f t="shared" si="451"/>
        <v>6</v>
      </c>
      <c r="B9177" s="3" t="s">
        <v>9212</v>
      </c>
      <c r="C9177" s="4">
        <v>7.84055298101622</v>
      </c>
      <c r="K9177" s="8">
        <v>44615</v>
      </c>
      <c r="L9177">
        <v>13509.43</v>
      </c>
      <c r="M9177">
        <v>5554.6233000000002</v>
      </c>
      <c r="N9177" s="9">
        <f t="shared" si="449"/>
        <v>1.5579389559162715E-2</v>
      </c>
      <c r="O9177" s="9">
        <f t="shared" si="450"/>
        <v>-0.58242790848724901</v>
      </c>
    </row>
    <row r="9178" spans="1:15" ht="13.5">
      <c r="A9178">
        <f t="shared" si="451"/>
        <v>7</v>
      </c>
      <c r="B9178" s="3" t="s">
        <v>9213</v>
      </c>
      <c r="C9178" s="4">
        <v>7.84055298101622</v>
      </c>
      <c r="K9178" s="8">
        <v>44616</v>
      </c>
      <c r="L9178">
        <v>13974.67</v>
      </c>
      <c r="M9178">
        <v>5588.9703</v>
      </c>
      <c r="N9178" s="9">
        <f t="shared" si="449"/>
        <v>8.9361731981843384E-2</v>
      </c>
      <c r="O9178" s="9">
        <f t="shared" si="450"/>
        <v>-0.56432528524801784</v>
      </c>
    </row>
    <row r="9179" spans="1:15" ht="13.5">
      <c r="A9179">
        <f t="shared" si="451"/>
        <v>1</v>
      </c>
      <c r="B9179" s="3" t="s">
        <v>9214</v>
      </c>
      <c r="C9179" s="4">
        <v>7.6350486303982601</v>
      </c>
      <c r="K9179" s="8">
        <v>44617</v>
      </c>
      <c r="L9179">
        <v>14189.16</v>
      </c>
      <c r="M9179">
        <v>5563.6837999999998</v>
      </c>
      <c r="N9179" s="9">
        <f t="shared" si="449"/>
        <v>9.9130558722918982E-2</v>
      </c>
      <c r="O9179" s="9">
        <f t="shared" si="450"/>
        <v>-0.56902206447374948</v>
      </c>
    </row>
    <row r="9180" spans="1:15" ht="13.5">
      <c r="A9180">
        <f t="shared" si="451"/>
        <v>2</v>
      </c>
      <c r="B9180" s="3" t="s">
        <v>9215</v>
      </c>
      <c r="C9180" s="4">
        <v>7.5206713904545097</v>
      </c>
      <c r="K9180" s="8">
        <v>44620</v>
      </c>
      <c r="L9180">
        <v>14237.81</v>
      </c>
      <c r="M9180">
        <v>5540.3855999999996</v>
      </c>
      <c r="N9180" s="9">
        <f t="shared" si="449"/>
        <v>7.1886139750582334E-2</v>
      </c>
      <c r="O9180" s="9">
        <f t="shared" si="450"/>
        <v>-0.5828949442706628</v>
      </c>
    </row>
    <row r="9181" spans="1:15" ht="13.5">
      <c r="A9181">
        <f t="shared" si="451"/>
        <v>3</v>
      </c>
      <c r="B9181" s="3" t="s">
        <v>9216</v>
      </c>
      <c r="C9181" s="4">
        <v>7.5206976713466203</v>
      </c>
      <c r="K9181" s="8">
        <v>44621</v>
      </c>
      <c r="L9181">
        <v>14005.99</v>
      </c>
      <c r="M9181">
        <v>5547.2641999999996</v>
      </c>
      <c r="N9181" s="9">
        <f t="shared" si="449"/>
        <v>7.2438255889187841E-2</v>
      </c>
      <c r="O9181" s="9">
        <f t="shared" si="450"/>
        <v>-0.5752461380020597</v>
      </c>
    </row>
    <row r="9182" spans="1:15" ht="13.5">
      <c r="A9182">
        <f t="shared" si="451"/>
        <v>4</v>
      </c>
      <c r="B9182" s="3" t="s">
        <v>9217</v>
      </c>
      <c r="C9182" s="4">
        <v>7.6223356313515698</v>
      </c>
      <c r="K9182" s="8">
        <v>44622</v>
      </c>
      <c r="L9182">
        <v>14243.69</v>
      </c>
      <c r="M9182">
        <v>5469.3262999999997</v>
      </c>
      <c r="N9182" s="9">
        <f t="shared" si="449"/>
        <v>0.12302447385662929</v>
      </c>
      <c r="O9182" s="9">
        <f t="shared" si="450"/>
        <v>-0.56877836498774381</v>
      </c>
    </row>
    <row r="9183" spans="1:15" ht="13.5">
      <c r="A9183">
        <f t="shared" si="451"/>
        <v>5</v>
      </c>
      <c r="B9183" s="3" t="s">
        <v>9218</v>
      </c>
      <c r="C9183" s="4">
        <v>6.4340474374961403</v>
      </c>
      <c r="K9183" s="8">
        <v>44623</v>
      </c>
      <c r="L9183">
        <v>14035.21</v>
      </c>
      <c r="M9183">
        <v>5491.4363000000003</v>
      </c>
      <c r="N9183" s="9">
        <f t="shared" si="449"/>
        <v>0.12605985237483952</v>
      </c>
      <c r="O9183" s="9">
        <f t="shared" si="450"/>
        <v>-0.55941621469833125</v>
      </c>
    </row>
    <row r="9184" spans="1:15" ht="13.5">
      <c r="A9184">
        <f t="shared" si="451"/>
        <v>6</v>
      </c>
      <c r="B9184" s="3" t="s">
        <v>9219</v>
      </c>
      <c r="C9184" s="4">
        <v>5.1995372506423099</v>
      </c>
      <c r="K9184" s="8">
        <v>44624</v>
      </c>
      <c r="L9184">
        <v>13837.83</v>
      </c>
      <c r="M9184">
        <v>5398.6284999999998</v>
      </c>
      <c r="N9184" s="9">
        <f t="shared" si="449"/>
        <v>9.2301304573308096E-2</v>
      </c>
      <c r="O9184" s="9">
        <f t="shared" si="450"/>
        <v>-0.57385450222638656</v>
      </c>
    </row>
    <row r="9185" spans="1:15" ht="13.5">
      <c r="A9185">
        <f t="shared" si="451"/>
        <v>7</v>
      </c>
      <c r="B9185" s="3" t="s">
        <v>9220</v>
      </c>
      <c r="C9185" s="4">
        <v>5.1995372506423099</v>
      </c>
      <c r="K9185" s="8">
        <v>44627</v>
      </c>
      <c r="L9185">
        <v>13319.38</v>
      </c>
      <c r="M9185">
        <v>5389.1265999999996</v>
      </c>
      <c r="N9185" s="9">
        <f t="shared" si="449"/>
        <v>8.2957424457764217E-2</v>
      </c>
      <c r="O9185" s="9">
        <f t="shared" si="450"/>
        <v>-0.56182685208974981</v>
      </c>
    </row>
    <row r="9186" spans="1:15" ht="13.5">
      <c r="A9186">
        <f t="shared" si="451"/>
        <v>1</v>
      </c>
      <c r="B9186" s="3" t="s">
        <v>9221</v>
      </c>
      <c r="C9186" s="4">
        <v>6.4488146317760897</v>
      </c>
      <c r="K9186" s="8">
        <v>44628</v>
      </c>
      <c r="L9186">
        <v>13267.61</v>
      </c>
      <c r="M9186">
        <v>5458.3890000000001</v>
      </c>
      <c r="N9186" s="9">
        <f t="shared" si="449"/>
        <v>3.6978418053396522E-2</v>
      </c>
      <c r="O9186" s="9">
        <f t="shared" si="450"/>
        <v>-0.57337971267318977</v>
      </c>
    </row>
    <row r="9187" spans="1:15" ht="13.5">
      <c r="A9187">
        <f t="shared" si="451"/>
        <v>2</v>
      </c>
      <c r="B9187" s="3" t="s">
        <v>9222</v>
      </c>
      <c r="C9187" s="4">
        <v>6.75272657848571</v>
      </c>
      <c r="K9187" s="8">
        <v>44629</v>
      </c>
      <c r="L9187">
        <v>13742.2</v>
      </c>
      <c r="M9187">
        <v>5425.3681999999999</v>
      </c>
      <c r="N9187" s="9">
        <f t="shared" si="449"/>
        <v>7.7644649064818605E-2</v>
      </c>
      <c r="O9187" s="9">
        <f t="shared" si="450"/>
        <v>-0.57454999854925515</v>
      </c>
    </row>
    <row r="9188" spans="1:15" ht="13.5">
      <c r="A9188">
        <f t="shared" si="451"/>
        <v>3</v>
      </c>
      <c r="B9188" s="3" t="s">
        <v>9223</v>
      </c>
      <c r="C9188" s="4">
        <v>6.7137713653704099</v>
      </c>
      <c r="K9188" s="8">
        <v>44630</v>
      </c>
      <c r="L9188">
        <v>13591</v>
      </c>
      <c r="M9188">
        <v>5498.8815000000004</v>
      </c>
      <c r="N9188" s="9">
        <f t="shared" si="449"/>
        <v>4.1224555462770818E-2</v>
      </c>
      <c r="O9188" s="9">
        <f t="shared" si="450"/>
        <v>-0.57872338714002247</v>
      </c>
    </row>
    <row r="9189" spans="1:15" ht="13.5">
      <c r="A9189">
        <f t="shared" si="451"/>
        <v>4</v>
      </c>
      <c r="B9189" s="3" t="s">
        <v>9224</v>
      </c>
      <c r="C9189" s="4">
        <v>5.9737694852754402</v>
      </c>
      <c r="K9189" s="8">
        <v>44631</v>
      </c>
      <c r="L9189">
        <v>13301.83</v>
      </c>
      <c r="M9189">
        <v>5480.6478999999999</v>
      </c>
      <c r="N9189" s="9">
        <f t="shared" si="449"/>
        <v>2.8177462204217241E-2</v>
      </c>
      <c r="O9189" s="9">
        <f t="shared" si="450"/>
        <v>-0.57636816520306811</v>
      </c>
    </row>
    <row r="9190" spans="1:15" ht="13.5">
      <c r="A9190">
        <f t="shared" si="451"/>
        <v>5</v>
      </c>
      <c r="B9190" s="3" t="s">
        <v>9225</v>
      </c>
      <c r="C9190" s="4">
        <v>5.5184143505847798</v>
      </c>
      <c r="K9190" s="8">
        <v>44634</v>
      </c>
      <c r="L9190">
        <v>13046.64</v>
      </c>
      <c r="M9190">
        <v>5547.4069</v>
      </c>
      <c r="N9190" s="9">
        <f t="shared" si="449"/>
        <v>-2.7441154393567091E-3</v>
      </c>
      <c r="O9190" s="9">
        <f t="shared" si="450"/>
        <v>-0.57596866510631739</v>
      </c>
    </row>
    <row r="9191" spans="1:15" ht="13.5">
      <c r="A9191">
        <f t="shared" si="451"/>
        <v>6</v>
      </c>
      <c r="B9191" s="3" t="s">
        <v>9226</v>
      </c>
      <c r="C9191" s="4">
        <v>5.46115556383449</v>
      </c>
      <c r="K9191" s="8">
        <v>44635</v>
      </c>
      <c r="L9191">
        <v>13458.56</v>
      </c>
      <c r="M9191">
        <v>5520.4362000000001</v>
      </c>
      <c r="N9191" s="9">
        <f t="shared" si="449"/>
        <v>2.3287217121289894E-2</v>
      </c>
      <c r="O9191" s="9">
        <f t="shared" si="450"/>
        <v>-0.5802677406502903</v>
      </c>
    </row>
    <row r="9192" spans="1:15" ht="13.5">
      <c r="A9192">
        <f t="shared" si="451"/>
        <v>7</v>
      </c>
      <c r="B9192" s="3" t="s">
        <v>9227</v>
      </c>
      <c r="C9192" s="4">
        <v>5.46115556383449</v>
      </c>
      <c r="K9192" s="8">
        <v>44636</v>
      </c>
      <c r="L9192">
        <v>13956.79</v>
      </c>
      <c r="M9192">
        <v>5570.2102999999997</v>
      </c>
      <c r="N9192" s="9">
        <f t="shared" si="449"/>
        <v>5.7141969856950192E-2</v>
      </c>
      <c r="O9192" s="9">
        <f t="shared" si="450"/>
        <v>-0.57809044278380117</v>
      </c>
    </row>
    <row r="9193" spans="1:15" ht="13.5">
      <c r="A9193">
        <f t="shared" si="451"/>
        <v>1</v>
      </c>
      <c r="B9193" s="3" t="s">
        <v>9228</v>
      </c>
      <c r="C9193" s="4">
        <v>4.4469583408426301</v>
      </c>
      <c r="K9193" s="8">
        <v>44637</v>
      </c>
      <c r="L9193">
        <v>14118.6</v>
      </c>
      <c r="M9193">
        <v>5560.4867000000004</v>
      </c>
      <c r="N9193" s="9">
        <f t="shared" si="449"/>
        <v>0.1039522594951654</v>
      </c>
      <c r="O9193" s="9">
        <f t="shared" si="450"/>
        <v>-0.5652180912868261</v>
      </c>
    </row>
    <row r="9194" spans="1:15" ht="13.5">
      <c r="A9194">
        <f t="shared" si="451"/>
        <v>2</v>
      </c>
      <c r="B9194" s="3" t="s">
        <v>9229</v>
      </c>
      <c r="C9194" s="4">
        <v>4.3002221322610898</v>
      </c>
      <c r="K9194" s="8">
        <v>44638</v>
      </c>
      <c r="L9194">
        <v>14420.08</v>
      </c>
      <c r="M9194">
        <v>5526.8100999999997</v>
      </c>
      <c r="N9194" s="9">
        <f t="shared" si="449"/>
        <v>0.12070344346269013</v>
      </c>
      <c r="O9194" s="9">
        <f t="shared" si="450"/>
        <v>-0.57046596756506385</v>
      </c>
    </row>
    <row r="9195" spans="1:15" ht="13.5">
      <c r="A9195">
        <f t="shared" si="451"/>
        <v>3</v>
      </c>
      <c r="B9195" s="3" t="s">
        <v>9230</v>
      </c>
      <c r="C9195" s="4">
        <v>3.8914118756507201</v>
      </c>
      <c r="K9195" s="8">
        <v>44641</v>
      </c>
      <c r="L9195">
        <v>14376.09</v>
      </c>
      <c r="M9195">
        <v>5446.4723999999997</v>
      </c>
      <c r="N9195" s="9">
        <f t="shared" si="449"/>
        <v>9.8542697785735101E-2</v>
      </c>
      <c r="O9195" s="9">
        <f t="shared" si="450"/>
        <v>-0.58381016787516304</v>
      </c>
    </row>
    <row r="9196" spans="1:15" ht="13.5">
      <c r="A9196">
        <f t="shared" si="451"/>
        <v>4</v>
      </c>
      <c r="B9196" s="3" t="s">
        <v>9231</v>
      </c>
      <c r="C9196" s="4">
        <v>2.4990281127622098</v>
      </c>
      <c r="K9196" s="8">
        <v>44642</v>
      </c>
      <c r="L9196">
        <v>14654.33</v>
      </c>
      <c r="M9196">
        <v>5433.6632</v>
      </c>
      <c r="N9196" s="9">
        <f t="shared" si="449"/>
        <v>0.12571565526867445</v>
      </c>
      <c r="O9196" s="9">
        <f t="shared" si="450"/>
        <v>-0.5825971074967411</v>
      </c>
    </row>
    <row r="9197" spans="1:15" ht="13.5">
      <c r="A9197">
        <f t="shared" si="451"/>
        <v>5</v>
      </c>
      <c r="B9197" s="3" t="s">
        <v>9232</v>
      </c>
      <c r="C9197" s="4">
        <v>1.28915551484414</v>
      </c>
      <c r="K9197" s="8">
        <v>44643</v>
      </c>
      <c r="L9197">
        <v>14447.55</v>
      </c>
      <c r="M9197">
        <v>5447.5715</v>
      </c>
      <c r="N9197" s="9">
        <f t="shared" si="449"/>
        <v>0.12881361494130728</v>
      </c>
      <c r="O9197" s="9">
        <f t="shared" si="450"/>
        <v>-0.57437123404547896</v>
      </c>
    </row>
    <row r="9198" spans="1:15" ht="13.5">
      <c r="A9198">
        <f t="shared" si="451"/>
        <v>6</v>
      </c>
      <c r="B9198" s="3" t="s">
        <v>9233</v>
      </c>
      <c r="C9198" s="4">
        <v>1.2527345816787401</v>
      </c>
      <c r="K9198" s="8">
        <v>44644</v>
      </c>
      <c r="L9198">
        <v>14765.69</v>
      </c>
      <c r="M9198">
        <v>5514.7523000000001</v>
      </c>
      <c r="N9198" s="9">
        <f t="shared" si="449"/>
        <v>0.15532869971542618</v>
      </c>
      <c r="O9198" s="9">
        <f t="shared" si="450"/>
        <v>-0.56850295488990654</v>
      </c>
    </row>
    <row r="9199" spans="1:15" ht="13.5">
      <c r="A9199">
        <f t="shared" si="451"/>
        <v>7</v>
      </c>
      <c r="B9199" s="3" t="s">
        <v>9234</v>
      </c>
      <c r="C9199" s="4">
        <v>1.2527345816787401</v>
      </c>
      <c r="K9199" s="8">
        <v>44645</v>
      </c>
      <c r="L9199">
        <v>14754.31</v>
      </c>
      <c r="M9199">
        <v>5466.7956000000004</v>
      </c>
      <c r="N9199" s="9">
        <f t="shared" si="449"/>
        <v>0.13677275500958452</v>
      </c>
      <c r="O9199" s="9">
        <f t="shared" si="450"/>
        <v>-0.57880075074427229</v>
      </c>
    </row>
    <row r="9200" spans="1:15" ht="13.5">
      <c r="A9200">
        <f t="shared" si="451"/>
        <v>1</v>
      </c>
      <c r="B9200" s="3" t="s">
        <v>9235</v>
      </c>
      <c r="C9200" s="4">
        <v>2.7795088079852799</v>
      </c>
      <c r="K9200" s="8">
        <v>44648</v>
      </c>
      <c r="L9200">
        <v>14987.4</v>
      </c>
      <c r="M9200">
        <v>5445.7915999999996</v>
      </c>
      <c r="N9200" s="9">
        <f t="shared" si="449"/>
        <v>0.15592322536160674</v>
      </c>
      <c r="O9200" s="9">
        <f t="shared" si="450"/>
        <v>-0.5799860555587264</v>
      </c>
    </row>
    <row r="9201" spans="1:15" ht="13.5">
      <c r="A9201">
        <f t="shared" si="451"/>
        <v>2</v>
      </c>
      <c r="B9201" s="3" t="s">
        <v>9236</v>
      </c>
      <c r="C9201" s="4">
        <v>2.5828431587668201</v>
      </c>
      <c r="K9201" s="8">
        <v>44649</v>
      </c>
      <c r="L9201">
        <v>15239.32</v>
      </c>
      <c r="M9201">
        <v>5465.1570000000002</v>
      </c>
      <c r="N9201" s="9">
        <f t="shared" si="449"/>
        <v>0.18166049317141897</v>
      </c>
      <c r="O9201" s="9">
        <f t="shared" si="450"/>
        <v>-0.57623042787478496</v>
      </c>
    </row>
    <row r="9202" spans="1:15" ht="13.5">
      <c r="A9202">
        <f t="shared" si="451"/>
        <v>3</v>
      </c>
      <c r="B9202" s="3" t="s">
        <v>9237</v>
      </c>
      <c r="C9202" s="4">
        <v>3.6962606325463301</v>
      </c>
      <c r="K9202" s="8">
        <v>44650</v>
      </c>
      <c r="L9202">
        <v>15071.55</v>
      </c>
      <c r="M9202">
        <v>5465.1570000000002</v>
      </c>
      <c r="N9202" s="9">
        <f t="shared" si="449"/>
        <v>0.15125226865799313</v>
      </c>
      <c r="O9202" s="9">
        <f t="shared" si="450"/>
        <v>-0.58253965950269793</v>
      </c>
    </row>
    <row r="9203" spans="1:15" ht="13.5">
      <c r="A9203">
        <f t="shared" si="451"/>
        <v>4</v>
      </c>
      <c r="B9203" s="3" t="s">
        <v>9238</v>
      </c>
      <c r="C9203" s="4">
        <v>3.7333629505867898</v>
      </c>
      <c r="K9203" s="8">
        <v>44651</v>
      </c>
      <c r="L9203">
        <v>14838.49</v>
      </c>
      <c r="M9203">
        <v>5501.3293000000003</v>
      </c>
      <c r="N9203" s="9">
        <f t="shared" si="449"/>
        <v>0.11320596180954889</v>
      </c>
      <c r="O9203" s="9">
        <f t="shared" si="450"/>
        <v>-0.58728195560076846</v>
      </c>
    </row>
    <row r="9204" spans="1:15" ht="13.5">
      <c r="A9204">
        <f t="shared" si="451"/>
        <v>5</v>
      </c>
      <c r="B9204" s="3" t="s">
        <v>9239</v>
      </c>
      <c r="C9204" s="4">
        <v>3.9357259237699198</v>
      </c>
      <c r="K9204" s="8">
        <v>44652</v>
      </c>
      <c r="L9204">
        <v>14861.21</v>
      </c>
      <c r="M9204">
        <v>5490.0715</v>
      </c>
      <c r="N9204" s="9">
        <f t="shared" si="449"/>
        <v>9.2883890173376393E-2</v>
      </c>
      <c r="O9204" s="9">
        <f t="shared" si="450"/>
        <v>-0.59626364890544015</v>
      </c>
    </row>
    <row r="9205" spans="1:15" ht="13.5">
      <c r="A9205">
        <f t="shared" si="451"/>
        <v>6</v>
      </c>
      <c r="B9205" s="3" t="s">
        <v>9240</v>
      </c>
      <c r="C9205" s="4">
        <v>3.3798046664692998</v>
      </c>
      <c r="K9205" s="8">
        <v>44655</v>
      </c>
      <c r="L9205">
        <v>15159.58</v>
      </c>
      <c r="M9205">
        <v>5506.9016000000001</v>
      </c>
      <c r="N9205" s="9">
        <f t="shared" si="449"/>
        <v>0.1164432490871572</v>
      </c>
      <c r="O9205" s="9">
        <f t="shared" si="450"/>
        <v>-0.59443842674353342</v>
      </c>
    </row>
    <row r="9206" spans="1:15" ht="13.5">
      <c r="A9206">
        <f t="shared" si="451"/>
        <v>7</v>
      </c>
      <c r="B9206" s="3" t="s">
        <v>9241</v>
      </c>
      <c r="C9206" s="4">
        <v>3.3798046664692998</v>
      </c>
      <c r="K9206" s="8">
        <v>44656</v>
      </c>
      <c r="L9206">
        <v>14820.64</v>
      </c>
      <c r="M9206">
        <v>5531.4650000000001</v>
      </c>
      <c r="N9206" s="9">
        <f t="shared" si="449"/>
        <v>8.8416429825141085E-2</v>
      </c>
      <c r="O9206" s="9">
        <f t="shared" si="450"/>
        <v>-0.5937734546549458</v>
      </c>
    </row>
    <row r="9207" spans="1:15" ht="13.5">
      <c r="A9207">
        <f t="shared" si="451"/>
        <v>1</v>
      </c>
      <c r="B9207" s="3" t="s">
        <v>9242</v>
      </c>
      <c r="C9207" s="4">
        <v>3.2564323423548198</v>
      </c>
      <c r="K9207" s="8">
        <v>44657</v>
      </c>
      <c r="L9207">
        <v>14498.88</v>
      </c>
      <c r="M9207">
        <v>5560.2440999999999</v>
      </c>
      <c r="N9207" s="9">
        <f t="shared" si="449"/>
        <v>5.3812552240433131E-2</v>
      </c>
      <c r="O9207" s="9">
        <f t="shared" si="450"/>
        <v>-0.59586843769306252</v>
      </c>
    </row>
    <row r="9208" spans="1:15" ht="13.5">
      <c r="A9208">
        <f t="shared" si="451"/>
        <v>2</v>
      </c>
      <c r="B9208" s="3" t="s">
        <v>9243</v>
      </c>
      <c r="C9208" s="4">
        <v>3.0888220716341199</v>
      </c>
      <c r="K9208" s="8">
        <v>44658</v>
      </c>
      <c r="L9208">
        <v>14531.81</v>
      </c>
      <c r="M9208">
        <v>5535.2627000000002</v>
      </c>
      <c r="N9208" s="9">
        <f t="shared" si="449"/>
        <v>4.9603287817667763E-2</v>
      </c>
      <c r="O9208" s="9">
        <f t="shared" si="450"/>
        <v>-0.60019915421034953</v>
      </c>
    </row>
    <row r="9209" spans="1:15" ht="13.5">
      <c r="A9209">
        <f t="shared" si="451"/>
        <v>3</v>
      </c>
      <c r="B9209" s="3" t="s">
        <v>9244</v>
      </c>
      <c r="C9209" s="4">
        <v>3.19386429107742</v>
      </c>
      <c r="K9209" s="8">
        <v>44659</v>
      </c>
      <c r="L9209">
        <v>14327.26</v>
      </c>
      <c r="M9209">
        <v>5544.3109000000004</v>
      </c>
      <c r="N9209" s="9">
        <f t="shared" si="449"/>
        <v>3.6753537612116416E-2</v>
      </c>
      <c r="O9209" s="9">
        <f t="shared" si="450"/>
        <v>-0.59880089150358007</v>
      </c>
    </row>
    <row r="9210" spans="1:15" ht="13.5">
      <c r="A9210">
        <f t="shared" si="451"/>
        <v>4</v>
      </c>
      <c r="B9210" s="3" t="s">
        <v>9245</v>
      </c>
      <c r="C9210" s="4">
        <v>2.8813689677159799</v>
      </c>
      <c r="K9210" s="8">
        <v>44662</v>
      </c>
      <c r="L9210">
        <v>13990.21</v>
      </c>
      <c r="M9210">
        <v>5572.857</v>
      </c>
      <c r="N9210" s="9">
        <f t="shared" si="449"/>
        <v>2.6597094767866203E-4</v>
      </c>
      <c r="O9210" s="9">
        <f t="shared" si="450"/>
        <v>-0.60155428559988966</v>
      </c>
    </row>
    <row r="9211" spans="1:15" ht="13.5">
      <c r="A9211">
        <f t="shared" si="451"/>
        <v>5</v>
      </c>
      <c r="B9211" s="3" t="s">
        <v>9246</v>
      </c>
      <c r="C9211" s="4">
        <v>2.9650075109300298</v>
      </c>
      <c r="K9211" s="8">
        <v>44663</v>
      </c>
      <c r="L9211">
        <v>13940.24</v>
      </c>
      <c r="M9211">
        <v>5568.6553999999996</v>
      </c>
      <c r="N9211" s="9">
        <f t="shared" si="449"/>
        <v>9.8761872541910378E-3</v>
      </c>
      <c r="O9211" s="9">
        <f t="shared" si="450"/>
        <v>-0.59658854628869651</v>
      </c>
    </row>
    <row r="9212" spans="1:15" ht="13.5">
      <c r="A9212">
        <f t="shared" si="451"/>
        <v>6</v>
      </c>
      <c r="B9212" s="3" t="s">
        <v>9247</v>
      </c>
      <c r="C9212" s="4">
        <v>3.22265153390244</v>
      </c>
      <c r="K9212" s="8">
        <v>44664</v>
      </c>
      <c r="L9212">
        <v>14217.29</v>
      </c>
      <c r="M9212">
        <v>5505.6670999999997</v>
      </c>
      <c r="N9212" s="9">
        <f t="shared" si="449"/>
        <v>1.3624512429961433E-2</v>
      </c>
      <c r="O9212" s="9">
        <f t="shared" si="450"/>
        <v>-0.60747237132820819</v>
      </c>
    </row>
    <row r="9213" spans="1:15" ht="13.5">
      <c r="A9213">
        <f t="shared" si="451"/>
        <v>7</v>
      </c>
      <c r="B9213" s="3" t="s">
        <v>9248</v>
      </c>
      <c r="C9213" s="4">
        <v>3.22265153390244</v>
      </c>
      <c r="K9213" s="8">
        <v>44665</v>
      </c>
      <c r="L9213">
        <v>13893.21</v>
      </c>
      <c r="M9213">
        <v>5556.6388999999999</v>
      </c>
      <c r="N9213" s="9">
        <f t="shared" si="449"/>
        <v>-1.0589727465850518E-2</v>
      </c>
      <c r="O9213" s="9">
        <f t="shared" si="450"/>
        <v>-0.60428183202997321</v>
      </c>
    </row>
    <row r="9214" spans="1:15" ht="13.5">
      <c r="A9214">
        <f t="shared" si="451"/>
        <v>1</v>
      </c>
      <c r="B9214" s="3" t="s">
        <v>9249</v>
      </c>
      <c r="C9214" s="4">
        <v>2.74897847532467</v>
      </c>
      <c r="K9214" s="8">
        <v>44669</v>
      </c>
      <c r="L9214">
        <v>13910.76</v>
      </c>
      <c r="M9214">
        <v>5548.5081</v>
      </c>
      <c r="N9214" s="9">
        <f t="shared" si="449"/>
        <v>2.2217955991199467E-4</v>
      </c>
      <c r="O9214" s="9">
        <f t="shared" si="450"/>
        <v>-0.60104689714380632</v>
      </c>
    </row>
    <row r="9215" spans="1:15" ht="13.5">
      <c r="A9215">
        <f t="shared" si="451"/>
        <v>2</v>
      </c>
      <c r="B9215" s="3" t="s">
        <v>9250</v>
      </c>
      <c r="C9215" s="4">
        <v>4.5644008961773297</v>
      </c>
      <c r="K9215" s="8">
        <v>44670</v>
      </c>
      <c r="L9215">
        <v>14210.26</v>
      </c>
      <c r="M9215">
        <v>5576.9067999999997</v>
      </c>
      <c r="N9215" s="9">
        <f t="shared" si="449"/>
        <v>2.9035505058185418E-2</v>
      </c>
      <c r="O9215" s="9">
        <f t="shared" si="450"/>
        <v>-0.59614847964777362</v>
      </c>
    </row>
    <row r="9216" spans="1:15" ht="13.5">
      <c r="A9216">
        <f t="shared" si="451"/>
        <v>3</v>
      </c>
      <c r="B9216" s="3" t="s">
        <v>9251</v>
      </c>
      <c r="C9216" s="4">
        <v>2.7773574142282702</v>
      </c>
      <c r="K9216" s="8">
        <v>44671</v>
      </c>
      <c r="L9216">
        <v>13998.53</v>
      </c>
      <c r="M9216">
        <v>5590.6077999999998</v>
      </c>
      <c r="N9216" s="9">
        <f t="shared" ref="N9216:N9279" si="452">L9216 / INDEX(L:L, MAX(ROW(L9216) - 252, 3)) - 1</f>
        <v>4.5482108194028203E-3</v>
      </c>
      <c r="O9216" s="9">
        <f t="shared" ref="O9216:O9279" si="453">M9216 / INDEX(L:L, MAX(ROW(M9216) - 252, 3)) - 1</f>
        <v>-0.59881251367943655</v>
      </c>
    </row>
    <row r="9217" spans="1:15" ht="13.5">
      <c r="A9217">
        <f t="shared" si="451"/>
        <v>4</v>
      </c>
      <c r="B9217" s="3" t="s">
        <v>9252</v>
      </c>
      <c r="C9217" s="4">
        <v>0.89775965969427496</v>
      </c>
      <c r="K9217" s="8">
        <v>44672</v>
      </c>
      <c r="L9217">
        <v>13720.45</v>
      </c>
      <c r="M9217">
        <v>5603.2250000000004</v>
      </c>
      <c r="N9217" s="9">
        <f t="shared" si="452"/>
        <v>-3.0452625857774196E-3</v>
      </c>
      <c r="O9217" s="9">
        <f t="shared" si="453"/>
        <v>-0.59285871027934167</v>
      </c>
    </row>
    <row r="9218" spans="1:15" ht="13.5">
      <c r="A9218">
        <f t="shared" si="451"/>
        <v>5</v>
      </c>
      <c r="B9218" s="3" t="s">
        <v>9253</v>
      </c>
      <c r="C9218" s="4">
        <v>3.0876253834374099</v>
      </c>
      <c r="K9218" s="8">
        <v>44673</v>
      </c>
      <c r="L9218">
        <v>13356.87</v>
      </c>
      <c r="M9218">
        <v>5580.0311000000002</v>
      </c>
      <c r="N9218" s="9">
        <f t="shared" si="452"/>
        <v>-4.1930388826405318E-2</v>
      </c>
      <c r="O9218" s="9">
        <f t="shared" si="453"/>
        <v>-0.59975217050749419</v>
      </c>
    </row>
    <row r="9219" spans="1:15" ht="13.5">
      <c r="A9219">
        <f t="shared" ref="A9219:A9282" si="454">WEEKDAY(B9219,2)</f>
        <v>6</v>
      </c>
      <c r="B9219" s="3" t="s">
        <v>9254</v>
      </c>
      <c r="C9219" s="4">
        <v>2.9155123964557101</v>
      </c>
      <c r="K9219" s="8">
        <v>44676</v>
      </c>
      <c r="L9219">
        <v>13533.22</v>
      </c>
      <c r="M9219">
        <v>5595.9971999999998</v>
      </c>
      <c r="N9219" s="9">
        <f t="shared" si="452"/>
        <v>-3.5144330308509275E-2</v>
      </c>
      <c r="O9219" s="9">
        <f t="shared" si="453"/>
        <v>-0.60103141558345263</v>
      </c>
    </row>
    <row r="9220" spans="1:15" ht="13.5">
      <c r="A9220">
        <f t="shared" si="454"/>
        <v>7</v>
      </c>
      <c r="B9220" s="3" t="s">
        <v>9255</v>
      </c>
      <c r="C9220" s="4">
        <v>2.9155123964557101</v>
      </c>
      <c r="K9220" s="8">
        <v>44677</v>
      </c>
      <c r="L9220">
        <v>13009.71</v>
      </c>
      <c r="M9220">
        <v>5575.4371000000001</v>
      </c>
      <c r="N9220" s="9">
        <f t="shared" si="452"/>
        <v>-6.809104115390241E-2</v>
      </c>
      <c r="O9220" s="9">
        <f t="shared" si="453"/>
        <v>-0.60062139871120057</v>
      </c>
    </row>
    <row r="9221" spans="1:15" ht="13.5">
      <c r="A9221">
        <f t="shared" si="454"/>
        <v>1</v>
      </c>
      <c r="B9221" s="3" t="s">
        <v>9256</v>
      </c>
      <c r="C9221" s="4">
        <v>2.2037855652756702</v>
      </c>
      <c r="K9221" s="8">
        <v>44678</v>
      </c>
      <c r="L9221">
        <v>13003.36</v>
      </c>
      <c r="M9221">
        <v>5519.2227000000003</v>
      </c>
      <c r="N9221" s="9">
        <f t="shared" si="452"/>
        <v>-6.4615490856461344E-2</v>
      </c>
      <c r="O9221" s="9">
        <f t="shared" si="453"/>
        <v>-0.60297989011352637</v>
      </c>
    </row>
    <row r="9222" spans="1:15" ht="13.5">
      <c r="A9222">
        <f t="shared" si="454"/>
        <v>2</v>
      </c>
      <c r="B9222" s="3" t="s">
        <v>9257</v>
      </c>
      <c r="C9222" s="4">
        <v>2.2766322497664002</v>
      </c>
      <c r="K9222" s="8">
        <v>44679</v>
      </c>
      <c r="L9222">
        <v>13456.06</v>
      </c>
      <c r="M9222">
        <v>5579.5284000000001</v>
      </c>
      <c r="N9222" s="9">
        <f t="shared" si="452"/>
        <v>-3.6803312190725856E-2</v>
      </c>
      <c r="O9222" s="9">
        <f t="shared" si="453"/>
        <v>-0.60061241742250115</v>
      </c>
    </row>
    <row r="9223" spans="1:15" ht="13.5">
      <c r="A9223">
        <f t="shared" si="454"/>
        <v>3</v>
      </c>
      <c r="B9223" s="3" t="s">
        <v>9258</v>
      </c>
      <c r="C9223" s="4">
        <v>1.5151100500322401</v>
      </c>
      <c r="K9223" s="8">
        <v>44680</v>
      </c>
      <c r="L9223">
        <v>12854.8</v>
      </c>
      <c r="M9223">
        <v>5595.9364999999998</v>
      </c>
      <c r="N9223" s="9">
        <f t="shared" si="452"/>
        <v>-7.2576106937859208E-2</v>
      </c>
      <c r="O9223" s="9">
        <f t="shared" si="453"/>
        <v>-0.5962749156611904</v>
      </c>
    </row>
    <row r="9224" spans="1:15" ht="13.5">
      <c r="A9224">
        <f t="shared" si="454"/>
        <v>4</v>
      </c>
      <c r="B9224" s="3" t="s">
        <v>9259</v>
      </c>
      <c r="C9224" s="4">
        <v>3.4388410118325798</v>
      </c>
      <c r="K9224" s="8">
        <v>44683</v>
      </c>
      <c r="L9224">
        <v>13075.85</v>
      </c>
      <c r="M9224">
        <v>5530.2044999999998</v>
      </c>
      <c r="N9224" s="9">
        <f t="shared" si="452"/>
        <v>-5.2455412138796897E-2</v>
      </c>
      <c r="O9224" s="9">
        <f t="shared" si="453"/>
        <v>-0.59925241236778715</v>
      </c>
    </row>
    <row r="9225" spans="1:15" ht="13.5">
      <c r="A9225">
        <f t="shared" si="454"/>
        <v>5</v>
      </c>
      <c r="B9225" s="3" t="s">
        <v>9260</v>
      </c>
      <c r="C9225" s="4">
        <v>0.96077323695606998</v>
      </c>
      <c r="K9225" s="8">
        <v>44684</v>
      </c>
      <c r="L9225">
        <v>13089.9</v>
      </c>
      <c r="M9225">
        <v>5507.6368000000002</v>
      </c>
      <c r="N9225" s="9">
        <f t="shared" si="452"/>
        <v>-3.3575568839993908E-2</v>
      </c>
      <c r="O9225" s="9">
        <f t="shared" si="453"/>
        <v>-0.59337238928670832</v>
      </c>
    </row>
    <row r="9226" spans="1:15" ht="13.5">
      <c r="A9226">
        <f t="shared" si="454"/>
        <v>6</v>
      </c>
      <c r="B9226" s="3" t="s">
        <v>9261</v>
      </c>
      <c r="C9226" s="4">
        <v>2.6205555976364101</v>
      </c>
      <c r="K9226" s="8">
        <v>44685</v>
      </c>
      <c r="L9226">
        <v>13535.71</v>
      </c>
      <c r="M9226">
        <v>5529.7999</v>
      </c>
      <c r="N9226" s="9">
        <f t="shared" si="452"/>
        <v>2.3949577031510128E-3</v>
      </c>
      <c r="O9226" s="9">
        <f t="shared" si="453"/>
        <v>-0.59048741906649971</v>
      </c>
    </row>
    <row r="9227" spans="1:15" ht="13.5">
      <c r="A9227">
        <f t="shared" si="454"/>
        <v>7</v>
      </c>
      <c r="B9227" s="3" t="s">
        <v>9262</v>
      </c>
      <c r="C9227" s="4">
        <v>2.6205555976364101</v>
      </c>
      <c r="K9227" s="8">
        <v>44686</v>
      </c>
      <c r="L9227">
        <v>12850.55</v>
      </c>
      <c r="M9227">
        <v>5604.3383000000003</v>
      </c>
      <c r="N9227" s="9">
        <f t="shared" si="452"/>
        <v>-5.6059581025920124E-2</v>
      </c>
      <c r="O9227" s="9">
        <f t="shared" si="453"/>
        <v>-0.58833190462863594</v>
      </c>
    </row>
    <row r="9228" spans="1:15" ht="13.5">
      <c r="A9228">
        <f t="shared" si="454"/>
        <v>1</v>
      </c>
      <c r="B9228" s="3" t="s">
        <v>9263</v>
      </c>
      <c r="C9228" s="4">
        <v>3.1154596691576701</v>
      </c>
      <c r="K9228" s="8">
        <v>44687</v>
      </c>
      <c r="L9228">
        <v>12693.54</v>
      </c>
      <c r="M9228">
        <v>5576.9279999999999</v>
      </c>
      <c r="N9228" s="9">
        <f t="shared" si="452"/>
        <v>-7.4789917803905648E-2</v>
      </c>
      <c r="O9228" s="9">
        <f t="shared" si="453"/>
        <v>-0.59350740508308175</v>
      </c>
    </row>
    <row r="9229" spans="1:15" ht="13.5">
      <c r="A9229">
        <f t="shared" si="454"/>
        <v>2</v>
      </c>
      <c r="B9229" s="3" t="s">
        <v>9264</v>
      </c>
      <c r="C9229" s="4">
        <v>4.8734121274198303</v>
      </c>
      <c r="K9229" s="8">
        <v>44690</v>
      </c>
      <c r="L9229">
        <v>12187.72</v>
      </c>
      <c r="M9229">
        <v>5560.7808999999997</v>
      </c>
      <c r="N9229" s="9">
        <f t="shared" si="452"/>
        <v>-8.7682684735775229E-2</v>
      </c>
      <c r="O9229" s="9">
        <f t="shared" si="453"/>
        <v>-0.58374522047925459</v>
      </c>
    </row>
    <row r="9230" spans="1:15" ht="13.5">
      <c r="A9230">
        <f t="shared" si="454"/>
        <v>3</v>
      </c>
      <c r="B9230" s="3" t="s">
        <v>9265</v>
      </c>
      <c r="C9230" s="4">
        <v>7.3165040156118097</v>
      </c>
      <c r="K9230" s="8">
        <v>44691</v>
      </c>
      <c r="L9230">
        <v>12345.86</v>
      </c>
      <c r="M9230">
        <v>5560.3009000000002</v>
      </c>
      <c r="N9230" s="9">
        <f t="shared" si="452"/>
        <v>-7.5304446693086113E-2</v>
      </c>
      <c r="O9230" s="9">
        <f t="shared" si="453"/>
        <v>-0.58353767843808124</v>
      </c>
    </row>
    <row r="9231" spans="1:15" ht="13.5">
      <c r="A9231">
        <f t="shared" si="454"/>
        <v>4</v>
      </c>
      <c r="B9231" s="3" t="s">
        <v>9266</v>
      </c>
      <c r="C9231" s="4">
        <v>3.6050553549843398</v>
      </c>
      <c r="K9231" s="8">
        <v>44692</v>
      </c>
      <c r="L9231">
        <v>11967.56</v>
      </c>
      <c r="M9231">
        <v>5620.8723</v>
      </c>
      <c r="N9231" s="9">
        <f t="shared" si="452"/>
        <v>-7.9533873829665924E-2</v>
      </c>
      <c r="O9231" s="9">
        <f t="shared" si="453"/>
        <v>-0.56767941404270084</v>
      </c>
    </row>
    <row r="9232" spans="1:15" ht="13.5">
      <c r="A9232">
        <f t="shared" si="454"/>
        <v>5</v>
      </c>
      <c r="B9232" s="3" t="s">
        <v>9267</v>
      </c>
      <c r="C9232" s="4">
        <v>-0.64052373342104996</v>
      </c>
      <c r="K9232" s="8">
        <v>44693</v>
      </c>
      <c r="L9232">
        <v>11945.5</v>
      </c>
      <c r="M9232">
        <v>5625.8449000000001</v>
      </c>
      <c r="N9232" s="9">
        <f t="shared" si="452"/>
        <v>-8.8766243425393743E-2</v>
      </c>
      <c r="O9232" s="9">
        <f t="shared" si="453"/>
        <v>-0.57084594348222417</v>
      </c>
    </row>
    <row r="9233" spans="1:15" ht="13.5">
      <c r="A9233">
        <f t="shared" si="454"/>
        <v>6</v>
      </c>
      <c r="B9233" s="3" t="s">
        <v>9268</v>
      </c>
      <c r="C9233" s="4">
        <v>-1.0930617488071199</v>
      </c>
      <c r="K9233" s="8">
        <v>44694</v>
      </c>
      <c r="L9233">
        <v>12387.4</v>
      </c>
      <c r="M9233">
        <v>5643.3101999999999</v>
      </c>
      <c r="N9233" s="9">
        <f t="shared" si="452"/>
        <v>-7.5092286188729873E-2</v>
      </c>
      <c r="O9233" s="9">
        <f t="shared" si="453"/>
        <v>-0.57864110827051507</v>
      </c>
    </row>
    <row r="9234" spans="1:15" ht="13.5">
      <c r="A9234">
        <f t="shared" si="454"/>
        <v>7</v>
      </c>
      <c r="B9234" s="3" t="s">
        <v>9269</v>
      </c>
      <c r="C9234" s="4">
        <v>-1.0930617488071199</v>
      </c>
      <c r="K9234" s="8">
        <v>44697</v>
      </c>
      <c r="L9234">
        <v>12243.58</v>
      </c>
      <c r="M9234">
        <v>5640.8319000000001</v>
      </c>
      <c r="N9234" s="9">
        <f t="shared" si="452"/>
        <v>-8.0322784425043037E-2</v>
      </c>
      <c r="O9234" s="9">
        <f t="shared" si="453"/>
        <v>-0.5762885875439705</v>
      </c>
    </row>
    <row r="9235" spans="1:15" ht="13.5">
      <c r="A9235">
        <f t="shared" si="454"/>
        <v>1</v>
      </c>
      <c r="B9235" s="3" t="s">
        <v>9270</v>
      </c>
      <c r="C9235" s="4">
        <v>-0.31196053070015101</v>
      </c>
      <c r="K9235" s="8">
        <v>44698</v>
      </c>
      <c r="L9235">
        <v>12564.1</v>
      </c>
      <c r="M9235">
        <v>5636.1821</v>
      </c>
      <c r="N9235" s="9">
        <f t="shared" si="452"/>
        <v>-4.9447406806640837E-2</v>
      </c>
      <c r="O9235" s="9">
        <f t="shared" si="453"/>
        <v>-0.57358764170414167</v>
      </c>
    </row>
    <row r="9236" spans="1:15" ht="13.5">
      <c r="A9236">
        <f t="shared" si="454"/>
        <v>2</v>
      </c>
      <c r="B9236" s="3" t="s">
        <v>9271</v>
      </c>
      <c r="C9236" s="4">
        <v>0.18146542923607201</v>
      </c>
      <c r="K9236" s="8">
        <v>44699</v>
      </c>
      <c r="L9236">
        <v>11928.31</v>
      </c>
      <c r="M9236">
        <v>5650.1473999999998</v>
      </c>
      <c r="N9236" s="9">
        <f t="shared" si="452"/>
        <v>-9.8928002985365526E-2</v>
      </c>
      <c r="O9236" s="9">
        <f t="shared" si="453"/>
        <v>-0.57318433196781071</v>
      </c>
    </row>
    <row r="9237" spans="1:15" ht="13.5">
      <c r="A9237">
        <f t="shared" si="454"/>
        <v>3</v>
      </c>
      <c r="B9237" s="3" t="s">
        <v>9272</v>
      </c>
      <c r="C9237" s="4">
        <v>1.25167293409483</v>
      </c>
      <c r="K9237" s="8">
        <v>44700</v>
      </c>
      <c r="L9237">
        <v>11875.63</v>
      </c>
      <c r="M9237">
        <v>5637.5870999999997</v>
      </c>
      <c r="N9237" s="9">
        <f t="shared" si="452"/>
        <v>-0.1199384323062912</v>
      </c>
      <c r="O9237" s="9">
        <f t="shared" si="453"/>
        <v>-0.58221805990622566</v>
      </c>
    </row>
    <row r="9238" spans="1:15" ht="13.5">
      <c r="A9238">
        <f t="shared" si="454"/>
        <v>4</v>
      </c>
      <c r="B9238" s="3" t="s">
        <v>9273</v>
      </c>
      <c r="C9238" s="4">
        <v>1.1002283000987501</v>
      </c>
      <c r="K9238" s="8">
        <v>44701</v>
      </c>
      <c r="L9238">
        <v>11835.62</v>
      </c>
      <c r="M9238">
        <v>5637.5870999999997</v>
      </c>
      <c r="N9238" s="9">
        <f t="shared" si="452"/>
        <v>-0.11751793577865355</v>
      </c>
      <c r="O9238" s="9">
        <f t="shared" si="453"/>
        <v>-0.57965281909729838</v>
      </c>
    </row>
    <row r="9239" spans="1:15" ht="13.5">
      <c r="A9239">
        <f t="shared" si="454"/>
        <v>5</v>
      </c>
      <c r="B9239" s="3" t="s">
        <v>9274</v>
      </c>
      <c r="C9239" s="4">
        <v>1.1002283000987501</v>
      </c>
      <c r="K9239" s="8">
        <v>44704</v>
      </c>
      <c r="L9239">
        <v>12034.28</v>
      </c>
      <c r="M9239">
        <v>5579.7147999999997</v>
      </c>
      <c r="N9239" s="9">
        <f t="shared" si="452"/>
        <v>-0.11783458867080832</v>
      </c>
      <c r="O9239" s="9">
        <f t="shared" si="453"/>
        <v>-0.59098247658841419</v>
      </c>
    </row>
    <row r="9240" spans="1:15" ht="13.5">
      <c r="A9240">
        <f t="shared" si="454"/>
        <v>6</v>
      </c>
      <c r="B9240" s="3" t="s">
        <v>9275</v>
      </c>
      <c r="C9240" s="4">
        <v>0.76679675714561601</v>
      </c>
      <c r="K9240" s="8">
        <v>44705</v>
      </c>
      <c r="L9240">
        <v>11769.84</v>
      </c>
      <c r="M9240">
        <v>5631.7741999999998</v>
      </c>
      <c r="N9240" s="9">
        <f t="shared" si="452"/>
        <v>-0.13822868075441519</v>
      </c>
      <c r="O9240" s="9">
        <f t="shared" si="453"/>
        <v>-0.58764932386275026</v>
      </c>
    </row>
    <row r="9241" spans="1:15" ht="13.5">
      <c r="A9241">
        <f t="shared" si="454"/>
        <v>7</v>
      </c>
      <c r="B9241" s="3" t="s">
        <v>9276</v>
      </c>
      <c r="C9241" s="4">
        <v>0.76679675714561601</v>
      </c>
      <c r="K9241" s="8">
        <v>44706</v>
      </c>
      <c r="L9241">
        <v>11943.93</v>
      </c>
      <c r="M9241">
        <v>5625.6058000000003</v>
      </c>
      <c r="N9241" s="9">
        <f t="shared" si="452"/>
        <v>-0.12835462104659356</v>
      </c>
      <c r="O9241" s="9">
        <f t="shared" si="453"/>
        <v>-0.58945394862633305</v>
      </c>
    </row>
    <row r="9242" spans="1:15" ht="13.5">
      <c r="A9242">
        <f t="shared" si="454"/>
        <v>1</v>
      </c>
      <c r="B9242" s="3" t="s">
        <v>9277</v>
      </c>
      <c r="C9242" s="4">
        <v>0.54762896857132304</v>
      </c>
      <c r="K9242" s="8">
        <v>44707</v>
      </c>
      <c r="L9242">
        <v>12276.79</v>
      </c>
      <c r="M9242">
        <v>5590.2066999999997</v>
      </c>
      <c r="N9242" s="9">
        <f t="shared" si="452"/>
        <v>-0.10111840443408004</v>
      </c>
      <c r="O9242" s="9">
        <f t="shared" si="453"/>
        <v>-0.59069643465113475</v>
      </c>
    </row>
    <row r="9243" spans="1:15" ht="13.5">
      <c r="A9243">
        <f t="shared" si="454"/>
        <v>2</v>
      </c>
      <c r="B9243" s="3" t="s">
        <v>9278</v>
      </c>
      <c r="C9243" s="4">
        <v>1.5311809222188399</v>
      </c>
      <c r="K9243" s="8">
        <v>44708</v>
      </c>
      <c r="L9243">
        <v>12681.42</v>
      </c>
      <c r="M9243">
        <v>5602.2794999999996</v>
      </c>
      <c r="N9243" s="9">
        <f t="shared" si="452"/>
        <v>-7.3436544451434327E-2</v>
      </c>
      <c r="O9243" s="9">
        <f t="shared" si="453"/>
        <v>-0.59067143486542584</v>
      </c>
    </row>
    <row r="9244" spans="1:15" ht="13.5">
      <c r="A9244">
        <f t="shared" si="454"/>
        <v>3</v>
      </c>
      <c r="B9244" s="3" t="s">
        <v>9279</v>
      </c>
      <c r="C9244" s="4">
        <v>1.2920451471016601</v>
      </c>
      <c r="K9244" s="8">
        <v>44712</v>
      </c>
      <c r="L9244">
        <v>12642.1</v>
      </c>
      <c r="M9244">
        <v>5596.9241000000002</v>
      </c>
      <c r="N9244" s="9">
        <f t="shared" si="452"/>
        <v>-7.4150157566063801E-2</v>
      </c>
      <c r="O9244" s="9">
        <f t="shared" si="453"/>
        <v>-0.59010676263439621</v>
      </c>
    </row>
    <row r="9245" spans="1:15" ht="13.5">
      <c r="A9245">
        <f t="shared" si="454"/>
        <v>4</v>
      </c>
      <c r="B9245" s="3" t="s">
        <v>9280</v>
      </c>
      <c r="C9245" s="4">
        <v>1.38383290850819</v>
      </c>
      <c r="K9245" s="8">
        <v>44713</v>
      </c>
      <c r="L9245">
        <v>12548.36</v>
      </c>
      <c r="M9245">
        <v>5609.8285999999998</v>
      </c>
      <c r="N9245" s="9">
        <f t="shared" si="452"/>
        <v>-8.2439844425806541E-2</v>
      </c>
      <c r="O9245" s="9">
        <f t="shared" si="453"/>
        <v>-0.58979857105147127</v>
      </c>
    </row>
    <row r="9246" spans="1:15" ht="13.5">
      <c r="A9246">
        <f t="shared" si="454"/>
        <v>5</v>
      </c>
      <c r="B9246" s="3" t="s">
        <v>9281</v>
      </c>
      <c r="C9246" s="4">
        <v>1.38383290850819</v>
      </c>
      <c r="K9246" s="8">
        <v>44714</v>
      </c>
      <c r="L9246">
        <v>12892.89</v>
      </c>
      <c r="M9246">
        <v>5561.5425999999998</v>
      </c>
      <c r="N9246" s="9">
        <f t="shared" si="452"/>
        <v>-4.7066153818863476E-2</v>
      </c>
      <c r="O9246" s="9">
        <f t="shared" si="453"/>
        <v>-0.58893760975869358</v>
      </c>
    </row>
    <row r="9247" spans="1:15" ht="13.5">
      <c r="A9247">
        <f t="shared" si="454"/>
        <v>6</v>
      </c>
      <c r="B9247" s="3" t="s">
        <v>9282</v>
      </c>
      <c r="C9247" s="4">
        <v>1.4042949760283201</v>
      </c>
      <c r="K9247" s="8">
        <v>44715</v>
      </c>
      <c r="L9247">
        <v>12548.03</v>
      </c>
      <c r="M9247">
        <v>5553.7821000000004</v>
      </c>
      <c r="N9247" s="9">
        <f t="shared" si="452"/>
        <v>-8.8792420467410316E-2</v>
      </c>
      <c r="O9247" s="9">
        <f t="shared" si="453"/>
        <v>-0.59669778087935532</v>
      </c>
    </row>
    <row r="9248" spans="1:15" ht="13.5">
      <c r="A9248">
        <f t="shared" si="454"/>
        <v>7</v>
      </c>
      <c r="B9248" s="3" t="s">
        <v>9283</v>
      </c>
      <c r="C9248" s="4">
        <v>1.4042949760283201</v>
      </c>
      <c r="K9248" s="8">
        <v>44718</v>
      </c>
      <c r="L9248">
        <v>12599.63</v>
      </c>
      <c r="M9248">
        <v>5518.7618000000002</v>
      </c>
      <c r="N9248" s="9">
        <f t="shared" si="452"/>
        <v>-8.7174497514650895E-2</v>
      </c>
      <c r="O9248" s="9">
        <f t="shared" si="453"/>
        <v>-0.60017345642832765</v>
      </c>
    </row>
    <row r="9249" spans="1:15" ht="13.5">
      <c r="A9249">
        <f t="shared" si="454"/>
        <v>1</v>
      </c>
      <c r="B9249" s="3" t="s">
        <v>9284</v>
      </c>
      <c r="C9249" s="4">
        <v>-0.124531614547052</v>
      </c>
      <c r="K9249" s="8">
        <v>44719</v>
      </c>
      <c r="L9249">
        <v>12711.68</v>
      </c>
      <c r="M9249">
        <v>5521.2093000000004</v>
      </c>
      <c r="N9249" s="9">
        <f t="shared" si="452"/>
        <v>-7.9588092269416988E-2</v>
      </c>
      <c r="O9249" s="9">
        <f t="shared" si="453"/>
        <v>-0.60022697355559318</v>
      </c>
    </row>
    <row r="9250" spans="1:15" ht="13.5">
      <c r="A9250">
        <f t="shared" si="454"/>
        <v>2</v>
      </c>
      <c r="B9250" s="3" t="s">
        <v>9285</v>
      </c>
      <c r="C9250" s="4">
        <v>1.9334018837956899</v>
      </c>
      <c r="K9250" s="8">
        <v>44720</v>
      </c>
      <c r="L9250">
        <v>12615.13</v>
      </c>
      <c r="M9250">
        <v>5588.0708000000004</v>
      </c>
      <c r="N9250" s="9">
        <f t="shared" si="452"/>
        <v>-8.6848730432416033E-2</v>
      </c>
      <c r="O9250" s="9">
        <f t="shared" si="453"/>
        <v>-0.59550524287474282</v>
      </c>
    </row>
    <row r="9251" spans="1:15" ht="13.5">
      <c r="A9251">
        <f t="shared" si="454"/>
        <v>3</v>
      </c>
      <c r="B9251" s="3" t="s">
        <v>9286</v>
      </c>
      <c r="C9251" s="4">
        <v>1.53528718016709</v>
      </c>
      <c r="K9251" s="8">
        <v>44721</v>
      </c>
      <c r="L9251">
        <v>12269.78</v>
      </c>
      <c r="M9251">
        <v>5599.4218000000001</v>
      </c>
      <c r="N9251" s="9">
        <f t="shared" si="452"/>
        <v>-0.12109796674152151</v>
      </c>
      <c r="O9251" s="9">
        <f t="shared" si="453"/>
        <v>-0.59890534263109452</v>
      </c>
    </row>
    <row r="9252" spans="1:15" ht="13.5">
      <c r="A9252">
        <f t="shared" si="454"/>
        <v>4</v>
      </c>
      <c r="B9252" s="3" t="s">
        <v>9287</v>
      </c>
      <c r="C9252" s="4">
        <v>-2.0385366133550198</v>
      </c>
      <c r="K9252" s="8">
        <v>44722</v>
      </c>
      <c r="L9252">
        <v>11832.82</v>
      </c>
      <c r="M9252">
        <v>5560.6018999999997</v>
      </c>
      <c r="N9252" s="9">
        <f t="shared" si="452"/>
        <v>-0.15469592736260829</v>
      </c>
      <c r="O9252" s="9">
        <f t="shared" si="453"/>
        <v>-0.60276591443246685</v>
      </c>
    </row>
    <row r="9253" spans="1:15" ht="13.5">
      <c r="A9253">
        <f t="shared" si="454"/>
        <v>5</v>
      </c>
      <c r="B9253" s="3" t="s">
        <v>9288</v>
      </c>
      <c r="C9253" s="4">
        <v>-4.8047985597579501</v>
      </c>
      <c r="K9253" s="8">
        <v>44725</v>
      </c>
      <c r="L9253">
        <v>11288.32</v>
      </c>
      <c r="M9253">
        <v>5535.0087999999996</v>
      </c>
      <c r="N9253" s="9">
        <f t="shared" si="452"/>
        <v>-0.20100791325151124</v>
      </c>
      <c r="O9253" s="9">
        <f t="shared" si="453"/>
        <v>-0.60822972494726857</v>
      </c>
    </row>
    <row r="9254" spans="1:15" ht="13.5">
      <c r="A9254">
        <f t="shared" si="454"/>
        <v>6</v>
      </c>
      <c r="B9254" s="3" t="s">
        <v>9289</v>
      </c>
      <c r="C9254" s="4">
        <v>-3.99827582562909</v>
      </c>
      <c r="K9254" s="8">
        <v>44726</v>
      </c>
      <c r="L9254">
        <v>11311.69</v>
      </c>
      <c r="M9254">
        <v>5566.5751</v>
      </c>
      <c r="N9254" s="9">
        <f t="shared" si="452"/>
        <v>-0.19377338224613527</v>
      </c>
      <c r="O9254" s="9">
        <f t="shared" si="453"/>
        <v>-0.60324929207343192</v>
      </c>
    </row>
    <row r="9255" spans="1:15" ht="13.5">
      <c r="A9255">
        <f t="shared" si="454"/>
        <v>7</v>
      </c>
      <c r="B9255" s="3" t="s">
        <v>9290</v>
      </c>
      <c r="C9255" s="4">
        <v>-3.99827582562909</v>
      </c>
      <c r="K9255" s="8">
        <v>44727</v>
      </c>
      <c r="L9255">
        <v>11593.77</v>
      </c>
      <c r="M9255">
        <v>5577.7079999999996</v>
      </c>
      <c r="N9255" s="9">
        <f t="shared" si="452"/>
        <v>-0.17086735974586298</v>
      </c>
      <c r="O9255" s="9">
        <f t="shared" si="453"/>
        <v>-0.60110820202517201</v>
      </c>
    </row>
    <row r="9256" spans="1:15" ht="13.5">
      <c r="A9256">
        <f t="shared" si="454"/>
        <v>1</v>
      </c>
      <c r="B9256" s="3" t="s">
        <v>9291</v>
      </c>
      <c r="C9256" s="4">
        <v>-3.9163596394701798</v>
      </c>
      <c r="K9256" s="8">
        <v>44728</v>
      </c>
      <c r="L9256">
        <v>11127.57</v>
      </c>
      <c r="M9256">
        <v>5633.6746999999996</v>
      </c>
      <c r="N9256" s="9">
        <f t="shared" si="452"/>
        <v>-0.21436604981286811</v>
      </c>
      <c r="O9256" s="9">
        <f t="shared" si="453"/>
        <v>-0.60224863931385697</v>
      </c>
    </row>
    <row r="9257" spans="1:15" ht="13.5">
      <c r="A9257">
        <f t="shared" si="454"/>
        <v>2</v>
      </c>
      <c r="B9257" s="3" t="s">
        <v>9292</v>
      </c>
      <c r="C9257" s="4">
        <v>-2.3764938351697</v>
      </c>
      <c r="K9257" s="8">
        <v>44729</v>
      </c>
      <c r="L9257">
        <v>11265.99</v>
      </c>
      <c r="M9257">
        <v>5603.7965000000004</v>
      </c>
      <c r="N9257" s="9">
        <f t="shared" si="452"/>
        <v>-0.19812620733146469</v>
      </c>
      <c r="O9257" s="9">
        <f t="shared" si="453"/>
        <v>-0.60114135084465148</v>
      </c>
    </row>
    <row r="9258" spans="1:15" ht="13.5">
      <c r="A9258">
        <f t="shared" si="454"/>
        <v>3</v>
      </c>
      <c r="B9258" s="3" t="s">
        <v>9293</v>
      </c>
      <c r="C9258" s="4">
        <v>-4.5662968516046201</v>
      </c>
      <c r="K9258" s="8">
        <v>44733</v>
      </c>
      <c r="L9258">
        <v>11546.76</v>
      </c>
      <c r="M9258">
        <v>5637.9506000000001</v>
      </c>
      <c r="N9258" s="9">
        <f t="shared" si="452"/>
        <v>-0.1832374517497416</v>
      </c>
      <c r="O9258" s="9">
        <f t="shared" si="453"/>
        <v>-0.60119835356714146</v>
      </c>
    </row>
    <row r="9259" spans="1:15" ht="13.5">
      <c r="A9259">
        <f t="shared" si="454"/>
        <v>4</v>
      </c>
      <c r="B9259" s="3" t="s">
        <v>9294</v>
      </c>
      <c r="C9259" s="4">
        <v>-2.4070830118507698</v>
      </c>
      <c r="K9259" s="8">
        <v>44734</v>
      </c>
      <c r="L9259">
        <v>11527.71</v>
      </c>
      <c r="M9259">
        <v>5642.0018</v>
      </c>
      <c r="N9259" s="9">
        <f t="shared" si="452"/>
        <v>-0.19219546446425551</v>
      </c>
      <c r="O9259" s="9">
        <f t="shared" si="453"/>
        <v>-0.6046365979417565</v>
      </c>
    </row>
    <row r="9260" spans="1:15" ht="13.5">
      <c r="A9260">
        <f t="shared" si="454"/>
        <v>5</v>
      </c>
      <c r="B9260" s="3" t="s">
        <v>9295</v>
      </c>
      <c r="C9260" s="4">
        <v>-3.62187691612686</v>
      </c>
      <c r="K9260" s="8">
        <v>44735</v>
      </c>
      <c r="L9260">
        <v>11697.68</v>
      </c>
      <c r="M9260">
        <v>5600.6930000000002</v>
      </c>
      <c r="N9260" s="9">
        <f t="shared" si="452"/>
        <v>-0.18050418095814558</v>
      </c>
      <c r="O9260" s="9">
        <f t="shared" si="453"/>
        <v>-0.60763634351110807</v>
      </c>
    </row>
    <row r="9261" spans="1:15" ht="13.5">
      <c r="A9261">
        <f t="shared" si="454"/>
        <v>6</v>
      </c>
      <c r="B9261" s="3" t="s">
        <v>9296</v>
      </c>
      <c r="C9261" s="4">
        <v>-4.8996505564937696</v>
      </c>
      <c r="K9261" s="8">
        <v>44736</v>
      </c>
      <c r="L9261">
        <v>12105.85</v>
      </c>
      <c r="M9261">
        <v>5584.2509</v>
      </c>
      <c r="N9261" s="9">
        <f t="shared" si="452"/>
        <v>-0.15732397974099877</v>
      </c>
      <c r="O9261" s="9">
        <f t="shared" si="453"/>
        <v>-0.61128592172051155</v>
      </c>
    </row>
    <row r="9262" spans="1:15" ht="13.5">
      <c r="A9262">
        <f t="shared" si="454"/>
        <v>7</v>
      </c>
      <c r="B9262" s="3" t="s">
        <v>9297</v>
      </c>
      <c r="C9262" s="4">
        <v>-4.8996505564937696</v>
      </c>
      <c r="K9262" s="8">
        <v>44739</v>
      </c>
      <c r="L9262">
        <v>12008.24</v>
      </c>
      <c r="M9262">
        <v>5583.0745999999999</v>
      </c>
      <c r="N9262" s="9">
        <f t="shared" si="452"/>
        <v>-0.16290768048919568</v>
      </c>
      <c r="O9262" s="9">
        <f t="shared" si="453"/>
        <v>-0.61080484176566618</v>
      </c>
    </row>
    <row r="9263" spans="1:15" ht="13.5">
      <c r="A9263">
        <f t="shared" si="454"/>
        <v>1</v>
      </c>
      <c r="B9263" s="3" t="s">
        <v>9298</v>
      </c>
      <c r="C9263" s="4">
        <v>-4.8996505564937696</v>
      </c>
      <c r="K9263" s="8">
        <v>44740</v>
      </c>
      <c r="L9263">
        <v>11637.77</v>
      </c>
      <c r="M9263">
        <v>5467.1208999999999</v>
      </c>
      <c r="N9263" s="9">
        <f t="shared" si="452"/>
        <v>-0.19877548884748886</v>
      </c>
      <c r="O9263" s="9">
        <f t="shared" si="453"/>
        <v>-0.62360561598019415</v>
      </c>
    </row>
    <row r="9264" spans="1:15" ht="13.5">
      <c r="A9264">
        <f t="shared" si="454"/>
        <v>2</v>
      </c>
      <c r="B9264" s="3" t="s">
        <v>9299</v>
      </c>
      <c r="C9264" s="4">
        <v>-4.8485474776736304</v>
      </c>
      <c r="K9264" s="8">
        <v>44741</v>
      </c>
      <c r="L9264">
        <v>11658.26</v>
      </c>
      <c r="M9264">
        <v>5481.9903999999997</v>
      </c>
      <c r="N9264" s="9">
        <f t="shared" si="452"/>
        <v>-0.19999588272632141</v>
      </c>
      <c r="O9264" s="9">
        <f t="shared" si="453"/>
        <v>-0.62381908699456179</v>
      </c>
    </row>
    <row r="9265" spans="1:15" ht="13.5">
      <c r="A9265">
        <f t="shared" si="454"/>
        <v>3</v>
      </c>
      <c r="B9265" s="3" t="s">
        <v>9300</v>
      </c>
      <c r="C9265" s="4">
        <v>-6.0959449019326399</v>
      </c>
      <c r="K9265" s="8">
        <v>44742</v>
      </c>
      <c r="L9265">
        <v>11503.72</v>
      </c>
      <c r="M9265">
        <v>5521.3518000000004</v>
      </c>
      <c r="N9265" s="9">
        <f t="shared" si="452"/>
        <v>-0.20962706461098746</v>
      </c>
      <c r="O9265" s="9">
        <f t="shared" si="453"/>
        <v>-0.62065079561381808</v>
      </c>
    </row>
    <row r="9266" spans="1:15" ht="13.5">
      <c r="A9266">
        <f t="shared" si="454"/>
        <v>4</v>
      </c>
      <c r="B9266" s="3" t="s">
        <v>9301</v>
      </c>
      <c r="C9266" s="4">
        <v>-6.0609559908642696</v>
      </c>
      <c r="K9266" s="8">
        <v>44743</v>
      </c>
      <c r="L9266">
        <v>11585.68</v>
      </c>
      <c r="M9266">
        <v>5519.6508000000003</v>
      </c>
      <c r="N9266" s="9">
        <f t="shared" si="452"/>
        <v>-0.20428295232502625</v>
      </c>
      <c r="O9266" s="9">
        <f t="shared" si="453"/>
        <v>-0.62090440623486864</v>
      </c>
    </row>
    <row r="9267" spans="1:15" ht="13.5">
      <c r="A9267">
        <f t="shared" si="454"/>
        <v>5</v>
      </c>
      <c r="B9267" s="3" t="s">
        <v>9302</v>
      </c>
      <c r="C9267" s="4">
        <v>-5.5973016470259997</v>
      </c>
      <c r="K9267" s="8">
        <v>44747</v>
      </c>
      <c r="L9267">
        <v>11779.9</v>
      </c>
      <c r="M9267">
        <v>5519.6508000000003</v>
      </c>
      <c r="N9267" s="9">
        <f t="shared" si="452"/>
        <v>-0.20014965069057278</v>
      </c>
      <c r="O9267" s="9">
        <f t="shared" si="453"/>
        <v>-0.62521798823028552</v>
      </c>
    </row>
    <row r="9268" spans="1:15" ht="13.5">
      <c r="A9268">
        <f t="shared" si="454"/>
        <v>6</v>
      </c>
      <c r="B9268" s="3" t="s">
        <v>9303</v>
      </c>
      <c r="C9268" s="4">
        <v>-5.0763035926432201</v>
      </c>
      <c r="K9268" s="8">
        <v>44748</v>
      </c>
      <c r="L9268">
        <v>11852.59</v>
      </c>
      <c r="M9268">
        <v>5498.5159999999996</v>
      </c>
      <c r="N9268" s="9">
        <f t="shared" si="452"/>
        <v>-0.19841056216675368</v>
      </c>
      <c r="O9268" s="9">
        <f t="shared" si="453"/>
        <v>-0.62813593068206108</v>
      </c>
    </row>
    <row r="9269" spans="1:15" ht="13.5">
      <c r="A9269">
        <f t="shared" si="454"/>
        <v>7</v>
      </c>
      <c r="B9269" s="3" t="s">
        <v>9304</v>
      </c>
      <c r="C9269" s="4">
        <v>-5.0763035926432201</v>
      </c>
      <c r="K9269" s="8">
        <v>44749</v>
      </c>
      <c r="L9269">
        <v>12109.05</v>
      </c>
      <c r="M9269">
        <v>5531.9988999999996</v>
      </c>
      <c r="N9269" s="9">
        <f t="shared" si="452"/>
        <v>-0.18240320744550853</v>
      </c>
      <c r="O9269" s="9">
        <f t="shared" si="453"/>
        <v>-0.62648229571642911</v>
      </c>
    </row>
    <row r="9270" spans="1:15" ht="13.5">
      <c r="A9270">
        <f t="shared" si="454"/>
        <v>1</v>
      </c>
      <c r="B9270" s="3" t="s">
        <v>9305</v>
      </c>
      <c r="C9270" s="4">
        <v>-6.5602653354754397</v>
      </c>
      <c r="K9270" s="8">
        <v>44750</v>
      </c>
      <c r="L9270">
        <v>12125.69</v>
      </c>
      <c r="M9270">
        <v>5441.4966999999997</v>
      </c>
      <c r="N9270" s="9">
        <f t="shared" si="452"/>
        <v>-0.17636362648364978</v>
      </c>
      <c r="O9270" s="9">
        <f t="shared" si="453"/>
        <v>-0.63038683914159221</v>
      </c>
    </row>
    <row r="9271" spans="1:15" ht="13.5">
      <c r="A9271">
        <f t="shared" si="454"/>
        <v>2</v>
      </c>
      <c r="B9271" s="3" t="s">
        <v>9306</v>
      </c>
      <c r="C9271" s="4">
        <v>-5.4820016395476001</v>
      </c>
      <c r="K9271" s="8">
        <v>44753</v>
      </c>
      <c r="L9271">
        <v>11860.28</v>
      </c>
      <c r="M9271">
        <v>5453.8478999999998</v>
      </c>
      <c r="N9271" s="9">
        <f t="shared" si="452"/>
        <v>-0.2000399296105716</v>
      </c>
      <c r="O9271" s="9">
        <f t="shared" si="453"/>
        <v>-0.63214523181769433</v>
      </c>
    </row>
    <row r="9272" spans="1:15" ht="13.5">
      <c r="A9272">
        <f t="shared" si="454"/>
        <v>3</v>
      </c>
      <c r="B9272" s="3" t="s">
        <v>9307</v>
      </c>
      <c r="C9272" s="4">
        <v>-5.2340022542905498</v>
      </c>
      <c r="K9272" s="8">
        <v>44754</v>
      </c>
      <c r="L9272">
        <v>11744.99</v>
      </c>
      <c r="M9272">
        <v>5521.14</v>
      </c>
      <c r="N9272" s="9">
        <f t="shared" si="452"/>
        <v>-0.21057421448874802</v>
      </c>
      <c r="O9272" s="9">
        <f t="shared" si="453"/>
        <v>-0.62890302321095259</v>
      </c>
    </row>
    <row r="9273" spans="1:15" ht="13.5">
      <c r="A9273">
        <f t="shared" si="454"/>
        <v>4</v>
      </c>
      <c r="B9273" s="3" t="s">
        <v>9308</v>
      </c>
      <c r="C9273" s="4">
        <v>-3.4059912112029398</v>
      </c>
      <c r="K9273" s="8">
        <v>44755</v>
      </c>
      <c r="L9273">
        <v>11728.53</v>
      </c>
      <c r="M9273">
        <v>5582.7362000000003</v>
      </c>
      <c r="N9273" s="9">
        <f t="shared" si="452"/>
        <v>-0.21150301118555603</v>
      </c>
      <c r="O9273" s="9">
        <f t="shared" si="453"/>
        <v>-0.62467839677731218</v>
      </c>
    </row>
    <row r="9274" spans="1:15" ht="13.5">
      <c r="A9274">
        <f t="shared" si="454"/>
        <v>5</v>
      </c>
      <c r="B9274" s="3" t="s">
        <v>9309</v>
      </c>
      <c r="C9274" s="4">
        <v>-1.9542291075929299</v>
      </c>
      <c r="K9274" s="8">
        <v>44756</v>
      </c>
      <c r="L9274">
        <v>11768.4</v>
      </c>
      <c r="M9274">
        <v>5607.6237000000001</v>
      </c>
      <c r="N9274" s="9">
        <f t="shared" si="452"/>
        <v>-0.21019781966170137</v>
      </c>
      <c r="O9274" s="9">
        <f t="shared" si="453"/>
        <v>-0.62366052948771977</v>
      </c>
    </row>
    <row r="9275" spans="1:15" ht="13.5">
      <c r="A9275">
        <f t="shared" si="454"/>
        <v>6</v>
      </c>
      <c r="B9275" s="3" t="s">
        <v>9310</v>
      </c>
      <c r="C9275" s="4">
        <v>-0.66531127255645695</v>
      </c>
      <c r="K9275" s="8">
        <v>44757</v>
      </c>
      <c r="L9275">
        <v>11983.62</v>
      </c>
      <c r="M9275">
        <v>5603.5915000000005</v>
      </c>
      <c r="N9275" s="9">
        <f t="shared" si="452"/>
        <v>-0.19000533299447298</v>
      </c>
      <c r="O9275" s="9">
        <f t="shared" si="453"/>
        <v>-0.62124306085494185</v>
      </c>
    </row>
    <row r="9276" spans="1:15" ht="13.5">
      <c r="A9276">
        <f t="shared" si="454"/>
        <v>7</v>
      </c>
      <c r="B9276" s="3" t="s">
        <v>9311</v>
      </c>
      <c r="C9276" s="4">
        <v>-0.66531127255645695</v>
      </c>
      <c r="K9276" s="8">
        <v>44760</v>
      </c>
      <c r="L9276">
        <v>11877.5</v>
      </c>
      <c r="M9276">
        <v>5648.6575999999995</v>
      </c>
      <c r="N9276" s="9">
        <f t="shared" si="452"/>
        <v>-0.19098204664684104</v>
      </c>
      <c r="O9276" s="9">
        <f t="shared" si="453"/>
        <v>-0.61525022852075217</v>
      </c>
    </row>
    <row r="9277" spans="1:15" ht="13.5">
      <c r="A9277">
        <f t="shared" si="454"/>
        <v>1</v>
      </c>
      <c r="B9277" s="3" t="s">
        <v>9312</v>
      </c>
      <c r="C9277" s="4">
        <v>-0.70632343725372004</v>
      </c>
      <c r="K9277" s="8">
        <v>44761</v>
      </c>
      <c r="L9277">
        <v>12249.42</v>
      </c>
      <c r="M9277">
        <v>5654.9063999999998</v>
      </c>
      <c r="N9277" s="9">
        <f t="shared" si="452"/>
        <v>-0.15806280667725614</v>
      </c>
      <c r="O9277" s="9">
        <f t="shared" si="453"/>
        <v>-0.61132233012511439</v>
      </c>
    </row>
    <row r="9278" spans="1:15" ht="13.5">
      <c r="A9278">
        <f t="shared" si="454"/>
        <v>2</v>
      </c>
      <c r="B9278" s="3" t="s">
        <v>9313</v>
      </c>
      <c r="C9278" s="4">
        <v>-3.8137036171954999</v>
      </c>
      <c r="K9278" s="8">
        <v>44762</v>
      </c>
      <c r="L9278">
        <v>12439.68</v>
      </c>
      <c r="M9278">
        <v>5659.4048000000003</v>
      </c>
      <c r="N9278" s="9">
        <f t="shared" si="452"/>
        <v>-0.15538412339313457</v>
      </c>
      <c r="O9278" s="9">
        <f t="shared" si="453"/>
        <v>-0.61574388197886909</v>
      </c>
    </row>
    <row r="9279" spans="1:15" ht="13.5">
      <c r="A9279">
        <f t="shared" si="454"/>
        <v>3</v>
      </c>
      <c r="B9279" s="3" t="s">
        <v>9314</v>
      </c>
      <c r="C9279" s="4">
        <v>-4.6790475338207198</v>
      </c>
      <c r="K9279" s="8">
        <v>44763</v>
      </c>
      <c r="L9279">
        <v>12619.41</v>
      </c>
      <c r="M9279">
        <v>5635.5024999999996</v>
      </c>
      <c r="N9279" s="9">
        <f t="shared" si="452"/>
        <v>-0.14978612280977155</v>
      </c>
      <c r="O9279" s="9">
        <f t="shared" si="453"/>
        <v>-0.62031644661357188</v>
      </c>
    </row>
    <row r="9280" spans="1:15" ht="13.5">
      <c r="A9280">
        <f t="shared" si="454"/>
        <v>4</v>
      </c>
      <c r="B9280" s="3" t="s">
        <v>9315</v>
      </c>
      <c r="C9280" s="4">
        <v>-4.1446614086174796</v>
      </c>
      <c r="K9280" s="8">
        <v>44764</v>
      </c>
      <c r="L9280">
        <v>12396.47</v>
      </c>
      <c r="M9280">
        <v>5622.6316999999999</v>
      </c>
      <c r="N9280" s="9">
        <f t="shared" ref="N9280:N9343" si="455">L9280 / INDEX(L:L, MAX(ROW(L9280) - 252, 3)) - 1</f>
        <v>-0.17025910682408574</v>
      </c>
      <c r="O9280" s="9">
        <f t="shared" ref="O9280:O9343" si="456">M9280 / INDEX(L:L, MAX(ROW(M9280) - 252, 3)) - 1</f>
        <v>-0.62365677900586136</v>
      </c>
    </row>
    <row r="9281" spans="1:15" ht="13.5">
      <c r="A9281">
        <f t="shared" si="454"/>
        <v>5</v>
      </c>
      <c r="B9281" s="3" t="s">
        <v>9316</v>
      </c>
      <c r="C9281" s="4">
        <v>-6.8880704587499801</v>
      </c>
      <c r="K9281" s="8">
        <v>44767</v>
      </c>
      <c r="L9281">
        <v>12328.41</v>
      </c>
      <c r="M9281">
        <v>5591.0902999999998</v>
      </c>
      <c r="N9281" s="9">
        <f t="shared" si="455"/>
        <v>-0.18418598987942536</v>
      </c>
      <c r="O9281" s="9">
        <f t="shared" si="456"/>
        <v>-0.63001799919135992</v>
      </c>
    </row>
    <row r="9282" spans="1:15" ht="13.5">
      <c r="A9282">
        <f t="shared" si="454"/>
        <v>6</v>
      </c>
      <c r="B9282" s="3" t="s">
        <v>9317</v>
      </c>
      <c r="C9282" s="4">
        <v>-6.5937694581687403</v>
      </c>
      <c r="K9282" s="8">
        <v>44768</v>
      </c>
      <c r="L9282">
        <v>12086.9</v>
      </c>
      <c r="M9282">
        <v>5531.27</v>
      </c>
      <c r="N9282" s="9">
        <f t="shared" si="455"/>
        <v>-0.20091630608325439</v>
      </c>
      <c r="O9282" s="9">
        <f t="shared" si="456"/>
        <v>-0.63431916673002353</v>
      </c>
    </row>
    <row r="9283" spans="1:15" ht="13.5">
      <c r="A9283">
        <f t="shared" ref="A9283:A9346" si="457">WEEKDAY(B9283,2)</f>
        <v>7</v>
      </c>
      <c r="B9283" s="3" t="s">
        <v>9318</v>
      </c>
      <c r="C9283" s="4">
        <v>-6.5937694581687403</v>
      </c>
      <c r="K9283" s="8">
        <v>44769</v>
      </c>
      <c r="L9283">
        <v>12601.47</v>
      </c>
      <c r="M9283">
        <v>5499.3377</v>
      </c>
      <c r="N9283" s="9">
        <f t="shared" si="455"/>
        <v>-0.15748510560628259</v>
      </c>
      <c r="O9283" s="9">
        <f t="shared" si="456"/>
        <v>-0.63232274317592396</v>
      </c>
    </row>
    <row r="9284" spans="1:15" ht="13.5">
      <c r="A9284">
        <f t="shared" si="457"/>
        <v>1</v>
      </c>
      <c r="B9284" s="3" t="s">
        <v>9319</v>
      </c>
      <c r="C9284" s="4">
        <v>-7.9072827964786203</v>
      </c>
      <c r="K9284" s="8">
        <v>44770</v>
      </c>
      <c r="L9284">
        <v>12717.87</v>
      </c>
      <c r="M9284">
        <v>5567.4852000000001</v>
      </c>
      <c r="N9284" s="9">
        <f t="shared" si="455"/>
        <v>-0.15316384895559354</v>
      </c>
      <c r="O9284" s="9">
        <f t="shared" si="456"/>
        <v>-0.6292816534714778</v>
      </c>
    </row>
    <row r="9285" spans="1:15" ht="13.5">
      <c r="A9285">
        <f t="shared" si="457"/>
        <v>2</v>
      </c>
      <c r="B9285" s="3" t="s">
        <v>9320</v>
      </c>
      <c r="C9285" s="4">
        <v>-7.56074785082735</v>
      </c>
      <c r="K9285" s="8">
        <v>44771</v>
      </c>
      <c r="L9285">
        <v>12947.97</v>
      </c>
      <c r="M9285">
        <v>5608.9306999999999</v>
      </c>
      <c r="N9285" s="9">
        <f t="shared" si="455"/>
        <v>-0.13957600695358174</v>
      </c>
      <c r="O9285" s="9">
        <f t="shared" si="456"/>
        <v>-0.6272729586479856</v>
      </c>
    </row>
    <row r="9286" spans="1:15" ht="13.5">
      <c r="A9286">
        <f t="shared" si="457"/>
        <v>3</v>
      </c>
      <c r="B9286" s="3" t="s">
        <v>9321</v>
      </c>
      <c r="C9286" s="4">
        <v>-8.5273737394064408</v>
      </c>
      <c r="K9286" s="8">
        <v>44774</v>
      </c>
      <c r="L9286">
        <v>12940.78</v>
      </c>
      <c r="M9286">
        <v>5609.5436</v>
      </c>
      <c r="N9286" s="9">
        <f t="shared" si="455"/>
        <v>-0.13496881663647475</v>
      </c>
      <c r="O9286" s="9">
        <f t="shared" si="456"/>
        <v>-0.62502800152407434</v>
      </c>
    </row>
    <row r="9287" spans="1:15" ht="13.5">
      <c r="A9287">
        <f t="shared" si="457"/>
        <v>4</v>
      </c>
      <c r="B9287" s="3" t="s">
        <v>9322</v>
      </c>
      <c r="C9287" s="4">
        <v>-9.6641795809668096</v>
      </c>
      <c r="K9287" s="8">
        <v>44775</v>
      </c>
      <c r="L9287">
        <v>12901.6</v>
      </c>
      <c r="M9287">
        <v>5596.8621000000003</v>
      </c>
      <c r="N9287" s="9">
        <f t="shared" si="455"/>
        <v>-0.13780221630862055</v>
      </c>
      <c r="O9287" s="9">
        <f t="shared" si="456"/>
        <v>-0.62596870944330318</v>
      </c>
    </row>
    <row r="9288" spans="1:15" ht="13.5">
      <c r="A9288">
        <f t="shared" si="457"/>
        <v>5</v>
      </c>
      <c r="B9288" s="3" t="s">
        <v>9323</v>
      </c>
      <c r="C9288" s="4">
        <v>-8.7930709179167295</v>
      </c>
      <c r="K9288" s="8">
        <v>44776</v>
      </c>
      <c r="L9288">
        <v>13253.26</v>
      </c>
      <c r="M9288">
        <v>5581.4348</v>
      </c>
      <c r="N9288" s="9">
        <f t="shared" si="455"/>
        <v>-0.12005242533572535</v>
      </c>
      <c r="O9288" s="9">
        <f t="shared" si="456"/>
        <v>-0.6294217411107319</v>
      </c>
    </row>
    <row r="9289" spans="1:15" ht="13.5">
      <c r="A9289">
        <f t="shared" si="457"/>
        <v>6</v>
      </c>
      <c r="B9289" s="3" t="s">
        <v>9324</v>
      </c>
      <c r="C9289" s="4">
        <v>-9.1705692247426196</v>
      </c>
      <c r="K9289" s="8">
        <v>44777</v>
      </c>
      <c r="L9289">
        <v>13311.04</v>
      </c>
      <c r="M9289">
        <v>5569.027</v>
      </c>
      <c r="N9289" s="9">
        <f t="shared" si="455"/>
        <v>-0.11750342595397978</v>
      </c>
      <c r="O9289" s="9">
        <f t="shared" si="456"/>
        <v>-0.63078412744084722</v>
      </c>
    </row>
    <row r="9290" spans="1:15" ht="13.5">
      <c r="A9290">
        <f t="shared" si="457"/>
        <v>7</v>
      </c>
      <c r="B9290" s="3" t="s">
        <v>9325</v>
      </c>
      <c r="C9290" s="4">
        <v>-9.1705692247426196</v>
      </c>
      <c r="K9290" s="8">
        <v>44778</v>
      </c>
      <c r="L9290">
        <v>13207.69</v>
      </c>
      <c r="M9290">
        <v>5588.4966000000004</v>
      </c>
      <c r="N9290" s="9">
        <f t="shared" si="455"/>
        <v>-0.13002218469150884</v>
      </c>
      <c r="O9290" s="9">
        <f t="shared" si="456"/>
        <v>-0.63189111321306524</v>
      </c>
    </row>
    <row r="9291" spans="1:15" ht="13.5">
      <c r="A9291">
        <f t="shared" si="457"/>
        <v>1</v>
      </c>
      <c r="B9291" s="3" t="s">
        <v>9326</v>
      </c>
      <c r="C9291" s="4">
        <v>-9.1705692247426196</v>
      </c>
      <c r="K9291" s="8">
        <v>44781</v>
      </c>
      <c r="L9291">
        <v>13159.16</v>
      </c>
      <c r="M9291">
        <v>5546.7421999999997</v>
      </c>
      <c r="N9291" s="9">
        <f t="shared" si="455"/>
        <v>-0.12907231014417553</v>
      </c>
      <c r="O9291" s="9">
        <f t="shared" si="456"/>
        <v>-0.63289363679202837</v>
      </c>
    </row>
    <row r="9292" spans="1:15" ht="13.5">
      <c r="A9292">
        <f t="shared" si="457"/>
        <v>2</v>
      </c>
      <c r="B9292" s="3" t="s">
        <v>9327</v>
      </c>
      <c r="C9292" s="4">
        <v>-7.6400482871116804</v>
      </c>
      <c r="K9292" s="8">
        <v>44782</v>
      </c>
      <c r="L9292">
        <v>13008.17</v>
      </c>
      <c r="M9292">
        <v>5530.9962999999998</v>
      </c>
      <c r="N9292" s="9">
        <f t="shared" si="455"/>
        <v>-0.14041660967243352</v>
      </c>
      <c r="O9292" s="9">
        <f t="shared" si="456"/>
        <v>-0.63451026920441334</v>
      </c>
    </row>
    <row r="9293" spans="1:15" ht="13.5">
      <c r="A9293">
        <f t="shared" si="457"/>
        <v>3</v>
      </c>
      <c r="B9293" s="3" t="s">
        <v>9328</v>
      </c>
      <c r="C9293" s="4">
        <v>-6.2727231308366198</v>
      </c>
      <c r="K9293" s="8">
        <v>44783</v>
      </c>
      <c r="L9293">
        <v>13378.32</v>
      </c>
      <c r="M9293">
        <v>5601.9647999999997</v>
      </c>
      <c r="N9293" s="9">
        <f t="shared" si="455"/>
        <v>-0.11128648467673474</v>
      </c>
      <c r="O9293" s="9">
        <f t="shared" si="456"/>
        <v>-0.62786494641141843</v>
      </c>
    </row>
    <row r="9294" spans="1:15" ht="13.5">
      <c r="A9294">
        <f t="shared" si="457"/>
        <v>4</v>
      </c>
      <c r="B9294" s="3" t="s">
        <v>9329</v>
      </c>
      <c r="C9294" s="4">
        <v>-6.6798048857610297</v>
      </c>
      <c r="K9294" s="8">
        <v>44784</v>
      </c>
      <c r="L9294">
        <v>13291.99</v>
      </c>
      <c r="M9294">
        <v>5549.4528</v>
      </c>
      <c r="N9294" s="9">
        <f t="shared" si="455"/>
        <v>-0.1155042401528904</v>
      </c>
      <c r="O9294" s="9">
        <f t="shared" si="456"/>
        <v>-0.63071989438213016</v>
      </c>
    </row>
    <row r="9295" spans="1:15" ht="13.5">
      <c r="A9295">
        <f t="shared" si="457"/>
        <v>5</v>
      </c>
      <c r="B9295" s="3" t="s">
        <v>9330</v>
      </c>
      <c r="C9295" s="4">
        <v>-6.5846422143998096</v>
      </c>
      <c r="K9295" s="8">
        <v>44785</v>
      </c>
      <c r="L9295">
        <v>13565.87</v>
      </c>
      <c r="M9295">
        <v>5556.0205999999998</v>
      </c>
      <c r="N9295" s="9">
        <f t="shared" si="455"/>
        <v>-0.10094187943784128</v>
      </c>
      <c r="O9295" s="9">
        <f t="shared" si="456"/>
        <v>-0.63178289055986547</v>
      </c>
    </row>
    <row r="9296" spans="1:15" ht="13.5">
      <c r="A9296">
        <f t="shared" si="457"/>
        <v>6</v>
      </c>
      <c r="B9296" s="3" t="s">
        <v>9331</v>
      </c>
      <c r="C9296" s="4">
        <v>-7.1649334504240496</v>
      </c>
      <c r="K9296" s="8">
        <v>44788</v>
      </c>
      <c r="L9296">
        <v>13667.18</v>
      </c>
      <c r="M9296">
        <v>5549.7808999999997</v>
      </c>
      <c r="N9296" s="9">
        <f t="shared" si="455"/>
        <v>-9.708205498167366E-2</v>
      </c>
      <c r="O9296" s="9">
        <f t="shared" si="456"/>
        <v>-0.63335547160936212</v>
      </c>
    </row>
    <row r="9297" spans="1:15" ht="13.5">
      <c r="A9297">
        <f t="shared" si="457"/>
        <v>7</v>
      </c>
      <c r="B9297" s="3" t="s">
        <v>9332</v>
      </c>
      <c r="C9297" s="4">
        <v>-7.1649334504240496</v>
      </c>
      <c r="K9297" s="8">
        <v>44789</v>
      </c>
      <c r="L9297">
        <v>13635.21</v>
      </c>
      <c r="M9297">
        <v>5571.5030999999999</v>
      </c>
      <c r="N9297" s="9">
        <f t="shared" si="455"/>
        <v>-9.9437479071407986E-2</v>
      </c>
      <c r="O9297" s="9">
        <f t="shared" si="456"/>
        <v>-0.63201983122390737</v>
      </c>
    </row>
    <row r="9298" spans="1:15" ht="13.5">
      <c r="A9298">
        <f t="shared" si="457"/>
        <v>1</v>
      </c>
      <c r="B9298" s="3" t="s">
        <v>9333</v>
      </c>
      <c r="C9298" s="4">
        <v>-5.8231036932191804</v>
      </c>
      <c r="K9298" s="8">
        <v>44790</v>
      </c>
      <c r="L9298">
        <v>13470.86</v>
      </c>
      <c r="M9298">
        <v>5601.6049999999996</v>
      </c>
      <c r="N9298" s="9">
        <f t="shared" si="455"/>
        <v>-0.10211206818980145</v>
      </c>
      <c r="O9298" s="9">
        <f t="shared" si="456"/>
        <v>-0.62663010911941286</v>
      </c>
    </row>
    <row r="9299" spans="1:15" ht="13.5">
      <c r="A9299">
        <f t="shared" si="457"/>
        <v>2</v>
      </c>
      <c r="B9299" s="3" t="s">
        <v>9334</v>
      </c>
      <c r="C9299" s="4">
        <v>-6.9628773017417398</v>
      </c>
      <c r="K9299" s="8">
        <v>44791</v>
      </c>
      <c r="L9299">
        <v>13505.99</v>
      </c>
      <c r="M9299">
        <v>5587.9445999999998</v>
      </c>
      <c r="N9299" s="9">
        <f t="shared" si="455"/>
        <v>-9.0990528956946926E-2</v>
      </c>
      <c r="O9299" s="9">
        <f t="shared" si="456"/>
        <v>-0.62390801673450924</v>
      </c>
    </row>
    <row r="9300" spans="1:15" ht="13.5">
      <c r="A9300">
        <f t="shared" si="457"/>
        <v>3</v>
      </c>
      <c r="B9300" s="3" t="s">
        <v>9335</v>
      </c>
      <c r="C9300" s="4">
        <v>-6.8052100848233499</v>
      </c>
      <c r="K9300" s="8">
        <v>44792</v>
      </c>
      <c r="L9300">
        <v>13242.9</v>
      </c>
      <c r="M9300">
        <v>5542.1764000000003</v>
      </c>
      <c r="N9300" s="9">
        <f t="shared" si="455"/>
        <v>-0.11323468555518512</v>
      </c>
      <c r="O9300" s="9">
        <f t="shared" si="456"/>
        <v>-0.62888719252923209</v>
      </c>
    </row>
    <row r="9301" spans="1:15" ht="13.5">
      <c r="A9301">
        <f t="shared" si="457"/>
        <v>4</v>
      </c>
      <c r="B9301" s="3" t="s">
        <v>9336</v>
      </c>
      <c r="C9301" s="4">
        <v>-5.6685238294582101</v>
      </c>
      <c r="K9301" s="8">
        <v>44795</v>
      </c>
      <c r="L9301">
        <v>12890.54</v>
      </c>
      <c r="M9301">
        <v>5425.2424000000001</v>
      </c>
      <c r="N9301" s="9">
        <f t="shared" si="455"/>
        <v>-0.14590159263796687</v>
      </c>
      <c r="O9301" s="9">
        <f t="shared" si="456"/>
        <v>-0.64053554828634218</v>
      </c>
    </row>
    <row r="9302" spans="1:15" ht="13.5">
      <c r="A9302">
        <f t="shared" si="457"/>
        <v>5</v>
      </c>
      <c r="B9302" s="3" t="s">
        <v>9337</v>
      </c>
      <c r="C9302" s="4">
        <v>-5.7102636476676203</v>
      </c>
      <c r="K9302" s="8">
        <v>44796</v>
      </c>
      <c r="L9302">
        <v>12881.79</v>
      </c>
      <c r="M9302">
        <v>5253.3058000000001</v>
      </c>
      <c r="N9302" s="9">
        <f t="shared" si="455"/>
        <v>-0.15875782514259285</v>
      </c>
      <c r="O9302" s="9">
        <f t="shared" si="456"/>
        <v>-0.65693413753965624</v>
      </c>
    </row>
    <row r="9303" spans="1:15" ht="13.5">
      <c r="A9303">
        <f t="shared" si="457"/>
        <v>6</v>
      </c>
      <c r="B9303" s="3" t="s">
        <v>9338</v>
      </c>
      <c r="C9303" s="4">
        <v>-5.4313980390576297</v>
      </c>
      <c r="K9303" s="8">
        <v>44797</v>
      </c>
      <c r="L9303">
        <v>12917.86</v>
      </c>
      <c r="M9303">
        <v>5046.3856999999998</v>
      </c>
      <c r="N9303" s="9">
        <f t="shared" si="455"/>
        <v>-0.15886644336905054</v>
      </c>
      <c r="O9303" s="9">
        <f t="shared" si="456"/>
        <v>-0.67140963348630778</v>
      </c>
    </row>
    <row r="9304" spans="1:15" ht="13.5">
      <c r="A9304">
        <f t="shared" si="457"/>
        <v>7</v>
      </c>
      <c r="B9304" s="3" t="s">
        <v>9339</v>
      </c>
      <c r="C9304" s="4">
        <v>-5.4313980390576297</v>
      </c>
      <c r="K9304" s="8">
        <v>44798</v>
      </c>
      <c r="L9304">
        <v>13143.58</v>
      </c>
      <c r="M9304">
        <v>4978.2107999999998</v>
      </c>
      <c r="N9304" s="9">
        <f t="shared" si="455"/>
        <v>-0.14479481967503249</v>
      </c>
      <c r="O9304" s="9">
        <f t="shared" si="456"/>
        <v>-0.67608584077475842</v>
      </c>
    </row>
    <row r="9305" spans="1:15" ht="13.5">
      <c r="A9305">
        <f t="shared" si="457"/>
        <v>1</v>
      </c>
      <c r="B9305" s="3" t="s">
        <v>9340</v>
      </c>
      <c r="C9305" s="4">
        <v>-6.1906952522886396</v>
      </c>
      <c r="K9305" s="8">
        <v>44799</v>
      </c>
      <c r="L9305">
        <v>12605.17</v>
      </c>
      <c r="M9305">
        <v>5172.9377999999997</v>
      </c>
      <c r="N9305" s="9">
        <f t="shared" si="455"/>
        <v>-0.1749744085160081</v>
      </c>
      <c r="O9305" s="9">
        <f t="shared" si="456"/>
        <v>-0.66142415626644468</v>
      </c>
    </row>
    <row r="9306" spans="1:15" ht="13.5">
      <c r="A9306">
        <f t="shared" si="457"/>
        <v>2</v>
      </c>
      <c r="B9306" s="3" t="s">
        <v>9341</v>
      </c>
      <c r="C9306" s="4">
        <v>-4.5402079928152599</v>
      </c>
      <c r="K9306" s="8">
        <v>44802</v>
      </c>
      <c r="L9306">
        <v>12484.32</v>
      </c>
      <c r="M9306">
        <v>5299.1678000000002</v>
      </c>
      <c r="N9306" s="9">
        <f t="shared" si="455"/>
        <v>-0.19106068509261032</v>
      </c>
      <c r="O9306" s="9">
        <f t="shared" si="456"/>
        <v>-0.65663286669107335</v>
      </c>
    </row>
    <row r="9307" spans="1:15" ht="13.5">
      <c r="A9307">
        <f t="shared" si="457"/>
        <v>3</v>
      </c>
      <c r="B9307" s="3" t="s">
        <v>9342</v>
      </c>
      <c r="C9307" s="4">
        <v>-3.6956791436754899</v>
      </c>
      <c r="K9307" s="8">
        <v>44803</v>
      </c>
      <c r="L9307">
        <v>12342.7</v>
      </c>
      <c r="M9307">
        <v>5303.0519999999997</v>
      </c>
      <c r="N9307" s="9">
        <f t="shared" si="455"/>
        <v>-0.20905935178842283</v>
      </c>
      <c r="O9307" s="9">
        <f t="shared" si="456"/>
        <v>-0.66017164912217741</v>
      </c>
    </row>
    <row r="9308" spans="1:15" ht="13.5">
      <c r="A9308">
        <f t="shared" si="457"/>
        <v>4</v>
      </c>
      <c r="B9308" s="3" t="s">
        <v>9343</v>
      </c>
      <c r="C9308" s="4">
        <v>-2.9426581755868102</v>
      </c>
      <c r="K9308" s="8">
        <v>44804</v>
      </c>
      <c r="L9308">
        <v>12272.03</v>
      </c>
      <c r="M9308">
        <v>5259.1579000000002</v>
      </c>
      <c r="N9308" s="9">
        <f t="shared" si="455"/>
        <v>-0.21244844380013228</v>
      </c>
      <c r="O9308" s="9">
        <f t="shared" si="456"/>
        <v>-0.66249609979393564</v>
      </c>
    </row>
    <row r="9309" spans="1:15" ht="13.5">
      <c r="A9309">
        <f t="shared" si="457"/>
        <v>5</v>
      </c>
      <c r="B9309" s="3" t="s">
        <v>9344</v>
      </c>
      <c r="C9309" s="4">
        <v>-2.74046384532343</v>
      </c>
      <c r="K9309" s="8">
        <v>44805</v>
      </c>
      <c r="L9309">
        <v>12274.63</v>
      </c>
      <c r="M9309">
        <v>5103.8681999999999</v>
      </c>
      <c r="N9309" s="9">
        <f t="shared" si="455"/>
        <v>-0.21374788057831473</v>
      </c>
      <c r="O9309" s="9">
        <f t="shared" si="456"/>
        <v>-0.67307143355857224</v>
      </c>
    </row>
    <row r="9310" spans="1:15" ht="13.5">
      <c r="A9310">
        <f t="shared" si="457"/>
        <v>6</v>
      </c>
      <c r="B9310" s="3" t="s">
        <v>9345</v>
      </c>
      <c r="C9310" s="4">
        <v>-1.35451999591675</v>
      </c>
      <c r="K9310" s="8">
        <v>44806</v>
      </c>
      <c r="L9310">
        <v>12098.44</v>
      </c>
      <c r="M9310">
        <v>5198.1064999999999</v>
      </c>
      <c r="N9310" s="9">
        <f t="shared" si="455"/>
        <v>-0.22467020202829358</v>
      </c>
      <c r="O9310" s="9">
        <f t="shared" si="456"/>
        <v>-0.66687879904513192</v>
      </c>
    </row>
    <row r="9311" spans="1:15" ht="13.5">
      <c r="A9311">
        <f t="shared" si="457"/>
        <v>7</v>
      </c>
      <c r="B9311" s="3" t="s">
        <v>9346</v>
      </c>
      <c r="C9311" s="4">
        <v>-1.35451999591675</v>
      </c>
      <c r="K9311" s="8">
        <v>44810</v>
      </c>
      <c r="L9311">
        <v>12011.31</v>
      </c>
      <c r="M9311">
        <v>5204.4502000000002</v>
      </c>
      <c r="N9311" s="9">
        <f t="shared" si="455"/>
        <v>-0.23264438575442448</v>
      </c>
      <c r="O9311" s="9">
        <f t="shared" si="456"/>
        <v>-0.66750803367563494</v>
      </c>
    </row>
    <row r="9312" spans="1:15" ht="13.5">
      <c r="A9312">
        <f t="shared" si="457"/>
        <v>1</v>
      </c>
      <c r="B9312" s="3" t="s">
        <v>9347</v>
      </c>
      <c r="C9312" s="4">
        <v>-1.26061341950204</v>
      </c>
      <c r="K9312" s="8">
        <v>44811</v>
      </c>
      <c r="L9312">
        <v>12259.39</v>
      </c>
      <c r="M9312">
        <v>5125.0658999999996</v>
      </c>
      <c r="N9312" s="9">
        <f t="shared" si="455"/>
        <v>-0.21793967246245161</v>
      </c>
      <c r="O9312" s="9">
        <f t="shared" si="456"/>
        <v>-0.67305789958509199</v>
      </c>
    </row>
    <row r="9313" spans="1:15" ht="13.5">
      <c r="A9313">
        <f t="shared" si="457"/>
        <v>2</v>
      </c>
      <c r="B9313" s="3" t="s">
        <v>9348</v>
      </c>
      <c r="C9313" s="4">
        <v>-2.7450036330999601</v>
      </c>
      <c r="K9313" s="8">
        <v>44812</v>
      </c>
      <c r="L9313">
        <v>12321.19</v>
      </c>
      <c r="M9313">
        <v>5125.0658999999996</v>
      </c>
      <c r="N9313" s="9">
        <f t="shared" si="455"/>
        <v>-0.21123434384172435</v>
      </c>
      <c r="O9313" s="9">
        <f t="shared" si="456"/>
        <v>-0.67190864133513872</v>
      </c>
    </row>
    <row r="9314" spans="1:15" ht="13.5">
      <c r="A9314">
        <f t="shared" si="457"/>
        <v>3</v>
      </c>
      <c r="B9314" s="3" t="s">
        <v>9349</v>
      </c>
      <c r="C9314" s="4">
        <v>-0.55647876114363104</v>
      </c>
      <c r="K9314" s="8">
        <v>44813</v>
      </c>
      <c r="L9314">
        <v>12588.29</v>
      </c>
      <c r="M9314">
        <v>5254.2340000000004</v>
      </c>
      <c r="N9314" s="9">
        <f t="shared" si="455"/>
        <v>-0.19103852246474362</v>
      </c>
      <c r="O9314" s="9">
        <f t="shared" si="456"/>
        <v>-0.66234707812133498</v>
      </c>
    </row>
    <row r="9315" spans="1:15" ht="13.5">
      <c r="A9315">
        <f t="shared" si="457"/>
        <v>4</v>
      </c>
      <c r="B9315" s="3" t="s">
        <v>9350</v>
      </c>
      <c r="C9315" s="4">
        <v>-0.35901544365326599</v>
      </c>
      <c r="K9315" s="8">
        <v>44816</v>
      </c>
      <c r="L9315">
        <v>12739.72</v>
      </c>
      <c r="M9315">
        <v>5181.6745000000001</v>
      </c>
      <c r="N9315" s="9">
        <f t="shared" si="455"/>
        <v>-0.17492867898256237</v>
      </c>
      <c r="O9315" s="9">
        <f t="shared" si="456"/>
        <v>-0.66441562100286577</v>
      </c>
    </row>
    <row r="9316" spans="1:15" ht="13.5">
      <c r="A9316">
        <f t="shared" si="457"/>
        <v>5</v>
      </c>
      <c r="B9316" s="3" t="s">
        <v>9351</v>
      </c>
      <c r="C9316" s="4">
        <v>1.6863539844647099E-2</v>
      </c>
      <c r="K9316" s="8">
        <v>44817</v>
      </c>
      <c r="L9316">
        <v>12033.62</v>
      </c>
      <c r="M9316">
        <v>5209.4606000000003</v>
      </c>
      <c r="N9316" s="9">
        <f t="shared" si="455"/>
        <v>-0.22034273866986287</v>
      </c>
      <c r="O9316" s="9">
        <f t="shared" si="456"/>
        <v>-0.66247947131426344</v>
      </c>
    </row>
    <row r="9317" spans="1:15" ht="13.5">
      <c r="A9317">
        <f t="shared" si="457"/>
        <v>6</v>
      </c>
      <c r="B9317" s="3" t="s">
        <v>9352</v>
      </c>
      <c r="C9317" s="4">
        <v>0.62589852406800295</v>
      </c>
      <c r="K9317" s="8">
        <v>44818</v>
      </c>
      <c r="L9317">
        <v>12134.4</v>
      </c>
      <c r="M9317">
        <v>5234.4575000000004</v>
      </c>
      <c r="N9317" s="9">
        <f t="shared" si="455"/>
        <v>-0.21117604612914342</v>
      </c>
      <c r="O9317" s="9">
        <f t="shared" si="456"/>
        <v>-0.65972232153885146</v>
      </c>
    </row>
    <row r="9318" spans="1:15" ht="13.5">
      <c r="A9318">
        <f t="shared" si="457"/>
        <v>7</v>
      </c>
      <c r="B9318" s="3" t="s">
        <v>9353</v>
      </c>
      <c r="C9318" s="4">
        <v>0.62589852406800295</v>
      </c>
      <c r="K9318" s="8">
        <v>44819</v>
      </c>
      <c r="L9318">
        <v>11927.49</v>
      </c>
      <c r="M9318">
        <v>5213.3782000000001</v>
      </c>
      <c r="N9318" s="9">
        <f t="shared" si="455"/>
        <v>-0.23065972717181193</v>
      </c>
      <c r="O9318" s="9">
        <f t="shared" si="456"/>
        <v>-0.66372960222607369</v>
      </c>
    </row>
    <row r="9319" spans="1:15" ht="13.5">
      <c r="A9319">
        <f t="shared" si="457"/>
        <v>1</v>
      </c>
      <c r="B9319" s="3" t="s">
        <v>9354</v>
      </c>
      <c r="C9319" s="4">
        <v>0.50554763375518796</v>
      </c>
      <c r="K9319" s="8">
        <v>44820</v>
      </c>
      <c r="L9319">
        <v>11861.38</v>
      </c>
      <c r="M9319">
        <v>5280.3415000000005</v>
      </c>
      <c r="N9319" s="9">
        <f t="shared" si="455"/>
        <v>-0.23553436440402142</v>
      </c>
      <c r="O9319" s="9">
        <f t="shared" si="456"/>
        <v>-0.65968212628199052</v>
      </c>
    </row>
    <row r="9320" spans="1:15" ht="13.5">
      <c r="A9320">
        <f t="shared" si="457"/>
        <v>2</v>
      </c>
      <c r="B9320" s="3" t="s">
        <v>9355</v>
      </c>
      <c r="C9320" s="4">
        <v>-1.0187571225771099</v>
      </c>
      <c r="K9320" s="8">
        <v>44823</v>
      </c>
      <c r="L9320">
        <v>11953.27</v>
      </c>
      <c r="M9320">
        <v>5326.5088999999998</v>
      </c>
      <c r="N9320" s="9">
        <f t="shared" si="455"/>
        <v>-0.22044586124341059</v>
      </c>
      <c r="O9320" s="9">
        <f t="shared" si="456"/>
        <v>-0.65262208097710439</v>
      </c>
    </row>
    <row r="9321" spans="1:15" ht="13.5">
      <c r="A9321">
        <f t="shared" si="457"/>
        <v>3</v>
      </c>
      <c r="B9321" s="3" t="s">
        <v>9356</v>
      </c>
      <c r="C9321" s="4">
        <v>-0.12639931152638201</v>
      </c>
      <c r="K9321" s="8">
        <v>44824</v>
      </c>
      <c r="L9321">
        <v>11851.54</v>
      </c>
      <c r="M9321">
        <v>5313.7404999999999</v>
      </c>
      <c r="N9321" s="9">
        <f t="shared" si="455"/>
        <v>-0.21053890205226544</v>
      </c>
      <c r="O9321" s="9">
        <f t="shared" si="456"/>
        <v>-0.64603828621939907</v>
      </c>
    </row>
    <row r="9322" spans="1:15" ht="13.5">
      <c r="A9322">
        <f t="shared" si="457"/>
        <v>4</v>
      </c>
      <c r="B9322" s="3" t="s">
        <v>9357</v>
      </c>
      <c r="C9322" s="4">
        <v>-0.67658592511105098</v>
      </c>
      <c r="K9322" s="8">
        <v>44825</v>
      </c>
      <c r="L9322">
        <v>11637.79</v>
      </c>
      <c r="M9322">
        <v>5227.893</v>
      </c>
      <c r="N9322" s="9">
        <f t="shared" si="455"/>
        <v>-0.22558104096615794</v>
      </c>
      <c r="O9322" s="9">
        <f t="shared" si="456"/>
        <v>-0.65211784582809029</v>
      </c>
    </row>
    <row r="9323" spans="1:15" ht="13.5">
      <c r="A9323">
        <f t="shared" si="457"/>
        <v>5</v>
      </c>
      <c r="B9323" s="3" t="s">
        <v>9358</v>
      </c>
      <c r="C9323" s="4">
        <v>0.247994027163778</v>
      </c>
      <c r="K9323" s="8">
        <v>44826</v>
      </c>
      <c r="L9323">
        <v>11501.65</v>
      </c>
      <c r="M9323">
        <v>5251.8216000000002</v>
      </c>
      <c r="N9323" s="9">
        <f t="shared" si="455"/>
        <v>-0.2421413091679181</v>
      </c>
      <c r="O9323" s="9">
        <f t="shared" si="456"/>
        <v>-0.65395063819020316</v>
      </c>
    </row>
    <row r="9324" spans="1:15" ht="13.5">
      <c r="A9324">
        <f t="shared" si="457"/>
        <v>6</v>
      </c>
      <c r="B9324" s="3" t="s">
        <v>9359</v>
      </c>
      <c r="C9324" s="4">
        <v>-0.64746408086834295</v>
      </c>
      <c r="K9324" s="8">
        <v>44827</v>
      </c>
      <c r="L9324">
        <v>11311.24</v>
      </c>
      <c r="M9324">
        <v>5187.2596999999996</v>
      </c>
      <c r="N9324" s="9">
        <f t="shared" si="455"/>
        <v>-0.26150354713650181</v>
      </c>
      <c r="O9324" s="9">
        <f t="shared" si="456"/>
        <v>-0.66133042102088069</v>
      </c>
    </row>
    <row r="9325" spans="1:15" ht="13.5">
      <c r="A9325">
        <f t="shared" si="457"/>
        <v>7</v>
      </c>
      <c r="B9325" s="3" t="s">
        <v>9360</v>
      </c>
      <c r="C9325" s="4">
        <v>-0.64746408086834295</v>
      </c>
      <c r="K9325" s="8">
        <v>44830</v>
      </c>
      <c r="L9325">
        <v>11254.11</v>
      </c>
      <c r="M9325">
        <v>5176.9021000000002</v>
      </c>
      <c r="N9325" s="9">
        <f t="shared" si="455"/>
        <v>-0.26586138784371227</v>
      </c>
      <c r="O9325" s="9">
        <f t="shared" si="456"/>
        <v>-0.66229548822936946</v>
      </c>
    </row>
    <row r="9326" spans="1:15" ht="13.5">
      <c r="A9326">
        <f t="shared" si="457"/>
        <v>1</v>
      </c>
      <c r="B9326" s="3" t="s">
        <v>9361</v>
      </c>
      <c r="C9326" s="4">
        <v>-0.54898278091504205</v>
      </c>
      <c r="K9326" s="8">
        <v>44831</v>
      </c>
      <c r="L9326">
        <v>11271.75</v>
      </c>
      <c r="M9326">
        <v>5159.4922999999999</v>
      </c>
      <c r="N9326" s="9">
        <f t="shared" si="455"/>
        <v>-0.25867306638745713</v>
      </c>
      <c r="O9326" s="9">
        <f t="shared" si="456"/>
        <v>-0.66066754445791243</v>
      </c>
    </row>
    <row r="9327" spans="1:15" ht="13.5">
      <c r="A9327">
        <f t="shared" si="457"/>
        <v>2</v>
      </c>
      <c r="B9327" s="3" t="s">
        <v>9362</v>
      </c>
      <c r="C9327" s="4">
        <v>-0.44734772196165501</v>
      </c>
      <c r="K9327" s="8">
        <v>44832</v>
      </c>
      <c r="L9327">
        <v>11493.83</v>
      </c>
      <c r="M9327">
        <v>5157.1095999999998</v>
      </c>
      <c r="N9327" s="9">
        <f t="shared" si="455"/>
        <v>-0.22182826347467555</v>
      </c>
      <c r="O9327" s="9">
        <f t="shared" si="456"/>
        <v>-0.65084598146280037</v>
      </c>
    </row>
    <row r="9328" spans="1:15" ht="13.5">
      <c r="A9328">
        <f t="shared" si="457"/>
        <v>3</v>
      </c>
      <c r="B9328" s="3" t="s">
        <v>9363</v>
      </c>
      <c r="C9328" s="4">
        <v>-0.48022200219271</v>
      </c>
      <c r="K9328" s="8">
        <v>44833</v>
      </c>
      <c r="L9328">
        <v>11164.78</v>
      </c>
      <c r="M9328">
        <v>5026.2402000000002</v>
      </c>
      <c r="N9328" s="9">
        <f t="shared" si="455"/>
        <v>-0.24321404145221703</v>
      </c>
      <c r="O9328" s="9">
        <f t="shared" si="456"/>
        <v>-0.65930470572206534</v>
      </c>
    </row>
    <row r="9329" spans="1:15" ht="13.5">
      <c r="A9329">
        <f t="shared" si="457"/>
        <v>4</v>
      </c>
      <c r="B9329" s="3" t="s">
        <v>9364</v>
      </c>
      <c r="C9329" s="4">
        <v>0.94984087999843103</v>
      </c>
      <c r="K9329" s="8">
        <v>44834</v>
      </c>
      <c r="L9329">
        <v>10971.22</v>
      </c>
      <c r="M9329">
        <v>5032.7318999999998</v>
      </c>
      <c r="N9329" s="9">
        <f t="shared" si="455"/>
        <v>-0.25313112252052816</v>
      </c>
      <c r="O9329" s="9">
        <f t="shared" si="456"/>
        <v>-0.65739536489031036</v>
      </c>
    </row>
    <row r="9330" spans="1:15" ht="13.5">
      <c r="A9330">
        <f t="shared" si="457"/>
        <v>5</v>
      </c>
      <c r="B9330" s="3" t="s">
        <v>9365</v>
      </c>
      <c r="C9330" s="4">
        <v>1.187751898136</v>
      </c>
      <c r="K9330" s="8">
        <v>44837</v>
      </c>
      <c r="L9330">
        <v>11229.73</v>
      </c>
      <c r="M9330">
        <v>5129.0493999999999</v>
      </c>
      <c r="N9330" s="9">
        <f t="shared" si="455"/>
        <v>-0.24081742200276235</v>
      </c>
      <c r="O9330" s="9">
        <f t="shared" si="456"/>
        <v>-0.65325213106929692</v>
      </c>
    </row>
    <row r="9331" spans="1:15" ht="13.5">
      <c r="A9331">
        <f t="shared" si="457"/>
        <v>6</v>
      </c>
      <c r="B9331" s="3" t="s">
        <v>9366</v>
      </c>
      <c r="C9331" s="4">
        <v>0.92925034100843595</v>
      </c>
      <c r="K9331" s="8">
        <v>44838</v>
      </c>
      <c r="L9331">
        <v>11582.54</v>
      </c>
      <c r="M9331">
        <v>5139.5276000000003</v>
      </c>
      <c r="N9331" s="9">
        <f t="shared" si="455"/>
        <v>-0.19966528746306689</v>
      </c>
      <c r="O9331" s="9">
        <f t="shared" si="456"/>
        <v>-0.64486698562477374</v>
      </c>
    </row>
    <row r="9332" spans="1:15" ht="13.5">
      <c r="A9332">
        <f t="shared" si="457"/>
        <v>7</v>
      </c>
      <c r="B9332" s="3" t="s">
        <v>9367</v>
      </c>
      <c r="C9332" s="4">
        <v>0.92925034100843595</v>
      </c>
      <c r="K9332" s="8">
        <v>44839</v>
      </c>
      <c r="L9332">
        <v>11573.18</v>
      </c>
      <c r="M9332">
        <v>5213.6112999999996</v>
      </c>
      <c r="N9332" s="9">
        <f t="shared" si="455"/>
        <v>-0.21132195050479918</v>
      </c>
      <c r="O9332" s="9">
        <f t="shared" si="456"/>
        <v>-0.6447077820521121</v>
      </c>
    </row>
    <row r="9333" spans="1:15" ht="13.5">
      <c r="A9333">
        <f t="shared" si="457"/>
        <v>1</v>
      </c>
      <c r="B9333" s="3" t="s">
        <v>9368</v>
      </c>
      <c r="C9333" s="4">
        <v>0.98520415310419096</v>
      </c>
      <c r="K9333" s="8">
        <v>44840</v>
      </c>
      <c r="L9333">
        <v>11485.5</v>
      </c>
      <c r="M9333">
        <v>5309.2336999999998</v>
      </c>
      <c r="N9333" s="9">
        <f t="shared" si="455"/>
        <v>-0.22220529229519026</v>
      </c>
      <c r="O9333" s="9">
        <f t="shared" si="456"/>
        <v>-0.64046024345235075</v>
      </c>
    </row>
    <row r="9334" spans="1:15" ht="13.5">
      <c r="A9334">
        <f t="shared" si="457"/>
        <v>2</v>
      </c>
      <c r="B9334" s="3" t="s">
        <v>9369</v>
      </c>
      <c r="C9334" s="4">
        <v>0.65521637823520196</v>
      </c>
      <c r="K9334" s="8">
        <v>44841</v>
      </c>
      <c r="L9334">
        <v>11039.47</v>
      </c>
      <c r="M9334">
        <v>5290.1895999999997</v>
      </c>
      <c r="N9334" s="9">
        <f t="shared" si="455"/>
        <v>-0.25895323461633213</v>
      </c>
      <c r="O9334" s="9">
        <f t="shared" si="456"/>
        <v>-0.64488531683619599</v>
      </c>
    </row>
    <row r="9335" spans="1:15" ht="13.5">
      <c r="A9335">
        <f t="shared" si="457"/>
        <v>3</v>
      </c>
      <c r="B9335" s="3" t="s">
        <v>9370</v>
      </c>
      <c r="C9335" s="4">
        <v>1.99047298068769</v>
      </c>
      <c r="K9335" s="8">
        <v>44844</v>
      </c>
      <c r="L9335">
        <v>10926.97</v>
      </c>
      <c r="M9335">
        <v>5334.7597999999998</v>
      </c>
      <c r="N9335" s="9">
        <f t="shared" si="455"/>
        <v>-0.2627248958386047</v>
      </c>
      <c r="O9335" s="9">
        <f t="shared" si="456"/>
        <v>-0.64004791930232952</v>
      </c>
    </row>
    <row r="9336" spans="1:15" ht="13.5">
      <c r="A9336">
        <f t="shared" si="457"/>
        <v>4</v>
      </c>
      <c r="B9336" s="3" t="s">
        <v>9371</v>
      </c>
      <c r="C9336" s="4">
        <v>2.1751896428613899</v>
      </c>
      <c r="K9336" s="8">
        <v>44845</v>
      </c>
      <c r="L9336">
        <v>10791.35</v>
      </c>
      <c r="M9336">
        <v>5381.8177999999998</v>
      </c>
      <c r="N9336" s="9">
        <f t="shared" si="455"/>
        <v>-0.26657958247160984</v>
      </c>
      <c r="O9336" s="9">
        <f t="shared" si="456"/>
        <v>-0.63423157826057697</v>
      </c>
    </row>
    <row r="9337" spans="1:15" ht="13.5">
      <c r="A9337">
        <f t="shared" si="457"/>
        <v>5</v>
      </c>
      <c r="B9337" s="3" t="s">
        <v>9372</v>
      </c>
      <c r="C9337" s="4">
        <v>2.4582950470368501</v>
      </c>
      <c r="K9337" s="8">
        <v>44846</v>
      </c>
      <c r="L9337">
        <v>10785.62</v>
      </c>
      <c r="M9337">
        <v>5385.8852999999999</v>
      </c>
      <c r="N9337" s="9">
        <f t="shared" si="455"/>
        <v>-0.26438827699423884</v>
      </c>
      <c r="O9337" s="9">
        <f t="shared" si="456"/>
        <v>-0.63266642386395955</v>
      </c>
    </row>
    <row r="9338" spans="1:15" ht="13.5">
      <c r="A9338">
        <f t="shared" si="457"/>
        <v>6</v>
      </c>
      <c r="B9338" s="3" t="s">
        <v>9373</v>
      </c>
      <c r="C9338" s="4">
        <v>2.4582950470368501</v>
      </c>
      <c r="K9338" s="8">
        <v>44847</v>
      </c>
      <c r="L9338">
        <v>11033.58</v>
      </c>
      <c r="M9338">
        <v>5392.7550000000001</v>
      </c>
      <c r="N9338" s="9">
        <f t="shared" si="455"/>
        <v>-0.25320617817064428</v>
      </c>
      <c r="O9338" s="9">
        <f t="shared" si="456"/>
        <v>-0.6349982402230856</v>
      </c>
    </row>
    <row r="9339" spans="1:15" ht="13.5">
      <c r="A9339">
        <f t="shared" si="457"/>
        <v>7</v>
      </c>
      <c r="B9339" s="3" t="s">
        <v>9374</v>
      </c>
      <c r="C9339" s="4">
        <v>2.4582950470368501</v>
      </c>
      <c r="K9339" s="8">
        <v>44848</v>
      </c>
      <c r="L9339">
        <v>10692.06</v>
      </c>
      <c r="M9339">
        <v>5356.4665999999997</v>
      </c>
      <c r="N9339" s="9">
        <f t="shared" si="455"/>
        <v>-0.28967833743677096</v>
      </c>
      <c r="O9339" s="9">
        <f t="shared" si="456"/>
        <v>-0.6441458184132518</v>
      </c>
    </row>
    <row r="9340" spans="1:15" ht="13.5">
      <c r="A9340">
        <f t="shared" si="457"/>
        <v>1</v>
      </c>
      <c r="B9340" s="3" t="s">
        <v>9375</v>
      </c>
      <c r="C9340" s="4">
        <v>2.1518189966059298</v>
      </c>
      <c r="K9340" s="8">
        <v>44851</v>
      </c>
      <c r="L9340">
        <v>11062.53</v>
      </c>
      <c r="M9340">
        <v>5331.5083999999997</v>
      </c>
      <c r="N9340" s="9">
        <f t="shared" si="455"/>
        <v>-0.26965151991295921</v>
      </c>
      <c r="O9340" s="9">
        <f t="shared" si="456"/>
        <v>-0.64801369519347829</v>
      </c>
    </row>
    <row r="9341" spans="1:15" ht="13.5">
      <c r="A9341">
        <f t="shared" si="457"/>
        <v>2</v>
      </c>
      <c r="B9341" s="3" t="s">
        <v>9376</v>
      </c>
      <c r="C9341" s="4">
        <v>0.45113811452948099</v>
      </c>
      <c r="K9341" s="8">
        <v>44852</v>
      </c>
      <c r="L9341">
        <v>11147.74</v>
      </c>
      <c r="M9341">
        <v>5410.9831000000004</v>
      </c>
      <c r="N9341" s="9">
        <f t="shared" si="455"/>
        <v>-0.27143192324106635</v>
      </c>
      <c r="O9341" s="9">
        <f t="shared" si="456"/>
        <v>-0.64636154498202392</v>
      </c>
    </row>
    <row r="9342" spans="1:15" ht="13.5">
      <c r="A9342">
        <f t="shared" si="457"/>
        <v>3</v>
      </c>
      <c r="B9342" s="3" t="s">
        <v>9377</v>
      </c>
      <c r="C9342" s="4">
        <v>1.7513403246097099</v>
      </c>
      <c r="K9342" s="8">
        <v>44853</v>
      </c>
      <c r="L9342">
        <v>11103.38</v>
      </c>
      <c r="M9342">
        <v>5435.7138999999997</v>
      </c>
      <c r="N9342" s="9">
        <f t="shared" si="455"/>
        <v>-0.27950283958179767</v>
      </c>
      <c r="O9342" s="9">
        <f t="shared" si="456"/>
        <v>-0.64727709672228162</v>
      </c>
    </row>
    <row r="9343" spans="1:15" ht="13.5">
      <c r="A9343">
        <f t="shared" si="457"/>
        <v>4</v>
      </c>
      <c r="B9343" s="3" t="s">
        <v>9378</v>
      </c>
      <c r="C9343" s="4">
        <v>0.22905833733464201</v>
      </c>
      <c r="K9343" s="8">
        <v>44854</v>
      </c>
      <c r="L9343">
        <v>11046.71</v>
      </c>
      <c r="M9343">
        <v>5437.2628999999997</v>
      </c>
      <c r="N9343" s="9">
        <f t="shared" si="455"/>
        <v>-0.28215490447217473</v>
      </c>
      <c r="O9343" s="9">
        <f t="shared" si="456"/>
        <v>-0.6466719497605713</v>
      </c>
    </row>
    <row r="9344" spans="1:15" ht="13.5">
      <c r="A9344">
        <f t="shared" si="457"/>
        <v>5</v>
      </c>
      <c r="B9344" s="3" t="s">
        <v>9379</v>
      </c>
      <c r="C9344" s="4">
        <v>6.3144295605121997E-2</v>
      </c>
      <c r="K9344" s="8">
        <v>44855</v>
      </c>
      <c r="L9344">
        <v>11310.33</v>
      </c>
      <c r="M9344">
        <v>5429.6851999999999</v>
      </c>
      <c r="N9344" s="9">
        <f t="shared" ref="N9344:N9407" si="458">L9344 / INDEX(L:L, MAX(ROW(L9344) - 252, 3)) - 1</f>
        <v>-0.26981088589175051</v>
      </c>
      <c r="O9344" s="9">
        <f t="shared" ref="O9344:O9407" si="459">M9344 / INDEX(L:L, MAX(ROW(M9344) - 252, 3)) - 1</f>
        <v>-0.64946230339214917</v>
      </c>
    </row>
    <row r="9345" spans="1:15" ht="13.5">
      <c r="A9345">
        <f t="shared" si="457"/>
        <v>6</v>
      </c>
      <c r="B9345" s="3" t="s">
        <v>9380</v>
      </c>
      <c r="C9345" s="4">
        <v>-0.45449403440944702</v>
      </c>
      <c r="K9345" s="8">
        <v>44858</v>
      </c>
      <c r="L9345">
        <v>11430.26</v>
      </c>
      <c r="M9345">
        <v>5398.7479999999996</v>
      </c>
      <c r="N9345" s="9">
        <f t="shared" si="458"/>
        <v>-0.25560352378725726</v>
      </c>
      <c r="O9345" s="9">
        <f t="shared" si="459"/>
        <v>-0.64840616161306985</v>
      </c>
    </row>
    <row r="9346" spans="1:15" ht="13.5">
      <c r="A9346">
        <f t="shared" si="457"/>
        <v>7</v>
      </c>
      <c r="B9346" s="3" t="s">
        <v>9381</v>
      </c>
      <c r="C9346" s="4">
        <v>-0.45449403440944702</v>
      </c>
      <c r="K9346" s="8">
        <v>44859</v>
      </c>
      <c r="L9346">
        <v>11669.99</v>
      </c>
      <c r="M9346">
        <v>5488.6620000000003</v>
      </c>
      <c r="N9346" s="9">
        <f t="shared" si="458"/>
        <v>-0.2477860590852633</v>
      </c>
      <c r="O9346" s="9">
        <f t="shared" si="459"/>
        <v>-0.64621665713775589</v>
      </c>
    </row>
    <row r="9347" spans="1:15" ht="13.5">
      <c r="A9347">
        <f t="shared" ref="A9347:A9410" si="460">WEEKDAY(B9347,2)</f>
        <v>1</v>
      </c>
      <c r="B9347" s="3" t="s">
        <v>9382</v>
      </c>
      <c r="C9347" s="4">
        <v>-0.72728142450723099</v>
      </c>
      <c r="K9347" s="8">
        <v>44860</v>
      </c>
      <c r="L9347">
        <v>11405.9</v>
      </c>
      <c r="M9347">
        <v>5549.2287999999999</v>
      </c>
      <c r="N9347" s="9">
        <f t="shared" si="458"/>
        <v>-0.26694898097559749</v>
      </c>
      <c r="O9347" s="9">
        <f t="shared" si="459"/>
        <v>-0.64335406880302637</v>
      </c>
    </row>
    <row r="9348" spans="1:15" ht="13.5">
      <c r="A9348">
        <f t="shared" si="460"/>
        <v>2</v>
      </c>
      <c r="B9348" s="3" t="s">
        <v>9383</v>
      </c>
      <c r="C9348" s="4">
        <v>0.68731855120520702</v>
      </c>
      <c r="K9348" s="8">
        <v>44861</v>
      </c>
      <c r="L9348">
        <v>11191.63</v>
      </c>
      <c r="M9348">
        <v>5538.6532999999999</v>
      </c>
      <c r="N9348" s="9">
        <f t="shared" si="458"/>
        <v>-0.28251377225470065</v>
      </c>
      <c r="O9348" s="9">
        <f t="shared" si="459"/>
        <v>-0.64492147587026616</v>
      </c>
    </row>
    <row r="9349" spans="1:15" ht="13.5">
      <c r="A9349">
        <f t="shared" si="460"/>
        <v>3</v>
      </c>
      <c r="B9349" s="3" t="s">
        <v>9384</v>
      </c>
      <c r="C9349" s="4">
        <v>1.5476973952129001</v>
      </c>
      <c r="K9349" s="8">
        <v>44862</v>
      </c>
      <c r="L9349">
        <v>11546.21</v>
      </c>
      <c r="M9349">
        <v>5524.5069999999996</v>
      </c>
      <c r="N9349" s="9">
        <f t="shared" si="458"/>
        <v>-0.26821568547916874</v>
      </c>
      <c r="O9349" s="9">
        <f t="shared" si="459"/>
        <v>-0.64986367231667064</v>
      </c>
    </row>
    <row r="9350" spans="1:15" ht="13.5">
      <c r="A9350">
        <f t="shared" si="460"/>
        <v>4</v>
      </c>
      <c r="B9350" s="3" t="s">
        <v>9385</v>
      </c>
      <c r="C9350" s="4">
        <v>1.05517171727187</v>
      </c>
      <c r="K9350" s="8">
        <v>44865</v>
      </c>
      <c r="L9350">
        <v>11405.57</v>
      </c>
      <c r="M9350">
        <v>5590.4476999999997</v>
      </c>
      <c r="N9350" s="9">
        <f t="shared" si="458"/>
        <v>-0.28042701572887108</v>
      </c>
      <c r="O9350" s="9">
        <f t="shared" si="459"/>
        <v>-0.64730082451813731</v>
      </c>
    </row>
    <row r="9351" spans="1:15" ht="13.5">
      <c r="A9351">
        <f t="shared" si="460"/>
        <v>5</v>
      </c>
      <c r="B9351" s="3" t="s">
        <v>9386</v>
      </c>
      <c r="C9351" s="4">
        <v>1.03189629813631</v>
      </c>
      <c r="K9351" s="8">
        <v>44866</v>
      </c>
      <c r="L9351">
        <v>11288.95</v>
      </c>
      <c r="M9351">
        <v>5588.5769</v>
      </c>
      <c r="N9351" s="9">
        <f t="shared" si="458"/>
        <v>-0.29023883892644453</v>
      </c>
      <c r="O9351" s="9">
        <f t="shared" si="459"/>
        <v>-0.64863385617857716</v>
      </c>
    </row>
    <row r="9352" spans="1:15" ht="13.5">
      <c r="A9352">
        <f t="shared" si="460"/>
        <v>6</v>
      </c>
      <c r="B9352" s="3" t="s">
        <v>9387</v>
      </c>
      <c r="C9352" s="4">
        <v>2.1876700634715598</v>
      </c>
      <c r="K9352" s="8">
        <v>44867</v>
      </c>
      <c r="L9352">
        <v>10906.34</v>
      </c>
      <c r="M9352">
        <v>5561.6959999999999</v>
      </c>
      <c r="N9352" s="9">
        <f t="shared" si="458"/>
        <v>-0.31717972589120413</v>
      </c>
      <c r="O9352" s="9">
        <f t="shared" si="459"/>
        <v>-0.65179530555348597</v>
      </c>
    </row>
    <row r="9353" spans="1:15" ht="13.5">
      <c r="A9353">
        <f t="shared" si="460"/>
        <v>7</v>
      </c>
      <c r="B9353" s="3" t="s">
        <v>9388</v>
      </c>
      <c r="C9353" s="4">
        <v>2.1876700634715598</v>
      </c>
      <c r="K9353" s="8">
        <v>44868</v>
      </c>
      <c r="L9353">
        <v>10690.6</v>
      </c>
      <c r="M9353">
        <v>5627.7449999999999</v>
      </c>
      <c r="N9353" s="9">
        <f t="shared" si="458"/>
        <v>-0.33781783269844212</v>
      </c>
      <c r="O9353" s="9">
        <f t="shared" si="459"/>
        <v>-0.65141410387438448</v>
      </c>
    </row>
    <row r="9354" spans="1:15" ht="13.5">
      <c r="A9354">
        <f t="shared" si="460"/>
        <v>1</v>
      </c>
      <c r="B9354" s="3" t="s">
        <v>9389</v>
      </c>
      <c r="C9354" s="4">
        <v>2.85794885451693</v>
      </c>
      <c r="K9354" s="8">
        <v>44869</v>
      </c>
      <c r="L9354">
        <v>10857.03</v>
      </c>
      <c r="M9354">
        <v>5643.1912000000002</v>
      </c>
      <c r="N9354" s="9">
        <f t="shared" si="458"/>
        <v>-0.3358087242081359</v>
      </c>
      <c r="O9354" s="9">
        <f t="shared" si="459"/>
        <v>-0.65477129908774123</v>
      </c>
    </row>
    <row r="9355" spans="1:15" ht="13.5">
      <c r="A9355">
        <f t="shared" si="460"/>
        <v>2</v>
      </c>
      <c r="B9355" s="3" t="s">
        <v>9390</v>
      </c>
      <c r="C9355" s="4">
        <v>2.2285410462473201</v>
      </c>
      <c r="K9355" s="8">
        <v>44872</v>
      </c>
      <c r="L9355">
        <v>10977</v>
      </c>
      <c r="M9355">
        <v>5625.1723000000002</v>
      </c>
      <c r="N9355" s="9">
        <f t="shared" si="458"/>
        <v>-0.32900880106703312</v>
      </c>
      <c r="O9355" s="9">
        <f t="shared" si="459"/>
        <v>-0.65615003135815653</v>
      </c>
    </row>
    <row r="9356" spans="1:15" ht="13.5">
      <c r="A9356">
        <f t="shared" si="460"/>
        <v>3</v>
      </c>
      <c r="B9356" s="3" t="s">
        <v>9391</v>
      </c>
      <c r="C9356" s="4">
        <v>2.46221781357041</v>
      </c>
      <c r="K9356" s="8">
        <v>44873</v>
      </c>
      <c r="L9356">
        <v>11059.5</v>
      </c>
      <c r="M9356">
        <v>5619.9728999999998</v>
      </c>
      <c r="N9356" s="9">
        <f t="shared" si="458"/>
        <v>-0.32299952926139341</v>
      </c>
      <c r="O9356" s="9">
        <f t="shared" si="459"/>
        <v>-0.65597682545881719</v>
      </c>
    </row>
    <row r="9357" spans="1:15" ht="13.5">
      <c r="A9357">
        <f t="shared" si="460"/>
        <v>4</v>
      </c>
      <c r="B9357" s="3" t="s">
        <v>9392</v>
      </c>
      <c r="C9357" s="4">
        <v>1.41355492668005</v>
      </c>
      <c r="K9357" s="8">
        <v>44874</v>
      </c>
      <c r="L9357">
        <v>10797.55</v>
      </c>
      <c r="M9357">
        <v>5618.6531000000004</v>
      </c>
      <c r="N9357" s="9">
        <f t="shared" si="458"/>
        <v>-0.33430394933643415</v>
      </c>
      <c r="O9357" s="9">
        <f t="shared" si="459"/>
        <v>-0.65359593808608407</v>
      </c>
    </row>
    <row r="9358" spans="1:15" ht="13.5">
      <c r="A9358">
        <f t="shared" si="460"/>
        <v>5</v>
      </c>
      <c r="B9358" s="3" t="s">
        <v>9393</v>
      </c>
      <c r="C9358" s="4">
        <v>1.1704073301623199</v>
      </c>
      <c r="K9358" s="8">
        <v>44875</v>
      </c>
      <c r="L9358">
        <v>11605.96</v>
      </c>
      <c r="M9358">
        <v>5564.6289999999999</v>
      </c>
      <c r="N9358" s="9">
        <f t="shared" si="458"/>
        <v>-0.27397271414156643</v>
      </c>
      <c r="O9358" s="9">
        <f t="shared" si="459"/>
        <v>-0.65189674187407776</v>
      </c>
    </row>
    <row r="9359" spans="1:15" ht="13.5">
      <c r="A9359">
        <f t="shared" si="460"/>
        <v>6</v>
      </c>
      <c r="B9359" s="3" t="s">
        <v>9394</v>
      </c>
      <c r="C9359" s="4">
        <v>0.942549136447002</v>
      </c>
      <c r="K9359" s="8">
        <v>44876</v>
      </c>
      <c r="L9359">
        <v>11817.01</v>
      </c>
      <c r="M9359">
        <v>5574.4840000000004</v>
      </c>
      <c r="N9359" s="9">
        <f t="shared" si="458"/>
        <v>-0.26293266103102009</v>
      </c>
      <c r="O9359" s="9">
        <f t="shared" si="459"/>
        <v>-0.65230036295093641</v>
      </c>
    </row>
    <row r="9360" spans="1:15" ht="13.5">
      <c r="A9360">
        <f t="shared" si="460"/>
        <v>7</v>
      </c>
      <c r="B9360" s="3" t="s">
        <v>9395</v>
      </c>
      <c r="C9360" s="4">
        <v>0.942549136447002</v>
      </c>
      <c r="K9360" s="8">
        <v>44879</v>
      </c>
      <c r="L9360">
        <v>11700.94</v>
      </c>
      <c r="M9360">
        <v>5556.4890999999998</v>
      </c>
      <c r="N9360" s="9">
        <f t="shared" si="458"/>
        <v>-0.27771440282273685</v>
      </c>
      <c r="O9360" s="9">
        <f t="shared" si="459"/>
        <v>-0.65700430497016027</v>
      </c>
    </row>
    <row r="9361" spans="1:15" ht="13.5">
      <c r="A9361">
        <f t="shared" si="460"/>
        <v>1</v>
      </c>
      <c r="B9361" s="3" t="s">
        <v>9396</v>
      </c>
      <c r="C9361" s="4">
        <v>0.75988915518909705</v>
      </c>
      <c r="K9361" s="8">
        <v>44880</v>
      </c>
      <c r="L9361">
        <v>11871.15</v>
      </c>
      <c r="M9361">
        <v>5479.7664999999997</v>
      </c>
      <c r="N9361" s="9">
        <f t="shared" si="458"/>
        <v>-0.26672048882212263</v>
      </c>
      <c r="O9361" s="9">
        <f t="shared" si="459"/>
        <v>-0.66151548076733024</v>
      </c>
    </row>
    <row r="9362" spans="1:15" ht="13.5">
      <c r="A9362">
        <f t="shared" si="460"/>
        <v>2</v>
      </c>
      <c r="B9362" s="3" t="s">
        <v>9397</v>
      </c>
      <c r="C9362" s="4">
        <v>1.36784823827911</v>
      </c>
      <c r="K9362" s="8">
        <v>44881</v>
      </c>
      <c r="L9362">
        <v>11699.09</v>
      </c>
      <c r="M9362">
        <v>5418.4</v>
      </c>
      <c r="N9362" s="9">
        <f t="shared" si="458"/>
        <v>-0.28269436049680652</v>
      </c>
      <c r="O9362" s="9">
        <f t="shared" si="459"/>
        <v>-0.66778194910167343</v>
      </c>
    </row>
    <row r="9363" spans="1:15" ht="13.5">
      <c r="A9363">
        <f t="shared" si="460"/>
        <v>3</v>
      </c>
      <c r="B9363" s="3" t="s">
        <v>9398</v>
      </c>
      <c r="C9363" s="4">
        <v>1.2530333009339101</v>
      </c>
      <c r="K9363" s="8">
        <v>44882</v>
      </c>
      <c r="L9363">
        <v>11676.86</v>
      </c>
      <c r="M9363">
        <v>5500.1149999999998</v>
      </c>
      <c r="N9363" s="9">
        <f t="shared" si="458"/>
        <v>-0.2839827153059804</v>
      </c>
      <c r="O9363" s="9">
        <f t="shared" si="459"/>
        <v>-0.66273660831723191</v>
      </c>
    </row>
    <row r="9364" spans="1:15" ht="13.5">
      <c r="A9364">
        <f t="shared" si="460"/>
        <v>4</v>
      </c>
      <c r="B9364" s="3" t="s">
        <v>9399</v>
      </c>
      <c r="C9364" s="4">
        <v>0.69522694591497303</v>
      </c>
      <c r="K9364" s="8">
        <v>44883</v>
      </c>
      <c r="L9364">
        <v>11677.02</v>
      </c>
      <c r="M9364">
        <v>5493.9117999999999</v>
      </c>
      <c r="N9364" s="9">
        <f t="shared" si="458"/>
        <v>-0.2915706332050596</v>
      </c>
      <c r="O9364" s="9">
        <f t="shared" si="459"/>
        <v>-0.66669163384996755</v>
      </c>
    </row>
    <row r="9365" spans="1:15" ht="13.5">
      <c r="A9365">
        <f t="shared" si="460"/>
        <v>5</v>
      </c>
      <c r="B9365" s="3" t="s">
        <v>9400</v>
      </c>
      <c r="C9365" s="4">
        <v>1.2064906231360499</v>
      </c>
      <c r="K9365" s="8">
        <v>44886</v>
      </c>
      <c r="L9365">
        <v>11553.45</v>
      </c>
      <c r="M9365">
        <v>5583.1472999999996</v>
      </c>
      <c r="N9365" s="9">
        <f t="shared" si="458"/>
        <v>-0.30288945981920357</v>
      </c>
      <c r="O9365" s="9">
        <f t="shared" si="459"/>
        <v>-0.66312479560547244</v>
      </c>
    </row>
    <row r="9366" spans="1:15" ht="13.5">
      <c r="A9366">
        <f t="shared" si="460"/>
        <v>6</v>
      </c>
      <c r="B9366" s="3" t="s">
        <v>9401</v>
      </c>
      <c r="C9366" s="4">
        <v>0.112773389154408</v>
      </c>
      <c r="K9366" s="8">
        <v>44887</v>
      </c>
      <c r="L9366">
        <v>11724.84</v>
      </c>
      <c r="M9366">
        <v>5577.1188000000002</v>
      </c>
      <c r="N9366" s="9">
        <f t="shared" si="458"/>
        <v>-0.28424062540824779</v>
      </c>
      <c r="O9366" s="9">
        <f t="shared" si="459"/>
        <v>-0.65953692636215899</v>
      </c>
    </row>
    <row r="9367" spans="1:15" ht="13.5">
      <c r="A9367">
        <f t="shared" si="460"/>
        <v>7</v>
      </c>
      <c r="B9367" s="3" t="s">
        <v>9402</v>
      </c>
      <c r="C9367" s="4">
        <v>0.112773389154408</v>
      </c>
      <c r="K9367" s="8">
        <v>44888</v>
      </c>
      <c r="L9367">
        <v>11838.72</v>
      </c>
      <c r="M9367">
        <v>5599.2345999999998</v>
      </c>
      <c r="N9367" s="9">
        <f t="shared" si="458"/>
        <v>-0.2739974685283123</v>
      </c>
      <c r="O9367" s="9">
        <f t="shared" si="459"/>
        <v>-0.65663023587821456</v>
      </c>
    </row>
    <row r="9368" spans="1:15" ht="13.5">
      <c r="A9368">
        <f t="shared" si="460"/>
        <v>1</v>
      </c>
      <c r="B9368" s="3" t="s">
        <v>9403</v>
      </c>
      <c r="C9368" s="4">
        <v>0.89553199231400304</v>
      </c>
      <c r="K9368" s="8">
        <v>44890</v>
      </c>
      <c r="L9368">
        <v>11756.03</v>
      </c>
      <c r="M9368">
        <v>5592.5424999999996</v>
      </c>
      <c r="N9368" s="9">
        <f t="shared" si="458"/>
        <v>-0.28175913576709399</v>
      </c>
      <c r="O9368" s="9">
        <f t="shared" si="459"/>
        <v>-0.65832066110249321</v>
      </c>
    </row>
    <row r="9369" spans="1:15" ht="13.5">
      <c r="A9369">
        <f t="shared" si="460"/>
        <v>2</v>
      </c>
      <c r="B9369" s="3" t="s">
        <v>9404</v>
      </c>
      <c r="C9369" s="4">
        <v>-0.27041325375520803</v>
      </c>
      <c r="K9369" s="8">
        <v>44893</v>
      </c>
      <c r="L9369">
        <v>11587.75</v>
      </c>
      <c r="M9369">
        <v>5599.5308000000005</v>
      </c>
      <c r="N9369" s="9">
        <f t="shared" si="458"/>
        <v>-0.27692164651762996</v>
      </c>
      <c r="O9369" s="9">
        <f t="shared" si="459"/>
        <v>-0.65058794751890414</v>
      </c>
    </row>
    <row r="9370" spans="1:15" ht="13.5">
      <c r="A9370">
        <f t="shared" si="460"/>
        <v>3</v>
      </c>
      <c r="B9370" s="3" t="s">
        <v>9405</v>
      </c>
      <c r="C9370" s="4">
        <v>0.33724475085734601</v>
      </c>
      <c r="K9370" s="8">
        <v>44894</v>
      </c>
      <c r="L9370">
        <v>11503.45</v>
      </c>
      <c r="M9370">
        <v>5599.3918999999996</v>
      </c>
      <c r="N9370" s="9">
        <f t="shared" si="458"/>
        <v>-0.29853761515777566</v>
      </c>
      <c r="O9370" s="9">
        <f t="shared" si="459"/>
        <v>-0.65855784170485954</v>
      </c>
    </row>
    <row r="9371" spans="1:15" ht="13.5">
      <c r="A9371">
        <f t="shared" si="460"/>
        <v>4</v>
      </c>
      <c r="B9371" s="3" t="s">
        <v>9406</v>
      </c>
      <c r="C9371" s="4">
        <v>0.74879118303714498</v>
      </c>
      <c r="K9371" s="8">
        <v>44895</v>
      </c>
      <c r="L9371">
        <v>12030.06</v>
      </c>
      <c r="M9371">
        <v>5599.3918999999996</v>
      </c>
      <c r="N9371" s="9">
        <f t="shared" si="458"/>
        <v>-0.25445465768298314</v>
      </c>
      <c r="O9371" s="9">
        <f t="shared" si="459"/>
        <v>-0.65298589110506255</v>
      </c>
    </row>
    <row r="9372" spans="1:15" ht="13.5">
      <c r="A9372">
        <f t="shared" si="460"/>
        <v>5</v>
      </c>
      <c r="B9372" s="3" t="s">
        <v>9407</v>
      </c>
      <c r="C9372" s="4">
        <v>0.67694681775909404</v>
      </c>
      <c r="K9372" s="8">
        <v>44896</v>
      </c>
      <c r="L9372">
        <v>12041.89</v>
      </c>
      <c r="M9372">
        <v>5603.9596000000001</v>
      </c>
      <c r="N9372" s="9">
        <f t="shared" si="458"/>
        <v>-0.24158569366382576</v>
      </c>
      <c r="O9372" s="9">
        <f t="shared" si="459"/>
        <v>-0.64705514393754271</v>
      </c>
    </row>
    <row r="9373" spans="1:15" ht="13.5">
      <c r="A9373">
        <f t="shared" si="460"/>
        <v>6</v>
      </c>
      <c r="B9373" s="3" t="s">
        <v>9408</v>
      </c>
      <c r="C9373" s="4">
        <v>-0.66196641030249503</v>
      </c>
      <c r="K9373" s="8">
        <v>44897</v>
      </c>
      <c r="L9373">
        <v>11994.26</v>
      </c>
      <c r="M9373">
        <v>5578.2437</v>
      </c>
      <c r="N9373" s="9">
        <f t="shared" si="458"/>
        <v>-0.24992558202361859</v>
      </c>
      <c r="O9373" s="9">
        <f t="shared" si="459"/>
        <v>-0.65115831267557023</v>
      </c>
    </row>
    <row r="9374" spans="1:15" ht="13.5">
      <c r="A9374">
        <f t="shared" si="460"/>
        <v>7</v>
      </c>
      <c r="B9374" s="3" t="s">
        <v>9409</v>
      </c>
      <c r="C9374" s="4">
        <v>-0.66196641030249503</v>
      </c>
      <c r="K9374" s="8">
        <v>44900</v>
      </c>
      <c r="L9374">
        <v>11786.8</v>
      </c>
      <c r="M9374">
        <v>5638.2583999999997</v>
      </c>
      <c r="N9374" s="9">
        <f t="shared" si="458"/>
        <v>-0.24982370207815163</v>
      </c>
      <c r="O9374" s="9">
        <f t="shared" si="459"/>
        <v>-0.64115045531961479</v>
      </c>
    </row>
    <row r="9375" spans="1:15" ht="13.5">
      <c r="A9375">
        <f t="shared" si="460"/>
        <v>1</v>
      </c>
      <c r="B9375" s="3" t="s">
        <v>9410</v>
      </c>
      <c r="C9375" s="4">
        <v>-0.58615742764658296</v>
      </c>
      <c r="K9375" s="8">
        <v>44901</v>
      </c>
      <c r="L9375">
        <v>11549.69</v>
      </c>
      <c r="M9375">
        <v>5577.5847000000003</v>
      </c>
      <c r="N9375" s="9">
        <f t="shared" si="458"/>
        <v>-0.27113635101500932</v>
      </c>
      <c r="O9375" s="9">
        <f t="shared" si="459"/>
        <v>-0.64801663620713157</v>
      </c>
    </row>
    <row r="9376" spans="1:15" ht="13.5">
      <c r="A9376">
        <f t="shared" si="460"/>
        <v>2</v>
      </c>
      <c r="B9376" s="3" t="s">
        <v>9411</v>
      </c>
      <c r="C9376" s="4">
        <v>1.1513356482092401</v>
      </c>
      <c r="K9376" s="8">
        <v>44902</v>
      </c>
      <c r="L9376">
        <v>11497.39</v>
      </c>
      <c r="M9376">
        <v>5497.6441999999997</v>
      </c>
      <c r="N9376" s="9">
        <f t="shared" si="458"/>
        <v>-0.29574730822521111</v>
      </c>
      <c r="O9376" s="9">
        <f t="shared" si="459"/>
        <v>-0.66325133562747229</v>
      </c>
    </row>
    <row r="9377" spans="1:15" ht="13.5">
      <c r="A9377">
        <f t="shared" si="460"/>
        <v>3</v>
      </c>
      <c r="B9377" s="3" t="s">
        <v>9412</v>
      </c>
      <c r="C9377" s="4">
        <v>0.52809066896060097</v>
      </c>
      <c r="K9377" s="8">
        <v>44903</v>
      </c>
      <c r="L9377">
        <v>11637.5</v>
      </c>
      <c r="M9377">
        <v>5610.5258999999996</v>
      </c>
      <c r="N9377" s="9">
        <f t="shared" si="458"/>
        <v>-0.29015135711471152</v>
      </c>
      <c r="O9377" s="9">
        <f t="shared" si="459"/>
        <v>-0.65777665340599256</v>
      </c>
    </row>
    <row r="9378" spans="1:15" ht="13.5">
      <c r="A9378">
        <f t="shared" si="460"/>
        <v>4</v>
      </c>
      <c r="B9378" s="3" t="s">
        <v>9413</v>
      </c>
      <c r="C9378" s="4">
        <v>0.52939765324211396</v>
      </c>
      <c r="K9378" s="8">
        <v>44904</v>
      </c>
      <c r="L9378">
        <v>11563.33</v>
      </c>
      <c r="M9378">
        <v>5571.7143999999998</v>
      </c>
      <c r="N9378" s="9">
        <f t="shared" si="458"/>
        <v>-0.28398527019604858</v>
      </c>
      <c r="O9378" s="9">
        <f t="shared" si="459"/>
        <v>-0.65499301838996327</v>
      </c>
    </row>
    <row r="9379" spans="1:15" ht="13.5">
      <c r="A9379">
        <f t="shared" si="460"/>
        <v>5</v>
      </c>
      <c r="B9379" s="3" t="s">
        <v>9414</v>
      </c>
      <c r="C9379" s="4">
        <v>-1.38903267588</v>
      </c>
      <c r="K9379" s="8">
        <v>44907</v>
      </c>
      <c r="L9379">
        <v>11706.44</v>
      </c>
      <c r="M9379">
        <v>5536.0383000000002</v>
      </c>
      <c r="N9379" s="9">
        <f t="shared" si="458"/>
        <v>-0.28321979331348679</v>
      </c>
      <c r="O9379" s="9">
        <f t="shared" si="459"/>
        <v>-0.66103079357187555</v>
      </c>
    </row>
    <row r="9380" spans="1:15" ht="13.5">
      <c r="A9380">
        <f t="shared" si="460"/>
        <v>6</v>
      </c>
      <c r="B9380" s="3" t="s">
        <v>9415</v>
      </c>
      <c r="C9380" s="4">
        <v>-1.47660734611469</v>
      </c>
      <c r="K9380" s="8">
        <v>44908</v>
      </c>
      <c r="L9380">
        <v>11834.21</v>
      </c>
      <c r="M9380">
        <v>5493.5528000000004</v>
      </c>
      <c r="N9380" s="9">
        <f t="shared" si="458"/>
        <v>-0.26415835797183906</v>
      </c>
      <c r="O9380" s="9">
        <f t="shared" si="459"/>
        <v>-0.65841531349195237</v>
      </c>
    </row>
    <row r="9381" spans="1:15" ht="13.5">
      <c r="A9381">
        <f t="shared" si="460"/>
        <v>7</v>
      </c>
      <c r="B9381" s="3" t="s">
        <v>9416</v>
      </c>
      <c r="C9381" s="4">
        <v>-1.47660734611469</v>
      </c>
      <c r="K9381" s="8">
        <v>44909</v>
      </c>
      <c r="L9381">
        <v>11740.92</v>
      </c>
      <c r="M9381">
        <v>5506.5281999999997</v>
      </c>
      <c r="N9381" s="9">
        <f t="shared" si="458"/>
        <v>-0.26226869160346589</v>
      </c>
      <c r="O9381" s="9">
        <f t="shared" si="459"/>
        <v>-0.6540017090902237</v>
      </c>
    </row>
    <row r="9382" spans="1:15" ht="13.5">
      <c r="A9382">
        <f t="shared" si="460"/>
        <v>1</v>
      </c>
      <c r="B9382" s="3" t="s">
        <v>9417</v>
      </c>
      <c r="C9382" s="4">
        <v>-0.50148589370215801</v>
      </c>
      <c r="K9382" s="8">
        <v>44910</v>
      </c>
      <c r="L9382">
        <v>11345.22</v>
      </c>
      <c r="M9382">
        <v>5400.4389000000001</v>
      </c>
      <c r="N9382" s="9">
        <f t="shared" si="458"/>
        <v>-0.30352943198693161</v>
      </c>
      <c r="O9382" s="9">
        <f t="shared" si="459"/>
        <v>-0.66847300024125844</v>
      </c>
    </row>
    <row r="9383" spans="1:15" ht="13.5">
      <c r="A9383">
        <f t="shared" si="460"/>
        <v>2</v>
      </c>
      <c r="B9383" s="3" t="s">
        <v>9418</v>
      </c>
      <c r="C9383" s="4">
        <v>-1.71248964430243</v>
      </c>
      <c r="K9383" s="8">
        <v>44911</v>
      </c>
      <c r="L9383">
        <v>11243.72</v>
      </c>
      <c r="M9383">
        <v>5426.4944999999998</v>
      </c>
      <c r="N9383" s="9">
        <f t="shared" si="458"/>
        <v>-0.2912403854275798</v>
      </c>
      <c r="O9383" s="9">
        <f t="shared" si="459"/>
        <v>-0.65793526072337638</v>
      </c>
    </row>
    <row r="9384" spans="1:15" ht="13.5">
      <c r="A9384">
        <f t="shared" si="460"/>
        <v>3</v>
      </c>
      <c r="B9384" s="3" t="s">
        <v>9419</v>
      </c>
      <c r="C9384" s="4">
        <v>-1.6340444806947501</v>
      </c>
      <c r="K9384" s="8">
        <v>44914</v>
      </c>
      <c r="L9384">
        <v>11084.59</v>
      </c>
      <c r="M9384">
        <v>5484.1634999999997</v>
      </c>
      <c r="N9384" s="9">
        <f t="shared" si="458"/>
        <v>-0.29850849225324738</v>
      </c>
      <c r="O9384" s="9">
        <f t="shared" si="459"/>
        <v>-0.65293311504126827</v>
      </c>
    </row>
    <row r="9385" spans="1:15" ht="13.5">
      <c r="A9385">
        <f t="shared" si="460"/>
        <v>4</v>
      </c>
      <c r="B9385" s="3" t="s">
        <v>9420</v>
      </c>
      <c r="C9385" s="4">
        <v>-1.9169485622047699</v>
      </c>
      <c r="K9385" s="8">
        <v>44915</v>
      </c>
      <c r="L9385">
        <v>11072.42</v>
      </c>
      <c r="M9385">
        <v>5564.1251000000002</v>
      </c>
      <c r="N9385" s="9">
        <f t="shared" si="458"/>
        <v>-0.29148483072300102</v>
      </c>
      <c r="O9385" s="9">
        <f t="shared" si="459"/>
        <v>-0.64395615076876611</v>
      </c>
    </row>
    <row r="9386" spans="1:15" ht="13.5">
      <c r="A9386">
        <f t="shared" si="460"/>
        <v>5</v>
      </c>
      <c r="B9386" s="3" t="s">
        <v>9421</v>
      </c>
      <c r="C9386" s="4">
        <v>-1.5547470085424</v>
      </c>
      <c r="K9386" s="8">
        <v>44916</v>
      </c>
      <c r="L9386">
        <v>11235.88</v>
      </c>
      <c r="M9386">
        <v>5481.2866999999997</v>
      </c>
      <c r="N9386" s="9">
        <f t="shared" si="458"/>
        <v>-0.29715481024978929</v>
      </c>
      <c r="O9386" s="9">
        <f t="shared" si="459"/>
        <v>-0.65712556642320796</v>
      </c>
    </row>
    <row r="9387" spans="1:15" ht="13.5">
      <c r="A9387">
        <f t="shared" si="460"/>
        <v>6</v>
      </c>
      <c r="B9387" s="3" t="s">
        <v>9422</v>
      </c>
      <c r="C9387" s="4">
        <v>-1.3356242122875299</v>
      </c>
      <c r="K9387" s="8">
        <v>44917</v>
      </c>
      <c r="L9387">
        <v>10956.14</v>
      </c>
      <c r="M9387">
        <v>5383.7349999999997</v>
      </c>
      <c r="N9387" s="9">
        <f t="shared" si="458"/>
        <v>-0.32286494430826929</v>
      </c>
      <c r="O9387" s="9">
        <f t="shared" si="459"/>
        <v>-0.66726276781288663</v>
      </c>
    </row>
    <row r="9388" spans="1:15" ht="13.5">
      <c r="A9388">
        <f t="shared" si="460"/>
        <v>7</v>
      </c>
      <c r="B9388" s="3" t="s">
        <v>9423</v>
      </c>
      <c r="C9388" s="4">
        <v>-1.3356242122875299</v>
      </c>
      <c r="K9388" s="8">
        <v>44918</v>
      </c>
      <c r="L9388">
        <v>10985.45</v>
      </c>
      <c r="M9388">
        <v>5426.2514000000001</v>
      </c>
      <c r="N9388" s="9">
        <f t="shared" si="458"/>
        <v>-0.32638529918366266</v>
      </c>
      <c r="O9388" s="9">
        <f t="shared" si="459"/>
        <v>-0.6672687315162118</v>
      </c>
    </row>
    <row r="9389" spans="1:15" ht="13.5">
      <c r="A9389">
        <f t="shared" si="460"/>
        <v>1</v>
      </c>
      <c r="B9389" s="3" t="s">
        <v>9424</v>
      </c>
      <c r="C9389" s="4">
        <v>-1.5378227274318601</v>
      </c>
      <c r="K9389" s="8">
        <v>44922</v>
      </c>
      <c r="L9389">
        <v>10822.51</v>
      </c>
      <c r="M9389">
        <v>5474.6598999999997</v>
      </c>
      <c r="N9389" s="9">
        <f t="shared" si="458"/>
        <v>-0.34676263769428095</v>
      </c>
      <c r="O9389" s="9">
        <f t="shared" si="459"/>
        <v>-0.66955425381017053</v>
      </c>
    </row>
    <row r="9390" spans="1:15" ht="13.5">
      <c r="A9390">
        <f t="shared" si="460"/>
        <v>2</v>
      </c>
      <c r="B9390" s="3" t="s">
        <v>9425</v>
      </c>
      <c r="C9390" s="4">
        <v>-0.18843777517549801</v>
      </c>
      <c r="K9390" s="8">
        <v>44923</v>
      </c>
      <c r="L9390">
        <v>10679.34</v>
      </c>
      <c r="M9390">
        <v>5542.7704999999996</v>
      </c>
      <c r="N9390" s="9">
        <f t="shared" si="458"/>
        <v>-0.35232214139899787</v>
      </c>
      <c r="O9390" s="9">
        <f t="shared" si="459"/>
        <v>-0.66384348394593617</v>
      </c>
    </row>
    <row r="9391" spans="1:15" ht="13.5">
      <c r="A9391">
        <f t="shared" si="460"/>
        <v>3</v>
      </c>
      <c r="B9391" s="3" t="s">
        <v>9426</v>
      </c>
      <c r="C9391" s="4">
        <v>1.5564470406395099</v>
      </c>
      <c r="K9391" s="8">
        <v>44924</v>
      </c>
      <c r="L9391">
        <v>10951.05</v>
      </c>
      <c r="M9391">
        <v>5533.9305999999997</v>
      </c>
      <c r="N9391" s="9">
        <f t="shared" si="458"/>
        <v>-0.3359381869273016</v>
      </c>
      <c r="O9391" s="9">
        <f t="shared" si="459"/>
        <v>-0.66442743046059638</v>
      </c>
    </row>
    <row r="9392" spans="1:15" ht="13.5">
      <c r="A9392">
        <f t="shared" si="460"/>
        <v>4</v>
      </c>
      <c r="B9392" s="3" t="s">
        <v>9427</v>
      </c>
      <c r="C9392" s="4">
        <v>0.61082322303025505</v>
      </c>
      <c r="K9392" s="8">
        <v>44925</v>
      </c>
      <c r="L9392">
        <v>10939.76</v>
      </c>
      <c r="M9392">
        <v>5533.9305999999997</v>
      </c>
      <c r="N9392" s="9">
        <f t="shared" si="458"/>
        <v>-0.334122989086438</v>
      </c>
      <c r="O9392" s="9">
        <f t="shared" si="459"/>
        <v>-0.66316288780274024</v>
      </c>
    </row>
    <row r="9393" spans="1:15" ht="13.5">
      <c r="A9393">
        <f t="shared" si="460"/>
        <v>5</v>
      </c>
      <c r="B9393" s="3" t="s">
        <v>9428</v>
      </c>
      <c r="C9393" s="4">
        <v>1.17079880248023</v>
      </c>
      <c r="K9393" s="8">
        <v>44929</v>
      </c>
      <c r="L9393">
        <v>10862.64</v>
      </c>
      <c r="M9393">
        <v>5521.8878000000004</v>
      </c>
      <c r="N9393" s="9">
        <f t="shared" si="458"/>
        <v>-0.33440032156705113</v>
      </c>
      <c r="O9393" s="9">
        <f t="shared" si="459"/>
        <v>-0.6616506904377919</v>
      </c>
    </row>
    <row r="9394" spans="1:15" ht="13.5">
      <c r="A9394">
        <f t="shared" si="460"/>
        <v>6</v>
      </c>
      <c r="B9394" s="3" t="s">
        <v>9429</v>
      </c>
      <c r="C9394" s="4">
        <v>1.81145599395349</v>
      </c>
      <c r="K9394" s="8">
        <v>44930</v>
      </c>
      <c r="L9394">
        <v>10914.8</v>
      </c>
      <c r="M9394">
        <v>5581.6094999999996</v>
      </c>
      <c r="N9394" s="9">
        <f t="shared" si="458"/>
        <v>-0.33856792331974095</v>
      </c>
      <c r="O9394" s="9">
        <f t="shared" si="459"/>
        <v>-0.66175692062124247</v>
      </c>
    </row>
    <row r="9395" spans="1:15" ht="13.5">
      <c r="A9395">
        <f t="shared" si="460"/>
        <v>7</v>
      </c>
      <c r="B9395" s="3" t="s">
        <v>9430</v>
      </c>
      <c r="C9395" s="4">
        <v>1.81145599395349</v>
      </c>
      <c r="K9395" s="8">
        <v>44931</v>
      </c>
      <c r="L9395">
        <v>10741.22</v>
      </c>
      <c r="M9395">
        <v>5541.9031000000004</v>
      </c>
      <c r="N9395" s="9">
        <f t="shared" si="458"/>
        <v>-0.34020895923949601</v>
      </c>
      <c r="O9395" s="9">
        <f t="shared" si="459"/>
        <v>-0.65958261592790546</v>
      </c>
    </row>
    <row r="9396" spans="1:15" ht="13.5">
      <c r="A9396">
        <f t="shared" si="460"/>
        <v>1</v>
      </c>
      <c r="B9396" s="3" t="s">
        <v>9431</v>
      </c>
      <c r="C9396" s="4">
        <v>1.81145599395349</v>
      </c>
      <c r="K9396" s="8">
        <v>44932</v>
      </c>
      <c r="L9396">
        <v>11040.35</v>
      </c>
      <c r="M9396">
        <v>5489.7595000000001</v>
      </c>
      <c r="N9396" s="9">
        <f t="shared" si="458"/>
        <v>-0.29999340594403423</v>
      </c>
      <c r="O9396" s="9">
        <f t="shared" si="459"/>
        <v>-0.65192517902227909</v>
      </c>
    </row>
    <row r="9397" spans="1:15" ht="13.5">
      <c r="A9397">
        <f t="shared" si="460"/>
        <v>2</v>
      </c>
      <c r="B9397" s="3" t="s">
        <v>9432</v>
      </c>
      <c r="C9397" s="4">
        <v>1.4966892514726999</v>
      </c>
      <c r="K9397" s="8">
        <v>44935</v>
      </c>
      <c r="L9397">
        <v>11108.45</v>
      </c>
      <c r="M9397">
        <v>5489.7595000000001</v>
      </c>
      <c r="N9397" s="9">
        <f t="shared" si="458"/>
        <v>-0.29538875103391227</v>
      </c>
      <c r="O9397" s="9">
        <f t="shared" si="459"/>
        <v>-0.65178343532910121</v>
      </c>
    </row>
    <row r="9398" spans="1:15" ht="13.5">
      <c r="A9398">
        <f t="shared" si="460"/>
        <v>3</v>
      </c>
      <c r="B9398" s="3" t="s">
        <v>9433</v>
      </c>
      <c r="C9398" s="4">
        <v>1.7261665785849301</v>
      </c>
      <c r="K9398" s="8">
        <v>44936</v>
      </c>
      <c r="L9398">
        <v>11205.78</v>
      </c>
      <c r="M9398">
        <v>5406.9862999999996</v>
      </c>
      <c r="N9398" s="9">
        <f t="shared" si="458"/>
        <v>-0.28132096902359449</v>
      </c>
      <c r="O9398" s="9">
        <f t="shared" si="459"/>
        <v>-0.65322470416278922</v>
      </c>
    </row>
    <row r="9399" spans="1:15" ht="13.5">
      <c r="A9399">
        <f t="shared" si="460"/>
        <v>4</v>
      </c>
      <c r="B9399" s="3" t="s">
        <v>9434</v>
      </c>
      <c r="C9399" s="4">
        <v>1.7907740767192799</v>
      </c>
      <c r="K9399" s="8">
        <v>44937</v>
      </c>
      <c r="L9399">
        <v>11402.52</v>
      </c>
      <c r="M9399">
        <v>5417.8666000000003</v>
      </c>
      <c r="N9399" s="9">
        <f t="shared" si="458"/>
        <v>-0.26974471690609259</v>
      </c>
      <c r="O9399" s="9">
        <f t="shared" si="459"/>
        <v>-0.65302181379659707</v>
      </c>
    </row>
    <row r="9400" spans="1:15" ht="13.5">
      <c r="A9400">
        <f t="shared" si="460"/>
        <v>5</v>
      </c>
      <c r="B9400" s="3" t="s">
        <v>9435</v>
      </c>
      <c r="C9400" s="4">
        <v>2.3764671322373099</v>
      </c>
      <c r="K9400" s="8">
        <v>44938</v>
      </c>
      <c r="L9400">
        <v>11459.61</v>
      </c>
      <c r="M9400">
        <v>5348.7316000000001</v>
      </c>
      <c r="N9400" s="9">
        <f t="shared" si="458"/>
        <v>-0.27672789653196261</v>
      </c>
      <c r="O9400" s="9">
        <f t="shared" si="459"/>
        <v>-0.66241535661179041</v>
      </c>
    </row>
    <row r="9401" spans="1:15" ht="13.5">
      <c r="A9401">
        <f t="shared" si="460"/>
        <v>6</v>
      </c>
      <c r="B9401" s="3" t="s">
        <v>9436</v>
      </c>
      <c r="C9401" s="4">
        <v>2.5196752006743099</v>
      </c>
      <c r="K9401" s="8">
        <v>44939</v>
      </c>
      <c r="L9401">
        <v>11541.48</v>
      </c>
      <c r="M9401">
        <v>5222.1054000000004</v>
      </c>
      <c r="N9401" s="9">
        <f t="shared" si="458"/>
        <v>-0.27435350925174951</v>
      </c>
      <c r="O9401" s="9">
        <f t="shared" si="459"/>
        <v>-0.67167101118509154</v>
      </c>
    </row>
    <row r="9402" spans="1:15" ht="13.5">
      <c r="A9402">
        <f t="shared" si="460"/>
        <v>7</v>
      </c>
      <c r="B9402" s="3" t="s">
        <v>9437</v>
      </c>
      <c r="C9402" s="4">
        <v>2.5196752006743099</v>
      </c>
      <c r="K9402" s="8">
        <v>44943</v>
      </c>
      <c r="L9402">
        <v>11557.19</v>
      </c>
      <c r="M9402">
        <v>5165.5227999999997</v>
      </c>
      <c r="N9402" s="9">
        <f t="shared" si="458"/>
        <v>-0.2541640799141951</v>
      </c>
      <c r="O9402" s="9">
        <f t="shared" si="459"/>
        <v>-0.66664626520268311</v>
      </c>
    </row>
    <row r="9403" spans="1:15" ht="13.5">
      <c r="A9403">
        <f t="shared" si="460"/>
        <v>1</v>
      </c>
      <c r="B9403" s="3" t="s">
        <v>9438</v>
      </c>
      <c r="C9403" s="4">
        <v>3.02432425584986</v>
      </c>
      <c r="K9403" s="8">
        <v>44944</v>
      </c>
      <c r="L9403">
        <v>11410.29</v>
      </c>
      <c r="M9403">
        <v>5169.9304000000002</v>
      </c>
      <c r="N9403" s="9">
        <f t="shared" si="458"/>
        <v>-0.26911416454057524</v>
      </c>
      <c r="O9403" s="9">
        <f t="shared" si="459"/>
        <v>-0.66884023984744667</v>
      </c>
    </row>
    <row r="9404" spans="1:15" ht="13.5">
      <c r="A9404">
        <f t="shared" si="460"/>
        <v>2</v>
      </c>
      <c r="B9404" s="3" t="s">
        <v>9439</v>
      </c>
      <c r="C9404" s="4">
        <v>3.8140106661489299</v>
      </c>
      <c r="K9404" s="8">
        <v>44945</v>
      </c>
      <c r="L9404">
        <v>11295.67</v>
      </c>
      <c r="M9404">
        <v>5210.2969999999996</v>
      </c>
      <c r="N9404" s="9">
        <f t="shared" si="458"/>
        <v>-0.25738950584980635</v>
      </c>
      <c r="O9404" s="9">
        <f t="shared" si="459"/>
        <v>-0.65745978504690106</v>
      </c>
    </row>
    <row r="9405" spans="1:15" ht="13.5">
      <c r="A9405">
        <f t="shared" si="460"/>
        <v>3</v>
      </c>
      <c r="B9405" s="3" t="s">
        <v>9440</v>
      </c>
      <c r="C9405" s="4">
        <v>4.1326896245328104</v>
      </c>
      <c r="K9405" s="8">
        <v>44946</v>
      </c>
      <c r="L9405">
        <v>11619.03</v>
      </c>
      <c r="M9405">
        <v>5080.8041999999996</v>
      </c>
      <c r="N9405" s="9">
        <f t="shared" si="458"/>
        <v>-0.22786060989484203</v>
      </c>
      <c r="O9405" s="9">
        <f t="shared" si="459"/>
        <v>-0.6623565774224075</v>
      </c>
    </row>
    <row r="9406" spans="1:15" ht="13.5">
      <c r="A9406">
        <f t="shared" si="460"/>
        <v>4</v>
      </c>
      <c r="B9406" s="3" t="s">
        <v>9441</v>
      </c>
      <c r="C9406" s="4">
        <v>2.71444268358829</v>
      </c>
      <c r="K9406" s="8">
        <v>44949</v>
      </c>
      <c r="L9406">
        <v>11872.54</v>
      </c>
      <c r="M9406">
        <v>5165.7244000000001</v>
      </c>
      <c r="N9406" s="9">
        <f t="shared" si="458"/>
        <v>-0.20031172414164711</v>
      </c>
      <c r="O9406" s="9">
        <f t="shared" si="459"/>
        <v>-0.65205682701465539</v>
      </c>
    </row>
    <row r="9407" spans="1:15" ht="13.5">
      <c r="A9407">
        <f t="shared" si="460"/>
        <v>5</v>
      </c>
      <c r="B9407" s="3" t="s">
        <v>9442</v>
      </c>
      <c r="C9407" s="4">
        <v>1.5674635010987801</v>
      </c>
      <c r="K9407" s="8">
        <v>44950</v>
      </c>
      <c r="L9407">
        <v>11846.64</v>
      </c>
      <c r="M9407">
        <v>5054.3653999999997</v>
      </c>
      <c r="N9407" s="9">
        <f t="shared" si="458"/>
        <v>-0.17950465425531914</v>
      </c>
      <c r="O9407" s="9">
        <f t="shared" si="459"/>
        <v>-0.64993590702570925</v>
      </c>
    </row>
    <row r="9408" spans="1:15" ht="13.5">
      <c r="A9408">
        <f t="shared" si="460"/>
        <v>6</v>
      </c>
      <c r="B9408" s="3" t="s">
        <v>9443</v>
      </c>
      <c r="C9408" s="4">
        <v>2.2765574141460099</v>
      </c>
      <c r="K9408" s="8">
        <v>44951</v>
      </c>
      <c r="L9408">
        <v>11814.69</v>
      </c>
      <c r="M9408">
        <v>5054.3653999999997</v>
      </c>
      <c r="N9408" s="9">
        <f t="shared" ref="N9408:N9471" si="461">L9408 / INDEX(L:L, MAX(ROW(L9408) - 252, 3)) - 1</f>
        <v>-0.1857317716984227</v>
      </c>
      <c r="O9408" s="9">
        <f t="shared" ref="O9408:O9471" si="462">M9408 / INDEX(L:L, MAX(ROW(M9408) - 252, 3)) - 1</f>
        <v>-0.65165322497274214</v>
      </c>
    </row>
    <row r="9409" spans="1:15" ht="13.5">
      <c r="A9409">
        <f t="shared" si="460"/>
        <v>7</v>
      </c>
      <c r="B9409" s="3" t="s">
        <v>9444</v>
      </c>
      <c r="C9409" s="4">
        <v>2.2765574141460099</v>
      </c>
      <c r="K9409" s="8">
        <v>44952</v>
      </c>
      <c r="L9409">
        <v>12051.48</v>
      </c>
      <c r="M9409">
        <v>5057.0667999999996</v>
      </c>
      <c r="N9409" s="9">
        <f t="shared" si="461"/>
        <v>-0.14825232947349387</v>
      </c>
      <c r="O9409" s="9">
        <f t="shared" si="462"/>
        <v>-0.6425878923918944</v>
      </c>
    </row>
    <row r="9410" spans="1:15" ht="13.5">
      <c r="A9410">
        <f t="shared" si="460"/>
        <v>1</v>
      </c>
      <c r="B9410" s="3" t="s">
        <v>9445</v>
      </c>
      <c r="C9410" s="4">
        <v>1.4768561472549</v>
      </c>
      <c r="K9410" s="8">
        <v>44953</v>
      </c>
      <c r="L9410">
        <v>12166.6</v>
      </c>
      <c r="M9410">
        <v>4998.683</v>
      </c>
      <c r="N9410" s="9">
        <f t="shared" si="461"/>
        <v>-0.14155041078801867</v>
      </c>
      <c r="O9410" s="9">
        <f t="shared" si="462"/>
        <v>-0.6473034892286329</v>
      </c>
    </row>
    <row r="9411" spans="1:15" ht="13.5">
      <c r="A9411">
        <f t="shared" ref="A9411:A9474" si="463">WEEKDAY(B9411,2)</f>
        <v>2</v>
      </c>
      <c r="B9411" s="3" t="s">
        <v>9446</v>
      </c>
      <c r="C9411" s="4">
        <v>1.76964376394608</v>
      </c>
      <c r="K9411" s="8">
        <v>44956</v>
      </c>
      <c r="L9411">
        <v>11912.39</v>
      </c>
      <c r="M9411">
        <v>5024.8127999999997</v>
      </c>
      <c r="N9411" s="9">
        <f t="shared" si="461"/>
        <v>-0.14930397604532142</v>
      </c>
      <c r="O9411" s="9">
        <f t="shared" si="462"/>
        <v>-0.64116451274038422</v>
      </c>
    </row>
    <row r="9412" spans="1:15" ht="13.5">
      <c r="A9412">
        <f t="shared" si="463"/>
        <v>3</v>
      </c>
      <c r="B9412" s="3" t="s">
        <v>9447</v>
      </c>
      <c r="C9412" s="4">
        <v>1.0139774494362099</v>
      </c>
      <c r="K9412" s="8">
        <v>44957</v>
      </c>
      <c r="L9412">
        <v>12101.93</v>
      </c>
      <c r="M9412">
        <v>5126.7344999999996</v>
      </c>
      <c r="N9412" s="9">
        <f t="shared" si="461"/>
        <v>-0.16276329835256709</v>
      </c>
      <c r="O9412" s="9">
        <f t="shared" si="462"/>
        <v>-0.64532183849996649</v>
      </c>
    </row>
    <row r="9413" spans="1:15" ht="13.5">
      <c r="A9413">
        <f t="shared" si="463"/>
        <v>4</v>
      </c>
      <c r="B9413" s="3" t="s">
        <v>9448</v>
      </c>
      <c r="C9413" s="4">
        <v>1.14473396122503</v>
      </c>
      <c r="K9413" s="8">
        <v>44958</v>
      </c>
      <c r="L9413">
        <v>12363.1</v>
      </c>
      <c r="M9413">
        <v>5046.6045999999997</v>
      </c>
      <c r="N9413" s="9">
        <f t="shared" si="461"/>
        <v>-0.17193177517824787</v>
      </c>
      <c r="O9413" s="9">
        <f t="shared" si="462"/>
        <v>-0.66198340929869626</v>
      </c>
    </row>
    <row r="9414" spans="1:15" ht="13.5">
      <c r="A9414">
        <f t="shared" si="463"/>
        <v>5</v>
      </c>
      <c r="B9414" s="3" t="s">
        <v>9449</v>
      </c>
      <c r="C9414" s="4">
        <v>-0.18561330900290801</v>
      </c>
      <c r="K9414" s="8">
        <v>44959</v>
      </c>
      <c r="L9414">
        <v>12803.14</v>
      </c>
      <c r="M9414">
        <v>5117.9875000000002</v>
      </c>
      <c r="N9414" s="9">
        <f t="shared" si="461"/>
        <v>-0.14757571399656988</v>
      </c>
      <c r="O9414" s="9">
        <f t="shared" si="462"/>
        <v>-0.65924790008841727</v>
      </c>
    </row>
    <row r="9415" spans="1:15" ht="13.5">
      <c r="A9415">
        <f t="shared" si="463"/>
        <v>6</v>
      </c>
      <c r="B9415" s="3" t="s">
        <v>9450</v>
      </c>
      <c r="C9415" s="4">
        <v>0.34643975742398903</v>
      </c>
      <c r="K9415" s="8">
        <v>44960</v>
      </c>
      <c r="L9415">
        <v>12573.36</v>
      </c>
      <c r="M9415">
        <v>5062.7317000000003</v>
      </c>
      <c r="N9415" s="9">
        <f t="shared" si="461"/>
        <v>-0.16951281858208922</v>
      </c>
      <c r="O9415" s="9">
        <f t="shared" si="462"/>
        <v>-0.66559982536027695</v>
      </c>
    </row>
    <row r="9416" spans="1:15" ht="13.5">
      <c r="A9416">
        <f t="shared" si="463"/>
        <v>7</v>
      </c>
      <c r="B9416" s="3" t="s">
        <v>9451</v>
      </c>
      <c r="C9416" s="4">
        <v>0.34643975742398903</v>
      </c>
      <c r="K9416" s="8">
        <v>44963</v>
      </c>
      <c r="L9416">
        <v>12464.51</v>
      </c>
      <c r="M9416">
        <v>5091.1732000000002</v>
      </c>
      <c r="N9416" s="9">
        <f t="shared" si="461"/>
        <v>-0.14044442115120848</v>
      </c>
      <c r="O9416" s="9">
        <f t="shared" si="462"/>
        <v>-0.648911483327828</v>
      </c>
    </row>
    <row r="9417" spans="1:15" ht="13.5">
      <c r="A9417">
        <f t="shared" si="463"/>
        <v>1</v>
      </c>
      <c r="B9417" s="3" t="s">
        <v>9452</v>
      </c>
      <c r="C9417" s="4">
        <v>0.93000660668507396</v>
      </c>
      <c r="K9417" s="8">
        <v>44964</v>
      </c>
      <c r="L9417">
        <v>12728.27</v>
      </c>
      <c r="M9417">
        <v>5217.3271999999997</v>
      </c>
      <c r="N9417" s="9">
        <f t="shared" si="461"/>
        <v>-0.13379836467758011</v>
      </c>
      <c r="O9417" s="9">
        <f t="shared" si="462"/>
        <v>-0.64494331494758195</v>
      </c>
    </row>
    <row r="9418" spans="1:15" ht="13.5">
      <c r="A9418">
        <f t="shared" si="463"/>
        <v>2</v>
      </c>
      <c r="B9418" s="3" t="s">
        <v>9453</v>
      </c>
      <c r="C9418" s="4">
        <v>0.59963971433902896</v>
      </c>
      <c r="K9418" s="8">
        <v>44965</v>
      </c>
      <c r="L9418">
        <v>12495.38</v>
      </c>
      <c r="M9418">
        <v>5215.1741000000002</v>
      </c>
      <c r="N9418" s="9">
        <f t="shared" si="461"/>
        <v>-0.14246341254182038</v>
      </c>
      <c r="O9418" s="9">
        <f t="shared" si="462"/>
        <v>-0.64209150896457068</v>
      </c>
    </row>
    <row r="9419" spans="1:15" ht="13.5">
      <c r="A9419">
        <f t="shared" si="463"/>
        <v>3</v>
      </c>
      <c r="B9419" s="3" t="s">
        <v>9454</v>
      </c>
      <c r="C9419" s="4">
        <v>0.36221122608401901</v>
      </c>
      <c r="K9419" s="8">
        <v>44966</v>
      </c>
      <c r="L9419">
        <v>12381.17</v>
      </c>
      <c r="M9419">
        <v>5117.5698000000002</v>
      </c>
      <c r="N9419" s="9">
        <f t="shared" si="461"/>
        <v>-0.16042959158556003</v>
      </c>
      <c r="O9419" s="9">
        <f t="shared" si="462"/>
        <v>-0.65297623996153797</v>
      </c>
    </row>
    <row r="9420" spans="1:15" ht="13.5">
      <c r="A9420">
        <f t="shared" si="463"/>
        <v>4</v>
      </c>
      <c r="B9420" s="3" t="s">
        <v>9455</v>
      </c>
      <c r="C9420" s="4">
        <v>2.4549311921847399</v>
      </c>
      <c r="K9420" s="8">
        <v>44967</v>
      </c>
      <c r="L9420">
        <v>12304.92</v>
      </c>
      <c r="M9420">
        <v>5144.8734000000004</v>
      </c>
      <c r="N9420" s="9">
        <f t="shared" si="461"/>
        <v>-0.18277527469024291</v>
      </c>
      <c r="O9420" s="9">
        <f t="shared" si="462"/>
        <v>-0.65830596614456027</v>
      </c>
    </row>
    <row r="9421" spans="1:15" ht="13.5">
      <c r="A9421">
        <f t="shared" si="463"/>
        <v>5</v>
      </c>
      <c r="B9421" s="3" t="s">
        <v>9456</v>
      </c>
      <c r="C9421" s="4">
        <v>-0.93485143930825998</v>
      </c>
      <c r="K9421" s="8">
        <v>44970</v>
      </c>
      <c r="L9421">
        <v>12502.31</v>
      </c>
      <c r="M9421">
        <v>5153.7735000000002</v>
      </c>
      <c r="N9421" s="9">
        <f t="shared" si="461"/>
        <v>-0.14982890918042324</v>
      </c>
      <c r="O9421" s="9">
        <f t="shared" si="462"/>
        <v>-0.64953762638008272</v>
      </c>
    </row>
    <row r="9422" spans="1:15" ht="13.5">
      <c r="A9422">
        <f t="shared" si="463"/>
        <v>6</v>
      </c>
      <c r="B9422" s="3" t="s">
        <v>9457</v>
      </c>
      <c r="C9422" s="4">
        <v>-0.91375938403760504</v>
      </c>
      <c r="K9422" s="8">
        <v>44971</v>
      </c>
      <c r="L9422">
        <v>12590.89</v>
      </c>
      <c r="M9422">
        <v>5058.7817999999997</v>
      </c>
      <c r="N9422" s="9">
        <f t="shared" si="461"/>
        <v>-0.1166668069797332</v>
      </c>
      <c r="O9422" s="9">
        <f t="shared" si="462"/>
        <v>-0.64509340640837842</v>
      </c>
    </row>
    <row r="9423" spans="1:15" ht="13.5">
      <c r="A9423">
        <f t="shared" si="463"/>
        <v>7</v>
      </c>
      <c r="B9423" s="3" t="s">
        <v>9458</v>
      </c>
      <c r="C9423" s="4">
        <v>-0.91375938403760504</v>
      </c>
      <c r="K9423" s="8">
        <v>44972</v>
      </c>
      <c r="L9423">
        <v>12687.89</v>
      </c>
      <c r="M9423">
        <v>4987.6670999999997</v>
      </c>
      <c r="N9423" s="9">
        <f t="shared" si="461"/>
        <v>-0.11078179413663158</v>
      </c>
      <c r="O9423" s="9">
        <f t="shared" si="462"/>
        <v>-0.65044429057110764</v>
      </c>
    </row>
    <row r="9424" spans="1:15" ht="13.5">
      <c r="A9424">
        <f t="shared" si="463"/>
        <v>1</v>
      </c>
      <c r="B9424" s="3" t="s">
        <v>9459</v>
      </c>
      <c r="C9424" s="4">
        <v>-2.7068748178612898</v>
      </c>
      <c r="K9424" s="8">
        <v>44973</v>
      </c>
      <c r="L9424">
        <v>12442.48</v>
      </c>
      <c r="M9424">
        <v>4985.3963000000003</v>
      </c>
      <c r="N9424" s="9">
        <f t="shared" si="461"/>
        <v>-0.14898890759888983</v>
      </c>
      <c r="O9424" s="9">
        <f t="shared" si="462"/>
        <v>-0.65902074575844583</v>
      </c>
    </row>
    <row r="9425" spans="1:15" ht="13.5">
      <c r="A9425">
        <f t="shared" si="463"/>
        <v>2</v>
      </c>
      <c r="B9425" s="3" t="s">
        <v>9460</v>
      </c>
      <c r="C9425" s="4">
        <v>1.1441442067499099</v>
      </c>
      <c r="K9425" s="8">
        <v>44974</v>
      </c>
      <c r="L9425">
        <v>12358.18</v>
      </c>
      <c r="M9425">
        <v>4986.1558999999997</v>
      </c>
      <c r="N9425" s="9">
        <f t="shared" si="461"/>
        <v>-0.1537602953784124</v>
      </c>
      <c r="O9425" s="9">
        <f t="shared" si="462"/>
        <v>-0.65856759684571786</v>
      </c>
    </row>
    <row r="9426" spans="1:15" ht="13.5">
      <c r="A9426">
        <f t="shared" si="463"/>
        <v>3</v>
      </c>
      <c r="B9426" s="3" t="s">
        <v>9461</v>
      </c>
      <c r="C9426" s="4">
        <v>2.60093277018525</v>
      </c>
      <c r="K9426" s="8">
        <v>44978</v>
      </c>
      <c r="L9426">
        <v>12060.3</v>
      </c>
      <c r="M9426">
        <v>4925.7586000000001</v>
      </c>
      <c r="N9426" s="9">
        <f t="shared" si="461"/>
        <v>-0.1489894677717768</v>
      </c>
      <c r="O9426" s="9">
        <f t="shared" si="462"/>
        <v>-0.65242386608842673</v>
      </c>
    </row>
    <row r="9427" spans="1:15" ht="13.5">
      <c r="A9427">
        <f t="shared" si="463"/>
        <v>4</v>
      </c>
      <c r="B9427" s="3" t="s">
        <v>9462</v>
      </c>
      <c r="C9427" s="4">
        <v>3.2511473909532702</v>
      </c>
      <c r="K9427" s="8">
        <v>44979</v>
      </c>
      <c r="L9427">
        <v>12066.27</v>
      </c>
      <c r="M9427">
        <v>5022.4422999999997</v>
      </c>
      <c r="N9427" s="9">
        <f t="shared" si="461"/>
        <v>-0.13871047871664599</v>
      </c>
      <c r="O9427" s="9">
        <f t="shared" si="462"/>
        <v>-0.64149841465173019</v>
      </c>
    </row>
    <row r="9428" spans="1:15" ht="13.5">
      <c r="A9428">
        <f t="shared" si="463"/>
        <v>5</v>
      </c>
      <c r="B9428" s="3" t="s">
        <v>9463</v>
      </c>
      <c r="C9428" s="4">
        <v>3.50391272288193</v>
      </c>
      <c r="K9428" s="8">
        <v>44980</v>
      </c>
      <c r="L9428">
        <v>12180.14</v>
      </c>
      <c r="M9428">
        <v>5022.4422999999997</v>
      </c>
      <c r="N9428" s="9">
        <f t="shared" si="461"/>
        <v>-0.12186917154571608</v>
      </c>
      <c r="O9428" s="9">
        <f t="shared" si="462"/>
        <v>-0.63790552343710005</v>
      </c>
    </row>
    <row r="9429" spans="1:15" ht="13.5">
      <c r="A9429">
        <f t="shared" si="463"/>
        <v>6</v>
      </c>
      <c r="B9429" s="3" t="s">
        <v>9464</v>
      </c>
      <c r="C9429" s="4">
        <v>3.50391272288193</v>
      </c>
      <c r="K9429" s="8">
        <v>44981</v>
      </c>
      <c r="L9429">
        <v>11969.65</v>
      </c>
      <c r="M9429">
        <v>5107.0672000000004</v>
      </c>
      <c r="N9429" s="9">
        <f t="shared" si="461"/>
        <v>-0.11397816192096932</v>
      </c>
      <c r="O9429" s="9">
        <f t="shared" si="462"/>
        <v>-0.62196279191646131</v>
      </c>
    </row>
    <row r="9430" spans="1:15" ht="13.5">
      <c r="A9430">
        <f t="shared" si="463"/>
        <v>7</v>
      </c>
      <c r="B9430" s="3" t="s">
        <v>9465</v>
      </c>
      <c r="C9430" s="4">
        <v>3.50391272288193</v>
      </c>
      <c r="K9430" s="8">
        <v>44984</v>
      </c>
      <c r="L9430">
        <v>12057.79</v>
      </c>
      <c r="M9430">
        <v>5191.7485999999999</v>
      </c>
      <c r="N9430" s="9">
        <f t="shared" si="461"/>
        <v>-0.13716817642205503</v>
      </c>
      <c r="O9430" s="9">
        <f t="shared" si="462"/>
        <v>-0.62848864409678362</v>
      </c>
    </row>
    <row r="9431" spans="1:15" ht="13.5">
      <c r="A9431">
        <f t="shared" si="463"/>
        <v>1</v>
      </c>
      <c r="B9431" s="3" t="s">
        <v>9466</v>
      </c>
      <c r="C9431" s="4">
        <v>3.50391272288193</v>
      </c>
      <c r="K9431" s="8">
        <v>44985</v>
      </c>
      <c r="L9431">
        <v>12042.12</v>
      </c>
      <c r="M9431">
        <v>5167.8014000000003</v>
      </c>
      <c r="N9431" s="9">
        <f t="shared" si="461"/>
        <v>-0.1513155112776231</v>
      </c>
      <c r="O9431" s="9">
        <f t="shared" si="462"/>
        <v>-0.63579229496319722</v>
      </c>
    </row>
    <row r="9432" spans="1:15" ht="13.5">
      <c r="A9432">
        <f t="shared" si="463"/>
        <v>2</v>
      </c>
      <c r="B9432" s="3" t="s">
        <v>9467</v>
      </c>
      <c r="C9432" s="4">
        <v>3.1973208636304302</v>
      </c>
      <c r="K9432" s="8">
        <v>44986</v>
      </c>
      <c r="L9432">
        <v>11938.57</v>
      </c>
      <c r="M9432">
        <v>5168.4144999999999</v>
      </c>
      <c r="N9432" s="9">
        <f t="shared" si="461"/>
        <v>-0.16148831877936287</v>
      </c>
      <c r="O9432" s="9">
        <f t="shared" si="462"/>
        <v>-0.63699371602795662</v>
      </c>
    </row>
    <row r="9433" spans="1:15" ht="13.5">
      <c r="A9433">
        <f t="shared" si="463"/>
        <v>3</v>
      </c>
      <c r="B9433" s="3" t="s">
        <v>9468</v>
      </c>
      <c r="C9433" s="4">
        <v>3.1579764676706001</v>
      </c>
      <c r="K9433" s="8">
        <v>44987</v>
      </c>
      <c r="L9433">
        <v>12044.87</v>
      </c>
      <c r="M9433">
        <v>5243.1280999999999</v>
      </c>
      <c r="N9433" s="9">
        <f t="shared" si="461"/>
        <v>-0.14002009140374938</v>
      </c>
      <c r="O9433" s="9">
        <f t="shared" si="462"/>
        <v>-0.62565101788591881</v>
      </c>
    </row>
    <row r="9434" spans="1:15" ht="13.5">
      <c r="A9434">
        <f t="shared" si="463"/>
        <v>4</v>
      </c>
      <c r="B9434" s="3" t="s">
        <v>9469</v>
      </c>
      <c r="C9434" s="4">
        <v>4.7924477442841598</v>
      </c>
      <c r="K9434" s="8">
        <v>44988</v>
      </c>
      <c r="L9434">
        <v>12290.81</v>
      </c>
      <c r="M9434">
        <v>5178.1504000000004</v>
      </c>
      <c r="N9434" s="9">
        <f t="shared" si="461"/>
        <v>-0.13710492154771703</v>
      </c>
      <c r="O9434" s="9">
        <f t="shared" si="462"/>
        <v>-0.63646004651884447</v>
      </c>
    </row>
    <row r="9435" spans="1:15" ht="13.5">
      <c r="A9435">
        <f t="shared" si="463"/>
        <v>5</v>
      </c>
      <c r="B9435" s="3" t="s">
        <v>9470</v>
      </c>
      <c r="C9435" s="4">
        <v>6.15043273567544</v>
      </c>
      <c r="K9435" s="8">
        <v>44991</v>
      </c>
      <c r="L9435">
        <v>12302.48</v>
      </c>
      <c r="M9435">
        <v>5201.4089000000004</v>
      </c>
      <c r="N9435" s="9">
        <f t="shared" si="461"/>
        <v>-0.12345593689014978</v>
      </c>
      <c r="O9435" s="9">
        <f t="shared" si="462"/>
        <v>-0.62940284470271546</v>
      </c>
    </row>
    <row r="9436" spans="1:15" ht="13.5">
      <c r="A9436">
        <f t="shared" si="463"/>
        <v>6</v>
      </c>
      <c r="B9436" s="3" t="s">
        <v>9471</v>
      </c>
      <c r="C9436" s="4">
        <v>4.8568159776496902</v>
      </c>
      <c r="K9436" s="8">
        <v>44992</v>
      </c>
      <c r="L9436">
        <v>12152.17</v>
      </c>
      <c r="M9436">
        <v>5261.6845999999996</v>
      </c>
      <c r="N9436" s="9">
        <f t="shared" si="461"/>
        <v>-0.12181534243447134</v>
      </c>
      <c r="O9436" s="9">
        <f t="shared" si="462"/>
        <v>-0.61976085845829876</v>
      </c>
    </row>
    <row r="9437" spans="1:15" ht="13.5">
      <c r="A9437">
        <f t="shared" si="463"/>
        <v>7</v>
      </c>
      <c r="B9437" s="3" t="s">
        <v>9472</v>
      </c>
      <c r="C9437" s="4">
        <v>4.8568159776496902</v>
      </c>
      <c r="K9437" s="8">
        <v>44993</v>
      </c>
      <c r="L9437">
        <v>12215.33</v>
      </c>
      <c r="M9437">
        <v>5252.4490999999998</v>
      </c>
      <c r="N9437" s="9">
        <f t="shared" si="461"/>
        <v>-8.289049490291589E-2</v>
      </c>
      <c r="O9437" s="9">
        <f t="shared" si="462"/>
        <v>-0.60565363402801031</v>
      </c>
    </row>
    <row r="9438" spans="1:15" ht="13.5">
      <c r="A9438">
        <f t="shared" si="463"/>
        <v>1</v>
      </c>
      <c r="B9438" s="3" t="s">
        <v>9473</v>
      </c>
      <c r="C9438" s="4">
        <v>5.2143179800039601</v>
      </c>
      <c r="K9438" s="8">
        <v>44994</v>
      </c>
      <c r="L9438">
        <v>11995.88</v>
      </c>
      <c r="M9438">
        <v>5210.2969000000003</v>
      </c>
      <c r="N9438" s="9">
        <f t="shared" si="461"/>
        <v>-9.5852229602769512E-2</v>
      </c>
      <c r="O9438" s="9">
        <f t="shared" si="462"/>
        <v>-0.60729197647503952</v>
      </c>
    </row>
    <row r="9439" spans="1:15" ht="13.5">
      <c r="A9439">
        <f t="shared" si="463"/>
        <v>2</v>
      </c>
      <c r="B9439" s="3" t="s">
        <v>9474</v>
      </c>
      <c r="C9439" s="4">
        <v>4.7833252455389097</v>
      </c>
      <c r="K9439" s="8">
        <v>44995</v>
      </c>
      <c r="L9439">
        <v>11830.28</v>
      </c>
      <c r="M9439">
        <v>5334.7471999999998</v>
      </c>
      <c r="N9439" s="9">
        <f t="shared" si="461"/>
        <v>-0.13912765059451904</v>
      </c>
      <c r="O9439" s="9">
        <f t="shared" si="462"/>
        <v>-0.61179816914322305</v>
      </c>
    </row>
    <row r="9440" spans="1:15" ht="13.5">
      <c r="A9440">
        <f t="shared" si="463"/>
        <v>3</v>
      </c>
      <c r="B9440" s="3" t="s">
        <v>9475</v>
      </c>
      <c r="C9440" s="4">
        <v>4.3416139459104199</v>
      </c>
      <c r="K9440" s="8">
        <v>44998</v>
      </c>
      <c r="L9440">
        <v>11923.17</v>
      </c>
      <c r="M9440">
        <v>5357.5631999999996</v>
      </c>
      <c r="N9440" s="9">
        <f t="shared" si="461"/>
        <v>-0.12271576778750648</v>
      </c>
      <c r="O9440" s="9">
        <f t="shared" si="462"/>
        <v>-0.60580066220292839</v>
      </c>
    </row>
    <row r="9441" spans="1:15" ht="13.5">
      <c r="A9441">
        <f t="shared" si="463"/>
        <v>4</v>
      </c>
      <c r="B9441" s="3" t="s">
        <v>9476</v>
      </c>
      <c r="C9441" s="4">
        <v>4.9682325808708701</v>
      </c>
      <c r="K9441" s="8">
        <v>44999</v>
      </c>
      <c r="L9441">
        <v>12199.79</v>
      </c>
      <c r="M9441">
        <v>5376.8635000000004</v>
      </c>
      <c r="N9441" s="9">
        <f t="shared" si="461"/>
        <v>-8.2848750886156175E-2</v>
      </c>
      <c r="O9441" s="9">
        <f t="shared" si="462"/>
        <v>-0.59578016708979131</v>
      </c>
    </row>
    <row r="9442" spans="1:15" ht="13.5">
      <c r="A9442">
        <f t="shared" si="463"/>
        <v>5</v>
      </c>
      <c r="B9442" s="3" t="s">
        <v>9477</v>
      </c>
      <c r="C9442" s="4">
        <v>4.0345503500787796</v>
      </c>
      <c r="K9442" s="8">
        <v>45000</v>
      </c>
      <c r="L9442">
        <v>12251.32</v>
      </c>
      <c r="M9442">
        <v>5394.7650000000003</v>
      </c>
      <c r="N9442" s="9">
        <f t="shared" si="461"/>
        <v>-6.0959756688312106E-2</v>
      </c>
      <c r="O9442" s="9">
        <f t="shared" si="462"/>
        <v>-0.58650158201651914</v>
      </c>
    </row>
    <row r="9443" spans="1:15" ht="13.5">
      <c r="A9443">
        <f t="shared" si="463"/>
        <v>6</v>
      </c>
      <c r="B9443" s="3" t="s">
        <v>9478</v>
      </c>
      <c r="C9443" s="4">
        <v>3.91922320396234</v>
      </c>
      <c r="K9443" s="8">
        <v>45001</v>
      </c>
      <c r="L9443">
        <v>12581.39</v>
      </c>
      <c r="M9443">
        <v>5399.8962000000001</v>
      </c>
      <c r="N9443" s="9">
        <f t="shared" si="461"/>
        <v>-6.5175620571591653E-2</v>
      </c>
      <c r="O9443" s="9">
        <f t="shared" si="462"/>
        <v>-0.59877608005611294</v>
      </c>
    </row>
    <row r="9444" spans="1:15" ht="13.5">
      <c r="A9444">
        <f t="shared" si="463"/>
        <v>7</v>
      </c>
      <c r="B9444" s="3" t="s">
        <v>9479</v>
      </c>
      <c r="C9444" s="4">
        <v>3.91922320396234</v>
      </c>
      <c r="K9444" s="8">
        <v>45002</v>
      </c>
      <c r="L9444">
        <v>12519.88</v>
      </c>
      <c r="M9444">
        <v>5340.1963999999998</v>
      </c>
      <c r="N9444" s="9">
        <f t="shared" si="461"/>
        <v>-0.10295418932290312</v>
      </c>
      <c r="O9444" s="9">
        <f t="shared" si="462"/>
        <v>-0.61737645977334332</v>
      </c>
    </row>
    <row r="9445" spans="1:15" ht="13.5">
      <c r="A9445">
        <f t="shared" si="463"/>
        <v>1</v>
      </c>
      <c r="B9445" s="3" t="s">
        <v>9480</v>
      </c>
      <c r="C9445" s="4">
        <v>4.1709693793297697</v>
      </c>
      <c r="K9445" s="8">
        <v>45005</v>
      </c>
      <c r="L9445">
        <v>12562.61</v>
      </c>
      <c r="M9445">
        <v>5368.0909000000001</v>
      </c>
      <c r="N9445" s="9">
        <f t="shared" si="461"/>
        <v>-0.11020851925828334</v>
      </c>
      <c r="O9445" s="9">
        <f t="shared" si="462"/>
        <v>-0.61978589236893178</v>
      </c>
    </row>
    <row r="9446" spans="1:15" ht="13.5">
      <c r="A9446">
        <f t="shared" si="463"/>
        <v>2</v>
      </c>
      <c r="B9446" s="3" t="s">
        <v>9481</v>
      </c>
      <c r="C9446" s="4">
        <v>3.9413547162484801</v>
      </c>
      <c r="K9446" s="8">
        <v>45006</v>
      </c>
      <c r="L9446">
        <v>12741.44</v>
      </c>
      <c r="M9446">
        <v>5369.2820000000002</v>
      </c>
      <c r="N9446" s="9">
        <f t="shared" si="461"/>
        <v>-0.11640989509073452</v>
      </c>
      <c r="O9446" s="9">
        <f t="shared" si="462"/>
        <v>-0.62765241246927894</v>
      </c>
    </row>
    <row r="9447" spans="1:15" ht="13.5">
      <c r="A9447">
        <f t="shared" si="463"/>
        <v>3</v>
      </c>
      <c r="B9447" s="3" t="s">
        <v>9482</v>
      </c>
      <c r="C9447" s="4">
        <v>4.8411557192759904</v>
      </c>
      <c r="K9447" s="8">
        <v>45007</v>
      </c>
      <c r="L9447">
        <v>12567.15</v>
      </c>
      <c r="M9447">
        <v>5458.8249999999998</v>
      </c>
      <c r="N9447" s="9">
        <f t="shared" si="461"/>
        <v>-0.12582976316926231</v>
      </c>
      <c r="O9447" s="9">
        <f t="shared" si="462"/>
        <v>-0.62028444451864173</v>
      </c>
    </row>
    <row r="9448" spans="1:15" ht="13.5">
      <c r="A9448">
        <f t="shared" si="463"/>
        <v>4</v>
      </c>
      <c r="B9448" s="3" t="s">
        <v>9483</v>
      </c>
      <c r="C9448" s="4">
        <v>4.7032611010588301</v>
      </c>
      <c r="K9448" s="8">
        <v>45008</v>
      </c>
      <c r="L9448">
        <v>12729.23</v>
      </c>
      <c r="M9448">
        <v>5452.2946000000002</v>
      </c>
      <c r="N9448" s="9">
        <f t="shared" si="461"/>
        <v>-0.13136731600830609</v>
      </c>
      <c r="O9448" s="9">
        <f t="shared" si="462"/>
        <v>-0.6279396874507398</v>
      </c>
    </row>
    <row r="9449" spans="1:15" ht="13.5">
      <c r="A9449">
        <f t="shared" si="463"/>
        <v>5</v>
      </c>
      <c r="B9449" s="3" t="s">
        <v>9484</v>
      </c>
      <c r="C9449" s="4">
        <v>5.7741171803546303</v>
      </c>
      <c r="K9449" s="8">
        <v>45009</v>
      </c>
      <c r="L9449">
        <v>12767.05</v>
      </c>
      <c r="M9449">
        <v>5442.3786</v>
      </c>
      <c r="N9449" s="9">
        <f t="shared" si="461"/>
        <v>-0.11631729947292102</v>
      </c>
      <c r="O9449" s="9">
        <f t="shared" si="462"/>
        <v>-0.62330093337624715</v>
      </c>
    </row>
    <row r="9450" spans="1:15" ht="13.5">
      <c r="A9450">
        <f t="shared" si="463"/>
        <v>6</v>
      </c>
      <c r="B9450" s="3" t="s">
        <v>9485</v>
      </c>
      <c r="C9450" s="4">
        <v>6.9179958108252197</v>
      </c>
      <c r="K9450" s="8">
        <v>45012</v>
      </c>
      <c r="L9450">
        <v>12673.07</v>
      </c>
      <c r="M9450">
        <v>5473.2196999999996</v>
      </c>
      <c r="N9450" s="9">
        <f t="shared" si="461"/>
        <v>-0.14172178882260167</v>
      </c>
      <c r="O9450" s="9">
        <f t="shared" si="462"/>
        <v>-0.62932855152722289</v>
      </c>
    </row>
    <row r="9451" spans="1:15" ht="13.5">
      <c r="A9451">
        <f t="shared" si="463"/>
        <v>7</v>
      </c>
      <c r="B9451" s="3" t="s">
        <v>9486</v>
      </c>
      <c r="C9451" s="4">
        <v>6.9179958108252197</v>
      </c>
      <c r="K9451" s="8">
        <v>45013</v>
      </c>
      <c r="L9451">
        <v>12610.57</v>
      </c>
      <c r="M9451">
        <v>5509.3710000000001</v>
      </c>
      <c r="N9451" s="9">
        <f t="shared" si="461"/>
        <v>-0.1452958491450973</v>
      </c>
      <c r="O9451" s="9">
        <f t="shared" si="462"/>
        <v>-0.62659243299076672</v>
      </c>
    </row>
    <row r="9452" spans="1:15" ht="13.5">
      <c r="A9452">
        <f t="shared" si="463"/>
        <v>1</v>
      </c>
      <c r="B9452" s="3" t="s">
        <v>9487</v>
      </c>
      <c r="C9452" s="4">
        <v>6.5966047974875801</v>
      </c>
      <c r="K9452" s="8">
        <v>45014</v>
      </c>
      <c r="L9452">
        <v>12846.03</v>
      </c>
      <c r="M9452">
        <v>5533.643</v>
      </c>
      <c r="N9452" s="9">
        <f t="shared" si="461"/>
        <v>-0.14287801753472906</v>
      </c>
      <c r="O9452" s="9">
        <f t="shared" si="462"/>
        <v>-0.63078032213726187</v>
      </c>
    </row>
    <row r="9453" spans="1:15" ht="13.5">
      <c r="A9453">
        <f t="shared" si="463"/>
        <v>2</v>
      </c>
      <c r="B9453" s="3" t="s">
        <v>9488</v>
      </c>
      <c r="C9453" s="4">
        <v>7.2531877328071399</v>
      </c>
      <c r="K9453" s="8">
        <v>45015</v>
      </c>
      <c r="L9453">
        <v>12963.14</v>
      </c>
      <c r="M9453">
        <v>5539.1188000000002</v>
      </c>
      <c r="N9453" s="9">
        <f t="shared" si="461"/>
        <v>-0.14936230750453439</v>
      </c>
      <c r="O9453" s="9">
        <f t="shared" si="462"/>
        <v>-0.63652454308984918</v>
      </c>
    </row>
    <row r="9454" spans="1:15" ht="13.5">
      <c r="A9454">
        <f t="shared" si="463"/>
        <v>3</v>
      </c>
      <c r="B9454" s="3" t="s">
        <v>9489</v>
      </c>
      <c r="C9454" s="4">
        <v>5.8173569627330899</v>
      </c>
      <c r="K9454" s="8">
        <v>45016</v>
      </c>
      <c r="L9454">
        <v>13181.35</v>
      </c>
      <c r="M9454">
        <v>5535.0989</v>
      </c>
      <c r="N9454" s="9">
        <f t="shared" si="461"/>
        <v>-0.12541510329063688</v>
      </c>
      <c r="O9454" s="9">
        <f t="shared" si="462"/>
        <v>-0.6327452120054009</v>
      </c>
    </row>
    <row r="9455" spans="1:15" ht="13.5">
      <c r="A9455">
        <f t="shared" si="463"/>
        <v>4</v>
      </c>
      <c r="B9455" s="3" t="s">
        <v>9490</v>
      </c>
      <c r="C9455" s="4">
        <v>5.21340855320254</v>
      </c>
      <c r="K9455" s="8">
        <v>45019</v>
      </c>
      <c r="L9455">
        <v>13148.35</v>
      </c>
      <c r="M9455">
        <v>5499.7655999999997</v>
      </c>
      <c r="N9455" s="9">
        <f t="shared" si="461"/>
        <v>-0.11390242538155837</v>
      </c>
      <c r="O9455" s="9">
        <f t="shared" si="462"/>
        <v>-0.62935813549761466</v>
      </c>
    </row>
    <row r="9456" spans="1:15" ht="13.5">
      <c r="A9456">
        <f t="shared" si="463"/>
        <v>5</v>
      </c>
      <c r="B9456" s="3" t="s">
        <v>9491</v>
      </c>
      <c r="C9456" s="4">
        <v>5.3749731001057697</v>
      </c>
      <c r="K9456" s="8">
        <v>45020</v>
      </c>
      <c r="L9456">
        <v>13100.07</v>
      </c>
      <c r="M9456">
        <v>5497.7088999999996</v>
      </c>
      <c r="N9456" s="9">
        <f t="shared" si="461"/>
        <v>-0.118505828260283</v>
      </c>
      <c r="O9456" s="9">
        <f t="shared" si="462"/>
        <v>-0.63006317116843102</v>
      </c>
    </row>
    <row r="9457" spans="1:15" ht="13.5">
      <c r="A9457">
        <f t="shared" si="463"/>
        <v>6</v>
      </c>
      <c r="B9457" s="3" t="s">
        <v>9492</v>
      </c>
      <c r="C9457" s="4">
        <v>5.6139630602124004</v>
      </c>
      <c r="K9457" s="8">
        <v>45021</v>
      </c>
      <c r="L9457">
        <v>12967.2</v>
      </c>
      <c r="M9457">
        <v>5497.7088999999996</v>
      </c>
      <c r="N9457" s="9">
        <f t="shared" si="461"/>
        <v>-0.14462010161231376</v>
      </c>
      <c r="O9457" s="9">
        <f t="shared" si="462"/>
        <v>-0.63734424700420456</v>
      </c>
    </row>
    <row r="9458" spans="1:15" ht="13.5">
      <c r="A9458">
        <f t="shared" si="463"/>
        <v>7</v>
      </c>
      <c r="B9458" s="3" t="s">
        <v>9493</v>
      </c>
      <c r="C9458" s="4">
        <v>5.6139630602124004</v>
      </c>
      <c r="K9458" s="8">
        <v>45022</v>
      </c>
      <c r="L9458">
        <v>13062.6</v>
      </c>
      <c r="M9458">
        <v>5500.7471999999998</v>
      </c>
      <c r="N9458" s="9">
        <f t="shared" si="461"/>
        <v>-0.11862105819991575</v>
      </c>
      <c r="O9458" s="9">
        <f t="shared" si="462"/>
        <v>-0.62884550194863387</v>
      </c>
    </row>
    <row r="9459" spans="1:15" ht="13.5">
      <c r="A9459">
        <f t="shared" si="463"/>
        <v>1</v>
      </c>
      <c r="B9459" s="3" t="s">
        <v>9494</v>
      </c>
      <c r="C9459" s="4">
        <v>5.4798495505834</v>
      </c>
      <c r="K9459" s="8">
        <v>45026</v>
      </c>
      <c r="L9459">
        <v>13051.23</v>
      </c>
      <c r="M9459">
        <v>5550.3635000000004</v>
      </c>
      <c r="N9459" s="9">
        <f t="shared" si="461"/>
        <v>-9.9845643249685478E-2</v>
      </c>
      <c r="O9459" s="9">
        <f t="shared" si="462"/>
        <v>-0.61718674132070883</v>
      </c>
    </row>
    <row r="9460" spans="1:15" ht="13.5">
      <c r="A9460">
        <f t="shared" si="463"/>
        <v>2</v>
      </c>
      <c r="B9460" s="3" t="s">
        <v>9495</v>
      </c>
      <c r="C9460" s="4">
        <v>5.1010610518359396</v>
      </c>
      <c r="K9460" s="8">
        <v>45027</v>
      </c>
      <c r="L9460">
        <v>12964.16</v>
      </c>
      <c r="M9460">
        <v>5575.1076000000003</v>
      </c>
      <c r="N9460" s="9">
        <f t="shared" si="461"/>
        <v>-0.10787713299306834</v>
      </c>
      <c r="O9460" s="9">
        <f t="shared" si="462"/>
        <v>-0.61635146619725956</v>
      </c>
    </row>
    <row r="9461" spans="1:15" ht="13.5">
      <c r="A9461">
        <f t="shared" si="463"/>
        <v>3</v>
      </c>
      <c r="B9461" s="3" t="s">
        <v>9496</v>
      </c>
      <c r="C9461" s="4">
        <v>5.6975224948807801</v>
      </c>
      <c r="K9461" s="8">
        <v>45028</v>
      </c>
      <c r="L9461">
        <v>12848.35</v>
      </c>
      <c r="M9461">
        <v>5563.7404999999999</v>
      </c>
      <c r="N9461" s="9">
        <f t="shared" si="461"/>
        <v>-0.10322350540159109</v>
      </c>
      <c r="O9461" s="9">
        <f t="shared" si="462"/>
        <v>-0.61166751353713134</v>
      </c>
    </row>
    <row r="9462" spans="1:15" ht="13.5">
      <c r="A9462">
        <f t="shared" si="463"/>
        <v>4</v>
      </c>
      <c r="B9462" s="3" t="s">
        <v>9497</v>
      </c>
      <c r="C9462" s="4">
        <v>5.3783216006901204</v>
      </c>
      <c r="K9462" s="8">
        <v>45029</v>
      </c>
      <c r="L9462">
        <v>13109.39</v>
      </c>
      <c r="M9462">
        <v>5599.0126</v>
      </c>
      <c r="N9462" s="9">
        <f t="shared" si="461"/>
        <v>-6.2959741133263858E-2</v>
      </c>
      <c r="O9462" s="9">
        <f t="shared" si="462"/>
        <v>-0.59979066790276914</v>
      </c>
    </row>
    <row r="9463" spans="1:15" ht="13.5">
      <c r="A9463">
        <f t="shared" si="463"/>
        <v>5</v>
      </c>
      <c r="B9463" s="3" t="s">
        <v>9498</v>
      </c>
      <c r="C9463" s="4">
        <v>7.0873980091869599</v>
      </c>
      <c r="K9463" s="8">
        <v>45030</v>
      </c>
      <c r="L9463">
        <v>13079.52</v>
      </c>
      <c r="M9463">
        <v>5582.2637000000004</v>
      </c>
      <c r="N9463" s="9">
        <f t="shared" si="461"/>
        <v>-6.1743556782379638E-2</v>
      </c>
      <c r="O9463" s="9">
        <f t="shared" si="462"/>
        <v>-0.5995575614193156</v>
      </c>
    </row>
    <row r="9464" spans="1:15" ht="13.5">
      <c r="A9464">
        <f t="shared" si="463"/>
        <v>6</v>
      </c>
      <c r="B9464" s="3" t="s">
        <v>9499</v>
      </c>
      <c r="C9464" s="4">
        <v>7.3922643562503998</v>
      </c>
      <c r="K9464" s="8">
        <v>45033</v>
      </c>
      <c r="L9464">
        <v>13087.71</v>
      </c>
      <c r="M9464">
        <v>5525.6475</v>
      </c>
      <c r="N9464" s="9">
        <f t="shared" si="461"/>
        <v>-7.9451147159550262E-2</v>
      </c>
      <c r="O9464" s="9">
        <f t="shared" si="462"/>
        <v>-0.6113431251666106</v>
      </c>
    </row>
    <row r="9465" spans="1:15" ht="13.5">
      <c r="A9465">
        <f t="shared" si="463"/>
        <v>7</v>
      </c>
      <c r="B9465" s="3" t="s">
        <v>9500</v>
      </c>
      <c r="C9465" s="4">
        <v>7.3922643562503998</v>
      </c>
      <c r="K9465" s="8">
        <v>45034</v>
      </c>
      <c r="L9465">
        <v>13091.79</v>
      </c>
      <c r="M9465">
        <v>5585.7097999999996</v>
      </c>
      <c r="N9465" s="9">
        <f t="shared" si="461"/>
        <v>-5.7684293262679986E-2</v>
      </c>
      <c r="O9465" s="9">
        <f t="shared" si="462"/>
        <v>-0.59795397895806657</v>
      </c>
    </row>
    <row r="9466" spans="1:15" ht="13.5">
      <c r="A9466">
        <f t="shared" si="463"/>
        <v>1</v>
      </c>
      <c r="B9466" s="3" t="s">
        <v>9501</v>
      </c>
      <c r="C9466" s="4">
        <v>7.3047809206453298</v>
      </c>
      <c r="K9466" s="8">
        <v>45035</v>
      </c>
      <c r="L9466">
        <v>13088.71</v>
      </c>
      <c r="M9466">
        <v>5519.0183999999999</v>
      </c>
      <c r="N9466" s="9">
        <f t="shared" si="461"/>
        <v>-5.9094542641811132E-2</v>
      </c>
      <c r="O9466" s="9">
        <f t="shared" si="462"/>
        <v>-0.60325543679856453</v>
      </c>
    </row>
    <row r="9467" spans="1:15" ht="13.5">
      <c r="A9467">
        <f t="shared" si="463"/>
        <v>2</v>
      </c>
      <c r="B9467" s="3" t="s">
        <v>9502</v>
      </c>
      <c r="C9467" s="4">
        <v>5.9905941543034498</v>
      </c>
      <c r="K9467" s="8">
        <v>45036</v>
      </c>
      <c r="L9467">
        <v>12985.98</v>
      </c>
      <c r="M9467">
        <v>5534.4647000000004</v>
      </c>
      <c r="N9467" s="9">
        <f t="shared" si="461"/>
        <v>-8.6154651639027025E-2</v>
      </c>
      <c r="O9467" s="9">
        <f t="shared" si="462"/>
        <v>-0.61053037030990276</v>
      </c>
    </row>
    <row r="9468" spans="1:15" ht="13.5">
      <c r="A9468">
        <f t="shared" si="463"/>
        <v>3</v>
      </c>
      <c r="B9468" s="3" t="s">
        <v>9503</v>
      </c>
      <c r="C9468" s="4">
        <v>6.7266177511415801</v>
      </c>
      <c r="K9468" s="8">
        <v>45037</v>
      </c>
      <c r="L9468">
        <v>13000.77</v>
      </c>
      <c r="M9468">
        <v>5519.3014999999996</v>
      </c>
      <c r="N9468" s="9">
        <f t="shared" si="461"/>
        <v>-7.1276055414389972E-2</v>
      </c>
      <c r="O9468" s="9">
        <f t="shared" si="462"/>
        <v>-0.60572277946327224</v>
      </c>
    </row>
    <row r="9469" spans="1:15" ht="13.5">
      <c r="A9469">
        <f t="shared" si="463"/>
        <v>4</v>
      </c>
      <c r="B9469" s="3" t="s">
        <v>9504</v>
      </c>
      <c r="C9469" s="4">
        <v>7.1197328900832302</v>
      </c>
      <c r="K9469" s="8">
        <v>45040</v>
      </c>
      <c r="L9469">
        <v>12969.76</v>
      </c>
      <c r="M9469">
        <v>5572.8032999999996</v>
      </c>
      <c r="N9469" s="9">
        <f t="shared" si="461"/>
        <v>-5.4713220047447497E-2</v>
      </c>
      <c r="O9469" s="9">
        <f t="shared" si="462"/>
        <v>-0.59383232328385738</v>
      </c>
    </row>
    <row r="9470" spans="1:15" ht="13.5">
      <c r="A9470">
        <f t="shared" si="463"/>
        <v>5</v>
      </c>
      <c r="B9470" s="3" t="s">
        <v>9505</v>
      </c>
      <c r="C9470" s="4">
        <v>7.1602045620038597</v>
      </c>
      <c r="K9470" s="8">
        <v>45041</v>
      </c>
      <c r="L9470">
        <v>12725.11</v>
      </c>
      <c r="M9470">
        <v>5629.5933000000005</v>
      </c>
      <c r="N9470" s="9">
        <f t="shared" si="461"/>
        <v>-4.7298506311733268E-2</v>
      </c>
      <c r="O9470" s="9">
        <f t="shared" si="462"/>
        <v>-0.57852451210500666</v>
      </c>
    </row>
    <row r="9471" spans="1:15" ht="13.5">
      <c r="A9471">
        <f t="shared" si="463"/>
        <v>6</v>
      </c>
      <c r="B9471" s="3" t="s">
        <v>9506</v>
      </c>
      <c r="C9471" s="4">
        <v>6.7420825388474901</v>
      </c>
      <c r="K9471" s="8">
        <v>45042</v>
      </c>
      <c r="L9471">
        <v>12806.48</v>
      </c>
      <c r="M9471">
        <v>5631.1292000000003</v>
      </c>
      <c r="N9471" s="9">
        <f t="shared" si="461"/>
        <v>-5.3700449708199538E-2</v>
      </c>
      <c r="O9471" s="9">
        <f t="shared" si="462"/>
        <v>-0.58390322480533086</v>
      </c>
    </row>
    <row r="9472" spans="1:15" ht="13.5">
      <c r="A9472">
        <f t="shared" si="463"/>
        <v>7</v>
      </c>
      <c r="B9472" s="3" t="s">
        <v>9507</v>
      </c>
      <c r="C9472" s="4">
        <v>6.7420825388474901</v>
      </c>
      <c r="K9472" s="8">
        <v>45043</v>
      </c>
      <c r="L9472">
        <v>13160.03</v>
      </c>
      <c r="M9472">
        <v>5625.5865999999996</v>
      </c>
      <c r="N9472" s="9">
        <f t="shared" ref="N9472:N9535" si="464">L9472 / INDEX(L:L, MAX(ROW(L9472) - 252, 3)) - 1</f>
        <v>1.1554446640240412E-2</v>
      </c>
      <c r="O9472" s="9">
        <f t="shared" ref="O9472:O9535" si="465">M9472 / INDEX(L:L, MAX(ROW(M9472) - 252, 3)) - 1</f>
        <v>-0.56758554956259588</v>
      </c>
    </row>
    <row r="9473" spans="1:15" ht="13.5">
      <c r="A9473">
        <f t="shared" si="463"/>
        <v>1</v>
      </c>
      <c r="B9473" s="3" t="s">
        <v>9508</v>
      </c>
      <c r="C9473" s="4">
        <v>7.05300602161409</v>
      </c>
      <c r="K9473" s="8">
        <v>45044</v>
      </c>
      <c r="L9473">
        <v>13245.99</v>
      </c>
      <c r="M9473">
        <v>5662.4937</v>
      </c>
      <c r="N9473" s="9">
        <f t="shared" si="464"/>
        <v>1.8659023513922568E-2</v>
      </c>
      <c r="O9473" s="9">
        <f t="shared" si="465"/>
        <v>-0.56453611220484556</v>
      </c>
    </row>
    <row r="9474" spans="1:15" ht="13.5">
      <c r="A9474">
        <f t="shared" si="463"/>
        <v>2</v>
      </c>
      <c r="B9474" s="3" t="s">
        <v>9509</v>
      </c>
      <c r="C9474" s="4">
        <v>5.9135180857667002</v>
      </c>
      <c r="K9474" s="8">
        <v>45047</v>
      </c>
      <c r="L9474">
        <v>13231.47</v>
      </c>
      <c r="M9474">
        <v>5679.9597000000003</v>
      </c>
      <c r="N9474" s="9">
        <f t="shared" si="464"/>
        <v>-1.6690621177372855E-2</v>
      </c>
      <c r="O9474" s="9">
        <f t="shared" si="465"/>
        <v>-0.57788834918988163</v>
      </c>
    </row>
    <row r="9475" spans="1:15" ht="13.5">
      <c r="A9475">
        <f t="shared" ref="A9475:A9538" si="466">WEEKDAY(B9475,2)</f>
        <v>3</v>
      </c>
      <c r="B9475" s="3" t="s">
        <v>9510</v>
      </c>
      <c r="C9475" s="4">
        <v>6.3970439248541604</v>
      </c>
      <c r="K9475" s="8">
        <v>45048</v>
      </c>
      <c r="L9475">
        <v>13113.66</v>
      </c>
      <c r="M9475">
        <v>5684.6129000000001</v>
      </c>
      <c r="N9475" s="9">
        <f t="shared" si="464"/>
        <v>2.0137225005445458E-2</v>
      </c>
      <c r="O9475" s="9">
        <f t="shared" si="465"/>
        <v>-0.55778285932103178</v>
      </c>
    </row>
    <row r="9476" spans="1:15" ht="13.5">
      <c r="A9476">
        <f t="shared" si="466"/>
        <v>4</v>
      </c>
      <c r="B9476" s="3" t="s">
        <v>9511</v>
      </c>
      <c r="C9476" s="4">
        <v>7.5145438929885104</v>
      </c>
      <c r="K9476" s="8">
        <v>45049</v>
      </c>
      <c r="L9476">
        <v>13030.21</v>
      </c>
      <c r="M9476">
        <v>5655.2255999999998</v>
      </c>
      <c r="N9476" s="9">
        <f t="shared" si="464"/>
        <v>-3.4904040655101554E-3</v>
      </c>
      <c r="O9476" s="9">
        <f t="shared" si="465"/>
        <v>-0.56750608182259665</v>
      </c>
    </row>
    <row r="9477" spans="1:15" ht="13.5">
      <c r="A9477">
        <f t="shared" si="466"/>
        <v>5</v>
      </c>
      <c r="B9477" s="3" t="s">
        <v>9512</v>
      </c>
      <c r="C9477" s="4">
        <v>9.6884485568915899</v>
      </c>
      <c r="K9477" s="8">
        <v>45050</v>
      </c>
      <c r="L9477">
        <v>12982.48</v>
      </c>
      <c r="M9477">
        <v>5655.5227999999997</v>
      </c>
      <c r="N9477" s="9">
        <f t="shared" si="464"/>
        <v>-8.206327015485182E-3</v>
      </c>
      <c r="O9477" s="9">
        <f t="shared" si="465"/>
        <v>-0.56794759318253007</v>
      </c>
    </row>
    <row r="9478" spans="1:15" ht="13.5">
      <c r="A9478">
        <f t="shared" si="466"/>
        <v>6</v>
      </c>
      <c r="B9478" s="3" t="s">
        <v>9513</v>
      </c>
      <c r="C9478" s="4">
        <v>13.278750634891299</v>
      </c>
      <c r="K9478" s="8">
        <v>45051</v>
      </c>
      <c r="L9478">
        <v>13259.13</v>
      </c>
      <c r="M9478">
        <v>5645.2771000000002</v>
      </c>
      <c r="N9478" s="9">
        <f t="shared" si="464"/>
        <v>-2.0433357393147444E-2</v>
      </c>
      <c r="O9478" s="9">
        <f t="shared" si="465"/>
        <v>-0.58293454129853539</v>
      </c>
    </row>
    <row r="9479" spans="1:15" ht="13.5">
      <c r="A9479">
        <f t="shared" si="466"/>
        <v>7</v>
      </c>
      <c r="B9479" s="3" t="s">
        <v>9514</v>
      </c>
      <c r="C9479" s="4">
        <v>13.278750634891299</v>
      </c>
      <c r="K9479" s="8">
        <v>45054</v>
      </c>
      <c r="L9479">
        <v>13291.64</v>
      </c>
      <c r="M9479">
        <v>5655.8495000000003</v>
      </c>
      <c r="N9479" s="9">
        <f t="shared" si="464"/>
        <v>3.4324600892568835E-2</v>
      </c>
      <c r="O9479" s="9">
        <f t="shared" si="465"/>
        <v>-0.55987490807786433</v>
      </c>
    </row>
    <row r="9480" spans="1:15" ht="13.5">
      <c r="A9480">
        <f t="shared" si="466"/>
        <v>1</v>
      </c>
      <c r="B9480" s="3" t="s">
        <v>9515</v>
      </c>
      <c r="C9480" s="4">
        <v>13.2170466494027</v>
      </c>
      <c r="K9480" s="8">
        <v>45055</v>
      </c>
      <c r="L9480">
        <v>13201.11</v>
      </c>
      <c r="M9480">
        <v>5665.5933000000005</v>
      </c>
      <c r="N9480" s="9">
        <f t="shared" si="464"/>
        <v>3.9986481312541677E-2</v>
      </c>
      <c r="O9480" s="9">
        <f t="shared" si="465"/>
        <v>-0.55366325705831465</v>
      </c>
    </row>
    <row r="9481" spans="1:15" ht="13.5">
      <c r="A9481">
        <f t="shared" si="466"/>
        <v>2</v>
      </c>
      <c r="B9481" s="3" t="s">
        <v>9516</v>
      </c>
      <c r="C9481" s="4">
        <v>18.092327772038299</v>
      </c>
      <c r="K9481" s="8">
        <v>45056</v>
      </c>
      <c r="L9481">
        <v>13347.83</v>
      </c>
      <c r="M9481">
        <v>5613.6887999999999</v>
      </c>
      <c r="N9481" s="9">
        <f t="shared" si="464"/>
        <v>9.518679457683632E-2</v>
      </c>
      <c r="O9481" s="9">
        <f t="shared" si="465"/>
        <v>-0.53939795138057001</v>
      </c>
    </row>
    <row r="9482" spans="1:15" ht="13.5">
      <c r="A9482">
        <f t="shared" si="466"/>
        <v>3</v>
      </c>
      <c r="B9482" s="3" t="s">
        <v>9517</v>
      </c>
      <c r="C9482" s="4">
        <v>19.0889060397575</v>
      </c>
      <c r="K9482" s="8">
        <v>45057</v>
      </c>
      <c r="L9482">
        <v>13389.78</v>
      </c>
      <c r="M9482">
        <v>5585.3229000000001</v>
      </c>
      <c r="N9482" s="9">
        <f t="shared" si="464"/>
        <v>8.4556280404929351E-2</v>
      </c>
      <c r="O9482" s="9">
        <f t="shared" si="465"/>
        <v>-0.54759547735030201</v>
      </c>
    </row>
    <row r="9483" spans="1:15" ht="13.5">
      <c r="A9483">
        <f t="shared" si="466"/>
        <v>4</v>
      </c>
      <c r="B9483" s="3" t="s">
        <v>9518</v>
      </c>
      <c r="C9483" s="4">
        <v>14.4514503571326</v>
      </c>
      <c r="K9483" s="8">
        <v>45058</v>
      </c>
      <c r="L9483">
        <v>13340.18</v>
      </c>
      <c r="M9483">
        <v>5628.9825000000001</v>
      </c>
      <c r="N9483" s="9">
        <f t="shared" si="464"/>
        <v>0.11469505897609888</v>
      </c>
      <c r="O9483" s="9">
        <f t="shared" si="465"/>
        <v>-0.52964660298339838</v>
      </c>
    </row>
    <row r="9484" spans="1:15" ht="13.5">
      <c r="A9484">
        <f t="shared" si="466"/>
        <v>5</v>
      </c>
      <c r="B9484" s="3" t="s">
        <v>9519</v>
      </c>
      <c r="C9484" s="4">
        <v>11.551255793699999</v>
      </c>
      <c r="K9484" s="8">
        <v>45061</v>
      </c>
      <c r="L9484">
        <v>13413.51</v>
      </c>
      <c r="M9484">
        <v>5580.2955000000002</v>
      </c>
      <c r="N9484" s="9">
        <f t="shared" si="464"/>
        <v>0.12289230254070582</v>
      </c>
      <c r="O9484" s="9">
        <f t="shared" si="465"/>
        <v>-0.53285375245908506</v>
      </c>
    </row>
    <row r="9485" spans="1:15" ht="13.5">
      <c r="A9485">
        <f t="shared" si="466"/>
        <v>6</v>
      </c>
      <c r="B9485" s="3" t="s">
        <v>9520</v>
      </c>
      <c r="C9485" s="4">
        <v>11.469612860230001</v>
      </c>
      <c r="K9485" s="8">
        <v>45062</v>
      </c>
      <c r="L9485">
        <v>13426.01</v>
      </c>
      <c r="M9485">
        <v>5548.3465999999999</v>
      </c>
      <c r="N9485" s="9">
        <f t="shared" si="464"/>
        <v>8.3844067358767926E-2</v>
      </c>
      <c r="O9485" s="9">
        <f t="shared" si="465"/>
        <v>-0.55209756688247735</v>
      </c>
    </row>
    <row r="9486" spans="1:15" ht="13.5">
      <c r="A9486">
        <f t="shared" si="466"/>
        <v>7</v>
      </c>
      <c r="B9486" s="3" t="s">
        <v>9521</v>
      </c>
      <c r="C9486" s="4">
        <v>11.469612860230001</v>
      </c>
      <c r="K9486" s="8">
        <v>45063</v>
      </c>
      <c r="L9486">
        <v>13589.26</v>
      </c>
      <c r="M9486">
        <v>5548.3625000000002</v>
      </c>
      <c r="N9486" s="9">
        <f t="shared" si="464"/>
        <v>0.10990902987524898</v>
      </c>
      <c r="O9486" s="9">
        <f t="shared" si="465"/>
        <v>-0.54683495350216194</v>
      </c>
    </row>
    <row r="9487" spans="1:15" ht="13.5">
      <c r="A9487">
        <f t="shared" si="466"/>
        <v>1</v>
      </c>
      <c r="B9487" s="3" t="s">
        <v>9522</v>
      </c>
      <c r="C9487" s="4">
        <v>12.0675302921392</v>
      </c>
      <c r="K9487" s="8">
        <v>45064</v>
      </c>
      <c r="L9487">
        <v>13834.62</v>
      </c>
      <c r="M9487">
        <v>5566.7132000000001</v>
      </c>
      <c r="N9487" s="9">
        <f t="shared" si="464"/>
        <v>0.10112304104551861</v>
      </c>
      <c r="O9487" s="9">
        <f t="shared" si="465"/>
        <v>-0.5569349814153024</v>
      </c>
    </row>
    <row r="9488" spans="1:15" ht="13.5">
      <c r="A9488">
        <f t="shared" si="466"/>
        <v>2</v>
      </c>
      <c r="B9488" s="3" t="s">
        <v>9523</v>
      </c>
      <c r="C9488" s="4">
        <v>12.800248048525001</v>
      </c>
      <c r="K9488" s="8">
        <v>45065</v>
      </c>
      <c r="L9488">
        <v>13803.49</v>
      </c>
      <c r="M9488">
        <v>5570.9651000000003</v>
      </c>
      <c r="N9488" s="9">
        <f t="shared" si="464"/>
        <v>0.15720416387568736</v>
      </c>
      <c r="O9488" s="9">
        <f t="shared" si="465"/>
        <v>-0.53296274996206505</v>
      </c>
    </row>
    <row r="9489" spans="1:15" ht="13.5">
      <c r="A9489">
        <f t="shared" si="466"/>
        <v>3</v>
      </c>
      <c r="B9489" s="3" t="s">
        <v>9524</v>
      </c>
      <c r="C9489" s="4">
        <v>15.977640833365299</v>
      </c>
      <c r="K9489" s="8">
        <v>45068</v>
      </c>
      <c r="L9489">
        <v>13849.74</v>
      </c>
      <c r="M9489">
        <v>5640.6274999999996</v>
      </c>
      <c r="N9489" s="9">
        <f t="shared" si="464"/>
        <v>0.16623202305898732</v>
      </c>
      <c r="O9489" s="9">
        <f t="shared" si="465"/>
        <v>-0.52502498814799714</v>
      </c>
    </row>
    <row r="9490" spans="1:15" ht="13.5">
      <c r="A9490">
        <f t="shared" si="466"/>
        <v>4</v>
      </c>
      <c r="B9490" s="3" t="s">
        <v>9525</v>
      </c>
      <c r="C9490" s="4">
        <v>13.8719492414074</v>
      </c>
      <c r="K9490" s="8">
        <v>45069</v>
      </c>
      <c r="L9490">
        <v>13672.54</v>
      </c>
      <c r="M9490">
        <v>5589.6219000000001</v>
      </c>
      <c r="N9490" s="9">
        <f t="shared" si="464"/>
        <v>0.15520268477696986</v>
      </c>
      <c r="O9490" s="9">
        <f t="shared" si="465"/>
        <v>-0.52772884732696723</v>
      </c>
    </row>
    <row r="9491" spans="1:15" ht="13.5">
      <c r="A9491">
        <f t="shared" si="466"/>
        <v>5</v>
      </c>
      <c r="B9491" s="3" t="s">
        <v>9526</v>
      </c>
      <c r="C9491" s="4">
        <v>14.2171962299343</v>
      </c>
      <c r="K9491" s="8">
        <v>45070</v>
      </c>
      <c r="L9491">
        <v>13604.48</v>
      </c>
      <c r="M9491">
        <v>5589.2286999999997</v>
      </c>
      <c r="N9491" s="9">
        <f t="shared" si="464"/>
        <v>0.13047726993222675</v>
      </c>
      <c r="O9491" s="9">
        <f t="shared" si="465"/>
        <v>-0.53555769850792911</v>
      </c>
    </row>
    <row r="9492" spans="1:15" ht="13.5">
      <c r="A9492">
        <f t="shared" si="466"/>
        <v>6</v>
      </c>
      <c r="B9492" s="3" t="s">
        <v>9527</v>
      </c>
      <c r="C9492" s="4">
        <v>15.9859557190728</v>
      </c>
      <c r="K9492" s="8">
        <v>45071</v>
      </c>
      <c r="L9492">
        <v>13938.53</v>
      </c>
      <c r="M9492">
        <v>5542.2714999999998</v>
      </c>
      <c r="N9492" s="9">
        <f t="shared" si="464"/>
        <v>0.18425823970419319</v>
      </c>
      <c r="O9492" s="9">
        <f t="shared" si="465"/>
        <v>-0.52911241784085428</v>
      </c>
    </row>
    <row r="9493" spans="1:15" ht="13.5">
      <c r="A9493">
        <f t="shared" si="466"/>
        <v>7</v>
      </c>
      <c r="B9493" s="3" t="s">
        <v>9528</v>
      </c>
      <c r="C9493" s="4">
        <v>15.9859557190728</v>
      </c>
      <c r="K9493" s="8">
        <v>45072</v>
      </c>
      <c r="L9493">
        <v>14298.41</v>
      </c>
      <c r="M9493">
        <v>5597.1410999999998</v>
      </c>
      <c r="N9493" s="9">
        <f t="shared" si="464"/>
        <v>0.19712774606013261</v>
      </c>
      <c r="O9493" s="9">
        <f t="shared" si="465"/>
        <v>-0.53138195719499359</v>
      </c>
    </row>
    <row r="9494" spans="1:15" ht="13.5">
      <c r="A9494">
        <f t="shared" si="466"/>
        <v>1</v>
      </c>
      <c r="B9494" s="3" t="s">
        <v>9529</v>
      </c>
      <c r="C9494" s="4">
        <v>15.9859557190728</v>
      </c>
      <c r="K9494" s="8">
        <v>45076</v>
      </c>
      <c r="L9494">
        <v>14354.99</v>
      </c>
      <c r="M9494">
        <v>5546.1855999999998</v>
      </c>
      <c r="N9494" s="9">
        <f t="shared" si="464"/>
        <v>0.16927877726995399</v>
      </c>
      <c r="O9494" s="9">
        <f t="shared" si="465"/>
        <v>-0.54823813065141624</v>
      </c>
    </row>
    <row r="9495" spans="1:15" ht="13.5">
      <c r="A9495">
        <f t="shared" si="466"/>
        <v>2</v>
      </c>
      <c r="B9495" s="3" t="s">
        <v>9530</v>
      </c>
      <c r="C9495" s="4">
        <v>16.3339261346039</v>
      </c>
      <c r="K9495" s="8">
        <v>45077</v>
      </c>
      <c r="L9495">
        <v>14254.09</v>
      </c>
      <c r="M9495">
        <v>5548.1477000000004</v>
      </c>
      <c r="N9495" s="9">
        <f t="shared" si="464"/>
        <v>0.12401371455247134</v>
      </c>
      <c r="O9495" s="9">
        <f t="shared" si="465"/>
        <v>-0.56249791427143014</v>
      </c>
    </row>
    <row r="9496" spans="1:15" ht="13.5">
      <c r="A9496">
        <f t="shared" si="466"/>
        <v>3</v>
      </c>
      <c r="B9496" s="3" t="s">
        <v>9531</v>
      </c>
      <c r="C9496" s="4">
        <v>13.4847724037751</v>
      </c>
      <c r="K9496" s="8">
        <v>45078</v>
      </c>
      <c r="L9496">
        <v>14441.51</v>
      </c>
      <c r="M9496">
        <v>5527.6332000000002</v>
      </c>
      <c r="N9496" s="9">
        <f t="shared" si="464"/>
        <v>0.14233473869056557</v>
      </c>
      <c r="O9496" s="9">
        <f t="shared" si="465"/>
        <v>-0.56275988957530787</v>
      </c>
    </row>
    <row r="9497" spans="1:15" ht="13.5">
      <c r="A9497">
        <f t="shared" si="466"/>
        <v>4</v>
      </c>
      <c r="B9497" s="3" t="s">
        <v>9532</v>
      </c>
      <c r="C9497" s="4">
        <v>14.823433354922701</v>
      </c>
      <c r="K9497" s="8">
        <v>45079</v>
      </c>
      <c r="L9497">
        <v>14546.64</v>
      </c>
      <c r="M9497">
        <v>5561.7927</v>
      </c>
      <c r="N9497" s="9">
        <f t="shared" si="464"/>
        <v>0.15924630788405802</v>
      </c>
      <c r="O9497" s="9">
        <f t="shared" si="465"/>
        <v>-0.55677134701267739</v>
      </c>
    </row>
    <row r="9498" spans="1:15" ht="13.5">
      <c r="A9498">
        <f t="shared" si="466"/>
        <v>5</v>
      </c>
      <c r="B9498" s="3" t="s">
        <v>9533</v>
      </c>
      <c r="C9498" s="4">
        <v>11.411863587792601</v>
      </c>
      <c r="K9498" s="8">
        <v>45082</v>
      </c>
      <c r="L9498">
        <v>14556.5</v>
      </c>
      <c r="M9498">
        <v>5550.3804</v>
      </c>
      <c r="N9498" s="9">
        <f t="shared" si="464"/>
        <v>0.12903313376597492</v>
      </c>
      <c r="O9498" s="9">
        <f t="shared" si="465"/>
        <v>-0.56950067828081985</v>
      </c>
    </row>
    <row r="9499" spans="1:15" ht="13.5">
      <c r="A9499">
        <f t="shared" si="466"/>
        <v>6</v>
      </c>
      <c r="B9499" s="3" t="s">
        <v>9534</v>
      </c>
      <c r="C9499" s="4">
        <v>10.8798845935694</v>
      </c>
      <c r="K9499" s="8">
        <v>45083</v>
      </c>
      <c r="L9499">
        <v>14558.09</v>
      </c>
      <c r="M9499">
        <v>5626.4611000000004</v>
      </c>
      <c r="N9499" s="9">
        <f t="shared" si="464"/>
        <v>0.16018928867718674</v>
      </c>
      <c r="O9499" s="9">
        <f t="shared" si="465"/>
        <v>-0.55160602102481426</v>
      </c>
    </row>
    <row r="9500" spans="1:15" ht="13.5">
      <c r="A9500">
        <f t="shared" si="466"/>
        <v>7</v>
      </c>
      <c r="B9500" s="3" t="s">
        <v>9535</v>
      </c>
      <c r="C9500" s="4">
        <v>10.8798845935694</v>
      </c>
      <c r="K9500" s="8">
        <v>45084</v>
      </c>
      <c r="L9500">
        <v>14303.29</v>
      </c>
      <c r="M9500">
        <v>5666.0343999999996</v>
      </c>
      <c r="N9500" s="9">
        <f t="shared" si="464"/>
        <v>0.13521508171271712</v>
      </c>
      <c r="O9500" s="9">
        <f t="shared" si="465"/>
        <v>-0.55030152472731342</v>
      </c>
    </row>
    <row r="9501" spans="1:15" ht="13.5">
      <c r="A9501">
        <f t="shared" si="466"/>
        <v>1</v>
      </c>
      <c r="B9501" s="3" t="s">
        <v>9536</v>
      </c>
      <c r="C9501" s="4">
        <v>12.5134711376858</v>
      </c>
      <c r="K9501" s="8">
        <v>45085</v>
      </c>
      <c r="L9501">
        <v>14484.54</v>
      </c>
      <c r="M9501">
        <v>5665.6448</v>
      </c>
      <c r="N9501" s="9">
        <f t="shared" si="464"/>
        <v>0.13946700986808991</v>
      </c>
      <c r="O9501" s="9">
        <f t="shared" si="465"/>
        <v>-0.55429614338938671</v>
      </c>
    </row>
    <row r="9502" spans="1:15" ht="13.5">
      <c r="A9502">
        <f t="shared" si="466"/>
        <v>2</v>
      </c>
      <c r="B9502" s="3" t="s">
        <v>9537</v>
      </c>
      <c r="C9502" s="4">
        <v>11.3273559537701</v>
      </c>
      <c r="K9502" s="8">
        <v>45086</v>
      </c>
      <c r="L9502">
        <v>14528.36</v>
      </c>
      <c r="M9502">
        <v>5690.9503000000004</v>
      </c>
      <c r="N9502" s="9">
        <f t="shared" si="464"/>
        <v>0.15166153658345194</v>
      </c>
      <c r="O9502" s="9">
        <f t="shared" si="465"/>
        <v>-0.54887898103309274</v>
      </c>
    </row>
    <row r="9503" spans="1:15" ht="13.5">
      <c r="A9503">
        <f t="shared" si="466"/>
        <v>3</v>
      </c>
      <c r="B9503" s="3" t="s">
        <v>9538</v>
      </c>
      <c r="C9503" s="4">
        <v>9.8584703288752404</v>
      </c>
      <c r="K9503" s="8">
        <v>45089</v>
      </c>
      <c r="L9503">
        <v>14784.3</v>
      </c>
      <c r="M9503">
        <v>5690.9503000000004</v>
      </c>
      <c r="N9503" s="9">
        <f t="shared" si="464"/>
        <v>0.20493602982286552</v>
      </c>
      <c r="O9503" s="9">
        <f t="shared" si="465"/>
        <v>-0.53618155337748519</v>
      </c>
    </row>
    <row r="9504" spans="1:15" ht="13.5">
      <c r="A9504">
        <f t="shared" si="466"/>
        <v>4</v>
      </c>
      <c r="B9504" s="3" t="s">
        <v>9539</v>
      </c>
      <c r="C9504" s="4">
        <v>10.0251194368619</v>
      </c>
      <c r="K9504" s="8">
        <v>45090</v>
      </c>
      <c r="L9504">
        <v>14900.85</v>
      </c>
      <c r="M9504">
        <v>5685.6034</v>
      </c>
      <c r="N9504" s="9">
        <f t="shared" si="464"/>
        <v>0.25928138854474247</v>
      </c>
      <c r="O9504" s="9">
        <f t="shared" si="465"/>
        <v>-0.51950562925828336</v>
      </c>
    </row>
    <row r="9505" spans="1:15" ht="13.5">
      <c r="A9505">
        <f t="shared" si="466"/>
        <v>5</v>
      </c>
      <c r="B9505" s="3" t="s">
        <v>9540</v>
      </c>
      <c r="C9505" s="4">
        <v>9.8744026294407892</v>
      </c>
      <c r="K9505" s="8">
        <v>45091</v>
      </c>
      <c r="L9505">
        <v>15005.69</v>
      </c>
      <c r="M9505">
        <v>5693.0104000000001</v>
      </c>
      <c r="N9505" s="9">
        <f t="shared" si="464"/>
        <v>0.32931118182333607</v>
      </c>
      <c r="O9505" s="9">
        <f t="shared" si="465"/>
        <v>-0.49567248270778996</v>
      </c>
    </row>
    <row r="9506" spans="1:15" ht="13.5">
      <c r="A9506">
        <f t="shared" si="466"/>
        <v>6</v>
      </c>
      <c r="B9506" s="3" t="s">
        <v>9541</v>
      </c>
      <c r="C9506" s="4">
        <v>11.6787345297176</v>
      </c>
      <c r="K9506" s="8">
        <v>45092</v>
      </c>
      <c r="L9506">
        <v>15185.48</v>
      </c>
      <c r="M9506">
        <v>5709.7492000000002</v>
      </c>
      <c r="N9506" s="9">
        <f t="shared" si="464"/>
        <v>0.34245899595904761</v>
      </c>
      <c r="O9506" s="9">
        <f t="shared" si="465"/>
        <v>-0.49523464663547179</v>
      </c>
    </row>
    <row r="9507" spans="1:15" ht="13.5">
      <c r="A9507">
        <f t="shared" si="466"/>
        <v>7</v>
      </c>
      <c r="B9507" s="3" t="s">
        <v>9542</v>
      </c>
      <c r="C9507" s="4">
        <v>11.6787345297176</v>
      </c>
      <c r="K9507" s="8">
        <v>45093</v>
      </c>
      <c r="L9507">
        <v>15083.92</v>
      </c>
      <c r="M9507">
        <v>5693.2075000000004</v>
      </c>
      <c r="N9507" s="9">
        <f t="shared" si="464"/>
        <v>0.3010366774569444</v>
      </c>
      <c r="O9507" s="9">
        <f t="shared" si="465"/>
        <v>-0.50894251826627568</v>
      </c>
    </row>
    <row r="9508" spans="1:15" ht="13.5">
      <c r="A9508">
        <f t="shared" si="466"/>
        <v>1</v>
      </c>
      <c r="B9508" s="3" t="s">
        <v>9543</v>
      </c>
      <c r="C9508" s="4">
        <v>11.677734746854201</v>
      </c>
      <c r="K9508" s="8">
        <v>45097</v>
      </c>
      <c r="L9508">
        <v>15070.15</v>
      </c>
      <c r="M9508">
        <v>5721.2367000000004</v>
      </c>
      <c r="N9508" s="9">
        <f t="shared" si="464"/>
        <v>0.35430736450096467</v>
      </c>
      <c r="O9508" s="9">
        <f t="shared" si="465"/>
        <v>-0.48585030694032927</v>
      </c>
    </row>
    <row r="9509" spans="1:15" ht="13.5">
      <c r="A9509">
        <f t="shared" si="466"/>
        <v>2</v>
      </c>
      <c r="B9509" s="3" t="s">
        <v>9544</v>
      </c>
      <c r="C9509" s="4">
        <v>11.2036847338854</v>
      </c>
      <c r="K9509" s="8">
        <v>45098</v>
      </c>
      <c r="L9509">
        <v>14867.45</v>
      </c>
      <c r="M9509">
        <v>5728.7353999999996</v>
      </c>
      <c r="N9509" s="9">
        <f t="shared" si="464"/>
        <v>0.31967541245820397</v>
      </c>
      <c r="O9509" s="9">
        <f t="shared" si="465"/>
        <v>-0.49150182096735395</v>
      </c>
    </row>
    <row r="9510" spans="1:15" ht="13.5">
      <c r="A9510">
        <f t="shared" si="466"/>
        <v>3</v>
      </c>
      <c r="B9510" s="3" t="s">
        <v>9545</v>
      </c>
      <c r="C9510" s="4">
        <v>13.817836957155601</v>
      </c>
      <c r="K9510" s="8">
        <v>45099</v>
      </c>
      <c r="L9510">
        <v>15042.32</v>
      </c>
      <c r="M9510">
        <v>5748.8707000000004</v>
      </c>
      <c r="N9510" s="9">
        <f t="shared" si="464"/>
        <v>0.30273080933525942</v>
      </c>
      <c r="O9510" s="9">
        <f t="shared" si="465"/>
        <v>-0.50212261275024339</v>
      </c>
    </row>
    <row r="9511" spans="1:15" ht="13.5">
      <c r="A9511">
        <f t="shared" si="466"/>
        <v>4</v>
      </c>
      <c r="B9511" s="3" t="s">
        <v>9546</v>
      </c>
      <c r="C9511" s="4">
        <v>14.7892274557987</v>
      </c>
      <c r="K9511" s="8">
        <v>45100</v>
      </c>
      <c r="L9511">
        <v>14891.48</v>
      </c>
      <c r="M9511">
        <v>5739.2455</v>
      </c>
      <c r="N9511" s="9">
        <f t="shared" si="464"/>
        <v>0.29179863129797678</v>
      </c>
      <c r="O9511" s="9">
        <f t="shared" si="465"/>
        <v>-0.50213481255166892</v>
      </c>
    </row>
    <row r="9512" spans="1:15" ht="13.5">
      <c r="A9512">
        <f t="shared" si="466"/>
        <v>5</v>
      </c>
      <c r="B9512" s="3" t="s">
        <v>9547</v>
      </c>
      <c r="C9512" s="4">
        <v>14.515845234058901</v>
      </c>
      <c r="K9512" s="8">
        <v>45103</v>
      </c>
      <c r="L9512">
        <v>14689.02</v>
      </c>
      <c r="M9512">
        <v>5686.6598999999997</v>
      </c>
      <c r="N9512" s="9">
        <f t="shared" si="464"/>
        <v>0.25572079249902546</v>
      </c>
      <c r="O9512" s="9">
        <f t="shared" si="465"/>
        <v>-0.51386429616812912</v>
      </c>
    </row>
    <row r="9513" spans="1:15" ht="13.5">
      <c r="A9513">
        <f t="shared" si="466"/>
        <v>6</v>
      </c>
      <c r="B9513" s="3" t="s">
        <v>9548</v>
      </c>
      <c r="C9513" s="4">
        <v>14.568828866547101</v>
      </c>
      <c r="K9513" s="8">
        <v>45104</v>
      </c>
      <c r="L9513">
        <v>14945.91</v>
      </c>
      <c r="M9513">
        <v>5642.2013999999999</v>
      </c>
      <c r="N9513" s="9">
        <f t="shared" si="464"/>
        <v>0.2346022790634279</v>
      </c>
      <c r="O9513" s="9">
        <f t="shared" si="465"/>
        <v>-0.53392769611386237</v>
      </c>
    </row>
    <row r="9514" spans="1:15" ht="13.5">
      <c r="A9514">
        <f t="shared" si="466"/>
        <v>7</v>
      </c>
      <c r="B9514" s="3" t="s">
        <v>9549</v>
      </c>
      <c r="C9514" s="4">
        <v>14.568828866547101</v>
      </c>
      <c r="K9514" s="8">
        <v>45105</v>
      </c>
      <c r="L9514">
        <v>14964.57</v>
      </c>
      <c r="M9514">
        <v>5632.4440999999997</v>
      </c>
      <c r="N9514" s="9">
        <f t="shared" si="464"/>
        <v>0.24619178164327171</v>
      </c>
      <c r="O9514" s="9">
        <f t="shared" si="465"/>
        <v>-0.53095173813981067</v>
      </c>
    </row>
    <row r="9515" spans="1:15" ht="13.5">
      <c r="A9515">
        <f t="shared" si="466"/>
        <v>1</v>
      </c>
      <c r="B9515" s="3" t="s">
        <v>9550</v>
      </c>
      <c r="C9515" s="4">
        <v>13.5944180474836</v>
      </c>
      <c r="K9515" s="8">
        <v>45106</v>
      </c>
      <c r="L9515">
        <v>14939.95</v>
      </c>
      <c r="M9515">
        <v>5622.5072</v>
      </c>
      <c r="N9515" s="9">
        <f t="shared" si="464"/>
        <v>0.28374680028905885</v>
      </c>
      <c r="O9515" s="9">
        <f t="shared" si="465"/>
        <v>-0.51687417778491929</v>
      </c>
    </row>
    <row r="9516" spans="1:15" ht="13.5">
      <c r="A9516">
        <f t="shared" si="466"/>
        <v>2</v>
      </c>
      <c r="B9516" s="3" t="s">
        <v>9551</v>
      </c>
      <c r="C9516" s="4">
        <v>17.308712731769901</v>
      </c>
      <c r="K9516" s="8">
        <v>45107</v>
      </c>
      <c r="L9516">
        <v>15179.21</v>
      </c>
      <c r="M9516">
        <v>5641.0438000000004</v>
      </c>
      <c r="N9516" s="9">
        <f t="shared" si="464"/>
        <v>0.30201333646701989</v>
      </c>
      <c r="O9516" s="9">
        <f t="shared" si="465"/>
        <v>-0.51613329948036846</v>
      </c>
    </row>
    <row r="9517" spans="1:15" ht="13.5">
      <c r="A9517">
        <f t="shared" si="466"/>
        <v>3</v>
      </c>
      <c r="B9517" s="3" t="s">
        <v>9552</v>
      </c>
      <c r="C9517" s="4">
        <v>17.804249390899098</v>
      </c>
      <c r="K9517" s="8">
        <v>45110</v>
      </c>
      <c r="L9517">
        <v>15208.69</v>
      </c>
      <c r="M9517">
        <v>5622.6945999999998</v>
      </c>
      <c r="N9517" s="9">
        <f t="shared" si="464"/>
        <v>0.32206712263511283</v>
      </c>
      <c r="O9517" s="9">
        <f t="shared" si="465"/>
        <v>-0.51122814185324406</v>
      </c>
    </row>
    <row r="9518" spans="1:15" ht="13.5">
      <c r="A9518">
        <f t="shared" si="466"/>
        <v>4</v>
      </c>
      <c r="B9518" s="3" t="s">
        <v>9553</v>
      </c>
      <c r="C9518" s="4">
        <v>14.5173683455196</v>
      </c>
      <c r="K9518" s="8">
        <v>45112</v>
      </c>
      <c r="L9518">
        <v>15203.78</v>
      </c>
      <c r="M9518">
        <v>5655.3953000000001</v>
      </c>
      <c r="N9518" s="9">
        <f t="shared" si="464"/>
        <v>0.31229068988613529</v>
      </c>
      <c r="O9518" s="9">
        <f t="shared" si="465"/>
        <v>-0.51186332610602059</v>
      </c>
    </row>
    <row r="9519" spans="1:15" ht="13.5">
      <c r="A9519">
        <f t="shared" si="466"/>
        <v>5</v>
      </c>
      <c r="B9519" s="3" t="s">
        <v>9554</v>
      </c>
      <c r="C9519" s="4">
        <v>15.194891566713199</v>
      </c>
      <c r="K9519" s="8">
        <v>45113</v>
      </c>
      <c r="L9519">
        <v>15089.45</v>
      </c>
      <c r="M9519">
        <v>5671.2343000000001</v>
      </c>
      <c r="N9519" s="9">
        <f t="shared" si="464"/>
        <v>0.28094890448985144</v>
      </c>
      <c r="O9519" s="9">
        <f t="shared" si="465"/>
        <v>-0.51856685540624281</v>
      </c>
    </row>
    <row r="9520" spans="1:15" ht="13.5">
      <c r="A9520">
        <f t="shared" si="466"/>
        <v>6</v>
      </c>
      <c r="B9520" s="3" t="s">
        <v>9555</v>
      </c>
      <c r="C9520" s="4">
        <v>13.558024412209599</v>
      </c>
      <c r="K9520" s="8">
        <v>45114</v>
      </c>
      <c r="L9520">
        <v>15036.85</v>
      </c>
      <c r="M9520">
        <v>5661.9189999999999</v>
      </c>
      <c r="N9520" s="9">
        <f t="shared" si="464"/>
        <v>0.26865520531799381</v>
      </c>
      <c r="O9520" s="9">
        <f t="shared" si="465"/>
        <v>-0.52230533579580496</v>
      </c>
    </row>
    <row r="9521" spans="1:15" ht="13.5">
      <c r="A9521">
        <f t="shared" si="466"/>
        <v>7</v>
      </c>
      <c r="B9521" s="3" t="s">
        <v>9556</v>
      </c>
      <c r="C9521" s="4">
        <v>13.558024412209599</v>
      </c>
      <c r="K9521" s="8">
        <v>45117</v>
      </c>
      <c r="L9521">
        <v>15045.64</v>
      </c>
      <c r="M9521">
        <v>5737.6566999999995</v>
      </c>
      <c r="N9521" s="9">
        <f t="shared" si="464"/>
        <v>0.24251200548350194</v>
      </c>
      <c r="O9521" s="9">
        <f t="shared" si="465"/>
        <v>-0.52616789095758953</v>
      </c>
    </row>
    <row r="9522" spans="1:15" ht="13.5">
      <c r="A9522">
        <f t="shared" si="466"/>
        <v>1</v>
      </c>
      <c r="B9522" s="3" t="s">
        <v>9557</v>
      </c>
      <c r="C9522" s="4">
        <v>13.2017032200387</v>
      </c>
      <c r="K9522" s="8">
        <v>45118</v>
      </c>
      <c r="L9522">
        <v>15119.06</v>
      </c>
      <c r="M9522">
        <v>5531.5613000000003</v>
      </c>
      <c r="N9522" s="9">
        <f t="shared" si="464"/>
        <v>0.24686182806916546</v>
      </c>
      <c r="O9522" s="9">
        <f t="shared" si="465"/>
        <v>-0.54381471899743439</v>
      </c>
    </row>
    <row r="9523" spans="1:15" ht="13.5">
      <c r="A9523">
        <f t="shared" si="466"/>
        <v>2</v>
      </c>
      <c r="B9523" s="3" t="s">
        <v>9558</v>
      </c>
      <c r="C9523" s="4">
        <v>10.622345609662601</v>
      </c>
      <c r="K9523" s="8">
        <v>45119</v>
      </c>
      <c r="L9523">
        <v>15307.23</v>
      </c>
      <c r="M9523">
        <v>5431.4593000000004</v>
      </c>
      <c r="N9523" s="9">
        <f t="shared" si="464"/>
        <v>0.29062973218170218</v>
      </c>
      <c r="O9523" s="9">
        <f t="shared" si="465"/>
        <v>-0.54204628389886245</v>
      </c>
    </row>
    <row r="9524" spans="1:15" ht="13.5">
      <c r="A9524">
        <f t="shared" si="466"/>
        <v>3</v>
      </c>
      <c r="B9524" s="3" t="s">
        <v>9559</v>
      </c>
      <c r="C9524" s="4">
        <v>11.5433226744815</v>
      </c>
      <c r="K9524" s="8">
        <v>45120</v>
      </c>
      <c r="L9524">
        <v>15571.98</v>
      </c>
      <c r="M9524">
        <v>5529.1688000000004</v>
      </c>
      <c r="N9524" s="9">
        <f t="shared" si="464"/>
        <v>0.32584020931478008</v>
      </c>
      <c r="O9524" s="9">
        <f t="shared" si="465"/>
        <v>-0.52923171496953159</v>
      </c>
    </row>
    <row r="9525" spans="1:15" ht="13.5">
      <c r="A9525">
        <f t="shared" si="466"/>
        <v>4</v>
      </c>
      <c r="B9525" s="3" t="s">
        <v>9560</v>
      </c>
      <c r="C9525" s="4">
        <v>10.6677006517517</v>
      </c>
      <c r="K9525" s="8">
        <v>45121</v>
      </c>
      <c r="L9525">
        <v>15565.6</v>
      </c>
      <c r="M9525">
        <v>5624.0573999999997</v>
      </c>
      <c r="N9525" s="9">
        <f t="shared" si="464"/>
        <v>0.327156941236455</v>
      </c>
      <c r="O9525" s="9">
        <f t="shared" si="465"/>
        <v>-0.52048062289135988</v>
      </c>
    </row>
    <row r="9526" spans="1:15" ht="13.5">
      <c r="A9526">
        <f t="shared" si="466"/>
        <v>5</v>
      </c>
      <c r="B9526" s="3" t="s">
        <v>9561</v>
      </c>
      <c r="C9526" s="4">
        <v>9.3463508802230404</v>
      </c>
      <c r="K9526" s="8">
        <v>45124</v>
      </c>
      <c r="L9526">
        <v>15713.28</v>
      </c>
      <c r="M9526">
        <v>5700.3594999999996</v>
      </c>
      <c r="N9526" s="9">
        <f t="shared" si="464"/>
        <v>0.33520954420312021</v>
      </c>
      <c r="O9526" s="9">
        <f t="shared" si="465"/>
        <v>-0.51562153733727611</v>
      </c>
    </row>
    <row r="9527" spans="1:15" ht="13.5">
      <c r="A9527">
        <f t="shared" si="466"/>
        <v>6</v>
      </c>
      <c r="B9527" s="3" t="s">
        <v>9562</v>
      </c>
      <c r="C9527" s="4">
        <v>9.2636767501675905</v>
      </c>
      <c r="K9527" s="8">
        <v>45125</v>
      </c>
      <c r="L9527">
        <v>15841.35</v>
      </c>
      <c r="M9527">
        <v>5712.5077000000001</v>
      </c>
      <c r="N9527" s="9">
        <f t="shared" si="464"/>
        <v>0.32191691659114685</v>
      </c>
      <c r="O9527" s="9">
        <f t="shared" si="465"/>
        <v>-0.52330700572948752</v>
      </c>
    </row>
    <row r="9528" spans="1:15" ht="13.5">
      <c r="A9528">
        <f t="shared" si="466"/>
        <v>7</v>
      </c>
      <c r="B9528" s="3" t="s">
        <v>9563</v>
      </c>
      <c r="C9528" s="4">
        <v>9.2636767501675905</v>
      </c>
      <c r="K9528" s="8">
        <v>45126</v>
      </c>
      <c r="L9528">
        <v>15826.35</v>
      </c>
      <c r="M9528">
        <v>5712.5077000000001</v>
      </c>
      <c r="N9528" s="9">
        <f t="shared" si="464"/>
        <v>0.33246474426436534</v>
      </c>
      <c r="O9528" s="9">
        <f t="shared" si="465"/>
        <v>-0.51904797305830352</v>
      </c>
    </row>
    <row r="9529" spans="1:15" ht="13.5">
      <c r="A9529">
        <f t="shared" si="466"/>
        <v>1</v>
      </c>
      <c r="B9529" s="3" t="s">
        <v>9564</v>
      </c>
      <c r="C9529" s="4">
        <v>9.7670065124275904</v>
      </c>
      <c r="K9529" s="8">
        <v>45127</v>
      </c>
      <c r="L9529">
        <v>15466.09</v>
      </c>
      <c r="M9529">
        <v>5673.8009000000002</v>
      </c>
      <c r="N9529" s="9">
        <f t="shared" si="464"/>
        <v>0.2625977393215353</v>
      </c>
      <c r="O9529" s="9">
        <f t="shared" si="465"/>
        <v>-0.53681064899399322</v>
      </c>
    </row>
    <row r="9530" spans="1:15" ht="13.5">
      <c r="A9530">
        <f t="shared" si="466"/>
        <v>2</v>
      </c>
      <c r="B9530" s="3" t="s">
        <v>9565</v>
      </c>
      <c r="C9530" s="4">
        <v>8.2635860411382591</v>
      </c>
      <c r="K9530" s="8">
        <v>45128</v>
      </c>
      <c r="L9530">
        <v>15425.67</v>
      </c>
      <c r="M9530">
        <v>5706.1641</v>
      </c>
      <c r="N9530" s="9">
        <f t="shared" si="464"/>
        <v>0.24003752508103093</v>
      </c>
      <c r="O9530" s="9">
        <f t="shared" si="465"/>
        <v>-0.54129333712764316</v>
      </c>
    </row>
    <row r="9531" spans="1:15" ht="13.5">
      <c r="A9531">
        <f t="shared" si="466"/>
        <v>3</v>
      </c>
      <c r="B9531" s="3" t="s">
        <v>9566</v>
      </c>
      <c r="C9531" s="4">
        <v>9.1308035236804503</v>
      </c>
      <c r="K9531" s="8">
        <v>45131</v>
      </c>
      <c r="L9531">
        <v>15448.02</v>
      </c>
      <c r="M9531">
        <v>5701.7649000000001</v>
      </c>
      <c r="N9531" s="9">
        <f t="shared" si="464"/>
        <v>0.22414756315865803</v>
      </c>
      <c r="O9531" s="9">
        <f t="shared" si="465"/>
        <v>-0.54817500184239987</v>
      </c>
    </row>
    <row r="9532" spans="1:15" ht="13.5">
      <c r="A9532">
        <f t="shared" si="466"/>
        <v>4</v>
      </c>
      <c r="B9532" s="3" t="s">
        <v>9567</v>
      </c>
      <c r="C9532" s="4">
        <v>9.3057344227556609</v>
      </c>
      <c r="K9532" s="8">
        <v>45132</v>
      </c>
      <c r="L9532">
        <v>15561.42</v>
      </c>
      <c r="M9532">
        <v>5788.7599</v>
      </c>
      <c r="N9532" s="9">
        <f t="shared" si="464"/>
        <v>0.25531058438410303</v>
      </c>
      <c r="O9532" s="9">
        <f t="shared" si="465"/>
        <v>-0.53303158883133661</v>
      </c>
    </row>
    <row r="9533" spans="1:15" ht="13.5">
      <c r="A9533">
        <f t="shared" si="466"/>
        <v>5</v>
      </c>
      <c r="B9533" s="3" t="s">
        <v>9568</v>
      </c>
      <c r="C9533" s="4">
        <v>7.7221705241592202</v>
      </c>
      <c r="K9533" s="8">
        <v>45133</v>
      </c>
      <c r="L9533">
        <v>15499.26</v>
      </c>
      <c r="M9533">
        <v>5808.4916000000003</v>
      </c>
      <c r="N9533" s="9">
        <f t="shared" si="464"/>
        <v>0.25719861685326828</v>
      </c>
      <c r="O9533" s="9">
        <f t="shared" si="465"/>
        <v>-0.52885314489054136</v>
      </c>
    </row>
    <row r="9534" spans="1:15" ht="13.5">
      <c r="A9534">
        <f t="shared" si="466"/>
        <v>6</v>
      </c>
      <c r="B9534" s="3" t="s">
        <v>9569</v>
      </c>
      <c r="C9534" s="4">
        <v>7.2321427343393196</v>
      </c>
      <c r="K9534" s="8">
        <v>45134</v>
      </c>
      <c r="L9534">
        <v>15464.93</v>
      </c>
      <c r="M9534">
        <v>5849.2325000000001</v>
      </c>
      <c r="N9534" s="9">
        <f t="shared" si="464"/>
        <v>0.27947860907263244</v>
      </c>
      <c r="O9534" s="9">
        <f t="shared" si="465"/>
        <v>-0.51606842945668441</v>
      </c>
    </row>
    <row r="9535" spans="1:15" ht="13.5">
      <c r="A9535">
        <f t="shared" si="466"/>
        <v>7</v>
      </c>
      <c r="B9535" s="3" t="s">
        <v>9570</v>
      </c>
      <c r="C9535" s="4">
        <v>7.2321427343393196</v>
      </c>
      <c r="K9535" s="8">
        <v>45135</v>
      </c>
      <c r="L9535">
        <v>15750.93</v>
      </c>
      <c r="M9535">
        <v>5850.5725000000002</v>
      </c>
      <c r="N9535" s="9">
        <f t="shared" si="464"/>
        <v>0.24992798459227394</v>
      </c>
      <c r="O9535" s="9">
        <f t="shared" si="465"/>
        <v>-0.53572301485461615</v>
      </c>
    </row>
    <row r="9536" spans="1:15" ht="13.5">
      <c r="A9536">
        <f t="shared" si="466"/>
        <v>1</v>
      </c>
      <c r="B9536" s="3" t="s">
        <v>9571</v>
      </c>
      <c r="C9536" s="4">
        <v>6.90949407798231</v>
      </c>
      <c r="K9536" s="8">
        <v>45138</v>
      </c>
      <c r="L9536">
        <v>15757</v>
      </c>
      <c r="M9536">
        <v>5881.4651000000003</v>
      </c>
      <c r="N9536" s="9">
        <f t="shared" ref="N9536:N9562" si="467">L9536 / INDEX(L:L, MAX(ROW(L9536) - 252, 3)) - 1</f>
        <v>0.23896532988621511</v>
      </c>
      <c r="O9536" s="9">
        <f t="shared" ref="O9536:O9562" si="468">M9536 / INDEX(L:L, MAX(ROW(M9536) - 252, 3)) - 1</f>
        <v>-0.53754322854377345</v>
      </c>
    </row>
    <row r="9537" spans="1:15" ht="13.5">
      <c r="A9537">
        <f t="shared" si="466"/>
        <v>2</v>
      </c>
      <c r="B9537" s="3" t="s">
        <v>9572</v>
      </c>
      <c r="C9537" s="4">
        <v>7.5372736817950203</v>
      </c>
      <c r="K9537" s="8">
        <v>45139</v>
      </c>
      <c r="L9537">
        <v>15718.01</v>
      </c>
      <c r="M9537">
        <v>5876.0015000000003</v>
      </c>
      <c r="N9537" s="9">
        <f t="shared" si="467"/>
        <v>0.21393623865362676</v>
      </c>
      <c r="O9537" s="9">
        <f t="shared" si="468"/>
        <v>-0.54618357163323661</v>
      </c>
    </row>
    <row r="9538" spans="1:15" ht="13.5">
      <c r="A9538">
        <f t="shared" si="466"/>
        <v>3</v>
      </c>
      <c r="B9538" s="3" t="s">
        <v>9573</v>
      </c>
      <c r="C9538" s="4">
        <v>7.9392640157476899</v>
      </c>
      <c r="K9538" s="8">
        <v>45140</v>
      </c>
      <c r="L9538">
        <v>15370.74</v>
      </c>
      <c r="M9538">
        <v>5890.2384000000002</v>
      </c>
      <c r="N9538" s="9">
        <f t="shared" si="467"/>
        <v>0.18777538911873926</v>
      </c>
      <c r="O9538" s="9">
        <f t="shared" si="468"/>
        <v>-0.54483126983072117</v>
      </c>
    </row>
    <row r="9539" spans="1:15" ht="13.5">
      <c r="A9539">
        <f t="shared" ref="A9539:A9602" si="469">WEEKDAY(B9539,2)</f>
        <v>4</v>
      </c>
      <c r="B9539" s="3" t="s">
        <v>9574</v>
      </c>
      <c r="C9539" s="4">
        <v>8.4160961962325995</v>
      </c>
      <c r="K9539" s="8">
        <v>45141</v>
      </c>
      <c r="L9539">
        <v>15353.54</v>
      </c>
      <c r="M9539">
        <v>5881.9277000000002</v>
      </c>
      <c r="N9539" s="9">
        <f t="shared" si="467"/>
        <v>0.19004929621132272</v>
      </c>
      <c r="O9539" s="9">
        <f t="shared" si="468"/>
        <v>-0.54409315898803245</v>
      </c>
    </row>
    <row r="9540" spans="1:15" ht="13.5">
      <c r="A9540">
        <f t="shared" si="469"/>
        <v>5</v>
      </c>
      <c r="B9540" s="3" t="s">
        <v>9575</v>
      </c>
      <c r="C9540" s="4">
        <v>6.6315992293856496</v>
      </c>
      <c r="K9540" s="8">
        <v>45142</v>
      </c>
      <c r="L9540">
        <v>15274.92</v>
      </c>
      <c r="M9540">
        <v>5907.79</v>
      </c>
      <c r="N9540" s="9">
        <f t="shared" si="467"/>
        <v>0.15254058246801172</v>
      </c>
      <c r="O9540" s="9">
        <f t="shared" si="468"/>
        <v>-0.55423873069720209</v>
      </c>
    </row>
    <row r="9541" spans="1:15" ht="13.5">
      <c r="A9541">
        <f t="shared" si="469"/>
        <v>6</v>
      </c>
      <c r="B9541" s="3" t="s">
        <v>9576</v>
      </c>
      <c r="C9541" s="4">
        <v>5.4676489421000802</v>
      </c>
      <c r="K9541" s="8">
        <v>45145</v>
      </c>
      <c r="L9541">
        <v>15407.85</v>
      </c>
      <c r="M9541">
        <v>5886.5452999999998</v>
      </c>
      <c r="N9541" s="9">
        <f t="shared" si="467"/>
        <v>0.15752413034593826</v>
      </c>
      <c r="O9541" s="9">
        <f t="shared" si="468"/>
        <v>-0.55776969342741067</v>
      </c>
    </row>
    <row r="9542" spans="1:15" ht="13.5">
      <c r="A9542">
        <f t="shared" si="469"/>
        <v>7</v>
      </c>
      <c r="B9542" s="3" t="s">
        <v>9577</v>
      </c>
      <c r="C9542" s="4">
        <v>5.4676489421000802</v>
      </c>
      <c r="K9542" s="8">
        <v>45146</v>
      </c>
      <c r="L9542">
        <v>15273.05</v>
      </c>
      <c r="M9542">
        <v>5913.3792999999996</v>
      </c>
      <c r="N9542" s="9">
        <f t="shared" si="467"/>
        <v>0.156375566052807</v>
      </c>
      <c r="O9542" s="9">
        <f t="shared" si="468"/>
        <v>-0.55227755194133121</v>
      </c>
    </row>
    <row r="9543" spans="1:15" ht="13.5">
      <c r="A9543">
        <f t="shared" si="469"/>
        <v>1</v>
      </c>
      <c r="B9543" s="3" t="s">
        <v>9578</v>
      </c>
      <c r="C9543" s="4">
        <v>5.9692205933305598</v>
      </c>
      <c r="K9543" s="8">
        <v>45147</v>
      </c>
      <c r="L9543">
        <v>15101.71</v>
      </c>
      <c r="M9543">
        <v>5895.6039000000001</v>
      </c>
      <c r="N9543" s="9">
        <f t="shared" si="467"/>
        <v>0.14761960489879278</v>
      </c>
      <c r="O9543" s="9">
        <f t="shared" si="468"/>
        <v>-0.55197718547384489</v>
      </c>
    </row>
    <row r="9544" spans="1:15" ht="13.5">
      <c r="A9544">
        <f t="shared" si="469"/>
        <v>2</v>
      </c>
      <c r="B9544" s="3" t="s">
        <v>9579</v>
      </c>
      <c r="C9544" s="4">
        <v>5.77153945136173</v>
      </c>
      <c r="K9544" s="8">
        <v>45148</v>
      </c>
      <c r="L9544">
        <v>15128.84</v>
      </c>
      <c r="M9544">
        <v>5897.6907000000001</v>
      </c>
      <c r="N9544" s="9">
        <f t="shared" si="467"/>
        <v>0.16302600596394412</v>
      </c>
      <c r="O9544" s="9">
        <f t="shared" si="468"/>
        <v>-0.54661641875836486</v>
      </c>
    </row>
    <row r="9545" spans="1:15" ht="13.5">
      <c r="A9545">
        <f t="shared" si="469"/>
        <v>3</v>
      </c>
      <c r="B9545" s="3" t="s">
        <v>9580</v>
      </c>
      <c r="C9545" s="4">
        <v>5.85908970940514</v>
      </c>
      <c r="K9545" s="8">
        <v>45149</v>
      </c>
      <c r="L9545">
        <v>15028.07</v>
      </c>
      <c r="M9545">
        <v>5890.8320000000003</v>
      </c>
      <c r="N9545" s="9">
        <f t="shared" si="467"/>
        <v>0.12331518456726998</v>
      </c>
      <c r="O9545" s="9">
        <f t="shared" si="468"/>
        <v>-0.55967326241261972</v>
      </c>
    </row>
    <row r="9546" spans="1:15" ht="13.5">
      <c r="A9546">
        <f t="shared" si="469"/>
        <v>4</v>
      </c>
      <c r="B9546" s="3" t="s">
        <v>9581</v>
      </c>
      <c r="C9546" s="4">
        <v>4.3017871583132203</v>
      </c>
      <c r="K9546" s="8">
        <v>45152</v>
      </c>
      <c r="L9546">
        <v>15205.59</v>
      </c>
      <c r="M9546">
        <v>5900.8104999999996</v>
      </c>
      <c r="N9546" s="9">
        <f t="shared" si="467"/>
        <v>0.14396640382666548</v>
      </c>
      <c r="O9546" s="9">
        <f t="shared" si="468"/>
        <v>-0.55606267383589669</v>
      </c>
    </row>
    <row r="9547" spans="1:15" ht="13.5">
      <c r="A9547">
        <f t="shared" si="469"/>
        <v>5</v>
      </c>
      <c r="B9547" s="3" t="s">
        <v>9582</v>
      </c>
      <c r="C9547" s="4">
        <v>4.0186037402835604</v>
      </c>
      <c r="K9547" s="8">
        <v>45153</v>
      </c>
      <c r="L9547">
        <v>15037.65</v>
      </c>
      <c r="M9547">
        <v>5910.5006999999996</v>
      </c>
      <c r="N9547" s="9">
        <f t="shared" si="467"/>
        <v>0.10849138315493212</v>
      </c>
      <c r="O9547" s="9">
        <f t="shared" si="468"/>
        <v>-0.56431097305222599</v>
      </c>
    </row>
    <row r="9548" spans="1:15" ht="13.5">
      <c r="A9548">
        <f t="shared" si="469"/>
        <v>6</v>
      </c>
      <c r="B9548" s="3" t="s">
        <v>9583</v>
      </c>
      <c r="C9548" s="4">
        <v>4.5212265922535098</v>
      </c>
      <c r="K9548" s="8">
        <v>45154</v>
      </c>
      <c r="L9548">
        <v>14876.47</v>
      </c>
      <c r="M9548">
        <v>5903.0155000000004</v>
      </c>
      <c r="N9548" s="9">
        <f t="shared" si="467"/>
        <v>8.8481310701988169E-2</v>
      </c>
      <c r="O9548" s="9">
        <f t="shared" si="468"/>
        <v>-0.56808825961171205</v>
      </c>
    </row>
    <row r="9549" spans="1:15" ht="13.5">
      <c r="A9549">
        <f t="shared" si="469"/>
        <v>7</v>
      </c>
      <c r="B9549" s="3" t="s">
        <v>9584</v>
      </c>
      <c r="C9549" s="4">
        <v>4.5212265922535098</v>
      </c>
      <c r="K9549" s="8">
        <v>45155</v>
      </c>
      <c r="L9549">
        <v>14715.81</v>
      </c>
      <c r="M9549">
        <v>5865.6103999999996</v>
      </c>
      <c r="N9549" s="9">
        <f t="shared" si="467"/>
        <v>7.9250704609610034E-2</v>
      </c>
      <c r="O9549" s="9">
        <f t="shared" si="468"/>
        <v>-0.56981884400753635</v>
      </c>
    </row>
    <row r="9550" spans="1:15" ht="13.5">
      <c r="A9550">
        <f t="shared" si="469"/>
        <v>1</v>
      </c>
      <c r="B9550" s="3" t="s">
        <v>9585</v>
      </c>
      <c r="C9550" s="4">
        <v>4.50908264521654</v>
      </c>
      <c r="K9550" s="8">
        <v>45156</v>
      </c>
      <c r="L9550">
        <v>14694.84</v>
      </c>
      <c r="M9550">
        <v>5885.7830999999996</v>
      </c>
      <c r="N9550" s="9">
        <f t="shared" si="467"/>
        <v>9.0861311007611967E-2</v>
      </c>
      <c r="O9550" s="9">
        <f t="shared" si="468"/>
        <v>-0.56307295154132708</v>
      </c>
    </row>
    <row r="9551" spans="1:15" ht="13.5">
      <c r="A9551">
        <f t="shared" si="469"/>
        <v>2</v>
      </c>
      <c r="B9551" s="3" t="s">
        <v>9586</v>
      </c>
      <c r="C9551" s="4">
        <v>2.58268245724032</v>
      </c>
      <c r="K9551" s="8">
        <v>45159</v>
      </c>
      <c r="L9551">
        <v>14936.69</v>
      </c>
      <c r="M9551">
        <v>5888.5227000000004</v>
      </c>
      <c r="N9551" s="9">
        <f t="shared" si="467"/>
        <v>0.10593077590017463</v>
      </c>
      <c r="O9551" s="9">
        <f t="shared" si="468"/>
        <v>-0.56400658522625879</v>
      </c>
    </row>
    <row r="9552" spans="1:15" ht="13.5">
      <c r="A9552">
        <f t="shared" si="469"/>
        <v>3</v>
      </c>
      <c r="B9552" s="3" t="s">
        <v>9587</v>
      </c>
      <c r="C9552" s="4">
        <v>1.64744885264301</v>
      </c>
      <c r="K9552" s="8">
        <v>45160</v>
      </c>
      <c r="L9552">
        <v>14908.96</v>
      </c>
      <c r="M9552">
        <v>5939.3157000000001</v>
      </c>
      <c r="N9552" s="9">
        <f t="shared" si="467"/>
        <v>0.12580779134479614</v>
      </c>
      <c r="O9552" s="9">
        <f t="shared" si="468"/>
        <v>-0.5515094352445461</v>
      </c>
    </row>
    <row r="9553" spans="1:15" ht="13.5">
      <c r="A9553">
        <f t="shared" si="469"/>
        <v>4</v>
      </c>
      <c r="B9553" s="3" t="s">
        <v>9588</v>
      </c>
      <c r="C9553" s="4">
        <v>1.55894172362534</v>
      </c>
      <c r="K9553" s="8">
        <v>45161</v>
      </c>
      <c r="L9553">
        <v>15148.06</v>
      </c>
      <c r="M9553">
        <v>5934.4862999999996</v>
      </c>
      <c r="N9553" s="9">
        <f t="shared" si="467"/>
        <v>0.17512997903889205</v>
      </c>
      <c r="O9553" s="9">
        <f t="shared" si="468"/>
        <v>-0.53962469376767774</v>
      </c>
    </row>
    <row r="9554" spans="1:15" ht="13.5">
      <c r="A9554">
        <f t="shared" si="469"/>
        <v>5</v>
      </c>
      <c r="B9554" s="3" t="s">
        <v>9589</v>
      </c>
      <c r="C9554" s="4">
        <v>1.48600433502559</v>
      </c>
      <c r="K9554" s="8">
        <v>45162</v>
      </c>
      <c r="L9554">
        <v>14816.44</v>
      </c>
      <c r="M9554">
        <v>5937.0284000000001</v>
      </c>
      <c r="N9554" s="9">
        <f t="shared" si="467"/>
        <v>0.15018487337551689</v>
      </c>
      <c r="O9554" s="9">
        <f t="shared" si="468"/>
        <v>-0.53911464167635093</v>
      </c>
    </row>
    <row r="9555" spans="1:15" ht="13.5">
      <c r="A9555">
        <f t="shared" si="469"/>
        <v>6</v>
      </c>
      <c r="B9555" s="3" t="s">
        <v>9590</v>
      </c>
      <c r="C9555" s="4">
        <v>1.50963413823342</v>
      </c>
      <c r="K9555" s="8">
        <v>45163</v>
      </c>
      <c r="L9555">
        <v>14941.83</v>
      </c>
      <c r="M9555">
        <v>5922.2178999999996</v>
      </c>
      <c r="N9555" s="9">
        <f t="shared" si="467"/>
        <v>0.15667997640476039</v>
      </c>
      <c r="O9555" s="9">
        <f t="shared" si="468"/>
        <v>-0.54154806601093375</v>
      </c>
    </row>
    <row r="9556" spans="1:15" ht="13.5">
      <c r="A9556">
        <f t="shared" si="469"/>
        <v>7</v>
      </c>
      <c r="B9556" s="3" t="s">
        <v>9591</v>
      </c>
      <c r="C9556" s="4">
        <v>1.50963413823342</v>
      </c>
      <c r="K9556" s="8">
        <v>45166</v>
      </c>
      <c r="L9556">
        <v>15052.46</v>
      </c>
      <c r="M9556">
        <v>5951.0282999999999</v>
      </c>
      <c r="N9556" s="9">
        <f t="shared" si="467"/>
        <v>0.14523288175672078</v>
      </c>
      <c r="O9556" s="9">
        <f t="shared" si="468"/>
        <v>-0.54722927086836304</v>
      </c>
    </row>
    <row r="9557" spans="1:15" ht="13.5">
      <c r="A9557">
        <f t="shared" si="469"/>
        <v>1</v>
      </c>
      <c r="B9557" s="3" t="s">
        <v>9592</v>
      </c>
      <c r="C9557" s="4">
        <v>3.76686603427778</v>
      </c>
      <c r="K9557" s="8">
        <v>45167</v>
      </c>
      <c r="L9557">
        <v>15376.55</v>
      </c>
      <c r="M9557">
        <v>5946.5991999999997</v>
      </c>
      <c r="N9557" s="9">
        <f t="shared" si="467"/>
        <v>0.21986058101556738</v>
      </c>
      <c r="O9557" s="9">
        <f t="shared" si="468"/>
        <v>-0.5282412533904739</v>
      </c>
    </row>
    <row r="9558" spans="1:15" ht="13.5">
      <c r="A9558">
        <f t="shared" si="469"/>
        <v>2</v>
      </c>
      <c r="B9558" s="3" t="s">
        <v>9593</v>
      </c>
      <c r="C9558" s="4">
        <v>5.2211656990625004</v>
      </c>
      <c r="K9558" s="8">
        <v>45168</v>
      </c>
      <c r="L9558">
        <v>15462.43</v>
      </c>
      <c r="M9558">
        <v>5963.9249</v>
      </c>
      <c r="N9558" s="9">
        <f t="shared" si="467"/>
        <v>0.23854803465467089</v>
      </c>
      <c r="O9558" s="9">
        <f t="shared" si="468"/>
        <v>-0.52228676451741063</v>
      </c>
    </row>
    <row r="9559" spans="1:15" ht="13.5">
      <c r="A9559">
        <f t="shared" si="469"/>
        <v>3</v>
      </c>
      <c r="B9559" s="3" t="s">
        <v>9594</v>
      </c>
      <c r="C9559" s="4">
        <v>6.2058384639428903</v>
      </c>
      <c r="K9559" s="8">
        <v>45169</v>
      </c>
      <c r="L9559">
        <v>15501.07</v>
      </c>
      <c r="M9559">
        <v>5932.3023000000003</v>
      </c>
      <c r="N9559" s="9">
        <f t="shared" si="467"/>
        <v>0.25588971618851608</v>
      </c>
      <c r="O9559" s="9">
        <f t="shared" si="468"/>
        <v>-0.51936753708669903</v>
      </c>
    </row>
    <row r="9560" spans="1:15" ht="13.5">
      <c r="A9560">
        <f t="shared" si="469"/>
        <v>4</v>
      </c>
      <c r="B9560" s="3" t="s">
        <v>9595</v>
      </c>
      <c r="C9560" s="4">
        <v>6.7674848079836396</v>
      </c>
      <c r="K9560" s="8">
        <v>45170</v>
      </c>
      <c r="L9560">
        <v>15490.86</v>
      </c>
      <c r="M9560">
        <v>5944.8621999999996</v>
      </c>
      <c r="N9560" s="9">
        <f t="shared" si="467"/>
        <v>0.26228993899134867</v>
      </c>
      <c r="O9560" s="9">
        <f t="shared" si="468"/>
        <v>-0.51557629829783669</v>
      </c>
    </row>
    <row r="9561" spans="1:15" ht="13.5">
      <c r="A9561">
        <f t="shared" si="469"/>
        <v>5</v>
      </c>
      <c r="B9561" s="3" t="s">
        <v>9596</v>
      </c>
      <c r="C9561" s="4">
        <v>8.1115298475132906</v>
      </c>
      <c r="K9561" s="8">
        <v>45174</v>
      </c>
      <c r="L9561">
        <v>15508.23</v>
      </c>
      <c r="M9561">
        <v>5958.0861000000004</v>
      </c>
      <c r="N9561" s="9">
        <f t="shared" si="467"/>
        <v>0.26343767592179979</v>
      </c>
      <c r="O9561" s="9">
        <f t="shared" si="468"/>
        <v>-0.51460157251175787</v>
      </c>
    </row>
    <row r="9562" spans="1:15" ht="13.5">
      <c r="A9562">
        <f t="shared" si="469"/>
        <v>6</v>
      </c>
      <c r="B9562" s="3" t="s">
        <v>9597</v>
      </c>
      <c r="C9562" s="4">
        <v>9.3357488874905403</v>
      </c>
      <c r="K9562" s="8">
        <v>45175</v>
      </c>
      <c r="L9562">
        <v>15388.511</v>
      </c>
      <c r="M9562">
        <v>5950.3339999999998</v>
      </c>
      <c r="N9562" s="9">
        <f t="shared" si="467"/>
        <v>0.27194175447413049</v>
      </c>
      <c r="O9562" s="9">
        <f t="shared" si="468"/>
        <v>-0.50817345046138185</v>
      </c>
    </row>
    <row r="9563" spans="1:15" ht="13.5">
      <c r="A9563">
        <f t="shared" si="469"/>
        <v>7</v>
      </c>
      <c r="B9563" s="3" t="s">
        <v>9598</v>
      </c>
      <c r="C9563" s="4">
        <v>9.3357488874905403</v>
      </c>
      <c r="K9563" s="8">
        <v>43061</v>
      </c>
      <c r="L9563">
        <v>6386.12</v>
      </c>
      <c r="M9563">
        <v>5947.0889999999999</v>
      </c>
      <c r="N9563" s="9">
        <f t="shared" ref="N9563:N9626" si="470">L9563/L9311-1</f>
        <v>-0.46832443755094155</v>
      </c>
      <c r="O9563" s="9">
        <f t="shared" ref="O9563:O9626" si="471">M9563/M9311-1</f>
        <v>0.142693036048265</v>
      </c>
    </row>
    <row r="9564" spans="1:15" ht="13.5">
      <c r="A9564">
        <f t="shared" si="469"/>
        <v>1</v>
      </c>
      <c r="B9564" s="3" t="s">
        <v>9599</v>
      </c>
      <c r="C9564" s="4">
        <v>9.33902400732822</v>
      </c>
      <c r="K9564" s="8">
        <v>43063</v>
      </c>
      <c r="L9564">
        <v>6409.29</v>
      </c>
      <c r="M9564">
        <v>5958.8536999999997</v>
      </c>
      <c r="N9564" s="9">
        <f t="shared" si="470"/>
        <v>-0.47719340032415969</v>
      </c>
      <c r="O9564" s="9">
        <f t="shared" si="471"/>
        <v>0.16268821050671756</v>
      </c>
    </row>
    <row r="9565" spans="1:15" ht="13.5">
      <c r="A9565">
        <f t="shared" si="469"/>
        <v>2</v>
      </c>
      <c r="B9565" s="3" t="s">
        <v>9600</v>
      </c>
      <c r="C9565" s="4">
        <v>8.5456987235645396</v>
      </c>
      <c r="K9565" s="8">
        <v>43066</v>
      </c>
      <c r="L9565">
        <v>6405.97</v>
      </c>
      <c r="M9565">
        <v>5927.9625999999998</v>
      </c>
      <c r="N9565" s="9">
        <f t="shared" si="470"/>
        <v>-0.48008512164815254</v>
      </c>
      <c r="O9565" s="9">
        <f t="shared" si="471"/>
        <v>0.15666075630364085</v>
      </c>
    </row>
    <row r="9566" spans="1:15" ht="13.5">
      <c r="A9566">
        <f t="shared" si="469"/>
        <v>3</v>
      </c>
      <c r="B9566" s="3" t="s">
        <v>9601</v>
      </c>
      <c r="C9566" s="4">
        <v>8.5266816442078905</v>
      </c>
      <c r="K9566" s="8">
        <v>43067</v>
      </c>
      <c r="L9566">
        <v>6422.56</v>
      </c>
      <c r="M9566">
        <v>5919.9718000000003</v>
      </c>
      <c r="N9566" s="9">
        <f t="shared" si="470"/>
        <v>-0.48979885274330348</v>
      </c>
      <c r="O9566" s="9">
        <f t="shared" si="471"/>
        <v>0.12670501542184831</v>
      </c>
    </row>
    <row r="9567" spans="1:15" ht="13.5">
      <c r="A9567">
        <f t="shared" si="469"/>
        <v>4</v>
      </c>
      <c r="B9567" s="3" t="s">
        <v>9602</v>
      </c>
      <c r="C9567" s="4">
        <v>7.2975524710412696</v>
      </c>
      <c r="K9567" s="8">
        <v>43068</v>
      </c>
      <c r="L9567">
        <v>6311.38</v>
      </c>
      <c r="M9567">
        <v>5910.7512999999999</v>
      </c>
      <c r="N9567" s="9">
        <f t="shared" si="470"/>
        <v>-0.50459036776318467</v>
      </c>
      <c r="O9567" s="9">
        <f t="shared" si="471"/>
        <v>0.14070293299974734</v>
      </c>
    </row>
    <row r="9568" spans="1:15" ht="13.5">
      <c r="A9568">
        <f t="shared" si="469"/>
        <v>5</v>
      </c>
      <c r="B9568" s="3" t="s">
        <v>9603</v>
      </c>
      <c r="C9568" s="4">
        <v>7.1744664566811798</v>
      </c>
      <c r="K9568" s="8">
        <v>43069</v>
      </c>
      <c r="L9568">
        <v>6365.56</v>
      </c>
      <c r="M9568">
        <v>5942.4639999999999</v>
      </c>
      <c r="N9568" s="9">
        <f t="shared" si="470"/>
        <v>-0.47101869595350365</v>
      </c>
      <c r="O9568" s="9">
        <f t="shared" si="471"/>
        <v>0.14070619902567261</v>
      </c>
    </row>
    <row r="9569" spans="1:15" ht="13.5">
      <c r="A9569">
        <f t="shared" si="469"/>
        <v>6</v>
      </c>
      <c r="B9569" s="3" t="s">
        <v>9604</v>
      </c>
      <c r="C9569" s="4">
        <v>6.7512239752646401</v>
      </c>
      <c r="K9569" s="8">
        <v>43070</v>
      </c>
      <c r="L9569">
        <v>6337.87</v>
      </c>
      <c r="M9569">
        <v>5931.8042999999998</v>
      </c>
      <c r="N9569" s="9">
        <f t="shared" si="470"/>
        <v>-0.4776939939345991</v>
      </c>
      <c r="O9569" s="9">
        <f t="shared" si="471"/>
        <v>0.13322236354006112</v>
      </c>
    </row>
    <row r="9570" spans="1:15" ht="13.5">
      <c r="A9570">
        <f t="shared" si="469"/>
        <v>7</v>
      </c>
      <c r="B9570" s="3" t="s">
        <v>9605</v>
      </c>
      <c r="C9570" s="4">
        <v>6.7512239752646401</v>
      </c>
      <c r="K9570" s="8">
        <v>43073</v>
      </c>
      <c r="L9570">
        <v>6263.7</v>
      </c>
      <c r="M9570">
        <v>5918.8181000000004</v>
      </c>
      <c r="N9570" s="9">
        <f t="shared" si="470"/>
        <v>-0.4748517919528753</v>
      </c>
      <c r="O9570" s="9">
        <f t="shared" si="471"/>
        <v>0.13531339429777045</v>
      </c>
    </row>
    <row r="9571" spans="1:15" ht="13.5">
      <c r="A9571">
        <f t="shared" si="469"/>
        <v>1</v>
      </c>
      <c r="B9571" s="3" t="s">
        <v>9606</v>
      </c>
      <c r="C9571" s="4">
        <v>7.54930629380417</v>
      </c>
      <c r="K9571" s="8">
        <v>43074</v>
      </c>
      <c r="L9571">
        <v>6265.11</v>
      </c>
      <c r="M9571">
        <v>5918.6396999999997</v>
      </c>
      <c r="N9571" s="9">
        <f t="shared" si="470"/>
        <v>-0.47180597873097396</v>
      </c>
      <c r="O9571" s="9">
        <f t="shared" si="471"/>
        <v>0.12088199219690599</v>
      </c>
    </row>
    <row r="9572" spans="1:15" ht="13.5">
      <c r="A9572">
        <f t="shared" si="469"/>
        <v>2</v>
      </c>
      <c r="B9572" s="3" t="s">
        <v>9607</v>
      </c>
      <c r="C9572" s="4">
        <v>7.9157522546753096</v>
      </c>
      <c r="K9572" s="8">
        <v>43075</v>
      </c>
      <c r="L9572">
        <v>6293.05</v>
      </c>
      <c r="M9572">
        <v>5943.8119999999999</v>
      </c>
      <c r="N9572" s="9">
        <f t="shared" si="470"/>
        <v>-0.47352900085081318</v>
      </c>
      <c r="O9572" s="9">
        <f t="shared" si="471"/>
        <v>0.11589262528032207</v>
      </c>
    </row>
    <row r="9573" spans="1:15" ht="13.5">
      <c r="A9573">
        <f t="shared" si="469"/>
        <v>3</v>
      </c>
      <c r="B9573" s="3" t="s">
        <v>9608</v>
      </c>
      <c r="C9573" s="4">
        <v>7.8720148792790203</v>
      </c>
      <c r="K9573" s="8">
        <v>43076</v>
      </c>
      <c r="L9573">
        <v>6316.28</v>
      </c>
      <c r="M9573">
        <v>5943.8119999999999</v>
      </c>
      <c r="N9573" s="9">
        <f t="shared" si="470"/>
        <v>-0.4670498517492242</v>
      </c>
      <c r="O9573" s="9">
        <f t="shared" si="471"/>
        <v>0.11857400638966098</v>
      </c>
    </row>
    <row r="9574" spans="1:15" ht="13.5">
      <c r="A9574">
        <f t="shared" si="469"/>
        <v>4</v>
      </c>
      <c r="B9574" s="3" t="s">
        <v>9609</v>
      </c>
      <c r="C9574" s="4">
        <v>7.8745525489317201</v>
      </c>
      <c r="K9574" s="8">
        <v>43077</v>
      </c>
      <c r="L9574">
        <v>6344.57</v>
      </c>
      <c r="M9574">
        <v>5961.6644999999999</v>
      </c>
      <c r="N9574" s="9">
        <f t="shared" si="470"/>
        <v>-0.45483034149954593</v>
      </c>
      <c r="O9574" s="9">
        <f t="shared" si="471"/>
        <v>0.14035702337442624</v>
      </c>
    </row>
    <row r="9575" spans="1:15" ht="13.5">
      <c r="A9575">
        <f t="shared" si="469"/>
        <v>5</v>
      </c>
      <c r="B9575" s="3" t="s">
        <v>9610</v>
      </c>
      <c r="C9575" s="4">
        <v>8.2987581989150598</v>
      </c>
      <c r="K9575" s="8">
        <v>43080</v>
      </c>
      <c r="L9575">
        <v>6393.89</v>
      </c>
      <c r="M9575">
        <v>5962.2241999999997</v>
      </c>
      <c r="N9575" s="9">
        <f t="shared" si="470"/>
        <v>-0.44408932631405051</v>
      </c>
      <c r="O9575" s="9">
        <f t="shared" si="471"/>
        <v>0.13526784687431115</v>
      </c>
    </row>
    <row r="9576" spans="1:15" ht="13.5">
      <c r="A9576">
        <f t="shared" si="469"/>
        <v>6</v>
      </c>
      <c r="B9576" s="3" t="s">
        <v>9611</v>
      </c>
      <c r="C9576" s="4">
        <v>8.2107870465148594</v>
      </c>
      <c r="K9576" s="8">
        <v>43081</v>
      </c>
      <c r="L9576">
        <v>6383.65</v>
      </c>
      <c r="M9576">
        <v>5949.2237999999998</v>
      </c>
      <c r="N9576" s="9">
        <f t="shared" si="470"/>
        <v>-0.43563658803102046</v>
      </c>
      <c r="O9576" s="9">
        <f t="shared" si="471"/>
        <v>0.14689145021985306</v>
      </c>
    </row>
    <row r="9577" spans="1:15" ht="13.5">
      <c r="A9577">
        <f t="shared" si="469"/>
        <v>7</v>
      </c>
      <c r="B9577" s="3" t="s">
        <v>9612</v>
      </c>
      <c r="C9577" s="4">
        <v>8.2107870465148594</v>
      </c>
      <c r="K9577" s="8">
        <v>43082</v>
      </c>
      <c r="L9577">
        <v>6394.67</v>
      </c>
      <c r="M9577">
        <v>5803.4258</v>
      </c>
      <c r="N9577" s="9">
        <f t="shared" si="470"/>
        <v>-0.43179247403837351</v>
      </c>
      <c r="O9577" s="9">
        <f t="shared" si="471"/>
        <v>0.12102289900363372</v>
      </c>
    </row>
    <row r="9578" spans="1:15" ht="13.5">
      <c r="A9578">
        <f t="shared" si="469"/>
        <v>1</v>
      </c>
      <c r="B9578" s="3" t="s">
        <v>9613</v>
      </c>
      <c r="C9578" s="4">
        <v>7.6560976685606104</v>
      </c>
      <c r="K9578" s="8">
        <v>43083</v>
      </c>
      <c r="L9578">
        <v>6389.91</v>
      </c>
      <c r="M9578">
        <v>5888.9157999999998</v>
      </c>
      <c r="N9578" s="9">
        <f t="shared" si="470"/>
        <v>-0.43310399893539164</v>
      </c>
      <c r="O9578" s="9">
        <f t="shared" si="471"/>
        <v>0.14137505351059443</v>
      </c>
    </row>
    <row r="9579" spans="1:15" ht="13.5">
      <c r="A9579">
        <f t="shared" si="469"/>
        <v>2</v>
      </c>
      <c r="B9579" s="3" t="s">
        <v>9614</v>
      </c>
      <c r="C9579" s="4">
        <v>8.3223284110979492</v>
      </c>
      <c r="K9579" s="8">
        <v>43084</v>
      </c>
      <c r="L9579">
        <v>6466.32</v>
      </c>
      <c r="M9579">
        <v>5803.3696</v>
      </c>
      <c r="N9579" s="9">
        <f t="shared" si="470"/>
        <v>-0.43740946229411781</v>
      </c>
      <c r="O9579" s="9">
        <f t="shared" si="471"/>
        <v>0.12531438152875407</v>
      </c>
    </row>
    <row r="9580" spans="1:15" ht="13.5">
      <c r="A9580">
        <f t="shared" si="469"/>
        <v>3</v>
      </c>
      <c r="B9580" s="3" t="s">
        <v>9615</v>
      </c>
      <c r="C9580" s="4">
        <v>6.9077251141637097</v>
      </c>
      <c r="K9580" s="8">
        <v>43087</v>
      </c>
      <c r="L9580">
        <v>6513.27</v>
      </c>
      <c r="M9580">
        <v>5800.3603000000003</v>
      </c>
      <c r="N9580" s="9">
        <f t="shared" si="470"/>
        <v>-0.41662352504930689</v>
      </c>
      <c r="O9580" s="9">
        <f t="shared" si="471"/>
        <v>0.1540157392398398</v>
      </c>
    </row>
    <row r="9581" spans="1:15" ht="13.5">
      <c r="A9581">
        <f t="shared" si="469"/>
        <v>4</v>
      </c>
      <c r="B9581" s="3" t="s">
        <v>9616</v>
      </c>
      <c r="C9581" s="4">
        <v>7.69541148181347</v>
      </c>
      <c r="K9581" s="8">
        <v>43088</v>
      </c>
      <c r="L9581">
        <v>6480.67</v>
      </c>
      <c r="M9581">
        <v>5859.9552000000003</v>
      </c>
      <c r="N9581" s="9">
        <f t="shared" si="470"/>
        <v>-0.40930270288992465</v>
      </c>
      <c r="O9581" s="9">
        <f t="shared" si="471"/>
        <v>0.16436864041972932</v>
      </c>
    </row>
    <row r="9582" spans="1:15" ht="13.5">
      <c r="A9582">
        <f t="shared" si="469"/>
        <v>5</v>
      </c>
      <c r="B9582" s="3" t="s">
        <v>9617</v>
      </c>
      <c r="C9582" s="4">
        <v>9.3048479841376004</v>
      </c>
      <c r="K9582" s="8">
        <v>43089</v>
      </c>
      <c r="L9582">
        <v>6472.48</v>
      </c>
      <c r="M9582">
        <v>5837.9035000000003</v>
      </c>
      <c r="N9582" s="9">
        <f t="shared" si="470"/>
        <v>-0.42362995370325018</v>
      </c>
      <c r="O9582" s="9">
        <f t="shared" si="471"/>
        <v>0.13820379659435544</v>
      </c>
    </row>
    <row r="9583" spans="1:15" ht="13.5">
      <c r="A9583">
        <f t="shared" si="469"/>
        <v>6</v>
      </c>
      <c r="B9583" s="3" t="s">
        <v>9618</v>
      </c>
      <c r="C9583" s="4">
        <v>7.1055792970167397</v>
      </c>
      <c r="K9583" s="8">
        <v>43090</v>
      </c>
      <c r="L9583">
        <v>6472.69</v>
      </c>
      <c r="M9583">
        <v>5837.8765000000003</v>
      </c>
      <c r="N9583" s="9">
        <f t="shared" si="470"/>
        <v>-0.44116834476721001</v>
      </c>
      <c r="O9583" s="9">
        <f t="shared" si="471"/>
        <v>0.13587803283710342</v>
      </c>
    </row>
    <row r="9584" spans="1:15" ht="13.5">
      <c r="A9584">
        <f t="shared" si="469"/>
        <v>7</v>
      </c>
      <c r="B9584" s="3" t="s">
        <v>9619</v>
      </c>
      <c r="C9584" s="4">
        <v>7.1055792970167397</v>
      </c>
      <c r="K9584" s="8">
        <v>43091</v>
      </c>
      <c r="L9584">
        <v>6465.17</v>
      </c>
      <c r="M9584">
        <v>5839.6913999999997</v>
      </c>
      <c r="N9584" s="9">
        <f t="shared" si="470"/>
        <v>-0.44136615865302364</v>
      </c>
      <c r="O9584" s="9">
        <f t="shared" si="471"/>
        <v>0.12008568801437125</v>
      </c>
    </row>
    <row r="9585" spans="1:15" ht="13.5">
      <c r="A9585">
        <f t="shared" si="469"/>
        <v>1</v>
      </c>
      <c r="B9585" s="3" t="s">
        <v>9620</v>
      </c>
      <c r="C9585" s="4">
        <v>7.7394815019814001</v>
      </c>
      <c r="K9585" s="8">
        <v>43095</v>
      </c>
      <c r="L9585">
        <v>6433.16</v>
      </c>
      <c r="M9585">
        <v>5903.5028000000002</v>
      </c>
      <c r="N9585" s="9">
        <f t="shared" si="470"/>
        <v>-0.43988855513473513</v>
      </c>
      <c r="O9585" s="9">
        <f t="shared" si="471"/>
        <v>0.11193123783569758</v>
      </c>
    </row>
    <row r="9586" spans="1:15" ht="13.5">
      <c r="A9586">
        <f t="shared" si="469"/>
        <v>2</v>
      </c>
      <c r="B9586" s="3" t="s">
        <v>9621</v>
      </c>
      <c r="C9586" s="4">
        <v>8.8628679935440307</v>
      </c>
      <c r="K9586" s="8">
        <v>43096</v>
      </c>
      <c r="L9586">
        <v>6435.15</v>
      </c>
      <c r="M9586">
        <v>5941.9709999999995</v>
      </c>
      <c r="N9586" s="9">
        <f t="shared" si="470"/>
        <v>-0.41707799378049848</v>
      </c>
      <c r="O9586" s="9">
        <f t="shared" si="471"/>
        <v>0.12320567867737675</v>
      </c>
    </row>
    <row r="9587" spans="1:15" ht="13.5">
      <c r="A9587">
        <f t="shared" si="469"/>
        <v>3</v>
      </c>
      <c r="B9587" s="3" t="s">
        <v>9622</v>
      </c>
      <c r="C9587" s="4">
        <v>11.027969950235001</v>
      </c>
      <c r="K9587" s="8">
        <v>43097</v>
      </c>
      <c r="L9587">
        <v>6441.42</v>
      </c>
      <c r="M9587">
        <v>5907.8832000000002</v>
      </c>
      <c r="N9587" s="9">
        <f t="shared" si="470"/>
        <v>-0.41050263705308965</v>
      </c>
      <c r="O9587" s="9">
        <f t="shared" si="471"/>
        <v>0.1074319034945117</v>
      </c>
    </row>
    <row r="9588" spans="1:15" ht="13.5">
      <c r="A9588">
        <f t="shared" si="469"/>
        <v>4</v>
      </c>
      <c r="B9588" s="3" t="s">
        <v>9623</v>
      </c>
      <c r="C9588" s="4">
        <v>12.139437084120599</v>
      </c>
      <c r="K9588" s="8">
        <v>43098</v>
      </c>
      <c r="L9588">
        <v>6396.42</v>
      </c>
      <c r="M9588">
        <v>5857.6566999999995</v>
      </c>
      <c r="N9588" s="9">
        <f t="shared" si="470"/>
        <v>-0.40726415138050387</v>
      </c>
      <c r="O9588" s="9">
        <f t="shared" si="471"/>
        <v>8.8416018097082327E-2</v>
      </c>
    </row>
    <row r="9589" spans="1:15" ht="13.5">
      <c r="A9589">
        <f t="shared" si="469"/>
        <v>5</v>
      </c>
      <c r="B9589" s="3" t="s">
        <v>9624</v>
      </c>
      <c r="C9589" s="4">
        <v>12.5405586132237</v>
      </c>
      <c r="K9589" s="8">
        <v>43102</v>
      </c>
      <c r="L9589">
        <v>6511.34</v>
      </c>
      <c r="M9589">
        <v>5895.6774999999998</v>
      </c>
      <c r="N9589" s="9">
        <f t="shared" si="470"/>
        <v>-0.39629432522191588</v>
      </c>
      <c r="O9589" s="9">
        <f t="shared" si="471"/>
        <v>9.4653371099455041E-2</v>
      </c>
    </row>
    <row r="9590" spans="1:15" ht="13.5">
      <c r="A9590">
        <f t="shared" si="469"/>
        <v>6</v>
      </c>
      <c r="B9590" s="3" t="s">
        <v>9625</v>
      </c>
      <c r="C9590" s="4">
        <v>14.7512905990204</v>
      </c>
      <c r="K9590" s="8">
        <v>43103</v>
      </c>
      <c r="L9590">
        <v>6575.8</v>
      </c>
      <c r="M9590">
        <v>5928.2133000000003</v>
      </c>
      <c r="N9590" s="9">
        <f t="shared" si="470"/>
        <v>-0.40401936633440816</v>
      </c>
      <c r="O9590" s="9">
        <f t="shared" si="471"/>
        <v>9.9292161427693371E-2</v>
      </c>
    </row>
    <row r="9591" spans="1:15" ht="13.5">
      <c r="A9591">
        <f t="shared" si="469"/>
        <v>7</v>
      </c>
      <c r="B9591" s="3" t="s">
        <v>9626</v>
      </c>
      <c r="C9591" s="4">
        <v>14.7512905990204</v>
      </c>
      <c r="K9591" s="8">
        <v>43104</v>
      </c>
      <c r="L9591">
        <v>6584.58</v>
      </c>
      <c r="M9591">
        <v>5873.0974999999999</v>
      </c>
      <c r="N9591" s="9">
        <f t="shared" si="470"/>
        <v>-0.38416170504093694</v>
      </c>
      <c r="O9591" s="9">
        <f t="shared" si="471"/>
        <v>9.6449943326445853E-2</v>
      </c>
    </row>
    <row r="9592" spans="1:15" ht="13.5">
      <c r="A9592">
        <f t="shared" si="469"/>
        <v>1</v>
      </c>
      <c r="B9592" s="3" t="s">
        <v>9627</v>
      </c>
      <c r="C9592" s="4">
        <v>14.6271613034805</v>
      </c>
      <c r="K9592" s="8">
        <v>43105</v>
      </c>
      <c r="L9592">
        <v>6653.29</v>
      </c>
      <c r="M9592">
        <v>5919.9232000000002</v>
      </c>
      <c r="N9592" s="9">
        <f t="shared" si="470"/>
        <v>-0.39857428635221781</v>
      </c>
      <c r="O9592" s="9">
        <f t="shared" si="471"/>
        <v>0.11036553932841975</v>
      </c>
    </row>
    <row r="9593" spans="1:15" ht="13.5">
      <c r="A9593">
        <f t="shared" si="469"/>
        <v>2</v>
      </c>
      <c r="B9593" s="3" t="s">
        <v>9628</v>
      </c>
      <c r="C9593" s="4">
        <v>14.8427022660331</v>
      </c>
      <c r="K9593" s="8">
        <v>43108</v>
      </c>
      <c r="L9593">
        <v>6676.63</v>
      </c>
      <c r="M9593">
        <v>5901.3624</v>
      </c>
      <c r="N9593" s="9">
        <f t="shared" si="470"/>
        <v>-0.40107770723034442</v>
      </c>
      <c r="O9593" s="9">
        <f t="shared" si="471"/>
        <v>9.0626655256047517E-2</v>
      </c>
    </row>
    <row r="9594" spans="1:15" ht="13.5">
      <c r="A9594">
        <f t="shared" si="469"/>
        <v>3</v>
      </c>
      <c r="B9594" s="3" t="s">
        <v>9629</v>
      </c>
      <c r="C9594" s="4">
        <v>12.7201447709622</v>
      </c>
      <c r="K9594" s="8">
        <v>43109</v>
      </c>
      <c r="L9594">
        <v>6677.94</v>
      </c>
      <c r="M9594">
        <v>5872.6719000000003</v>
      </c>
      <c r="N9594" s="9">
        <f t="shared" si="470"/>
        <v>-0.39856692286492945</v>
      </c>
      <c r="O9594" s="9">
        <f t="shared" si="471"/>
        <v>8.0386497162773907E-2</v>
      </c>
    </row>
    <row r="9595" spans="1:15" ht="13.5">
      <c r="A9595">
        <f t="shared" si="469"/>
        <v>4</v>
      </c>
      <c r="B9595" s="3" t="s">
        <v>9630</v>
      </c>
      <c r="C9595" s="4">
        <v>11.5338704688129</v>
      </c>
      <c r="K9595" s="8">
        <v>43110</v>
      </c>
      <c r="L9595">
        <v>6662.66</v>
      </c>
      <c r="M9595">
        <v>5900.3010999999997</v>
      </c>
      <c r="N9595" s="9">
        <f t="shared" si="470"/>
        <v>-0.39686476788111569</v>
      </c>
      <c r="O9595" s="9">
        <f t="shared" si="471"/>
        <v>8.5160163949401735E-2</v>
      </c>
    </row>
    <row r="9596" spans="1:15" ht="13.5">
      <c r="A9596">
        <f t="shared" si="469"/>
        <v>5</v>
      </c>
      <c r="B9596" s="3" t="s">
        <v>9631</v>
      </c>
      <c r="C9596" s="4">
        <v>13.024322149571001</v>
      </c>
      <c r="K9596" s="8">
        <v>43111</v>
      </c>
      <c r="L9596">
        <v>6708.49</v>
      </c>
      <c r="M9596">
        <v>5903.2974999999997</v>
      </c>
      <c r="N9596" s="9">
        <f t="shared" si="470"/>
        <v>-0.40687053339734558</v>
      </c>
      <c r="O9596" s="9">
        <f t="shared" si="471"/>
        <v>8.7226474934495313E-2</v>
      </c>
    </row>
    <row r="9597" spans="1:15" ht="13.5">
      <c r="A9597">
        <f t="shared" si="469"/>
        <v>6</v>
      </c>
      <c r="B9597" s="3" t="s">
        <v>9632</v>
      </c>
      <c r="C9597" s="4">
        <v>15.072188041857601</v>
      </c>
      <c r="K9597" s="8">
        <v>43112</v>
      </c>
      <c r="L9597">
        <v>6758.54</v>
      </c>
      <c r="M9597">
        <v>5884.2843999999996</v>
      </c>
      <c r="N9597" s="9">
        <f t="shared" si="470"/>
        <v>-0.40871511234215141</v>
      </c>
      <c r="O9597" s="9">
        <f t="shared" si="471"/>
        <v>8.9934999744385236E-2</v>
      </c>
    </row>
    <row r="9598" spans="1:15" ht="13.5">
      <c r="A9598">
        <f t="shared" si="469"/>
        <v>7</v>
      </c>
      <c r="B9598" s="3" t="s">
        <v>9633</v>
      </c>
      <c r="C9598" s="4">
        <v>15.072188041857601</v>
      </c>
      <c r="K9598" s="8">
        <v>43116</v>
      </c>
      <c r="L9598">
        <v>6737.14</v>
      </c>
      <c r="M9598">
        <v>5911.3870999999999</v>
      </c>
      <c r="N9598" s="9">
        <f t="shared" si="470"/>
        <v>-0.42269530650840315</v>
      </c>
      <c r="O9598" s="9">
        <f t="shared" si="471"/>
        <v>7.7017877945481095E-2</v>
      </c>
    </row>
    <row r="9599" spans="1:15" ht="13.5">
      <c r="A9599">
        <f t="shared" si="469"/>
        <v>1</v>
      </c>
      <c r="B9599" s="3" t="s">
        <v>9634</v>
      </c>
      <c r="C9599" s="4">
        <v>15.3023016258115</v>
      </c>
      <c r="K9599" s="8">
        <v>43117</v>
      </c>
      <c r="L9599">
        <v>6810.28</v>
      </c>
      <c r="M9599">
        <v>5837.8523999999998</v>
      </c>
      <c r="N9599" s="9">
        <f t="shared" si="470"/>
        <v>-0.40291603468380399</v>
      </c>
      <c r="O9599" s="9">
        <f t="shared" si="471"/>
        <v>5.2011479505043923E-2</v>
      </c>
    </row>
    <row r="9600" spans="1:15" ht="13.5">
      <c r="A9600">
        <f t="shared" si="469"/>
        <v>2</v>
      </c>
      <c r="B9600" s="3" t="s">
        <v>9635</v>
      </c>
      <c r="C9600" s="4">
        <v>14.831422544593799</v>
      </c>
      <c r="K9600" s="8">
        <v>43118</v>
      </c>
      <c r="L9600">
        <v>6811.38</v>
      </c>
      <c r="M9600">
        <v>5845.0280000000002</v>
      </c>
      <c r="N9600" s="9">
        <f t="shared" si="470"/>
        <v>-0.39138624132499011</v>
      </c>
      <c r="O9600" s="9">
        <f t="shared" si="471"/>
        <v>5.5315738936033476E-2</v>
      </c>
    </row>
    <row r="9601" spans="1:15" ht="13.5">
      <c r="A9601">
        <f t="shared" si="469"/>
        <v>3</v>
      </c>
      <c r="B9601" s="3" t="s">
        <v>9636</v>
      </c>
      <c r="C9601" s="4">
        <v>13.540323599002701</v>
      </c>
      <c r="K9601" s="8">
        <v>43119</v>
      </c>
      <c r="L9601">
        <v>6834.33</v>
      </c>
      <c r="M9601">
        <v>5827.1247999999996</v>
      </c>
      <c r="N9601" s="9">
        <f t="shared" si="470"/>
        <v>-0.40808888804205012</v>
      </c>
      <c r="O9601" s="9">
        <f t="shared" si="471"/>
        <v>5.477734031290038E-2</v>
      </c>
    </row>
    <row r="9602" spans="1:15" ht="13.5">
      <c r="A9602">
        <f t="shared" si="469"/>
        <v>4</v>
      </c>
      <c r="B9602" s="3" t="s">
        <v>9637</v>
      </c>
      <c r="C9602" s="4">
        <v>11.9440073653069</v>
      </c>
      <c r="K9602" s="8">
        <v>43122</v>
      </c>
      <c r="L9602">
        <v>6906.28</v>
      </c>
      <c r="M9602">
        <v>5828.3015999999998</v>
      </c>
      <c r="N9602" s="9">
        <f t="shared" si="470"/>
        <v>-0.39448181897090628</v>
      </c>
      <c r="O9602" s="9">
        <f t="shared" si="471"/>
        <v>4.2546485141073731E-2</v>
      </c>
    </row>
    <row r="9603" spans="1:15" ht="13.5">
      <c r="A9603">
        <f t="shared" ref="A9603:A9666" si="472">WEEKDAY(B9603,2)</f>
        <v>5</v>
      </c>
      <c r="B9603" s="3" t="s">
        <v>9638</v>
      </c>
      <c r="C9603" s="4">
        <v>12.2744872274861</v>
      </c>
      <c r="K9603" s="8">
        <v>43123</v>
      </c>
      <c r="L9603">
        <v>6963.46</v>
      </c>
      <c r="M9603">
        <v>5810.7515999999996</v>
      </c>
      <c r="N9603" s="9">
        <f t="shared" si="470"/>
        <v>-0.38316141005142201</v>
      </c>
      <c r="O9603" s="9">
        <f t="shared" si="471"/>
        <v>3.9755147683482539E-2</v>
      </c>
    </row>
    <row r="9604" spans="1:15" ht="13.5">
      <c r="A9604">
        <f t="shared" si="472"/>
        <v>6</v>
      </c>
      <c r="B9604" s="3" t="s">
        <v>9639</v>
      </c>
      <c r="C9604" s="4">
        <v>12.2744872274861</v>
      </c>
      <c r="K9604" s="8">
        <v>43124</v>
      </c>
      <c r="L9604">
        <v>6919.35</v>
      </c>
      <c r="M9604">
        <v>5846.5478999999996</v>
      </c>
      <c r="N9604" s="9">
        <f t="shared" si="470"/>
        <v>-0.36556626696031846</v>
      </c>
      <c r="O9604" s="9">
        <f t="shared" si="471"/>
        <v>5.1216733169162643E-2</v>
      </c>
    </row>
    <row r="9605" spans="1:15" ht="13.5">
      <c r="A9605">
        <f t="shared" si="472"/>
        <v>7</v>
      </c>
      <c r="B9605" s="3" t="s">
        <v>9640</v>
      </c>
      <c r="C9605" s="4">
        <v>12.2744872274861</v>
      </c>
      <c r="K9605" s="8">
        <v>43125</v>
      </c>
      <c r="L9605">
        <v>6916.3</v>
      </c>
      <c r="M9605">
        <v>5860.2141000000001</v>
      </c>
      <c r="N9605" s="9">
        <f t="shared" si="470"/>
        <v>-0.35304847248985094</v>
      </c>
      <c r="O9605" s="9">
        <f t="shared" si="471"/>
        <v>4.130768185125655E-2</v>
      </c>
    </row>
    <row r="9606" spans="1:15" ht="13.5">
      <c r="A9606">
        <f t="shared" si="472"/>
        <v>1</v>
      </c>
      <c r="B9606" s="3" t="s">
        <v>9641</v>
      </c>
      <c r="C9606" s="4">
        <v>12.2744872274861</v>
      </c>
      <c r="K9606" s="8">
        <v>43126</v>
      </c>
      <c r="L9606">
        <v>7022.97</v>
      </c>
      <c r="M9606">
        <v>5852.5657000000001</v>
      </c>
      <c r="N9606" s="9">
        <f t="shared" si="470"/>
        <v>-0.3531407760685934</v>
      </c>
      <c r="O9606" s="9">
        <f t="shared" si="471"/>
        <v>3.710214532514855E-2</v>
      </c>
    </row>
    <row r="9607" spans="1:15" ht="13.5">
      <c r="A9607">
        <f t="shared" si="472"/>
        <v>2</v>
      </c>
      <c r="B9607" s="3" t="s">
        <v>9642</v>
      </c>
      <c r="C9607" s="4">
        <v>12.7731429144812</v>
      </c>
      <c r="K9607" s="8">
        <v>43129</v>
      </c>
      <c r="L9607">
        <v>6988.32</v>
      </c>
      <c r="M9607">
        <v>5852.1010999999999</v>
      </c>
      <c r="N9607" s="9">
        <f t="shared" si="470"/>
        <v>-0.36336704017491117</v>
      </c>
      <c r="O9607" s="9">
        <f t="shared" si="471"/>
        <v>4.0341662067844508E-2</v>
      </c>
    </row>
    <row r="9608" spans="1:15" ht="13.5">
      <c r="A9608">
        <f t="shared" si="472"/>
        <v>3</v>
      </c>
      <c r="B9608" s="3" t="s">
        <v>9643</v>
      </c>
      <c r="C9608" s="4">
        <v>10.6523529040899</v>
      </c>
      <c r="K9608" s="8">
        <v>43130</v>
      </c>
      <c r="L9608">
        <v>6930.73</v>
      </c>
      <c r="M9608">
        <v>5879.9299000000001</v>
      </c>
      <c r="N9608" s="9">
        <f t="shared" si="470"/>
        <v>-0.37332338713323387</v>
      </c>
      <c r="O9608" s="9">
        <f t="shared" si="471"/>
        <v>4.6255916999172753E-2</v>
      </c>
    </row>
    <row r="9609" spans="1:15" ht="13.5">
      <c r="A9609">
        <f t="shared" si="472"/>
        <v>4</v>
      </c>
      <c r="B9609" s="3" t="s">
        <v>9644</v>
      </c>
      <c r="C9609" s="4">
        <v>11.417940432697501</v>
      </c>
      <c r="K9609" s="8">
        <v>43131</v>
      </c>
      <c r="L9609">
        <v>6949.99</v>
      </c>
      <c r="M9609">
        <v>5857.7851000000001</v>
      </c>
      <c r="N9609" s="9">
        <f t="shared" si="470"/>
        <v>-0.35633639112576465</v>
      </c>
      <c r="O9609" s="9">
        <f t="shared" si="471"/>
        <v>4.2560378037932223E-2</v>
      </c>
    </row>
    <row r="9610" spans="1:15" ht="13.5">
      <c r="A9610">
        <f t="shared" si="472"/>
        <v>5</v>
      </c>
      <c r="B9610" s="3" t="s">
        <v>9645</v>
      </c>
      <c r="C9610" s="4">
        <v>11.9599220970467</v>
      </c>
      <c r="K9610" s="8">
        <v>43132</v>
      </c>
      <c r="L9610">
        <v>6901.5</v>
      </c>
      <c r="M9610">
        <v>5847.6697000000004</v>
      </c>
      <c r="N9610" s="9">
        <f t="shared" si="470"/>
        <v>-0.40534863122051079</v>
      </c>
      <c r="O9610" s="9">
        <f t="shared" si="471"/>
        <v>5.0864253483924982E-2</v>
      </c>
    </row>
    <row r="9611" spans="1:15" ht="13.5">
      <c r="A9611">
        <f t="shared" si="472"/>
        <v>6</v>
      </c>
      <c r="B9611" s="3" t="s">
        <v>9646</v>
      </c>
      <c r="C9611" s="4">
        <v>11.9599220970467</v>
      </c>
      <c r="K9611" s="8">
        <v>43133</v>
      </c>
      <c r="L9611">
        <v>6760.29</v>
      </c>
      <c r="M9611">
        <v>5830.4237000000003</v>
      </c>
      <c r="N9611" s="9">
        <f t="shared" si="470"/>
        <v>-0.4279187374809702</v>
      </c>
      <c r="O9611" s="9">
        <f t="shared" si="471"/>
        <v>4.5912715867513443E-2</v>
      </c>
    </row>
    <row r="9612" spans="1:15" ht="13.5">
      <c r="A9612">
        <f t="shared" si="472"/>
        <v>7</v>
      </c>
      <c r="B9612" s="3" t="s">
        <v>9647</v>
      </c>
      <c r="C9612" s="4">
        <v>11.9599220970467</v>
      </c>
      <c r="K9612" s="8">
        <v>43136</v>
      </c>
      <c r="L9612">
        <v>6495.92</v>
      </c>
      <c r="M9612">
        <v>5812.6243999999997</v>
      </c>
      <c r="N9612" s="9">
        <f t="shared" si="470"/>
        <v>-0.44483776517100337</v>
      </c>
      <c r="O9612" s="9">
        <f t="shared" si="471"/>
        <v>4.6096608018181717E-2</v>
      </c>
    </row>
    <row r="9613" spans="1:15" ht="13.5">
      <c r="A9613">
        <f t="shared" si="472"/>
        <v>1</v>
      </c>
      <c r="B9613" s="3" t="s">
        <v>9648</v>
      </c>
      <c r="C9613" s="4">
        <v>11.9599220970467</v>
      </c>
      <c r="K9613" s="8">
        <v>43137</v>
      </c>
      <c r="L9613">
        <v>6665.98</v>
      </c>
      <c r="M9613">
        <v>5811.9333999999999</v>
      </c>
      <c r="N9613" s="9">
        <f t="shared" si="470"/>
        <v>-0.43847226258618588</v>
      </c>
      <c r="O9613" s="9">
        <f t="shared" si="471"/>
        <v>6.0616980668793063E-2</v>
      </c>
    </row>
    <row r="9614" spans="1:15" ht="13.5">
      <c r="A9614">
        <f t="shared" si="472"/>
        <v>2</v>
      </c>
      <c r="B9614" s="3" t="s">
        <v>9649</v>
      </c>
      <c r="C9614" s="4">
        <v>14.641152092749801</v>
      </c>
      <c r="K9614" s="8">
        <v>43138</v>
      </c>
      <c r="L9614">
        <v>6582.02</v>
      </c>
      <c r="M9614">
        <v>5772.5510000000004</v>
      </c>
      <c r="N9614" s="9">
        <f t="shared" si="470"/>
        <v>-0.43739042951203899</v>
      </c>
      <c r="O9614" s="9">
        <f t="shared" si="471"/>
        <v>6.5360807618485284E-2</v>
      </c>
    </row>
    <row r="9615" spans="1:15" ht="13.5">
      <c r="A9615">
        <f t="shared" si="472"/>
        <v>3</v>
      </c>
      <c r="B9615" s="3" t="s">
        <v>9650</v>
      </c>
      <c r="C9615" s="4">
        <v>15.091418471508501</v>
      </c>
      <c r="K9615" s="8">
        <v>43139</v>
      </c>
      <c r="L9615">
        <v>6306.1</v>
      </c>
      <c r="M9615">
        <v>5735.6152000000002</v>
      </c>
      <c r="N9615" s="9">
        <f t="shared" si="470"/>
        <v>-0.45994899313685356</v>
      </c>
      <c r="O9615" s="9">
        <f t="shared" si="471"/>
        <v>4.2817322910521094E-2</v>
      </c>
    </row>
    <row r="9616" spans="1:15" ht="13.5">
      <c r="A9616">
        <f t="shared" si="472"/>
        <v>4</v>
      </c>
      <c r="B9616" s="3" t="s">
        <v>9651</v>
      </c>
      <c r="C9616" s="4">
        <v>16.4905637828431</v>
      </c>
      <c r="K9616" s="8">
        <v>43140</v>
      </c>
      <c r="L9616">
        <v>6412.68</v>
      </c>
      <c r="M9616">
        <v>5712.3401000000003</v>
      </c>
      <c r="N9616" s="9">
        <f t="shared" si="470"/>
        <v>-0.45082906426468394</v>
      </c>
      <c r="O9616" s="9">
        <f t="shared" si="471"/>
        <v>3.9758246573962097E-2</v>
      </c>
    </row>
    <row r="9617" spans="1:15" ht="13.5">
      <c r="A9617">
        <f t="shared" si="472"/>
        <v>5</v>
      </c>
      <c r="B9617" s="3" t="s">
        <v>9652</v>
      </c>
      <c r="C9617" s="4">
        <v>19.771642271231801</v>
      </c>
      <c r="K9617" s="8">
        <v>43143</v>
      </c>
      <c r="L9617">
        <v>6523.85</v>
      </c>
      <c r="M9617">
        <v>5702.9688999999998</v>
      </c>
      <c r="N9617" s="9">
        <f t="shared" si="470"/>
        <v>-0.43533316888029117</v>
      </c>
      <c r="O9617" s="9">
        <f t="shared" si="471"/>
        <v>2.1461300152335161E-2</v>
      </c>
    </row>
    <row r="9618" spans="1:15" ht="13.5">
      <c r="A9618">
        <f t="shared" si="472"/>
        <v>6</v>
      </c>
      <c r="B9618" s="3" t="s">
        <v>9653</v>
      </c>
      <c r="C9618" s="4">
        <v>21.083537319310899</v>
      </c>
      <c r="K9618" s="8">
        <v>43144</v>
      </c>
      <c r="L9618">
        <v>6553.86</v>
      </c>
      <c r="M9618">
        <v>5829.7637999999997</v>
      </c>
      <c r="N9618" s="9">
        <f t="shared" si="470"/>
        <v>-0.44102776669020649</v>
      </c>
      <c r="O9618" s="9">
        <f t="shared" si="471"/>
        <v>4.5300272248100404E-2</v>
      </c>
    </row>
    <row r="9619" spans="1:15" ht="13.5">
      <c r="A9619">
        <f t="shared" si="472"/>
        <v>7</v>
      </c>
      <c r="B9619" s="3" t="s">
        <v>9654</v>
      </c>
      <c r="C9619" s="4">
        <v>21.083537319310899</v>
      </c>
      <c r="K9619" s="8">
        <v>43145</v>
      </c>
      <c r="L9619">
        <v>6675.03</v>
      </c>
      <c r="M9619">
        <v>5854.6206000000002</v>
      </c>
      <c r="N9619" s="9">
        <f t="shared" si="470"/>
        <v>-0.43616961968861501</v>
      </c>
      <c r="O9619" s="9">
        <f t="shared" si="471"/>
        <v>4.5610876886637453E-2</v>
      </c>
    </row>
    <row r="9620" spans="1:15" ht="13.5">
      <c r="A9620">
        <f t="shared" si="472"/>
        <v>1</v>
      </c>
      <c r="B9620" s="3" t="s">
        <v>9655</v>
      </c>
      <c r="C9620" s="4">
        <v>20.654431755817999</v>
      </c>
      <c r="K9620" s="8">
        <v>43146</v>
      </c>
      <c r="L9620">
        <v>6794.92</v>
      </c>
      <c r="M9620">
        <v>5919.8806999999997</v>
      </c>
      <c r="N9620" s="9">
        <f t="shared" si="470"/>
        <v>-0.42200555799874617</v>
      </c>
      <c r="O9620" s="9">
        <f t="shared" si="471"/>
        <v>5.8531195784386147E-2</v>
      </c>
    </row>
    <row r="9621" spans="1:15" ht="13.5">
      <c r="A9621">
        <f t="shared" si="472"/>
        <v>2</v>
      </c>
      <c r="B9621" s="3" t="s">
        <v>9656</v>
      </c>
      <c r="C9621" s="4">
        <v>20.552123509711599</v>
      </c>
      <c r="K9621" s="8">
        <v>43147</v>
      </c>
      <c r="L9621">
        <v>6770.66</v>
      </c>
      <c r="M9621">
        <v>5931.9921000000004</v>
      </c>
      <c r="N9621" s="9">
        <f t="shared" si="470"/>
        <v>-0.41570537852473521</v>
      </c>
      <c r="O9621" s="9">
        <f t="shared" si="471"/>
        <v>5.9373063900282519E-2</v>
      </c>
    </row>
    <row r="9622" spans="1:15" ht="13.5">
      <c r="A9622">
        <f t="shared" si="472"/>
        <v>3</v>
      </c>
      <c r="B9622" s="3" t="s">
        <v>9657</v>
      </c>
      <c r="C9622" s="4">
        <v>19.968031991826098</v>
      </c>
      <c r="K9622" s="8">
        <v>43151</v>
      </c>
      <c r="L9622">
        <v>6779.7</v>
      </c>
      <c r="M9622">
        <v>5923.6994999999997</v>
      </c>
      <c r="N9622" s="9">
        <f t="shared" si="470"/>
        <v>-0.41063767826173891</v>
      </c>
      <c r="O9622" s="9">
        <f t="shared" si="471"/>
        <v>5.791836074199419E-2</v>
      </c>
    </row>
    <row r="9623" spans="1:15" ht="13.5">
      <c r="A9623">
        <f t="shared" si="472"/>
        <v>4</v>
      </c>
      <c r="B9623" s="3" t="s">
        <v>9658</v>
      </c>
      <c r="C9623" s="4">
        <v>22.764715640401501</v>
      </c>
      <c r="K9623" s="8">
        <v>43152</v>
      </c>
      <c r="L9623">
        <v>6759.26</v>
      </c>
      <c r="M9623">
        <v>5923.87</v>
      </c>
      <c r="N9623" s="9">
        <f t="shared" si="470"/>
        <v>-0.4381358031464514</v>
      </c>
      <c r="O9623" s="9">
        <f t="shared" si="471"/>
        <v>5.794881047708067E-2</v>
      </c>
    </row>
    <row r="9624" spans="1:15" ht="13.5">
      <c r="A9624">
        <f t="shared" si="472"/>
        <v>5</v>
      </c>
      <c r="B9624" s="3" t="s">
        <v>9659</v>
      </c>
      <c r="C9624" s="4">
        <v>20.9698553730654</v>
      </c>
      <c r="K9624" s="8">
        <v>43153</v>
      </c>
      <c r="L9624">
        <v>6761.85</v>
      </c>
      <c r="M9624">
        <v>5969.5778</v>
      </c>
      <c r="N9624" s="9">
        <f t="shared" si="470"/>
        <v>-0.43847269822262114</v>
      </c>
      <c r="O9624" s="9">
        <f t="shared" si="471"/>
        <v>6.5242832942621565E-2</v>
      </c>
    </row>
    <row r="9625" spans="1:15" ht="13.5">
      <c r="A9625">
        <f t="shared" si="472"/>
        <v>6</v>
      </c>
      <c r="B9625" s="3" t="s">
        <v>9660</v>
      </c>
      <c r="C9625" s="4">
        <v>23.634963999713399</v>
      </c>
      <c r="K9625" s="8">
        <v>43154</v>
      </c>
      <c r="L9625">
        <v>6896.6</v>
      </c>
      <c r="M9625">
        <v>5961.7972</v>
      </c>
      <c r="N9625" s="9">
        <f t="shared" si="470"/>
        <v>-0.42500829563474529</v>
      </c>
      <c r="O9625" s="9">
        <f t="shared" si="471"/>
        <v>6.8758828159479757E-2</v>
      </c>
    </row>
    <row r="9626" spans="1:15" ht="13.5">
      <c r="A9626">
        <f t="shared" si="472"/>
        <v>7</v>
      </c>
      <c r="B9626" s="3" t="s">
        <v>9661</v>
      </c>
      <c r="C9626" s="4">
        <v>23.634963999713399</v>
      </c>
      <c r="K9626" s="8">
        <v>43157</v>
      </c>
      <c r="L9626">
        <v>6989.1</v>
      </c>
      <c r="M9626">
        <v>5990.0291999999999</v>
      </c>
      <c r="N9626" s="9">
        <f t="shared" si="470"/>
        <v>-0.40704007873214099</v>
      </c>
      <c r="O9626" s="9">
        <f t="shared" si="471"/>
        <v>6.238997489011866E-2</v>
      </c>
    </row>
    <row r="9627" spans="1:15" ht="13.5">
      <c r="A9627">
        <f t="shared" si="472"/>
        <v>1</v>
      </c>
      <c r="B9627" s="3" t="s">
        <v>9662</v>
      </c>
      <c r="C9627" s="4">
        <v>23.634963999713399</v>
      </c>
      <c r="K9627" s="8">
        <v>43158</v>
      </c>
      <c r="L9627">
        <v>6900.35</v>
      </c>
      <c r="M9627">
        <v>5976.6859000000004</v>
      </c>
      <c r="N9627" s="9">
        <f t="shared" ref="N9627:N9690" si="473">L9627/L9375-1</f>
        <v>-0.40255106414111552</v>
      </c>
      <c r="O9627" s="9">
        <f t="shared" ref="O9627:O9690" si="474">M9627/M9375-1</f>
        <v>7.1554484865106627E-2</v>
      </c>
    </row>
    <row r="9628" spans="1:15" ht="13.5">
      <c r="A9628">
        <f t="shared" si="472"/>
        <v>2</v>
      </c>
      <c r="B9628" s="3" t="s">
        <v>9663</v>
      </c>
      <c r="C9628" s="4">
        <v>23.268124903872899</v>
      </c>
      <c r="K9628" s="8">
        <v>43159</v>
      </c>
      <c r="L9628">
        <v>6854.42</v>
      </c>
      <c r="M9628">
        <v>6021.3657000000003</v>
      </c>
      <c r="N9628" s="9">
        <f t="shared" si="473"/>
        <v>-0.40382817317669484</v>
      </c>
      <c r="O9628" s="9">
        <f t="shared" si="474"/>
        <v>9.5262894604929205E-2</v>
      </c>
    </row>
    <row r="9629" spans="1:15" ht="13.5">
      <c r="A9629">
        <f t="shared" si="472"/>
        <v>3</v>
      </c>
      <c r="B9629" s="3" t="s">
        <v>9664</v>
      </c>
      <c r="C9629" s="4">
        <v>23.4394477250299</v>
      </c>
      <c r="K9629" s="8">
        <v>43160</v>
      </c>
      <c r="L9629">
        <v>6750.54</v>
      </c>
      <c r="M9629">
        <v>6034.6877999999997</v>
      </c>
      <c r="N9629" s="9">
        <f t="shared" si="473"/>
        <v>-0.41993211600429647</v>
      </c>
      <c r="O9629" s="9">
        <f t="shared" si="474"/>
        <v>7.5601094720906703E-2</v>
      </c>
    </row>
    <row r="9630" spans="1:15" ht="13.5">
      <c r="A9630">
        <f t="shared" si="472"/>
        <v>4</v>
      </c>
      <c r="B9630" s="3" t="s">
        <v>9665</v>
      </c>
      <c r="C9630" s="4">
        <v>24.433017667672701</v>
      </c>
      <c r="K9630" s="8">
        <v>43161</v>
      </c>
      <c r="L9630">
        <v>6811.04</v>
      </c>
      <c r="M9630">
        <v>6039.7627000000002</v>
      </c>
      <c r="N9630" s="9">
        <f t="shared" si="473"/>
        <v>-0.4109793632111165</v>
      </c>
      <c r="O9630" s="9">
        <f t="shared" si="474"/>
        <v>8.4004359591726363E-2</v>
      </c>
    </row>
    <row r="9631" spans="1:15" ht="13.5">
      <c r="A9631">
        <f t="shared" si="472"/>
        <v>5</v>
      </c>
      <c r="B9631" s="3" t="s">
        <v>9666</v>
      </c>
      <c r="C9631" s="4">
        <v>24.206596918850401</v>
      </c>
      <c r="K9631" s="8">
        <v>43164</v>
      </c>
      <c r="L9631">
        <v>6881.28</v>
      </c>
      <c r="M9631">
        <v>6039.7627000000002</v>
      </c>
      <c r="N9631" s="9">
        <f t="shared" si="473"/>
        <v>-0.41217996248218935</v>
      </c>
      <c r="O9631" s="9">
        <f t="shared" si="474"/>
        <v>9.0990049689504415E-2</v>
      </c>
    </row>
    <row r="9632" spans="1:15" ht="13.5">
      <c r="A9632">
        <f t="shared" si="472"/>
        <v>6</v>
      </c>
      <c r="B9632" s="3" t="s">
        <v>9667</v>
      </c>
      <c r="C9632" s="4">
        <v>21.736815838311799</v>
      </c>
      <c r="K9632" s="8">
        <v>43165</v>
      </c>
      <c r="L9632">
        <v>6913.02</v>
      </c>
      <c r="M9632">
        <v>6063.5254999999997</v>
      </c>
      <c r="N9632" s="9">
        <f t="shared" si="473"/>
        <v>-0.41584440363995556</v>
      </c>
      <c r="O9632" s="9">
        <f t="shared" si="474"/>
        <v>0.10375302117784302</v>
      </c>
    </row>
    <row r="9633" spans="1:15" ht="13.5">
      <c r="A9633">
        <f t="shared" si="472"/>
        <v>7</v>
      </c>
      <c r="B9633" s="3" t="s">
        <v>9668</v>
      </c>
      <c r="C9633" s="4">
        <v>21.736815838311799</v>
      </c>
      <c r="K9633" s="8">
        <v>43166</v>
      </c>
      <c r="L9633">
        <v>6929.39</v>
      </c>
      <c r="M9633">
        <v>6032.4386000000004</v>
      </c>
      <c r="N9633" s="9">
        <f t="shared" si="473"/>
        <v>-0.40980860102956151</v>
      </c>
      <c r="O9633" s="9">
        <f t="shared" si="474"/>
        <v>9.5506711470214611E-2</v>
      </c>
    </row>
    <row r="9634" spans="1:15" ht="13.5">
      <c r="A9634">
        <f t="shared" si="472"/>
        <v>1</v>
      </c>
      <c r="B9634" s="3" t="s">
        <v>9669</v>
      </c>
      <c r="C9634" s="4">
        <v>21.412720527191201</v>
      </c>
      <c r="K9634" s="8">
        <v>43167</v>
      </c>
      <c r="L9634">
        <v>6966.43</v>
      </c>
      <c r="M9634">
        <v>6041.9138999999996</v>
      </c>
      <c r="N9634" s="9">
        <f t="shared" si="473"/>
        <v>-0.38595902062718923</v>
      </c>
      <c r="O9634" s="9">
        <f t="shared" si="474"/>
        <v>0.11878201232866448</v>
      </c>
    </row>
    <row r="9635" spans="1:15" ht="13.5">
      <c r="A9635">
        <f t="shared" si="472"/>
        <v>2</v>
      </c>
      <c r="B9635" s="3" t="s">
        <v>9670</v>
      </c>
      <c r="C9635" s="4">
        <v>24.150886318978898</v>
      </c>
      <c r="K9635" s="8">
        <v>43168</v>
      </c>
      <c r="L9635">
        <v>7101.18</v>
      </c>
      <c r="M9635">
        <v>6027.1858000000002</v>
      </c>
      <c r="N9635" s="9">
        <f t="shared" si="473"/>
        <v>-0.36843144439740583</v>
      </c>
      <c r="O9635" s="9">
        <f t="shared" si="474"/>
        <v>0.11069601194657075</v>
      </c>
    </row>
    <row r="9636" spans="1:15" ht="13.5">
      <c r="A9636">
        <f t="shared" si="472"/>
        <v>3</v>
      </c>
      <c r="B9636" s="3" t="s">
        <v>9671</v>
      </c>
      <c r="C9636" s="4">
        <v>23.401796983267499</v>
      </c>
      <c r="K9636" s="8">
        <v>43171</v>
      </c>
      <c r="L9636">
        <v>7131.12</v>
      </c>
      <c r="M9636">
        <v>6006.2312000000002</v>
      </c>
      <c r="N9636" s="9">
        <f t="shared" si="473"/>
        <v>-0.35666362039552213</v>
      </c>
      <c r="O9636" s="9">
        <f t="shared" si="474"/>
        <v>9.5195502468152338E-2</v>
      </c>
    </row>
    <row r="9637" spans="1:15" ht="13.5">
      <c r="A9637">
        <f t="shared" si="472"/>
        <v>4</v>
      </c>
      <c r="B9637" s="3" t="s">
        <v>9672</v>
      </c>
      <c r="C9637" s="4">
        <v>24.659782420095599</v>
      </c>
      <c r="K9637" s="8">
        <v>43172</v>
      </c>
      <c r="L9637">
        <v>7046.51</v>
      </c>
      <c r="M9637">
        <v>6008.6161000000002</v>
      </c>
      <c r="N9637" s="9">
        <f t="shared" si="473"/>
        <v>-0.36359802102882655</v>
      </c>
      <c r="O9637" s="9">
        <f t="shared" si="474"/>
        <v>7.9885155709385369E-2</v>
      </c>
    </row>
    <row r="9638" spans="1:15" ht="13.5">
      <c r="A9638">
        <f t="shared" si="472"/>
        <v>5</v>
      </c>
      <c r="B9638" s="3" t="s">
        <v>9673</v>
      </c>
      <c r="C9638" s="4">
        <v>23.8625293583051</v>
      </c>
      <c r="K9638" s="8">
        <v>43173</v>
      </c>
      <c r="L9638">
        <v>7040.98</v>
      </c>
      <c r="M9638">
        <v>6044.2007000000003</v>
      </c>
      <c r="N9638" s="9">
        <f t="shared" si="473"/>
        <v>-0.37334859396860776</v>
      </c>
      <c r="O9638" s="9">
        <f t="shared" si="474"/>
        <v>0.10269741956756251</v>
      </c>
    </row>
    <row r="9639" spans="1:15" ht="13.5">
      <c r="A9639">
        <f t="shared" si="472"/>
        <v>6</v>
      </c>
      <c r="B9639" s="3" t="s">
        <v>9674</v>
      </c>
      <c r="C9639" s="4">
        <v>20.8673649996663</v>
      </c>
      <c r="K9639" s="8">
        <v>43174</v>
      </c>
      <c r="L9639">
        <v>7030.97</v>
      </c>
      <c r="M9639">
        <v>6064.9726000000001</v>
      </c>
      <c r="N9639" s="9">
        <f t="shared" si="473"/>
        <v>-0.35826212516451961</v>
      </c>
      <c r="O9639" s="9">
        <f t="shared" si="474"/>
        <v>0.12653624296143851</v>
      </c>
    </row>
    <row r="9640" spans="1:15" ht="13.5">
      <c r="A9640">
        <f t="shared" si="472"/>
        <v>7</v>
      </c>
      <c r="B9640" s="3" t="s">
        <v>9675</v>
      </c>
      <c r="C9640" s="4">
        <v>20.8673649996663</v>
      </c>
      <c r="K9640" s="8">
        <v>43175</v>
      </c>
      <c r="L9640">
        <v>7019.95</v>
      </c>
      <c r="M9640">
        <v>6145.9836999999998</v>
      </c>
      <c r="N9640" s="9">
        <f t="shared" si="473"/>
        <v>-0.36097747475069297</v>
      </c>
      <c r="O9640" s="9">
        <f t="shared" si="474"/>
        <v>0.13263895218713961</v>
      </c>
    </row>
    <row r="9641" spans="1:15" ht="13.5">
      <c r="A9641">
        <f t="shared" si="472"/>
        <v>1</v>
      </c>
      <c r="B9641" s="3" t="s">
        <v>9676</v>
      </c>
      <c r="C9641" s="4">
        <v>20.1464543863746</v>
      </c>
      <c r="K9641" s="8">
        <v>43178</v>
      </c>
      <c r="L9641">
        <v>6864.88</v>
      </c>
      <c r="M9641">
        <v>6159.8882000000003</v>
      </c>
      <c r="N9641" s="9">
        <f t="shared" si="473"/>
        <v>-0.36568503979206302</v>
      </c>
      <c r="O9641" s="9">
        <f t="shared" si="474"/>
        <v>0.1251636288858784</v>
      </c>
    </row>
    <row r="9642" spans="1:15" ht="13.5">
      <c r="A9642">
        <f t="shared" si="472"/>
        <v>2</v>
      </c>
      <c r="B9642" s="3" t="s">
        <v>9677</v>
      </c>
      <c r="C9642" s="4">
        <v>20.089893675135801</v>
      </c>
      <c r="K9642" s="8">
        <v>43179</v>
      </c>
      <c r="L9642">
        <v>6885.92</v>
      </c>
      <c r="M9642">
        <v>6196.5182999999997</v>
      </c>
      <c r="N9642" s="9">
        <f t="shared" si="473"/>
        <v>-0.35521108982390293</v>
      </c>
      <c r="O9642" s="9">
        <f t="shared" si="474"/>
        <v>0.11794603438839846</v>
      </c>
    </row>
    <row r="9643" spans="1:15" ht="13.5">
      <c r="A9643">
        <f t="shared" si="472"/>
        <v>3</v>
      </c>
      <c r="B9643" s="3" t="s">
        <v>9678</v>
      </c>
      <c r="C9643" s="4">
        <v>22.444429601773699</v>
      </c>
      <c r="K9643" s="8">
        <v>43180</v>
      </c>
      <c r="L9643">
        <v>6853.45</v>
      </c>
      <c r="M9643">
        <v>6189.8028999999997</v>
      </c>
      <c r="N9643" s="9">
        <f t="shared" si="473"/>
        <v>-0.37417416594755748</v>
      </c>
      <c r="O9643" s="9">
        <f t="shared" si="474"/>
        <v>0.11851834571253939</v>
      </c>
    </row>
    <row r="9644" spans="1:15" ht="13.5">
      <c r="A9644">
        <f t="shared" si="472"/>
        <v>4</v>
      </c>
      <c r="B9644" s="3" t="s">
        <v>9679</v>
      </c>
      <c r="C9644" s="4">
        <v>21.8712802396882</v>
      </c>
      <c r="K9644" s="8">
        <v>43181</v>
      </c>
      <c r="L9644">
        <v>6682.26</v>
      </c>
      <c r="M9644">
        <v>6231.3561</v>
      </c>
      <c r="N9644" s="9">
        <f t="shared" si="473"/>
        <v>-0.3891767278258389</v>
      </c>
      <c r="O9644" s="9">
        <f t="shared" si="474"/>
        <v>0.12602714967188056</v>
      </c>
    </row>
    <row r="9645" spans="1:15" ht="13.5">
      <c r="A9645">
        <f t="shared" si="472"/>
        <v>5</v>
      </c>
      <c r="B9645" s="3" t="s">
        <v>9680</v>
      </c>
      <c r="C9645" s="4">
        <v>22.555818459615899</v>
      </c>
      <c r="K9645" s="8">
        <v>43182</v>
      </c>
      <c r="L9645">
        <v>6508.09</v>
      </c>
      <c r="M9645">
        <v>6181.1225000000004</v>
      </c>
      <c r="N9645" s="9">
        <f t="shared" si="473"/>
        <v>-0.40087400484596747</v>
      </c>
      <c r="O9645" s="9">
        <f t="shared" si="474"/>
        <v>0.11938574702658755</v>
      </c>
    </row>
    <row r="9646" spans="1:15" ht="13.5">
      <c r="A9646">
        <f t="shared" si="472"/>
        <v>6</v>
      </c>
      <c r="B9646" s="3" t="s">
        <v>9681</v>
      </c>
      <c r="C9646" s="4">
        <v>24.856650497323301</v>
      </c>
      <c r="K9646" s="8">
        <v>43185</v>
      </c>
      <c r="L9646">
        <v>6753.83</v>
      </c>
      <c r="M9646">
        <v>6205.4002</v>
      </c>
      <c r="N9646" s="9">
        <f t="shared" si="473"/>
        <v>-0.38122274343093776</v>
      </c>
      <c r="O9646" s="9">
        <f t="shared" si="474"/>
        <v>0.11175821239375505</v>
      </c>
    </row>
    <row r="9647" spans="1:15" ht="13.5">
      <c r="A9647">
        <f t="shared" si="472"/>
        <v>7</v>
      </c>
      <c r="B9647" s="3" t="s">
        <v>9682</v>
      </c>
      <c r="C9647" s="4">
        <v>24.856650497323301</v>
      </c>
      <c r="K9647" s="8">
        <v>43186</v>
      </c>
      <c r="L9647">
        <v>6529.84</v>
      </c>
      <c r="M9647">
        <v>6194.7058999999999</v>
      </c>
      <c r="N9647" s="9">
        <f t="shared" si="473"/>
        <v>-0.39207650527593696</v>
      </c>
      <c r="O9647" s="9">
        <f t="shared" si="474"/>
        <v>0.11779397586363416</v>
      </c>
    </row>
    <row r="9648" spans="1:15" ht="13.5">
      <c r="A9648">
        <f t="shared" si="472"/>
        <v>1</v>
      </c>
      <c r="B9648" s="3" t="s">
        <v>9683</v>
      </c>
      <c r="C9648" s="4">
        <v>24.5931899511633</v>
      </c>
      <c r="K9648" s="8">
        <v>43187</v>
      </c>
      <c r="L9648">
        <v>6460.81</v>
      </c>
      <c r="M9648">
        <v>6207.0941000000003</v>
      </c>
      <c r="N9648" s="9">
        <f t="shared" si="473"/>
        <v>-0.41480025542668486</v>
      </c>
      <c r="O9648" s="9">
        <f t="shared" si="474"/>
        <v>0.13066776422537263</v>
      </c>
    </row>
    <row r="9649" spans="1:15" ht="13.5">
      <c r="A9649">
        <f t="shared" si="472"/>
        <v>2</v>
      </c>
      <c r="B9649" s="3" t="s">
        <v>9684</v>
      </c>
      <c r="C9649" s="4">
        <v>26.404765914329499</v>
      </c>
      <c r="K9649" s="8">
        <v>43188</v>
      </c>
      <c r="L9649">
        <v>6581.13</v>
      </c>
      <c r="M9649">
        <v>6230.5659999999998</v>
      </c>
      <c r="N9649" s="9">
        <f t="shared" si="473"/>
        <v>-0.40755640976013763</v>
      </c>
      <c r="O9649" s="9">
        <f t="shared" si="474"/>
        <v>0.13494334314645284</v>
      </c>
    </row>
    <row r="9650" spans="1:15" ht="13.5">
      <c r="A9650">
        <f t="shared" si="472"/>
        <v>3</v>
      </c>
      <c r="B9650" s="3" t="s">
        <v>9685</v>
      </c>
      <c r="C9650" s="4">
        <v>26.5900538920739</v>
      </c>
      <c r="K9650" s="8">
        <v>43192</v>
      </c>
      <c r="L9650">
        <v>6390.84</v>
      </c>
      <c r="M9650">
        <v>6215.4694</v>
      </c>
      <c r="N9650" s="9">
        <f t="shared" si="473"/>
        <v>-0.42968360970856112</v>
      </c>
      <c r="O9650" s="9">
        <f t="shared" si="474"/>
        <v>0.1495256424082303</v>
      </c>
    </row>
    <row r="9651" spans="1:15" ht="13.5">
      <c r="A9651">
        <f t="shared" si="472"/>
        <v>4</v>
      </c>
      <c r="B9651" s="3" t="s">
        <v>9686</v>
      </c>
      <c r="C9651" s="4">
        <v>27.3222345877805</v>
      </c>
      <c r="K9651" s="8">
        <v>43193</v>
      </c>
      <c r="L9651">
        <v>6458.83</v>
      </c>
      <c r="M9651">
        <v>6204.6808000000001</v>
      </c>
      <c r="N9651" s="9">
        <f t="shared" si="473"/>
        <v>-0.43356117770457758</v>
      </c>
      <c r="O9651" s="9">
        <f t="shared" si="474"/>
        <v>0.14522583483321649</v>
      </c>
    </row>
    <row r="9652" spans="1:15" ht="13.5">
      <c r="A9652">
        <f t="shared" si="472"/>
        <v>5</v>
      </c>
      <c r="B9652" s="3" t="s">
        <v>9687</v>
      </c>
      <c r="C9652" s="4">
        <v>29.3508459521898</v>
      </c>
      <c r="K9652" s="8">
        <v>43194</v>
      </c>
      <c r="L9652">
        <v>6560.06</v>
      </c>
      <c r="M9652">
        <v>6212.7065000000002</v>
      </c>
      <c r="N9652" s="9">
        <f t="shared" si="473"/>
        <v>-0.42754945412627476</v>
      </c>
      <c r="O9652" s="9">
        <f t="shared" si="474"/>
        <v>0.16152893145731984</v>
      </c>
    </row>
    <row r="9653" spans="1:15" ht="13.5">
      <c r="A9653">
        <f t="shared" si="472"/>
        <v>6</v>
      </c>
      <c r="B9653" s="3" t="s">
        <v>9688</v>
      </c>
      <c r="C9653" s="4">
        <v>26.861001234012701</v>
      </c>
      <c r="K9653" s="8">
        <v>43195</v>
      </c>
      <c r="L9653">
        <v>6594.84</v>
      </c>
      <c r="M9653">
        <v>6212.7065000000002</v>
      </c>
      <c r="N9653" s="9">
        <f t="shared" si="473"/>
        <v>-0.4285966791087451</v>
      </c>
      <c r="O9653" s="9">
        <f t="shared" si="474"/>
        <v>0.18969381583144607</v>
      </c>
    </row>
    <row r="9654" spans="1:15" ht="13.5">
      <c r="A9654">
        <f t="shared" si="472"/>
        <v>7</v>
      </c>
      <c r="B9654" s="3" t="s">
        <v>9689</v>
      </c>
      <c r="C9654" s="4">
        <v>26.861001234012701</v>
      </c>
      <c r="K9654" s="8">
        <v>43196</v>
      </c>
      <c r="L9654">
        <v>6433.21</v>
      </c>
      <c r="M9654">
        <v>6226.7356</v>
      </c>
      <c r="N9654" s="9">
        <f t="shared" si="473"/>
        <v>-0.44335863648516638</v>
      </c>
      <c r="O9654" s="9">
        <f t="shared" si="474"/>
        <v>0.20544150923116633</v>
      </c>
    </row>
    <row r="9655" spans="1:15" ht="13.5">
      <c r="A9655">
        <f t="shared" si="472"/>
        <v>1</v>
      </c>
      <c r="B9655" s="3" t="s">
        <v>9690</v>
      </c>
      <c r="C9655" s="4">
        <v>27.559071939373698</v>
      </c>
      <c r="K9655" s="8">
        <v>43199</v>
      </c>
      <c r="L9655">
        <v>6472.34</v>
      </c>
      <c r="M9655">
        <v>6175.7642999999998</v>
      </c>
      <c r="N9655" s="9">
        <f t="shared" si="473"/>
        <v>-0.43276288332724233</v>
      </c>
      <c r="O9655" s="9">
        <f t="shared" si="474"/>
        <v>0.19455463075479695</v>
      </c>
    </row>
    <row r="9656" spans="1:15" ht="13.5">
      <c r="A9656">
        <f t="shared" si="472"/>
        <v>2</v>
      </c>
      <c r="B9656" s="3" t="s">
        <v>9691</v>
      </c>
      <c r="C9656" s="4">
        <v>28.106915554450602</v>
      </c>
      <c r="K9656" s="8">
        <v>43200</v>
      </c>
      <c r="L9656">
        <v>6615.87</v>
      </c>
      <c r="M9656">
        <v>6174.2525999999998</v>
      </c>
      <c r="N9656" s="9">
        <f t="shared" si="473"/>
        <v>-0.41430034694710449</v>
      </c>
      <c r="O9656" s="9">
        <f t="shared" si="474"/>
        <v>0.18500972209453703</v>
      </c>
    </row>
    <row r="9657" spans="1:15" ht="13.5">
      <c r="A9657">
        <f t="shared" si="472"/>
        <v>3</v>
      </c>
      <c r="B9657" s="3" t="s">
        <v>9692</v>
      </c>
      <c r="C9657" s="4">
        <v>26.631142450567001</v>
      </c>
      <c r="K9657" s="8">
        <v>43201</v>
      </c>
      <c r="L9657">
        <v>6583.44</v>
      </c>
      <c r="M9657">
        <v>6145.9157999999998</v>
      </c>
      <c r="N9657" s="9">
        <f t="shared" si="473"/>
        <v>-0.43339159981513098</v>
      </c>
      <c r="O9657" s="9">
        <f t="shared" si="474"/>
        <v>0.20963445117605595</v>
      </c>
    </row>
    <row r="9658" spans="1:15" ht="13.5">
      <c r="A9658">
        <f t="shared" si="472"/>
        <v>4</v>
      </c>
      <c r="B9658" s="3" t="s">
        <v>9693</v>
      </c>
      <c r="C9658" s="4">
        <v>24.470304614151502</v>
      </c>
      <c r="K9658" s="8">
        <v>43202</v>
      </c>
      <c r="L9658">
        <v>6656.26</v>
      </c>
      <c r="M9658">
        <v>6145.9157999999998</v>
      </c>
      <c r="N9658" s="9">
        <f t="shared" si="473"/>
        <v>-0.43935670041962382</v>
      </c>
      <c r="O9658" s="9">
        <f t="shared" si="474"/>
        <v>0.18974906984971929</v>
      </c>
    </row>
    <row r="9659" spans="1:15" ht="13.5">
      <c r="A9659">
        <f t="shared" si="472"/>
        <v>5</v>
      </c>
      <c r="B9659" s="3" t="s">
        <v>9694</v>
      </c>
      <c r="C9659" s="4">
        <v>25.259637774233699</v>
      </c>
      <c r="K9659" s="8">
        <v>43203</v>
      </c>
      <c r="L9659">
        <v>6628.34</v>
      </c>
      <c r="M9659">
        <v>6198.2169999999996</v>
      </c>
      <c r="N9659" s="9">
        <f t="shared" si="473"/>
        <v>-0.44048776699553627</v>
      </c>
      <c r="O9659" s="9">
        <f t="shared" si="474"/>
        <v>0.22630963720984631</v>
      </c>
    </row>
    <row r="9660" spans="1:15" ht="13.5">
      <c r="A9660">
        <f t="shared" si="472"/>
        <v>6</v>
      </c>
      <c r="B9660" s="3" t="s">
        <v>9695</v>
      </c>
      <c r="C9660" s="4">
        <v>25.244790397581799</v>
      </c>
      <c r="K9660" s="8">
        <v>43206</v>
      </c>
      <c r="L9660">
        <v>6675.18</v>
      </c>
      <c r="M9660">
        <v>6235.0859</v>
      </c>
      <c r="N9660" s="9">
        <f t="shared" si="473"/>
        <v>-0.43501014415105266</v>
      </c>
      <c r="O9660" s="9">
        <f t="shared" si="474"/>
        <v>0.23360410389007491</v>
      </c>
    </row>
    <row r="9661" spans="1:15" ht="13.5">
      <c r="A9661">
        <f t="shared" si="472"/>
        <v>7</v>
      </c>
      <c r="B9661" s="3" t="s">
        <v>9696</v>
      </c>
      <c r="C9661" s="4">
        <v>25.244790397581799</v>
      </c>
      <c r="K9661" s="8">
        <v>43207</v>
      </c>
      <c r="L9661">
        <v>6816.37</v>
      </c>
      <c r="M9661">
        <v>6230.3589000000002</v>
      </c>
      <c r="N9661" s="9">
        <f t="shared" si="473"/>
        <v>-0.43439560950190348</v>
      </c>
      <c r="O9661" s="9">
        <f t="shared" si="474"/>
        <v>0.23201040176095766</v>
      </c>
    </row>
    <row r="9662" spans="1:15" ht="13.5">
      <c r="A9662">
        <f t="shared" si="472"/>
        <v>1</v>
      </c>
      <c r="B9662" s="3" t="s">
        <v>9697</v>
      </c>
      <c r="C9662" s="4">
        <v>25.244790397581799</v>
      </c>
      <c r="K9662" s="8">
        <v>43208</v>
      </c>
      <c r="L9662">
        <v>6833.21</v>
      </c>
      <c r="M9662">
        <v>6254.1877999999997</v>
      </c>
      <c r="N9662" s="9">
        <f t="shared" si="473"/>
        <v>-0.43836322390807625</v>
      </c>
      <c r="O9662" s="9">
        <f t="shared" si="474"/>
        <v>0.25116711741872799</v>
      </c>
    </row>
    <row r="9663" spans="1:15" ht="13.5">
      <c r="A9663">
        <f t="shared" si="472"/>
        <v>2</v>
      </c>
      <c r="B9663" s="3" t="s">
        <v>9698</v>
      </c>
      <c r="C9663" s="4">
        <v>24.207169830117799</v>
      </c>
      <c r="K9663" s="8">
        <v>43209</v>
      </c>
      <c r="L9663">
        <v>6774.89</v>
      </c>
      <c r="M9663">
        <v>6232.0160999999998</v>
      </c>
      <c r="N9663" s="9">
        <f t="shared" si="473"/>
        <v>-0.43127365709148202</v>
      </c>
      <c r="O9663" s="9">
        <f t="shared" si="474"/>
        <v>0.24024841283639464</v>
      </c>
    </row>
    <row r="9664" spans="1:15" ht="13.5">
      <c r="A9664">
        <f t="shared" si="472"/>
        <v>3</v>
      </c>
      <c r="B9664" s="3" t="s">
        <v>9699</v>
      </c>
      <c r="C9664" s="4">
        <v>25.641141973381298</v>
      </c>
      <c r="K9664" s="8">
        <v>43210</v>
      </c>
      <c r="L9664">
        <v>6667.75</v>
      </c>
      <c r="M9664">
        <v>6232.0578999999998</v>
      </c>
      <c r="N9664" s="9">
        <f t="shared" si="473"/>
        <v>-0.44903416231956395</v>
      </c>
      <c r="O9664" s="9">
        <f t="shared" si="474"/>
        <v>0.21559989111977629</v>
      </c>
    </row>
    <row r="9665" spans="1:15" ht="13.5">
      <c r="A9665">
        <f t="shared" si="472"/>
        <v>4</v>
      </c>
      <c r="B9665" s="3" t="s">
        <v>9700</v>
      </c>
      <c r="C9665" s="4">
        <v>25.1462696774419</v>
      </c>
      <c r="K9665" s="8">
        <v>43213</v>
      </c>
      <c r="L9665">
        <v>6648.8</v>
      </c>
      <c r="M9665">
        <v>6250.2772999999997</v>
      </c>
      <c r="N9665" s="9">
        <f t="shared" si="473"/>
        <v>-0.46220608099910221</v>
      </c>
      <c r="O9665" s="9">
        <f t="shared" si="474"/>
        <v>0.23851139437395208</v>
      </c>
    </row>
    <row r="9666" spans="1:15" ht="13.5">
      <c r="A9666">
        <f t="shared" si="472"/>
        <v>5</v>
      </c>
      <c r="B9666" s="3" t="s">
        <v>9701</v>
      </c>
      <c r="C9666" s="4">
        <v>23.927043971296101</v>
      </c>
      <c r="K9666" s="8">
        <v>43214</v>
      </c>
      <c r="L9666">
        <v>6509.05</v>
      </c>
      <c r="M9666">
        <v>6237.0029000000004</v>
      </c>
      <c r="N9666" s="9">
        <f t="shared" si="473"/>
        <v>-0.49160518435321332</v>
      </c>
      <c r="O9666" s="9">
        <f t="shared" si="474"/>
        <v>0.21864363678105891</v>
      </c>
    </row>
    <row r="9667" spans="1:15" ht="13.5">
      <c r="A9667">
        <f t="shared" ref="A9667:A9730" si="475">WEEKDAY(B9667,2)</f>
        <v>6</v>
      </c>
      <c r="B9667" s="3" t="s">
        <v>9702</v>
      </c>
      <c r="C9667" s="4">
        <v>24.1447439267126</v>
      </c>
      <c r="K9667" s="8">
        <v>43215</v>
      </c>
      <c r="L9667">
        <v>6513.94</v>
      </c>
      <c r="M9667">
        <v>6248.5405000000001</v>
      </c>
      <c r="N9667" s="9">
        <f t="shared" si="473"/>
        <v>-0.48192527693472553</v>
      </c>
      <c r="O9667" s="9">
        <f t="shared" si="474"/>
        <v>0.23422311713654498</v>
      </c>
    </row>
    <row r="9668" spans="1:15" ht="13.5">
      <c r="A9668">
        <f t="shared" si="475"/>
        <v>7</v>
      </c>
      <c r="B9668" s="3" t="s">
        <v>9703</v>
      </c>
      <c r="C9668" s="4">
        <v>24.1447439267126</v>
      </c>
      <c r="K9668" s="8">
        <v>43216</v>
      </c>
      <c r="L9668">
        <v>6649.65</v>
      </c>
      <c r="M9668">
        <v>6248.5405000000001</v>
      </c>
      <c r="N9668" s="9">
        <f t="shared" si="473"/>
        <v>-0.46651332463129325</v>
      </c>
      <c r="O9668" s="9">
        <f t="shared" si="474"/>
        <v>0.22732821189426433</v>
      </c>
    </row>
    <row r="9669" spans="1:15" ht="13.5">
      <c r="A9669">
        <f t="shared" si="475"/>
        <v>1</v>
      </c>
      <c r="B9669" s="3" t="s">
        <v>9704</v>
      </c>
      <c r="C9669" s="4">
        <v>24.288587788075901</v>
      </c>
      <c r="K9669" s="8">
        <v>43217</v>
      </c>
      <c r="L9669">
        <v>6656.35</v>
      </c>
      <c r="M9669">
        <v>6229.9979000000003</v>
      </c>
      <c r="N9669" s="9">
        <f t="shared" si="473"/>
        <v>-0.47704204891945257</v>
      </c>
      <c r="O9669" s="9">
        <f t="shared" si="474"/>
        <v>0.19409760231254047</v>
      </c>
    </row>
    <row r="9670" spans="1:15" ht="13.5">
      <c r="A9670">
        <f t="shared" si="475"/>
        <v>2</v>
      </c>
      <c r="B9670" s="3" t="s">
        <v>9705</v>
      </c>
      <c r="C9670" s="4">
        <v>24.9752393129999</v>
      </c>
      <c r="K9670" s="8">
        <v>43220</v>
      </c>
      <c r="L9670">
        <v>6605.57</v>
      </c>
      <c r="M9670">
        <v>6242.0069999999996</v>
      </c>
      <c r="N9670" s="9">
        <f t="shared" si="473"/>
        <v>-0.47135901429168214</v>
      </c>
      <c r="O9670" s="9">
        <f t="shared" si="474"/>
        <v>0.19689331176882452</v>
      </c>
    </row>
    <row r="9671" spans="1:15" ht="13.5">
      <c r="A9671">
        <f t="shared" si="475"/>
        <v>3</v>
      </c>
      <c r="B9671" s="3" t="s">
        <v>9706</v>
      </c>
      <c r="C9671" s="4">
        <v>23.750968610648801</v>
      </c>
      <c r="K9671" s="8">
        <v>43221</v>
      </c>
      <c r="L9671">
        <v>6681.96</v>
      </c>
      <c r="M9671">
        <v>6219.5965999999999</v>
      </c>
      <c r="N9671" s="9">
        <f t="shared" si="473"/>
        <v>-0.46031271681109298</v>
      </c>
      <c r="O9671" s="9">
        <f t="shared" si="474"/>
        <v>0.215341821033882</v>
      </c>
    </row>
    <row r="9672" spans="1:15" ht="13.5">
      <c r="A9672">
        <f t="shared" si="475"/>
        <v>4</v>
      </c>
      <c r="B9672" s="3" t="s">
        <v>9707</v>
      </c>
      <c r="C9672" s="4">
        <v>22.511331253976099</v>
      </c>
      <c r="K9672" s="8">
        <v>43222</v>
      </c>
      <c r="L9672">
        <v>6644.48</v>
      </c>
      <c r="M9672">
        <v>6240.7030000000004</v>
      </c>
      <c r="N9672" s="9">
        <f t="shared" si="473"/>
        <v>-0.46001436823644526</v>
      </c>
      <c r="O9672" s="9">
        <f t="shared" si="474"/>
        <v>0.21299447329452259</v>
      </c>
    </row>
    <row r="9673" spans="1:15" ht="13.5">
      <c r="A9673">
        <f t="shared" si="475"/>
        <v>5</v>
      </c>
      <c r="B9673" s="3" t="s">
        <v>9708</v>
      </c>
      <c r="C9673" s="4">
        <v>22.136627854571799</v>
      </c>
      <c r="K9673" s="8">
        <v>43223</v>
      </c>
      <c r="L9673">
        <v>6643.48</v>
      </c>
      <c r="M9673">
        <v>6224.1010999999999</v>
      </c>
      <c r="N9673" s="9">
        <f t="shared" si="473"/>
        <v>-0.46861979906113349</v>
      </c>
      <c r="O9673" s="9">
        <f t="shared" si="474"/>
        <v>0.20767843212356918</v>
      </c>
    </row>
    <row r="9674" spans="1:15" ht="13.5">
      <c r="A9674">
        <f t="shared" si="475"/>
        <v>6</v>
      </c>
      <c r="B9674" s="3" t="s">
        <v>9709</v>
      </c>
      <c r="C9674" s="4">
        <v>21.7316411066763</v>
      </c>
      <c r="K9674" s="8">
        <v>43224</v>
      </c>
      <c r="L9674">
        <v>6769.12</v>
      </c>
      <c r="M9674">
        <v>6264.9624000000003</v>
      </c>
      <c r="N9674" s="9">
        <f t="shared" si="473"/>
        <v>-0.46237954584624275</v>
      </c>
      <c r="O9674" s="9">
        <f t="shared" si="474"/>
        <v>0.23843301563234065</v>
      </c>
    </row>
    <row r="9675" spans="1:15" ht="13.5">
      <c r="A9675">
        <f t="shared" si="475"/>
        <v>7</v>
      </c>
      <c r="B9675" s="3" t="s">
        <v>9710</v>
      </c>
      <c r="C9675" s="4">
        <v>21.7316411066763</v>
      </c>
      <c r="K9675" s="8">
        <v>43227</v>
      </c>
      <c r="L9675">
        <v>6821.87</v>
      </c>
      <c r="M9675">
        <v>6315.2721000000001</v>
      </c>
      <c r="N9675" s="9">
        <f t="shared" si="473"/>
        <v>-0.46233219235034351</v>
      </c>
      <c r="O9675" s="9">
        <f t="shared" si="474"/>
        <v>0.26617754821688089</v>
      </c>
    </row>
    <row r="9676" spans="1:15" ht="13.5">
      <c r="A9676">
        <f t="shared" si="475"/>
        <v>1</v>
      </c>
      <c r="B9676" s="3" t="s">
        <v>9711</v>
      </c>
      <c r="C9676" s="4">
        <v>21.335432599690499</v>
      </c>
      <c r="K9676" s="8">
        <v>43228</v>
      </c>
      <c r="L9676">
        <v>6815.48</v>
      </c>
      <c r="M9676">
        <v>6310.7501000000002</v>
      </c>
      <c r="N9676" s="9">
        <f t="shared" si="473"/>
        <v>-0.45224103233438995</v>
      </c>
      <c r="O9676" s="9">
        <f t="shared" si="474"/>
        <v>0.26584723064042071</v>
      </c>
    </row>
    <row r="9677" spans="1:15" ht="13.5">
      <c r="A9677">
        <f t="shared" si="475"/>
        <v>2</v>
      </c>
      <c r="B9677" s="3" t="s">
        <v>9712</v>
      </c>
      <c r="C9677" s="4">
        <v>20.874962875737101</v>
      </c>
      <c r="K9677" s="8">
        <v>43229</v>
      </c>
      <c r="L9677">
        <v>6893.21</v>
      </c>
      <c r="M9677">
        <v>6305.6206000000002</v>
      </c>
      <c r="N9677" s="9">
        <f t="shared" si="473"/>
        <v>-0.44221479214576909</v>
      </c>
      <c r="O9677" s="9">
        <f t="shared" si="474"/>
        <v>0.26462564076666761</v>
      </c>
    </row>
    <row r="9678" spans="1:15" ht="13.5">
      <c r="A9678">
        <f t="shared" si="475"/>
        <v>3</v>
      </c>
      <c r="B9678" s="3" t="s">
        <v>9713</v>
      </c>
      <c r="C9678" s="4">
        <v>21.982250996461499</v>
      </c>
      <c r="K9678" s="8">
        <v>43230</v>
      </c>
      <c r="L9678">
        <v>6963.55</v>
      </c>
      <c r="M9678">
        <v>6268.0203000000001</v>
      </c>
      <c r="N9678" s="9">
        <f t="shared" si="473"/>
        <v>-0.42260557365902995</v>
      </c>
      <c r="O9678" s="9">
        <f t="shared" si="474"/>
        <v>0.27249847363612179</v>
      </c>
    </row>
    <row r="9679" spans="1:15" ht="13.5">
      <c r="A9679">
        <f t="shared" si="475"/>
        <v>4</v>
      </c>
      <c r="B9679" s="3" t="s">
        <v>9714</v>
      </c>
      <c r="C9679" s="4">
        <v>21.446577845216598</v>
      </c>
      <c r="K9679" s="8">
        <v>43231</v>
      </c>
      <c r="L9679">
        <v>6952.56</v>
      </c>
      <c r="M9679">
        <v>6262.4813000000004</v>
      </c>
      <c r="N9679" s="9">
        <f t="shared" si="473"/>
        <v>-0.42380205316141606</v>
      </c>
      <c r="O9679" s="9">
        <f t="shared" si="474"/>
        <v>0.24689960101682029</v>
      </c>
    </row>
    <row r="9680" spans="1:15" ht="13.5">
      <c r="A9680">
        <f t="shared" si="475"/>
        <v>5</v>
      </c>
      <c r="B9680" s="3" t="s">
        <v>9715</v>
      </c>
      <c r="C9680" s="4">
        <v>21.819183239206598</v>
      </c>
      <c r="K9680" s="8">
        <v>43234</v>
      </c>
      <c r="L9680">
        <v>6964.37</v>
      </c>
      <c r="M9680">
        <v>6265.7498999999998</v>
      </c>
      <c r="N9680" s="9">
        <f t="shared" si="473"/>
        <v>-0.42821921587108192</v>
      </c>
      <c r="O9680" s="9">
        <f t="shared" si="474"/>
        <v>0.24755039993192152</v>
      </c>
    </row>
    <row r="9681" spans="1:15" ht="13.5">
      <c r="A9681">
        <f t="shared" si="475"/>
        <v>6</v>
      </c>
      <c r="B9681" s="3" t="s">
        <v>9716</v>
      </c>
      <c r="C9681" s="4">
        <v>19.820862886112899</v>
      </c>
      <c r="K9681" s="8">
        <v>43235</v>
      </c>
      <c r="L9681">
        <v>6888.54</v>
      </c>
      <c r="M9681">
        <v>6269.7112999999999</v>
      </c>
      <c r="N9681" s="9">
        <f t="shared" si="473"/>
        <v>-0.42449946322574172</v>
      </c>
      <c r="O9681" s="9">
        <f t="shared" si="474"/>
        <v>0.22765396546965344</v>
      </c>
    </row>
    <row r="9682" spans="1:15" ht="13.5">
      <c r="A9682">
        <f t="shared" si="475"/>
        <v>7</v>
      </c>
      <c r="B9682" s="3" t="s">
        <v>9717</v>
      </c>
      <c r="C9682" s="4">
        <v>19.820862886112899</v>
      </c>
      <c r="K9682" s="8">
        <v>43236</v>
      </c>
      <c r="L9682">
        <v>6929.97</v>
      </c>
      <c r="M9682">
        <v>6315.8243000000002</v>
      </c>
      <c r="N9682" s="9">
        <f t="shared" si="473"/>
        <v>-0.42527030243518926</v>
      </c>
      <c r="O9682" s="9">
        <f t="shared" si="474"/>
        <v>0.21651196670039075</v>
      </c>
    </row>
    <row r="9683" spans="1:15" ht="13.5">
      <c r="A9683">
        <f t="shared" si="475"/>
        <v>1</v>
      </c>
      <c r="B9683" s="3" t="s">
        <v>9718</v>
      </c>
      <c r="C9683" s="4">
        <v>19.904043562884201</v>
      </c>
      <c r="K9683" s="8">
        <v>43237</v>
      </c>
      <c r="L9683">
        <v>6901.63</v>
      </c>
      <c r="M9683">
        <v>6302.4903999999997</v>
      </c>
      <c r="N9683" s="9">
        <f t="shared" si="473"/>
        <v>-0.42687583249461059</v>
      </c>
      <c r="O9683" s="9">
        <f t="shared" si="474"/>
        <v>0.21956900278714264</v>
      </c>
    </row>
    <row r="9684" spans="1:15" ht="13.5">
      <c r="A9684">
        <f t="shared" si="475"/>
        <v>2</v>
      </c>
      <c r="B9684" s="3" t="s">
        <v>9719</v>
      </c>
      <c r="C9684" s="4">
        <v>19.6476203201278</v>
      </c>
      <c r="K9684" s="8">
        <v>43238</v>
      </c>
      <c r="L9684">
        <v>6866.25</v>
      </c>
      <c r="M9684">
        <v>6304.2040999999999</v>
      </c>
      <c r="N9684" s="9">
        <f t="shared" si="473"/>
        <v>-0.42486830499800221</v>
      </c>
      <c r="O9684" s="9">
        <f t="shared" si="474"/>
        <v>0.21975590386568267</v>
      </c>
    </row>
    <row r="9685" spans="1:15" ht="13.5">
      <c r="A9685">
        <f t="shared" si="475"/>
        <v>3</v>
      </c>
      <c r="B9685" s="3" t="s">
        <v>9720</v>
      </c>
      <c r="C9685" s="4">
        <v>20.873575485127901</v>
      </c>
      <c r="K9685" s="8">
        <v>43241</v>
      </c>
      <c r="L9685">
        <v>6905.53</v>
      </c>
      <c r="M9685">
        <v>6310.5936000000002</v>
      </c>
      <c r="N9685" s="9">
        <f t="shared" si="473"/>
        <v>-0.42668289487557776</v>
      </c>
      <c r="O9685" s="9">
        <f t="shared" si="474"/>
        <v>0.20359325189861388</v>
      </c>
    </row>
    <row r="9686" spans="1:15" ht="13.5">
      <c r="A9686">
        <f t="shared" si="475"/>
        <v>4</v>
      </c>
      <c r="B9686" s="3" t="s">
        <v>9721</v>
      </c>
      <c r="C9686" s="4">
        <v>20.001307943970499</v>
      </c>
      <c r="K9686" s="8">
        <v>43242</v>
      </c>
      <c r="L9686">
        <v>6893.62</v>
      </c>
      <c r="M9686">
        <v>6348.0547999999999</v>
      </c>
      <c r="N9686" s="9">
        <f t="shared" si="473"/>
        <v>-0.43912402844076182</v>
      </c>
      <c r="O9686" s="9">
        <f t="shared" si="474"/>
        <v>0.22593094244616752</v>
      </c>
    </row>
    <row r="9687" spans="1:15" ht="13.5">
      <c r="A9687">
        <f t="shared" si="475"/>
        <v>5</v>
      </c>
      <c r="B9687" s="3" t="s">
        <v>9722</v>
      </c>
      <c r="C9687" s="4">
        <v>19.057578978321398</v>
      </c>
      <c r="K9687" s="8">
        <v>43243</v>
      </c>
      <c r="L9687">
        <v>6953.63</v>
      </c>
      <c r="M9687">
        <v>6371.0832</v>
      </c>
      <c r="N9687" s="9">
        <f t="shared" si="473"/>
        <v>-0.43477819106391558</v>
      </c>
      <c r="O9687" s="9">
        <f t="shared" si="474"/>
        <v>0.22487643684387115</v>
      </c>
    </row>
    <row r="9688" spans="1:15" ht="13.5">
      <c r="A9688">
        <f t="shared" si="475"/>
        <v>6</v>
      </c>
      <c r="B9688" s="3" t="s">
        <v>9723</v>
      </c>
      <c r="C9688" s="4">
        <v>18.5356143819644</v>
      </c>
      <c r="K9688" s="8">
        <v>43244</v>
      </c>
      <c r="L9688">
        <v>6949.7</v>
      </c>
      <c r="M9688">
        <v>6406.1238999999996</v>
      </c>
      <c r="N9688" s="9">
        <f t="shared" si="473"/>
        <v>-0.42811037041121047</v>
      </c>
      <c r="O9688" s="9">
        <f t="shared" si="474"/>
        <v>0.21750435212327246</v>
      </c>
    </row>
    <row r="9689" spans="1:15" ht="13.5">
      <c r="A9689">
        <f t="shared" si="475"/>
        <v>7</v>
      </c>
      <c r="B9689" s="3" t="s">
        <v>9724</v>
      </c>
      <c r="C9689" s="4">
        <v>18.5356143819644</v>
      </c>
      <c r="K9689" s="8">
        <v>43245</v>
      </c>
      <c r="L9689">
        <v>6960.92</v>
      </c>
      <c r="M9689">
        <v>6433.6334999999999</v>
      </c>
      <c r="N9689" s="9">
        <f t="shared" si="473"/>
        <v>-0.43014883756722089</v>
      </c>
      <c r="O9689" s="9">
        <f t="shared" si="474"/>
        <v>0.22488259810076028</v>
      </c>
    </row>
    <row r="9690" spans="1:15" ht="13.5">
      <c r="A9690">
        <f t="shared" si="475"/>
        <v>1</v>
      </c>
      <c r="B9690" s="3" t="s">
        <v>9725</v>
      </c>
      <c r="C9690" s="4">
        <v>18.300714077226399</v>
      </c>
      <c r="K9690" s="8">
        <v>43249</v>
      </c>
      <c r="L9690">
        <v>6926.54</v>
      </c>
      <c r="M9690">
        <v>6466.6998000000003</v>
      </c>
      <c r="N9690" s="9">
        <f t="shared" si="473"/>
        <v>-0.42259008926398056</v>
      </c>
      <c r="O9690" s="9">
        <f t="shared" si="474"/>
        <v>0.24113844644822446</v>
      </c>
    </row>
    <row r="9691" spans="1:15" ht="13.5">
      <c r="A9691">
        <f t="shared" si="475"/>
        <v>2</v>
      </c>
      <c r="B9691" s="3" t="s">
        <v>9726</v>
      </c>
      <c r="C9691" s="4">
        <v>16.727578771531</v>
      </c>
      <c r="K9691" s="8">
        <v>43250</v>
      </c>
      <c r="L9691">
        <v>6976.37</v>
      </c>
      <c r="M9691">
        <v>6461.7568000000001</v>
      </c>
      <c r="N9691" s="9">
        <f t="shared" ref="N9691:N9754" si="476">L9691/L9439-1</f>
        <v>-0.41029544524728079</v>
      </c>
      <c r="O9691" s="9">
        <f t="shared" ref="O9691:O9754" si="477">M9691/M9439-1</f>
        <v>0.21125829542588259</v>
      </c>
    </row>
    <row r="9692" spans="1:15" ht="13.5">
      <c r="A9692">
        <f t="shared" si="475"/>
        <v>3</v>
      </c>
      <c r="B9692" s="3" t="s">
        <v>9727</v>
      </c>
      <c r="C9692" s="4">
        <v>17.037060884751899</v>
      </c>
      <c r="K9692" s="8">
        <v>43251</v>
      </c>
      <c r="L9692">
        <v>6967.73</v>
      </c>
      <c r="M9692">
        <v>6472.7411000000002</v>
      </c>
      <c r="N9692" s="9">
        <f t="shared" si="476"/>
        <v>-0.41561430391414367</v>
      </c>
      <c r="O9692" s="9">
        <f t="shared" si="477"/>
        <v>0.20815020903533177</v>
      </c>
    </row>
    <row r="9693" spans="1:15" ht="13.5">
      <c r="A9693">
        <f t="shared" si="475"/>
        <v>4</v>
      </c>
      <c r="B9693" s="3" t="s">
        <v>9728</v>
      </c>
      <c r="C9693" s="4">
        <v>17.665661550418299</v>
      </c>
      <c r="K9693" s="8">
        <v>43252</v>
      </c>
      <c r="L9693">
        <v>7083.93</v>
      </c>
      <c r="M9693">
        <v>6472.7411000000002</v>
      </c>
      <c r="N9693" s="9">
        <f t="shared" si="476"/>
        <v>-0.4193400050328735</v>
      </c>
      <c r="O9693" s="9">
        <f t="shared" si="477"/>
        <v>0.20381354296980003</v>
      </c>
    </row>
    <row r="9694" spans="1:15" ht="13.5">
      <c r="A9694">
        <f t="shared" si="475"/>
        <v>5</v>
      </c>
      <c r="B9694" s="3" t="s">
        <v>9729</v>
      </c>
      <c r="C9694" s="4">
        <v>17.6105270319539</v>
      </c>
      <c r="K9694" s="8">
        <v>43255</v>
      </c>
      <c r="L9694">
        <v>7143.57</v>
      </c>
      <c r="M9694">
        <v>6511.8946999999998</v>
      </c>
      <c r="N9694" s="9">
        <f t="shared" si="476"/>
        <v>-0.41691425903494483</v>
      </c>
      <c r="O9694" s="9">
        <f t="shared" si="477"/>
        <v>0.20707661964886315</v>
      </c>
    </row>
    <row r="9695" spans="1:15" ht="13.5">
      <c r="A9695">
        <f t="shared" si="475"/>
        <v>6</v>
      </c>
      <c r="B9695" s="3" t="s">
        <v>9730</v>
      </c>
      <c r="C9695" s="4">
        <v>17.6105270319539</v>
      </c>
      <c r="K9695" s="8">
        <v>43256</v>
      </c>
      <c r="L9695">
        <v>7166.75</v>
      </c>
      <c r="M9695">
        <v>6505.4394000000002</v>
      </c>
      <c r="N9695" s="9">
        <f t="shared" si="476"/>
        <v>-0.43036898148773706</v>
      </c>
      <c r="O9695" s="9">
        <f t="shared" si="477"/>
        <v>0.20473415766769731</v>
      </c>
    </row>
    <row r="9696" spans="1:15" ht="13.5">
      <c r="A9696">
        <f t="shared" si="475"/>
        <v>7</v>
      </c>
      <c r="B9696" s="3" t="s">
        <v>9731</v>
      </c>
      <c r="C9696" s="4">
        <v>17.6105270319539</v>
      </c>
      <c r="K9696" s="8">
        <v>43257</v>
      </c>
      <c r="L9696">
        <v>7210.08</v>
      </c>
      <c r="M9696">
        <v>6508.9318000000003</v>
      </c>
      <c r="N9696" s="9">
        <f t="shared" si="476"/>
        <v>-0.42410949625715255</v>
      </c>
      <c r="O9696" s="9">
        <f t="shared" si="477"/>
        <v>0.21885625779606177</v>
      </c>
    </row>
    <row r="9697" spans="1:15" ht="13.5">
      <c r="A9697">
        <f t="shared" si="475"/>
        <v>1</v>
      </c>
      <c r="B9697" s="3" t="s">
        <v>9732</v>
      </c>
      <c r="C9697" s="4">
        <v>17.490730561328402</v>
      </c>
      <c r="K9697" s="8">
        <v>43258</v>
      </c>
      <c r="L9697">
        <v>7152.83</v>
      </c>
      <c r="M9697">
        <v>6520.2012000000004</v>
      </c>
      <c r="N9697" s="9">
        <f t="shared" si="476"/>
        <v>-0.4306254830803472</v>
      </c>
      <c r="O9697" s="9">
        <f t="shared" si="477"/>
        <v>0.21462198041393088</v>
      </c>
    </row>
    <row r="9698" spans="1:15" ht="13.5">
      <c r="A9698">
        <f t="shared" si="475"/>
        <v>2</v>
      </c>
      <c r="B9698" s="3" t="s">
        <v>9733</v>
      </c>
      <c r="C9698" s="4">
        <v>18.2781466470102</v>
      </c>
      <c r="K9698" s="8">
        <v>43259</v>
      </c>
      <c r="L9698">
        <v>7152.62</v>
      </c>
      <c r="M9698">
        <v>6527.7668999999996</v>
      </c>
      <c r="N9698" s="9">
        <f t="shared" si="476"/>
        <v>-0.43863330989275939</v>
      </c>
      <c r="O9698" s="9">
        <f t="shared" si="477"/>
        <v>0.21576160462423077</v>
      </c>
    </row>
    <row r="9699" spans="1:15" ht="13.5">
      <c r="A9699">
        <f t="shared" si="475"/>
        <v>3</v>
      </c>
      <c r="B9699" s="3" t="s">
        <v>9734</v>
      </c>
      <c r="C9699" s="4">
        <v>17.371656090980998</v>
      </c>
      <c r="K9699" s="8">
        <v>43262</v>
      </c>
      <c r="L9699">
        <v>7168.48</v>
      </c>
      <c r="M9699">
        <v>6511.1350000000002</v>
      </c>
      <c r="N9699" s="9">
        <f t="shared" si="476"/>
        <v>-0.42958586473464555</v>
      </c>
      <c r="O9699" s="9">
        <f t="shared" si="477"/>
        <v>0.19277225410230225</v>
      </c>
    </row>
    <row r="9700" spans="1:15" ht="13.5">
      <c r="A9700">
        <f t="shared" si="475"/>
        <v>4</v>
      </c>
      <c r="B9700" s="3" t="s">
        <v>9735</v>
      </c>
      <c r="C9700" s="4">
        <v>17.197833040651499</v>
      </c>
      <c r="K9700" s="8">
        <v>43263</v>
      </c>
      <c r="L9700">
        <v>7209.18</v>
      </c>
      <c r="M9700">
        <v>6601.3580000000002</v>
      </c>
      <c r="N9700" s="9">
        <f t="shared" si="476"/>
        <v>-0.43365152487621006</v>
      </c>
      <c r="O9700" s="9">
        <f t="shared" si="477"/>
        <v>0.2107485901440469</v>
      </c>
    </row>
    <row r="9701" spans="1:15" ht="13.5">
      <c r="A9701">
        <f t="shared" si="475"/>
        <v>5</v>
      </c>
      <c r="B9701" s="3" t="s">
        <v>9736</v>
      </c>
      <c r="C9701" s="4">
        <v>17.172264887747598</v>
      </c>
      <c r="K9701" s="8">
        <v>43264</v>
      </c>
      <c r="L9701">
        <v>7205.26</v>
      </c>
      <c r="M9701">
        <v>6563.2003000000004</v>
      </c>
      <c r="N9701" s="9">
        <f t="shared" si="476"/>
        <v>-0.43563626679616663</v>
      </c>
      <c r="O9701" s="9">
        <f t="shared" si="477"/>
        <v>0.20594335351825777</v>
      </c>
    </row>
    <row r="9702" spans="1:15" ht="13.5">
      <c r="A9702">
        <f t="shared" si="475"/>
        <v>6</v>
      </c>
      <c r="B9702" s="3" t="s">
        <v>9737</v>
      </c>
      <c r="C9702" s="4">
        <v>16.434234406473202</v>
      </c>
      <c r="K9702" s="8">
        <v>43265</v>
      </c>
      <c r="L9702">
        <v>7279.59</v>
      </c>
      <c r="M9702">
        <v>6566.6923999999999</v>
      </c>
      <c r="N9702" s="9">
        <f t="shared" si="476"/>
        <v>-0.42558590775557936</v>
      </c>
      <c r="O9702" s="9">
        <f t="shared" si="477"/>
        <v>0.19978600530141333</v>
      </c>
    </row>
    <row r="9703" spans="1:15" ht="13.5">
      <c r="A9703">
        <f t="shared" si="475"/>
        <v>7</v>
      </c>
      <c r="B9703" s="3" t="s">
        <v>9738</v>
      </c>
      <c r="C9703" s="4">
        <v>16.434234406473202</v>
      </c>
      <c r="K9703" s="8">
        <v>43266</v>
      </c>
      <c r="L9703">
        <v>7255.76</v>
      </c>
      <c r="M9703">
        <v>6545.308</v>
      </c>
      <c r="N9703" s="9">
        <f t="shared" si="476"/>
        <v>-0.42462870433295241</v>
      </c>
      <c r="O9703" s="9">
        <f t="shared" si="477"/>
        <v>0.18803180980188117</v>
      </c>
    </row>
    <row r="9704" spans="1:15" ht="13.5">
      <c r="A9704">
        <f t="shared" si="475"/>
        <v>1</v>
      </c>
      <c r="B9704" s="3" t="s">
        <v>9739</v>
      </c>
      <c r="C9704" s="4">
        <v>16.248543236282199</v>
      </c>
      <c r="K9704" s="8">
        <v>43269</v>
      </c>
      <c r="L9704">
        <v>7251.41</v>
      </c>
      <c r="M9704">
        <v>6526.6671999999999</v>
      </c>
      <c r="N9704" s="9">
        <f t="shared" si="476"/>
        <v>-0.43551353998083464</v>
      </c>
      <c r="O9704" s="9">
        <f t="shared" si="477"/>
        <v>0.1794521619844287</v>
      </c>
    </row>
    <row r="9705" spans="1:15" ht="13.5">
      <c r="A9705">
        <f t="shared" si="475"/>
        <v>2</v>
      </c>
      <c r="B9705" s="3" t="s">
        <v>9740</v>
      </c>
      <c r="C9705" s="4">
        <v>16.681533688142199</v>
      </c>
      <c r="K9705" s="8">
        <v>43270</v>
      </c>
      <c r="L9705">
        <v>7228.04</v>
      </c>
      <c r="M9705">
        <v>6513.6633000000002</v>
      </c>
      <c r="N9705" s="9">
        <f t="shared" si="476"/>
        <v>-0.44241595786206123</v>
      </c>
      <c r="O9705" s="9">
        <f t="shared" si="477"/>
        <v>0.17593854459304969</v>
      </c>
    </row>
    <row r="9706" spans="1:15" ht="13.5">
      <c r="A9706">
        <f t="shared" si="475"/>
        <v>3</v>
      </c>
      <c r="B9706" s="3" t="s">
        <v>9741</v>
      </c>
      <c r="C9706" s="4">
        <v>17.529151387331801</v>
      </c>
      <c r="K9706" s="8">
        <v>43271</v>
      </c>
      <c r="L9706">
        <v>7280.71</v>
      </c>
      <c r="M9706">
        <v>6518.9403000000002</v>
      </c>
      <c r="N9706" s="9">
        <f t="shared" si="476"/>
        <v>-0.44765065793716119</v>
      </c>
      <c r="O9706" s="9">
        <f t="shared" si="477"/>
        <v>0.17774594777339936</v>
      </c>
    </row>
    <row r="9707" spans="1:15" ht="13.5">
      <c r="A9707">
        <f t="shared" si="475"/>
        <v>4</v>
      </c>
      <c r="B9707" s="3" t="s">
        <v>9742</v>
      </c>
      <c r="C9707" s="4">
        <v>16.523802801707902</v>
      </c>
      <c r="K9707" s="8">
        <v>43272</v>
      </c>
      <c r="L9707">
        <v>7217.49</v>
      </c>
      <c r="M9707">
        <v>6540.3751000000002</v>
      </c>
      <c r="N9707" s="9">
        <f t="shared" si="476"/>
        <v>-0.45107256804085683</v>
      </c>
      <c r="O9707" s="9">
        <f t="shared" si="477"/>
        <v>0.18920979105000413</v>
      </c>
    </row>
    <row r="9708" spans="1:15" ht="13.5">
      <c r="A9708">
        <f t="shared" si="475"/>
        <v>5</v>
      </c>
      <c r="B9708" s="3" t="s">
        <v>9743</v>
      </c>
      <c r="C9708" s="4">
        <v>17.835164298783901</v>
      </c>
      <c r="K9708" s="8">
        <v>43273</v>
      </c>
      <c r="L9708">
        <v>7197.51</v>
      </c>
      <c r="M9708">
        <v>6544.9011</v>
      </c>
      <c r="N9708" s="9">
        <f t="shared" si="476"/>
        <v>-0.45057469158561747</v>
      </c>
      <c r="O9708" s="9">
        <f t="shared" si="477"/>
        <v>0.1904779279965152</v>
      </c>
    </row>
    <row r="9709" spans="1:15" ht="13.5">
      <c r="A9709">
        <f t="shared" si="475"/>
        <v>6</v>
      </c>
      <c r="B9709" s="3" t="s">
        <v>9744</v>
      </c>
      <c r="C9709" s="4">
        <v>17.506570285134799</v>
      </c>
      <c r="K9709" s="8">
        <v>43276</v>
      </c>
      <c r="L9709">
        <v>7038.17</v>
      </c>
      <c r="M9709">
        <v>6523.0879000000004</v>
      </c>
      <c r="N9709" s="9">
        <f t="shared" si="476"/>
        <v>-0.45723286445801714</v>
      </c>
      <c r="O9709" s="9">
        <f t="shared" si="477"/>
        <v>0.186510238837855</v>
      </c>
    </row>
    <row r="9710" spans="1:15" ht="13.5">
      <c r="A9710">
        <f t="shared" si="475"/>
        <v>7</v>
      </c>
      <c r="B9710" s="3" t="s">
        <v>9745</v>
      </c>
      <c r="C9710" s="4">
        <v>17.506570285134799</v>
      </c>
      <c r="K9710" s="8">
        <v>43277</v>
      </c>
      <c r="L9710">
        <v>7068.2</v>
      </c>
      <c r="M9710">
        <v>6577.9350999999997</v>
      </c>
      <c r="N9710" s="9">
        <f t="shared" si="476"/>
        <v>-0.45889792231255644</v>
      </c>
      <c r="O9710" s="9">
        <f t="shared" si="477"/>
        <v>0.19582574163742694</v>
      </c>
    </row>
    <row r="9711" spans="1:15" ht="13.5">
      <c r="A9711">
        <f t="shared" si="475"/>
        <v>1</v>
      </c>
      <c r="B9711" s="3" t="s">
        <v>9746</v>
      </c>
      <c r="C9711" s="4">
        <v>17.593901060173</v>
      </c>
      <c r="K9711" s="8">
        <v>43278</v>
      </c>
      <c r="L9711">
        <v>6969.67</v>
      </c>
      <c r="M9711">
        <v>6567.4778999999999</v>
      </c>
      <c r="N9711" s="9">
        <f t="shared" si="476"/>
        <v>-0.46597600379427839</v>
      </c>
      <c r="O9711" s="9">
        <f t="shared" si="477"/>
        <v>0.18325185368489816</v>
      </c>
    </row>
    <row r="9712" spans="1:15" ht="13.5">
      <c r="A9712">
        <f t="shared" si="475"/>
        <v>2</v>
      </c>
      <c r="B9712" s="3" t="s">
        <v>9747</v>
      </c>
      <c r="C9712" s="4">
        <v>17.764535674744501</v>
      </c>
      <c r="K9712" s="8">
        <v>43279</v>
      </c>
      <c r="L9712">
        <v>7031.6</v>
      </c>
      <c r="M9712">
        <v>6558.8769000000002</v>
      </c>
      <c r="N9712" s="9">
        <f t="shared" si="476"/>
        <v>-0.45761237133759536</v>
      </c>
      <c r="O9712" s="9">
        <f t="shared" si="477"/>
        <v>0.17645745527853118</v>
      </c>
    </row>
    <row r="9713" spans="1:15" ht="13.5">
      <c r="A9713">
        <f t="shared" si="475"/>
        <v>3</v>
      </c>
      <c r="B9713" s="3" t="s">
        <v>9748</v>
      </c>
      <c r="C9713" s="4">
        <v>16.1969908243722</v>
      </c>
      <c r="K9713" s="8">
        <v>43280</v>
      </c>
      <c r="L9713">
        <v>7040.8</v>
      </c>
      <c r="M9713">
        <v>6545.8833000000004</v>
      </c>
      <c r="N9713" s="9">
        <f t="shared" si="476"/>
        <v>-0.45200745621033056</v>
      </c>
      <c r="O9713" s="9">
        <f t="shared" si="477"/>
        <v>0.17652563055376147</v>
      </c>
    </row>
    <row r="9714" spans="1:15" ht="13.5">
      <c r="A9714">
        <f t="shared" si="475"/>
        <v>4</v>
      </c>
      <c r="B9714" s="3" t="s">
        <v>9749</v>
      </c>
      <c r="C9714" s="4">
        <v>14.241447871362199</v>
      </c>
      <c r="K9714" s="8">
        <v>43283</v>
      </c>
      <c r="L9714">
        <v>7097.82</v>
      </c>
      <c r="M9714">
        <v>6465.2521999999999</v>
      </c>
      <c r="N9714" s="9">
        <f t="shared" si="476"/>
        <v>-0.4585697732693893</v>
      </c>
      <c r="O9714" s="9">
        <f t="shared" si="477"/>
        <v>0.15471292206057896</v>
      </c>
    </row>
    <row r="9715" spans="1:15" ht="13.5">
      <c r="A9715">
        <f t="shared" si="475"/>
        <v>5</v>
      </c>
      <c r="B9715" s="3" t="s">
        <v>9750</v>
      </c>
      <c r="C9715" s="4">
        <v>14.2101542529994</v>
      </c>
      <c r="K9715" s="8">
        <v>43284</v>
      </c>
      <c r="L9715">
        <v>7014.55</v>
      </c>
      <c r="M9715">
        <v>6477.6947</v>
      </c>
      <c r="N9715" s="9">
        <f t="shared" si="476"/>
        <v>-0.46369973821669297</v>
      </c>
      <c r="O9715" s="9">
        <f t="shared" si="477"/>
        <v>0.16040643153421774</v>
      </c>
    </row>
    <row r="9716" spans="1:15" ht="13.5">
      <c r="A9716">
        <f t="shared" si="475"/>
        <v>6</v>
      </c>
      <c r="B9716" s="3" t="s">
        <v>9751</v>
      </c>
      <c r="C9716" s="4">
        <v>14.322684384859899</v>
      </c>
      <c r="K9716" s="8">
        <v>43286</v>
      </c>
      <c r="L9716">
        <v>7101.05</v>
      </c>
      <c r="M9716">
        <v>6470.9022000000004</v>
      </c>
      <c r="N9716" s="9">
        <f t="shared" si="476"/>
        <v>-0.45742608905606863</v>
      </c>
      <c r="O9716" s="9">
        <f t="shared" si="477"/>
        <v>0.17106677543220061</v>
      </c>
    </row>
    <row r="9717" spans="1:15" ht="13.5">
      <c r="A9717">
        <f t="shared" si="475"/>
        <v>7</v>
      </c>
      <c r="B9717" s="3" t="s">
        <v>9752</v>
      </c>
      <c r="C9717" s="4">
        <v>14.322684384859899</v>
      </c>
      <c r="K9717" s="8">
        <v>43287</v>
      </c>
      <c r="L9717">
        <v>7207.33</v>
      </c>
      <c r="M9717">
        <v>6465.4408000000003</v>
      </c>
      <c r="N9717" s="9">
        <f t="shared" si="476"/>
        <v>-0.44947711504691112</v>
      </c>
      <c r="O9717" s="9">
        <f t="shared" si="477"/>
        <v>0.15749672494621914</v>
      </c>
    </row>
    <row r="9718" spans="1:15" ht="13.5">
      <c r="A9718">
        <f t="shared" si="475"/>
        <v>1</v>
      </c>
      <c r="B9718" s="3" t="s">
        <v>9753</v>
      </c>
      <c r="C9718" s="4">
        <v>15.307814434261299</v>
      </c>
      <c r="K9718" s="8">
        <v>43290</v>
      </c>
      <c r="L9718">
        <v>7276</v>
      </c>
      <c r="M9718">
        <v>6458.8483999999999</v>
      </c>
      <c r="N9718" s="9">
        <f t="shared" si="476"/>
        <v>-0.44410106114353509</v>
      </c>
      <c r="O9718" s="9">
        <f t="shared" si="477"/>
        <v>0.1702893398579719</v>
      </c>
    </row>
    <row r="9719" spans="1:15" ht="13.5">
      <c r="A9719">
        <f t="shared" si="475"/>
        <v>2</v>
      </c>
      <c r="B9719" s="3" t="s">
        <v>9754</v>
      </c>
      <c r="C9719" s="4">
        <v>14.2270171824975</v>
      </c>
      <c r="K9719" s="8">
        <v>43291</v>
      </c>
      <c r="L9719">
        <v>7282.6</v>
      </c>
      <c r="M9719">
        <v>6505.7512999999999</v>
      </c>
      <c r="N9719" s="9">
        <f t="shared" si="476"/>
        <v>-0.43919519358569781</v>
      </c>
      <c r="O9719" s="9">
        <f t="shared" si="477"/>
        <v>0.17549783992659651</v>
      </c>
    </row>
    <row r="9720" spans="1:15" ht="13.5">
      <c r="A9720">
        <f t="shared" si="475"/>
        <v>3</v>
      </c>
      <c r="B9720" s="3" t="s">
        <v>9755</v>
      </c>
      <c r="C9720" s="4">
        <v>13.6960616491486</v>
      </c>
      <c r="K9720" s="8">
        <v>43292</v>
      </c>
      <c r="L9720">
        <v>7243.98</v>
      </c>
      <c r="M9720">
        <v>6514.1179000000002</v>
      </c>
      <c r="N9720" s="9">
        <f t="shared" si="476"/>
        <v>-0.44280377239194302</v>
      </c>
      <c r="O9720" s="9">
        <f t="shared" si="477"/>
        <v>0.18024317026348369</v>
      </c>
    </row>
    <row r="9721" spans="1:15" ht="13.5">
      <c r="A9721">
        <f t="shared" si="475"/>
        <v>4</v>
      </c>
      <c r="B9721" s="3" t="s">
        <v>9756</v>
      </c>
      <c r="C9721" s="4">
        <v>14.4645754992072</v>
      </c>
      <c r="K9721" s="8">
        <v>43293</v>
      </c>
      <c r="L9721">
        <v>7366.25</v>
      </c>
      <c r="M9721">
        <v>6533.4493000000002</v>
      </c>
      <c r="N9721" s="9">
        <f t="shared" si="476"/>
        <v>-0.43204423212148879</v>
      </c>
      <c r="O9721" s="9">
        <f t="shared" si="477"/>
        <v>0.17238110665057937</v>
      </c>
    </row>
    <row r="9722" spans="1:15" ht="13.5">
      <c r="A9722">
        <f t="shared" si="475"/>
        <v>5</v>
      </c>
      <c r="B9722" s="3" t="s">
        <v>9757</v>
      </c>
      <c r="C9722" s="4">
        <v>14.7098438205437</v>
      </c>
      <c r="K9722" s="8">
        <v>43294</v>
      </c>
      <c r="L9722">
        <v>7375.82</v>
      </c>
      <c r="M9722">
        <v>6518.73</v>
      </c>
      <c r="N9722" s="9">
        <f t="shared" si="476"/>
        <v>-0.42037279049061271</v>
      </c>
      <c r="O9722" s="9">
        <f t="shared" si="477"/>
        <v>0.15793977515214097</v>
      </c>
    </row>
    <row r="9723" spans="1:15" ht="13.5">
      <c r="A9723">
        <f t="shared" si="475"/>
        <v>6</v>
      </c>
      <c r="B9723" s="3" t="s">
        <v>9758</v>
      </c>
      <c r="C9723" s="4">
        <v>14.704010924660199</v>
      </c>
      <c r="K9723" s="8">
        <v>43297</v>
      </c>
      <c r="L9723">
        <v>7357.9</v>
      </c>
      <c r="M9723">
        <v>6508.3424000000005</v>
      </c>
      <c r="N9723" s="9">
        <f t="shared" si="476"/>
        <v>-0.42545492594374101</v>
      </c>
      <c r="O9723" s="9">
        <f t="shared" si="477"/>
        <v>0.15577927070115893</v>
      </c>
    </row>
    <row r="9724" spans="1:15" ht="13.5">
      <c r="A9724">
        <f t="shared" si="475"/>
        <v>7</v>
      </c>
      <c r="B9724" s="3" t="s">
        <v>9759</v>
      </c>
      <c r="C9724" s="4">
        <v>14.704010924660199</v>
      </c>
      <c r="K9724" s="8">
        <v>43298</v>
      </c>
      <c r="L9724">
        <v>7403.89</v>
      </c>
      <c r="M9724">
        <v>6513.0419000000002</v>
      </c>
      <c r="N9724" s="9">
        <f t="shared" si="476"/>
        <v>-0.43739565943238734</v>
      </c>
      <c r="O9724" s="9">
        <f t="shared" si="477"/>
        <v>0.15775337988753035</v>
      </c>
    </row>
    <row r="9725" spans="1:15" ht="13.5">
      <c r="A9725">
        <f t="shared" si="475"/>
        <v>1</v>
      </c>
      <c r="B9725" s="3" t="s">
        <v>9760</v>
      </c>
      <c r="C9725" s="4">
        <v>15.949451662509</v>
      </c>
      <c r="K9725" s="8">
        <v>43299</v>
      </c>
      <c r="L9725">
        <v>7390.13</v>
      </c>
      <c r="M9725">
        <v>6493.8037000000004</v>
      </c>
      <c r="N9725" s="9">
        <f t="shared" si="476"/>
        <v>-0.44208549153366417</v>
      </c>
      <c r="O9725" s="9">
        <f t="shared" si="477"/>
        <v>0.14680987636242326</v>
      </c>
    </row>
    <row r="9726" spans="1:15" ht="13.5">
      <c r="A9726">
        <f t="shared" si="475"/>
        <v>2</v>
      </c>
      <c r="B9726" s="3" t="s">
        <v>9761</v>
      </c>
      <c r="C9726" s="4">
        <v>16.867336617279701</v>
      </c>
      <c r="K9726" s="8">
        <v>43300</v>
      </c>
      <c r="L9726">
        <v>7352.36</v>
      </c>
      <c r="M9726">
        <v>6508.2605000000003</v>
      </c>
      <c r="N9726" s="9">
        <f t="shared" si="476"/>
        <v>-0.44432780333553268</v>
      </c>
      <c r="O9726" s="9">
        <f t="shared" si="477"/>
        <v>0.14582864029827536</v>
      </c>
    </row>
    <row r="9727" spans="1:15" ht="13.5">
      <c r="A9727">
        <f t="shared" si="475"/>
        <v>3</v>
      </c>
      <c r="B9727" s="3" t="s">
        <v>9762</v>
      </c>
      <c r="C9727" s="4">
        <v>16.593801036761</v>
      </c>
      <c r="K9727" s="8">
        <v>43301</v>
      </c>
      <c r="L9727">
        <v>7350.23</v>
      </c>
      <c r="M9727">
        <v>6502.8985000000002</v>
      </c>
      <c r="N9727" s="9">
        <f t="shared" si="476"/>
        <v>-0.43949820263755501</v>
      </c>
      <c r="O9727" s="9">
        <f t="shared" si="477"/>
        <v>0.14394746210423581</v>
      </c>
    </row>
    <row r="9728" spans="1:15" ht="13.5">
      <c r="A9728">
        <f t="shared" si="475"/>
        <v>4</v>
      </c>
      <c r="B9728" s="3" t="s">
        <v>9763</v>
      </c>
      <c r="C9728" s="4">
        <v>16.4691626448612</v>
      </c>
      <c r="K9728" s="8">
        <v>43304</v>
      </c>
      <c r="L9728">
        <v>7371.78</v>
      </c>
      <c r="M9728">
        <v>6507.7358999999997</v>
      </c>
      <c r="N9728" s="9">
        <f t="shared" si="476"/>
        <v>-0.43425470502777774</v>
      </c>
      <c r="O9728" s="9">
        <f t="shared" si="477"/>
        <v>0.15074735480048762</v>
      </c>
    </row>
    <row r="9729" spans="1:15" ht="13.5">
      <c r="A9729">
        <f t="shared" si="475"/>
        <v>5</v>
      </c>
      <c r="B9729" s="3" t="s">
        <v>9764</v>
      </c>
      <c r="C9729" s="4">
        <v>17.322386305274801</v>
      </c>
      <c r="K9729" s="8">
        <v>43305</v>
      </c>
      <c r="L9729">
        <v>7406.25</v>
      </c>
      <c r="M9729">
        <v>6499.3373000000001</v>
      </c>
      <c r="N9729" s="9">
        <f t="shared" si="476"/>
        <v>-0.4295196295314917</v>
      </c>
      <c r="O9729" s="9">
        <f t="shared" si="477"/>
        <v>0.14920185628108529</v>
      </c>
    </row>
    <row r="9730" spans="1:15" ht="13.5">
      <c r="A9730">
        <f t="shared" si="475"/>
        <v>6</v>
      </c>
      <c r="B9730" s="3" t="s">
        <v>9765</v>
      </c>
      <c r="C9730" s="4">
        <v>17.918475474703801</v>
      </c>
      <c r="K9730" s="8">
        <v>43306</v>
      </c>
      <c r="L9730">
        <v>7508.59</v>
      </c>
      <c r="M9730">
        <v>6474.9984999999997</v>
      </c>
      <c r="N9730" s="9">
        <f t="shared" si="476"/>
        <v>-0.43370417214402446</v>
      </c>
      <c r="O9730" s="9">
        <f t="shared" si="477"/>
        <v>0.14697620423273805</v>
      </c>
    </row>
    <row r="9731" spans="1:15" ht="13.5">
      <c r="A9731">
        <f t="shared" ref="A9731:A9794" si="478">WEEKDAY(B9731,2)</f>
        <v>7</v>
      </c>
      <c r="B9731" s="3" t="s">
        <v>9766</v>
      </c>
      <c r="C9731" s="4">
        <v>17.918475474703801</v>
      </c>
      <c r="K9731" s="8">
        <v>43307</v>
      </c>
      <c r="L9731">
        <v>7400.75</v>
      </c>
      <c r="M9731">
        <v>6430.8881000000001</v>
      </c>
      <c r="N9731" s="9">
        <f t="shared" si="476"/>
        <v>-0.44320264466988268</v>
      </c>
      <c r="O9731" s="9">
        <f t="shared" si="477"/>
        <v>0.13703310174713801</v>
      </c>
    </row>
    <row r="9732" spans="1:15" ht="13.5">
      <c r="A9732">
        <f t="shared" si="478"/>
        <v>1</v>
      </c>
      <c r="B9732" s="3" t="s">
        <v>9767</v>
      </c>
      <c r="C9732" s="4">
        <v>18.123231689624699</v>
      </c>
      <c r="K9732" s="8">
        <v>43308</v>
      </c>
      <c r="L9732">
        <v>7296.78</v>
      </c>
      <c r="M9732">
        <v>6430.8881000000001</v>
      </c>
      <c r="N9732" s="9">
        <f t="shared" si="476"/>
        <v>-0.44726011676290867</v>
      </c>
      <c r="O9732" s="9">
        <f t="shared" si="477"/>
        <v>0.1350776096123949</v>
      </c>
    </row>
    <row r="9733" spans="1:15" ht="13.5">
      <c r="A9733">
        <f t="shared" si="478"/>
        <v>2</v>
      </c>
      <c r="B9733" s="3" t="s">
        <v>9768</v>
      </c>
      <c r="C9733" s="4">
        <v>17.346130252109798</v>
      </c>
      <c r="K9733" s="8">
        <v>43311</v>
      </c>
      <c r="L9733">
        <v>7193.1</v>
      </c>
      <c r="M9733">
        <v>6486.3123999999998</v>
      </c>
      <c r="N9733" s="9">
        <f t="shared" si="476"/>
        <v>-0.46110341531170229</v>
      </c>
      <c r="O9733" s="9">
        <f t="shared" si="477"/>
        <v>0.15544566702735629</v>
      </c>
    </row>
    <row r="9734" spans="1:15" ht="13.5">
      <c r="A9734">
        <f t="shared" si="478"/>
        <v>3</v>
      </c>
      <c r="B9734" s="3" t="s">
        <v>9769</v>
      </c>
      <c r="C9734" s="4">
        <v>18.2433864563809</v>
      </c>
      <c r="K9734" s="8">
        <v>43312</v>
      </c>
      <c r="L9734">
        <v>7231.98</v>
      </c>
      <c r="M9734">
        <v>6467.6687000000002</v>
      </c>
      <c r="N9734" s="9">
        <f t="shared" si="476"/>
        <v>-0.45988806388155745</v>
      </c>
      <c r="O9734" s="9">
        <f t="shared" si="477"/>
        <v>0.15797579044176668</v>
      </c>
    </row>
    <row r="9735" spans="1:15" ht="13.5">
      <c r="A9735">
        <f t="shared" si="478"/>
        <v>4</v>
      </c>
      <c r="B9735" s="3" t="s">
        <v>9770</v>
      </c>
      <c r="C9735" s="4">
        <v>18.9997110949441</v>
      </c>
      <c r="K9735" s="8">
        <v>43313</v>
      </c>
      <c r="L9735">
        <v>7272.89</v>
      </c>
      <c r="M9735">
        <v>6457.4623000000001</v>
      </c>
      <c r="N9735" s="9">
        <f t="shared" si="476"/>
        <v>-0.45481320342004383</v>
      </c>
      <c r="O9735" s="9">
        <f t="shared" si="477"/>
        <v>0.1471810935635347</v>
      </c>
    </row>
    <row r="9736" spans="1:15" ht="13.5">
      <c r="A9736">
        <f t="shared" si="478"/>
        <v>5</v>
      </c>
      <c r="B9736" s="3" t="s">
        <v>9771</v>
      </c>
      <c r="C9736" s="4">
        <v>19.487599766347302</v>
      </c>
      <c r="K9736" s="8">
        <v>43314</v>
      </c>
      <c r="L9736">
        <v>7372.15</v>
      </c>
      <c r="M9736">
        <v>6506.4079000000002</v>
      </c>
      <c r="N9736" s="9">
        <f t="shared" si="476"/>
        <v>-0.45039367026229526</v>
      </c>
      <c r="O9736" s="9">
        <f t="shared" si="477"/>
        <v>0.1659611753535275</v>
      </c>
    </row>
    <row r="9737" spans="1:15" ht="13.5">
      <c r="A9737">
        <f t="shared" si="478"/>
        <v>6</v>
      </c>
      <c r="B9737" s="3" t="s">
        <v>9772</v>
      </c>
      <c r="C9737" s="4">
        <v>19.0934949836026</v>
      </c>
      <c r="K9737" s="8">
        <v>43315</v>
      </c>
      <c r="L9737">
        <v>7395.49</v>
      </c>
      <c r="M9737">
        <v>6486.6607999999997</v>
      </c>
      <c r="N9737" s="9">
        <f t="shared" si="476"/>
        <v>-0.44916695280280594</v>
      </c>
      <c r="O9737" s="9">
        <f t="shared" si="477"/>
        <v>0.16911600295482621</v>
      </c>
    </row>
    <row r="9738" spans="1:15" ht="13.5">
      <c r="A9738">
        <f t="shared" si="478"/>
        <v>7</v>
      </c>
      <c r="B9738" s="3" t="s">
        <v>9773</v>
      </c>
      <c r="C9738" s="4">
        <v>19.0934949836026</v>
      </c>
      <c r="K9738" s="8">
        <v>43318</v>
      </c>
      <c r="L9738">
        <v>7439</v>
      </c>
      <c r="M9738">
        <v>6557.1040999999996</v>
      </c>
      <c r="N9738" s="9">
        <f t="shared" si="476"/>
        <v>-0.45258240698904872</v>
      </c>
      <c r="O9738" s="9">
        <f t="shared" si="477"/>
        <v>0.18180888505392345</v>
      </c>
    </row>
    <row r="9739" spans="1:15" ht="13.5">
      <c r="A9739">
        <f t="shared" si="478"/>
        <v>1</v>
      </c>
      <c r="B9739" s="3" t="s">
        <v>9774</v>
      </c>
      <c r="C9739" s="4">
        <v>19.110087319986199</v>
      </c>
      <c r="K9739" s="8">
        <v>43319</v>
      </c>
      <c r="L9739">
        <v>7462.65</v>
      </c>
      <c r="M9739">
        <v>6597.0407999999998</v>
      </c>
      <c r="N9739" s="9">
        <f t="shared" si="476"/>
        <v>-0.46058149772093493</v>
      </c>
      <c r="O9739" s="9">
        <f t="shared" si="477"/>
        <v>0.18508724322280501</v>
      </c>
    </row>
    <row r="9740" spans="1:15" ht="13.5">
      <c r="A9740">
        <f t="shared" si="478"/>
        <v>2</v>
      </c>
      <c r="B9740" s="3" t="s">
        <v>9775</v>
      </c>
      <c r="C9740" s="4">
        <v>18.902483569601099</v>
      </c>
      <c r="K9740" s="8">
        <v>43320</v>
      </c>
      <c r="L9740">
        <v>7469.55</v>
      </c>
      <c r="M9740">
        <v>6593.9264999999996</v>
      </c>
      <c r="N9740" s="9">
        <f t="shared" si="476"/>
        <v>-0.45886511309820921</v>
      </c>
      <c r="O9740" s="9">
        <f t="shared" si="477"/>
        <v>0.18362373155057088</v>
      </c>
    </row>
    <row r="9741" spans="1:15" ht="13.5">
      <c r="A9741">
        <f t="shared" si="478"/>
        <v>3</v>
      </c>
      <c r="B9741" s="3" t="s">
        <v>9776</v>
      </c>
      <c r="C9741" s="4">
        <v>17.612279708726899</v>
      </c>
      <c r="K9741" s="8">
        <v>43321</v>
      </c>
      <c r="L9741">
        <v>7466.96</v>
      </c>
      <c r="M9741">
        <v>6598.2413999999999</v>
      </c>
      <c r="N9741" s="9">
        <f t="shared" si="476"/>
        <v>-0.46085919302456213</v>
      </c>
      <c r="O9741" s="9">
        <f t="shared" si="477"/>
        <v>0.16977081007387929</v>
      </c>
    </row>
    <row r="9742" spans="1:15" ht="13.5">
      <c r="A9742">
        <f t="shared" si="478"/>
        <v>4</v>
      </c>
      <c r="B9742" s="3" t="s">
        <v>9777</v>
      </c>
      <c r="C9742" s="4">
        <v>18.466500582439501</v>
      </c>
      <c r="K9742" s="8">
        <v>43322</v>
      </c>
      <c r="L9742">
        <v>7408.3</v>
      </c>
      <c r="M9742">
        <v>6585.6841999999997</v>
      </c>
      <c r="N9742" s="9">
        <f t="shared" si="476"/>
        <v>-0.45816212642274223</v>
      </c>
      <c r="O9742" s="9">
        <f t="shared" si="477"/>
        <v>0.17819851106565898</v>
      </c>
    </row>
    <row r="9743" spans="1:15" ht="13.5">
      <c r="A9743">
        <f t="shared" si="478"/>
        <v>5</v>
      </c>
      <c r="B9743" s="3" t="s">
        <v>9778</v>
      </c>
      <c r="C9743" s="4">
        <v>18.3021665124535</v>
      </c>
      <c r="K9743" s="8">
        <v>43325</v>
      </c>
      <c r="L9743">
        <v>7401.17</v>
      </c>
      <c r="M9743">
        <v>6597.1151</v>
      </c>
      <c r="N9743" s="9">
        <f t="shared" si="476"/>
        <v>-0.45597553158959403</v>
      </c>
      <c r="O9743" s="9">
        <f t="shared" si="477"/>
        <v>0.18032656276884862</v>
      </c>
    </row>
    <row r="9744" spans="1:15" ht="13.5">
      <c r="A9744">
        <f t="shared" si="478"/>
        <v>6</v>
      </c>
      <c r="B9744" s="3" t="s">
        <v>9779</v>
      </c>
      <c r="C9744" s="4">
        <v>19.304171321455701</v>
      </c>
      <c r="K9744" s="8">
        <v>43326</v>
      </c>
      <c r="L9744">
        <v>7447.17</v>
      </c>
      <c r="M9744">
        <v>6604.9597999999996</v>
      </c>
      <c r="N9744" s="9">
        <f t="shared" si="476"/>
        <v>-0.46571338584484878</v>
      </c>
      <c r="O9744" s="9">
        <f t="shared" si="477"/>
        <v>0.19174237494500224</v>
      </c>
    </row>
    <row r="9745" spans="1:15" ht="13.5">
      <c r="A9745">
        <f t="shared" si="478"/>
        <v>7</v>
      </c>
      <c r="B9745" s="3" t="s">
        <v>9780</v>
      </c>
      <c r="C9745" s="4">
        <v>19.304171321455701</v>
      </c>
      <c r="K9745" s="8">
        <v>43327</v>
      </c>
      <c r="L9745">
        <v>7354.66</v>
      </c>
      <c r="M9745">
        <v>6597.8620000000001</v>
      </c>
      <c r="N9745" s="9">
        <f t="shared" si="476"/>
        <v>-0.48563091980157236</v>
      </c>
      <c r="O9745" s="9">
        <f t="shared" si="477"/>
        <v>0.17879143693554567</v>
      </c>
    </row>
    <row r="9746" spans="1:15" ht="13.5">
      <c r="A9746">
        <f t="shared" si="478"/>
        <v>1</v>
      </c>
      <c r="B9746" s="3" t="s">
        <v>9781</v>
      </c>
      <c r="C9746" s="4">
        <v>19.888836553559099</v>
      </c>
      <c r="K9746" s="8">
        <v>43328</v>
      </c>
      <c r="L9746">
        <v>7374.3</v>
      </c>
      <c r="M9746">
        <v>6602.0708000000004</v>
      </c>
      <c r="N9746" s="9">
        <f t="shared" si="476"/>
        <v>-0.48629013325679782</v>
      </c>
      <c r="O9746" s="9">
        <f t="shared" si="477"/>
        <v>0.19038043011038086</v>
      </c>
    </row>
    <row r="9747" spans="1:15" ht="13.5">
      <c r="A9747">
        <f t="shared" si="478"/>
        <v>2</v>
      </c>
      <c r="B9747" s="3" t="s">
        <v>9782</v>
      </c>
      <c r="C9747" s="4">
        <v>18.656015754751198</v>
      </c>
      <c r="K9747" s="8">
        <v>43329</v>
      </c>
      <c r="L9747">
        <v>7377.54</v>
      </c>
      <c r="M9747">
        <v>6629.1661000000004</v>
      </c>
      <c r="N9747" s="9">
        <f t="shared" si="476"/>
        <v>-0.4824264474266684</v>
      </c>
      <c r="O9747" s="9">
        <f t="shared" si="477"/>
        <v>0.19484311854206759</v>
      </c>
    </row>
    <row r="9748" spans="1:15" ht="13.5">
      <c r="A9748">
        <f t="shared" si="478"/>
        <v>3</v>
      </c>
      <c r="B9748" s="3" t="s">
        <v>9783</v>
      </c>
      <c r="C9748" s="4">
        <v>17.604824865271201</v>
      </c>
      <c r="K9748" s="8">
        <v>43332</v>
      </c>
      <c r="L9748">
        <v>7371.42</v>
      </c>
      <c r="M9748">
        <v>6630.0852000000004</v>
      </c>
      <c r="N9748" s="9">
        <f t="shared" si="476"/>
        <v>-0.48956722669582331</v>
      </c>
      <c r="O9748" s="9">
        <f t="shared" si="477"/>
        <v>0.19944376917050133</v>
      </c>
    </row>
    <row r="9749" spans="1:15" ht="13.5">
      <c r="A9749">
        <f t="shared" si="478"/>
        <v>4</v>
      </c>
      <c r="B9749" s="3" t="s">
        <v>9784</v>
      </c>
      <c r="C9749" s="4">
        <v>17.998718067488198</v>
      </c>
      <c r="K9749" s="8">
        <v>43333</v>
      </c>
      <c r="L9749">
        <v>7397.23</v>
      </c>
      <c r="M9749">
        <v>6623.5744000000004</v>
      </c>
      <c r="N9749" s="9">
        <f t="shared" si="476"/>
        <v>-0.49148188172663931</v>
      </c>
      <c r="O9749" s="9">
        <f t="shared" si="477"/>
        <v>0.1909063780820166</v>
      </c>
    </row>
    <row r="9750" spans="1:15" ht="13.5">
      <c r="A9750">
        <f t="shared" si="478"/>
        <v>5</v>
      </c>
      <c r="B9750" s="3" t="s">
        <v>9785</v>
      </c>
      <c r="C9750" s="4">
        <v>19.240675805134298</v>
      </c>
      <c r="K9750" s="8">
        <v>43334</v>
      </c>
      <c r="L9750">
        <v>7424.6</v>
      </c>
      <c r="M9750">
        <v>6633.6112000000003</v>
      </c>
      <c r="N9750" s="9">
        <f t="shared" si="476"/>
        <v>-0.48994607220142206</v>
      </c>
      <c r="O9750" s="9">
        <f t="shared" si="477"/>
        <v>0.19516334411962122</v>
      </c>
    </row>
    <row r="9751" spans="1:15" ht="13.5">
      <c r="A9751">
        <f t="shared" si="478"/>
        <v>6</v>
      </c>
      <c r="B9751" s="3" t="s">
        <v>9786</v>
      </c>
      <c r="C9751" s="4">
        <v>18.508427887073999</v>
      </c>
      <c r="K9751" s="8">
        <v>43335</v>
      </c>
      <c r="L9751">
        <v>7413.84</v>
      </c>
      <c r="M9751">
        <v>6621.3897999999999</v>
      </c>
      <c r="N9751" s="9">
        <f t="shared" si="476"/>
        <v>-0.49074088702570184</v>
      </c>
      <c r="O9751" s="9">
        <f t="shared" si="477"/>
        <v>0.17683028147124302</v>
      </c>
    </row>
    <row r="9752" spans="1:15" ht="13.5">
      <c r="A9752">
        <f t="shared" si="478"/>
        <v>7</v>
      </c>
      <c r="B9752" s="3" t="s">
        <v>9787</v>
      </c>
      <c r="C9752" s="4">
        <v>18.508427887073999</v>
      </c>
      <c r="K9752" s="8">
        <v>43336</v>
      </c>
      <c r="L9752">
        <v>7485.4</v>
      </c>
      <c r="M9752">
        <v>6611.7326000000003</v>
      </c>
      <c r="N9752" s="9">
        <f t="shared" si="476"/>
        <v>-0.4766658579949089</v>
      </c>
      <c r="O9752" s="9">
        <f t="shared" si="477"/>
        <v>0.16690654048976494</v>
      </c>
    </row>
    <row r="9753" spans="1:15" ht="13.5">
      <c r="A9753">
        <f t="shared" si="478"/>
        <v>1</v>
      </c>
      <c r="B9753" s="3" t="s">
        <v>9788</v>
      </c>
      <c r="C9753" s="4">
        <v>19.122405564737502</v>
      </c>
      <c r="K9753" s="8">
        <v>43339</v>
      </c>
      <c r="L9753">
        <v>7559.13</v>
      </c>
      <c r="M9753">
        <v>6644.1256999999996</v>
      </c>
      <c r="N9753" s="9">
        <f t="shared" si="476"/>
        <v>-0.47812426214432768</v>
      </c>
      <c r="O9753" s="9">
        <f t="shared" si="477"/>
        <v>0.17270424365466752</v>
      </c>
    </row>
    <row r="9754" spans="1:15" ht="13.5">
      <c r="A9754">
        <f t="shared" si="478"/>
        <v>2</v>
      </c>
      <c r="B9754" s="3" t="s">
        <v>9789</v>
      </c>
      <c r="C9754" s="4">
        <v>19.588943971547199</v>
      </c>
      <c r="K9754" s="8">
        <v>43340</v>
      </c>
      <c r="L9754">
        <v>7570.25</v>
      </c>
      <c r="M9754">
        <v>6640.8762999999999</v>
      </c>
      <c r="N9754" s="9">
        <f t="shared" si="476"/>
        <v>-0.47893292842413049</v>
      </c>
      <c r="O9754" s="9">
        <f t="shared" si="477"/>
        <v>0.16691869545935045</v>
      </c>
    </row>
    <row r="9755" spans="1:15" ht="13.5">
      <c r="A9755">
        <f t="shared" si="478"/>
        <v>3</v>
      </c>
      <c r="B9755" s="3" t="s">
        <v>9790</v>
      </c>
      <c r="C9755" s="4">
        <v>18.2703399884712</v>
      </c>
      <c r="K9755" s="8">
        <v>43341</v>
      </c>
      <c r="L9755">
        <v>7660.18</v>
      </c>
      <c r="M9755">
        <v>6522.1229000000003</v>
      </c>
      <c r="N9755" s="9">
        <f t="shared" ref="N9755:N9818" si="479">L9755/L9503-1</f>
        <v>-0.48187063303639666</v>
      </c>
      <c r="O9755" s="9">
        <f t="shared" ref="O9755:O9818" si="480">M9755/M9503-1</f>
        <v>0.14605163569957713</v>
      </c>
    </row>
    <row r="9756" spans="1:15" ht="13.5">
      <c r="A9756">
        <f t="shared" si="478"/>
        <v>4</v>
      </c>
      <c r="B9756" s="3" t="s">
        <v>9791</v>
      </c>
      <c r="C9756" s="4">
        <v>17.981948767212799</v>
      </c>
      <c r="K9756" s="8">
        <v>43342</v>
      </c>
      <c r="L9756">
        <v>7642.67</v>
      </c>
      <c r="M9756">
        <v>6546.2820000000002</v>
      </c>
      <c r="N9756" s="9">
        <f t="shared" si="479"/>
        <v>-0.48709838700476815</v>
      </c>
      <c r="O9756" s="9">
        <f t="shared" si="480"/>
        <v>0.15137858542859317</v>
      </c>
    </row>
    <row r="9757" spans="1:15" ht="13.5">
      <c r="A9757">
        <f t="shared" si="478"/>
        <v>5</v>
      </c>
      <c r="B9757" s="3" t="s">
        <v>9792</v>
      </c>
      <c r="C9757" s="4">
        <v>18.042449292639301</v>
      </c>
      <c r="K9757" s="8">
        <v>43343</v>
      </c>
      <c r="L9757">
        <v>7654.55</v>
      </c>
      <c r="M9757">
        <v>6590.7516999999998</v>
      </c>
      <c r="N9757" s="9">
        <f t="shared" si="479"/>
        <v>-0.4898901683294804</v>
      </c>
      <c r="O9757" s="9">
        <f t="shared" si="480"/>
        <v>0.15769184261458569</v>
      </c>
    </row>
    <row r="9758" spans="1:15" ht="13.5">
      <c r="A9758">
        <f t="shared" si="478"/>
        <v>6</v>
      </c>
      <c r="B9758" s="3" t="s">
        <v>9793</v>
      </c>
      <c r="C9758" s="4">
        <v>17.517589074305</v>
      </c>
      <c r="K9758" s="8">
        <v>43347</v>
      </c>
      <c r="L9758">
        <v>7622.32</v>
      </c>
      <c r="M9758">
        <v>6624.8770999999997</v>
      </c>
      <c r="N9758" s="9">
        <f t="shared" si="479"/>
        <v>-0.49805208659851385</v>
      </c>
      <c r="O9758" s="9">
        <f t="shared" si="480"/>
        <v>0.16027462292039019</v>
      </c>
    </row>
    <row r="9759" spans="1:15" ht="13.5">
      <c r="A9759">
        <f t="shared" si="478"/>
        <v>7</v>
      </c>
      <c r="B9759" s="3" t="s">
        <v>9794</v>
      </c>
      <c r="C9759" s="4">
        <v>17.517589074305</v>
      </c>
      <c r="K9759" s="8">
        <v>43348</v>
      </c>
      <c r="L9759">
        <v>7523.26</v>
      </c>
      <c r="M9759">
        <v>6637.2084000000004</v>
      </c>
      <c r="N9759" s="9">
        <f t="shared" si="479"/>
        <v>-0.50123973078616169</v>
      </c>
      <c r="O9759" s="9">
        <f t="shared" si="480"/>
        <v>0.16581178536001007</v>
      </c>
    </row>
    <row r="9760" spans="1:15" ht="13.5">
      <c r="A9760">
        <f t="shared" si="478"/>
        <v>1</v>
      </c>
      <c r="B9760" s="3" t="s">
        <v>9795</v>
      </c>
      <c r="C9760" s="4">
        <v>17.517589074305</v>
      </c>
      <c r="K9760" s="8">
        <v>43349</v>
      </c>
      <c r="L9760">
        <v>7453.17</v>
      </c>
      <c r="M9760">
        <v>6653.9874</v>
      </c>
      <c r="N9760" s="9">
        <f t="shared" si="479"/>
        <v>-0.50543491604264057</v>
      </c>
      <c r="O9760" s="9">
        <f t="shared" si="480"/>
        <v>0.16303305542313939</v>
      </c>
    </row>
    <row r="9761" spans="1:15" ht="13.5">
      <c r="A9761">
        <f t="shared" si="478"/>
        <v>2</v>
      </c>
      <c r="B9761" s="3" t="s">
        <v>9796</v>
      </c>
      <c r="C9761" s="4">
        <v>17.394064251496602</v>
      </c>
      <c r="K9761" s="8">
        <v>43350</v>
      </c>
      <c r="L9761">
        <v>7430.26</v>
      </c>
      <c r="M9761">
        <v>6684.4687000000004</v>
      </c>
      <c r="N9761" s="9">
        <f t="shared" si="479"/>
        <v>-0.50023305946883967</v>
      </c>
      <c r="O9761" s="9">
        <f t="shared" si="480"/>
        <v>0.16683146161716622</v>
      </c>
    </row>
    <row r="9762" spans="1:15" ht="13.5">
      <c r="A9762">
        <f t="shared" si="478"/>
        <v>3</v>
      </c>
      <c r="B9762" s="3" t="s">
        <v>9797</v>
      </c>
      <c r="C9762" s="4">
        <v>17.468402923843499</v>
      </c>
      <c r="K9762" s="8">
        <v>43353</v>
      </c>
      <c r="L9762">
        <v>7447.68</v>
      </c>
      <c r="M9762">
        <v>6687.4114</v>
      </c>
      <c r="N9762" s="9">
        <f t="shared" si="479"/>
        <v>-0.50488488477841176</v>
      </c>
      <c r="O9762" s="9">
        <f t="shared" si="480"/>
        <v>0.16325653314832755</v>
      </c>
    </row>
    <row r="9763" spans="1:15" ht="13.5">
      <c r="A9763">
        <f t="shared" si="478"/>
        <v>4</v>
      </c>
      <c r="B9763" s="3" t="s">
        <v>9798</v>
      </c>
      <c r="C9763" s="4">
        <v>18.218359797853701</v>
      </c>
      <c r="K9763" s="8">
        <v>43354</v>
      </c>
      <c r="L9763">
        <v>7507.87</v>
      </c>
      <c r="M9763">
        <v>6687.4114</v>
      </c>
      <c r="N9763" s="9">
        <f t="shared" si="479"/>
        <v>-0.49582781563686085</v>
      </c>
      <c r="O9763" s="9">
        <f t="shared" si="480"/>
        <v>0.16520741271653216</v>
      </c>
    </row>
    <row r="9764" spans="1:15" ht="13.5">
      <c r="A9764">
        <f t="shared" si="478"/>
        <v>5</v>
      </c>
      <c r="B9764" s="3" t="s">
        <v>9799</v>
      </c>
      <c r="C9764" s="4">
        <v>18.310449222814501</v>
      </c>
      <c r="K9764" s="8">
        <v>43355</v>
      </c>
      <c r="L9764">
        <v>7488.06</v>
      </c>
      <c r="M9764">
        <v>6680.3985000000002</v>
      </c>
      <c r="N9764" s="9">
        <f t="shared" si="479"/>
        <v>-0.4902273943394454</v>
      </c>
      <c r="O9764" s="9">
        <f t="shared" si="480"/>
        <v>0.17474908249744292</v>
      </c>
    </row>
    <row r="9765" spans="1:15" ht="13.5">
      <c r="A9765">
        <f t="shared" si="478"/>
        <v>6</v>
      </c>
      <c r="B9765" s="3" t="s">
        <v>9800</v>
      </c>
      <c r="C9765" s="4">
        <v>18.654528301324799</v>
      </c>
      <c r="K9765" s="8">
        <v>43356</v>
      </c>
      <c r="L9765">
        <v>7561.69</v>
      </c>
      <c r="M9765">
        <v>6678.3581000000004</v>
      </c>
      <c r="N9765" s="9">
        <f t="shared" si="479"/>
        <v>-0.49406292423813603</v>
      </c>
      <c r="O9765" s="9">
        <f t="shared" si="480"/>
        <v>0.18364404716215921</v>
      </c>
    </row>
    <row r="9766" spans="1:15" ht="13.5">
      <c r="A9766">
        <f t="shared" si="478"/>
        <v>7</v>
      </c>
      <c r="B9766" s="3" t="s">
        <v>9801</v>
      </c>
      <c r="C9766" s="4">
        <v>18.654528301324799</v>
      </c>
      <c r="K9766" s="8">
        <v>43357</v>
      </c>
      <c r="L9766">
        <v>7545.5</v>
      </c>
      <c r="M9766">
        <v>6729.7269999999999</v>
      </c>
      <c r="N9766" s="9">
        <f t="shared" si="479"/>
        <v>-0.49577568884371548</v>
      </c>
      <c r="O9766" s="9">
        <f t="shared" si="480"/>
        <v>0.19481469864920631</v>
      </c>
    </row>
    <row r="9767" spans="1:15" ht="13.5">
      <c r="A9767">
        <f t="shared" si="478"/>
        <v>1</v>
      </c>
      <c r="B9767" s="3" t="s">
        <v>9802</v>
      </c>
      <c r="C9767" s="4">
        <v>18.5143952926711</v>
      </c>
      <c r="K9767" s="8">
        <v>43360</v>
      </c>
      <c r="L9767">
        <v>7434.73</v>
      </c>
      <c r="M9767">
        <v>6754.7879000000003</v>
      </c>
      <c r="N9767" s="9">
        <f t="shared" si="479"/>
        <v>-0.50235911097426711</v>
      </c>
      <c r="O9767" s="9">
        <f t="shared" si="480"/>
        <v>0.20138359271465234</v>
      </c>
    </row>
    <row r="9768" spans="1:15" ht="13.5">
      <c r="A9768">
        <f t="shared" si="478"/>
        <v>2</v>
      </c>
      <c r="B9768" s="3" t="s">
        <v>9803</v>
      </c>
      <c r="C9768" s="4">
        <v>17.606474247848301</v>
      </c>
      <c r="K9768" s="8">
        <v>43361</v>
      </c>
      <c r="L9768">
        <v>7494.4</v>
      </c>
      <c r="M9768">
        <v>6746.8216000000002</v>
      </c>
      <c r="N9768" s="9">
        <f t="shared" si="479"/>
        <v>-0.50627206554227788</v>
      </c>
      <c r="O9768" s="9">
        <f t="shared" si="480"/>
        <v>0.19602361534579815</v>
      </c>
    </row>
    <row r="9769" spans="1:15" ht="13.5">
      <c r="A9769">
        <f t="shared" si="478"/>
        <v>3</v>
      </c>
      <c r="B9769" s="3" t="s">
        <v>9804</v>
      </c>
      <c r="C9769" s="4">
        <v>17.661273485016501</v>
      </c>
      <c r="K9769" s="8">
        <v>43362</v>
      </c>
      <c r="L9769">
        <v>7490.32</v>
      </c>
      <c r="M9769">
        <v>6728.0888000000004</v>
      </c>
      <c r="N9769" s="9">
        <f t="shared" si="479"/>
        <v>-0.50749735841811494</v>
      </c>
      <c r="O9769" s="9">
        <f t="shared" si="480"/>
        <v>0.19659509872721892</v>
      </c>
    </row>
    <row r="9770" spans="1:15" ht="13.5">
      <c r="A9770">
        <f t="shared" si="478"/>
        <v>4</v>
      </c>
      <c r="B9770" s="3" t="s">
        <v>9805</v>
      </c>
      <c r="C9770" s="4">
        <v>17.2836312055869</v>
      </c>
      <c r="K9770" s="8">
        <v>43363</v>
      </c>
      <c r="L9770">
        <v>7569.04</v>
      </c>
      <c r="M9770">
        <v>6740.0465000000004</v>
      </c>
      <c r="N9770" s="9">
        <f t="shared" si="479"/>
        <v>-0.50216064689175988</v>
      </c>
      <c r="O9770" s="9">
        <f t="shared" si="480"/>
        <v>0.19179051904647593</v>
      </c>
    </row>
    <row r="9771" spans="1:15" ht="13.5">
      <c r="A9771">
        <f t="shared" si="478"/>
        <v>5</v>
      </c>
      <c r="B9771" s="3" t="s">
        <v>9806</v>
      </c>
      <c r="C9771" s="4">
        <v>17.383219604511702</v>
      </c>
      <c r="K9771" s="8">
        <v>43364</v>
      </c>
      <c r="L9771">
        <v>7531.07</v>
      </c>
      <c r="M9771">
        <v>6742.0226000000002</v>
      </c>
      <c r="N9771" s="9">
        <f t="shared" si="479"/>
        <v>-0.50090493689299476</v>
      </c>
      <c r="O9771" s="9">
        <f t="shared" si="480"/>
        <v>0.18881044995795726</v>
      </c>
    </row>
    <row r="9772" spans="1:15" ht="13.5">
      <c r="A9772">
        <f t="shared" si="478"/>
        <v>6</v>
      </c>
      <c r="B9772" s="3" t="s">
        <v>9807</v>
      </c>
      <c r="C9772" s="4">
        <v>18.468500925017199</v>
      </c>
      <c r="K9772" s="8">
        <v>43367</v>
      </c>
      <c r="L9772">
        <v>7548.75</v>
      </c>
      <c r="M9772">
        <v>6736.4434000000001</v>
      </c>
      <c r="N9772" s="9">
        <f t="shared" si="479"/>
        <v>-0.49798328772316014</v>
      </c>
      <c r="O9772" s="9">
        <f t="shared" si="480"/>
        <v>0.18978095589145672</v>
      </c>
    </row>
    <row r="9773" spans="1:15" ht="13.5">
      <c r="A9773">
        <f t="shared" si="478"/>
        <v>7</v>
      </c>
      <c r="B9773" s="3" t="s">
        <v>9808</v>
      </c>
      <c r="C9773" s="4">
        <v>18.468500925017199</v>
      </c>
      <c r="K9773" s="8">
        <v>43368</v>
      </c>
      <c r="L9773">
        <v>7563.19</v>
      </c>
      <c r="M9773">
        <v>6730.3391000000001</v>
      </c>
      <c r="N9773" s="9">
        <f t="shared" si="479"/>
        <v>-0.49731683065658894</v>
      </c>
      <c r="O9773" s="9">
        <f t="shared" si="480"/>
        <v>0.1730118150847193</v>
      </c>
    </row>
    <row r="9774" spans="1:15" ht="13.5">
      <c r="A9774">
        <f t="shared" si="478"/>
        <v>1</v>
      </c>
      <c r="B9774" s="3" t="s">
        <v>9809</v>
      </c>
      <c r="C9774" s="4">
        <v>18.3610967074539</v>
      </c>
      <c r="K9774" s="8">
        <v>43369</v>
      </c>
      <c r="L9774">
        <v>7563.09</v>
      </c>
      <c r="M9774">
        <v>6762.4431999999997</v>
      </c>
      <c r="N9774" s="9">
        <f t="shared" si="479"/>
        <v>-0.49976453562589207</v>
      </c>
      <c r="O9774" s="9">
        <f t="shared" si="480"/>
        <v>0.22251979743946793</v>
      </c>
    </row>
    <row r="9775" spans="1:15" ht="13.5">
      <c r="A9775">
        <f t="shared" si="478"/>
        <v>2</v>
      </c>
      <c r="B9775" s="3" t="s">
        <v>9810</v>
      </c>
      <c r="C9775" s="4">
        <v>19.862709813713099</v>
      </c>
      <c r="K9775" s="8">
        <v>43370</v>
      </c>
      <c r="L9775">
        <v>7629.57</v>
      </c>
      <c r="M9775">
        <v>6756.1913999999997</v>
      </c>
      <c r="N9775" s="9">
        <f t="shared" si="479"/>
        <v>-0.50157082633500638</v>
      </c>
      <c r="O9775" s="9">
        <f t="shared" si="480"/>
        <v>0.24389984842563384</v>
      </c>
    </row>
    <row r="9776" spans="1:15" ht="13.5">
      <c r="A9776">
        <f t="shared" si="478"/>
        <v>3</v>
      </c>
      <c r="B9776" s="3" t="s">
        <v>9811</v>
      </c>
      <c r="C9776" s="4">
        <v>19.959668209152099</v>
      </c>
      <c r="K9776" s="8">
        <v>43371</v>
      </c>
      <c r="L9776">
        <v>7627.65</v>
      </c>
      <c r="M9776">
        <v>6742.3055999999997</v>
      </c>
      <c r="N9776" s="9">
        <f t="shared" si="479"/>
        <v>-0.51016826376607216</v>
      </c>
      <c r="O9776" s="9">
        <f t="shared" si="480"/>
        <v>0.21940672167577868</v>
      </c>
    </row>
    <row r="9777" spans="1:15" ht="13.5">
      <c r="A9777">
        <f t="shared" si="478"/>
        <v>4</v>
      </c>
      <c r="B9777" s="3" t="s">
        <v>9812</v>
      </c>
      <c r="C9777" s="4">
        <v>19.924262960644199</v>
      </c>
      <c r="K9777" s="8">
        <v>43374</v>
      </c>
      <c r="L9777">
        <v>7645.45</v>
      </c>
      <c r="M9777">
        <v>6744.2668000000003</v>
      </c>
      <c r="N9777" s="9">
        <f t="shared" si="479"/>
        <v>-0.50882394510972917</v>
      </c>
      <c r="O9777" s="9">
        <f t="shared" si="480"/>
        <v>0.19918171532175344</v>
      </c>
    </row>
    <row r="9778" spans="1:15" ht="13.5">
      <c r="A9778">
        <f t="shared" si="478"/>
        <v>5</v>
      </c>
      <c r="B9778" s="3" t="s">
        <v>9813</v>
      </c>
      <c r="C9778" s="4">
        <v>19.564949058201499</v>
      </c>
      <c r="K9778" s="8">
        <v>43375</v>
      </c>
      <c r="L9778">
        <v>7628.28</v>
      </c>
      <c r="M9778">
        <v>6800.6472999999996</v>
      </c>
      <c r="N9778" s="9">
        <f t="shared" si="479"/>
        <v>-0.51453293010752699</v>
      </c>
      <c r="O9778" s="9">
        <f t="shared" si="480"/>
        <v>0.1930207735143723</v>
      </c>
    </row>
    <row r="9779" spans="1:15" ht="13.5">
      <c r="A9779">
        <f t="shared" si="478"/>
        <v>6</v>
      </c>
      <c r="B9779" s="3" t="s">
        <v>9814</v>
      </c>
      <c r="C9779" s="4">
        <v>19.955381127150002</v>
      </c>
      <c r="K9779" s="8">
        <v>43376</v>
      </c>
      <c r="L9779">
        <v>7637.43</v>
      </c>
      <c r="M9779">
        <v>6755.1737000000003</v>
      </c>
      <c r="N9779" s="9">
        <f t="shared" si="479"/>
        <v>-0.51788010491530079</v>
      </c>
      <c r="O9779" s="9">
        <f t="shared" si="480"/>
        <v>0.18252334259435665</v>
      </c>
    </row>
    <row r="9780" spans="1:15" ht="13.5">
      <c r="A9780">
        <f t="shared" si="478"/>
        <v>7</v>
      </c>
      <c r="B9780" s="3" t="s">
        <v>9815</v>
      </c>
      <c r="C9780" s="4">
        <v>19.955381127150002</v>
      </c>
      <c r="K9780" s="8">
        <v>43377</v>
      </c>
      <c r="L9780">
        <v>7490</v>
      </c>
      <c r="M9780">
        <v>6751.8267999999998</v>
      </c>
      <c r="N9780" s="9">
        <f t="shared" si="479"/>
        <v>-0.5267386352507053</v>
      </c>
      <c r="O9780" s="9">
        <f t="shared" si="480"/>
        <v>0.18193745279328022</v>
      </c>
    </row>
    <row r="9781" spans="1:15" ht="13.5">
      <c r="A9781">
        <f t="shared" si="478"/>
        <v>1</v>
      </c>
      <c r="B9781" s="3" t="s">
        <v>9816</v>
      </c>
      <c r="C9781" s="4">
        <v>20.9580709810851</v>
      </c>
      <c r="K9781" s="8">
        <v>43378</v>
      </c>
      <c r="L9781">
        <v>7399.01</v>
      </c>
      <c r="M9781">
        <v>6748.8258999999998</v>
      </c>
      <c r="N9781" s="9">
        <f t="shared" si="479"/>
        <v>-0.52159789578361426</v>
      </c>
      <c r="O9781" s="9">
        <f t="shared" si="480"/>
        <v>0.18947175252483728</v>
      </c>
    </row>
    <row r="9782" spans="1:15" ht="13.5">
      <c r="A9782">
        <f t="shared" si="478"/>
        <v>2</v>
      </c>
      <c r="B9782" s="3" t="s">
        <v>9817</v>
      </c>
      <c r="C9782" s="4">
        <v>19.454551627752402</v>
      </c>
      <c r="K9782" s="8">
        <v>43381</v>
      </c>
      <c r="L9782">
        <v>7352.82</v>
      </c>
      <c r="M9782">
        <v>6759.3602000000001</v>
      </c>
      <c r="N9782" s="9">
        <f t="shared" si="479"/>
        <v>-0.52333869452672066</v>
      </c>
      <c r="O9782" s="9">
        <f t="shared" si="480"/>
        <v>0.18457164595038544</v>
      </c>
    </row>
    <row r="9783" spans="1:15" ht="13.5">
      <c r="A9783">
        <f t="shared" si="478"/>
        <v>3</v>
      </c>
      <c r="B9783" s="3" t="s">
        <v>9818</v>
      </c>
      <c r="C9783" s="4">
        <v>19.062054780389801</v>
      </c>
      <c r="K9783" s="8">
        <v>43382</v>
      </c>
      <c r="L9783">
        <v>7371.62</v>
      </c>
      <c r="M9783">
        <v>6761.5706</v>
      </c>
      <c r="N9783" s="9">
        <f t="shared" si="479"/>
        <v>-0.52281133763420817</v>
      </c>
      <c r="O9783" s="9">
        <f t="shared" si="480"/>
        <v>0.18587327232660877</v>
      </c>
    </row>
    <row r="9784" spans="1:15" ht="13.5">
      <c r="A9784">
        <f t="shared" si="478"/>
        <v>4</v>
      </c>
      <c r="B9784" s="3" t="s">
        <v>9819</v>
      </c>
      <c r="C9784" s="4">
        <v>19.204718561286899</v>
      </c>
      <c r="K9784" s="8">
        <v>43383</v>
      </c>
      <c r="L9784">
        <v>7044.5</v>
      </c>
      <c r="M9784">
        <v>6706.9861000000001</v>
      </c>
      <c r="N9784" s="9">
        <f t="shared" si="479"/>
        <v>-0.54730994986318726</v>
      </c>
      <c r="O9784" s="9">
        <f t="shared" si="480"/>
        <v>0.15862226381163258</v>
      </c>
    </row>
    <row r="9785" spans="1:15" ht="13.5">
      <c r="A9785">
        <f t="shared" si="478"/>
        <v>5</v>
      </c>
      <c r="B9785" s="3" t="s">
        <v>9820</v>
      </c>
      <c r="C9785" s="4">
        <v>17.814736157897201</v>
      </c>
      <c r="K9785" s="8">
        <v>43384</v>
      </c>
      <c r="L9785">
        <v>6964.03</v>
      </c>
      <c r="M9785">
        <v>6767.3882999999996</v>
      </c>
      <c r="N9785" s="9">
        <f t="shared" si="479"/>
        <v>-0.5506862908293686</v>
      </c>
      <c r="O9785" s="9">
        <f t="shared" si="480"/>
        <v>0.16508532094631923</v>
      </c>
    </row>
    <row r="9786" spans="1:15" ht="13.5">
      <c r="A9786">
        <f t="shared" si="478"/>
        <v>6</v>
      </c>
      <c r="B9786" s="3" t="s">
        <v>9821</v>
      </c>
      <c r="C9786" s="4">
        <v>22.204616125120602</v>
      </c>
      <c r="K9786" s="8">
        <v>43385</v>
      </c>
      <c r="L9786">
        <v>7157.21</v>
      </c>
      <c r="M9786">
        <v>6709.4116000000004</v>
      </c>
      <c r="N9786" s="9">
        <f t="shared" si="479"/>
        <v>-0.53719738789635652</v>
      </c>
      <c r="O9786" s="9">
        <f t="shared" si="480"/>
        <v>0.14705845595982048</v>
      </c>
    </row>
    <row r="9787" spans="1:15" ht="13.5">
      <c r="A9787">
        <f t="shared" si="478"/>
        <v>7</v>
      </c>
      <c r="B9787" s="3" t="s">
        <v>9822</v>
      </c>
      <c r="C9787" s="4">
        <v>22.204616125120602</v>
      </c>
      <c r="K9787" s="8">
        <v>43388</v>
      </c>
      <c r="L9787">
        <v>7068.67</v>
      </c>
      <c r="M9787">
        <v>6720.0369000000001</v>
      </c>
      <c r="N9787" s="9">
        <f t="shared" si="479"/>
        <v>-0.55122205482469933</v>
      </c>
      <c r="O9787" s="9">
        <f t="shared" si="480"/>
        <v>0.14861184952412776</v>
      </c>
    </row>
    <row r="9788" spans="1:15" ht="13.5">
      <c r="A9788">
        <f t="shared" si="478"/>
        <v>1</v>
      </c>
      <c r="B9788" s="3" t="s">
        <v>9823</v>
      </c>
      <c r="C9788" s="4">
        <v>22.244507754802399</v>
      </c>
      <c r="K9788" s="8">
        <v>43389</v>
      </c>
      <c r="L9788">
        <v>7276.43</v>
      </c>
      <c r="M9788">
        <v>6736.1773999999996</v>
      </c>
      <c r="N9788" s="9">
        <f t="shared" si="479"/>
        <v>-0.53820968458462903</v>
      </c>
      <c r="O9788" s="9">
        <f t="shared" si="480"/>
        <v>0.14532302504013828</v>
      </c>
    </row>
    <row r="9789" spans="1:15" ht="13.5">
      <c r="A9789">
        <f t="shared" si="478"/>
        <v>2</v>
      </c>
      <c r="B9789" s="3" t="s">
        <v>9824</v>
      </c>
      <c r="C9789" s="4">
        <v>23.492458857369002</v>
      </c>
      <c r="K9789" s="8">
        <v>43390</v>
      </c>
      <c r="L9789">
        <v>7278.63</v>
      </c>
      <c r="M9789">
        <v>6736.1773999999996</v>
      </c>
      <c r="N9789" s="9">
        <f t="shared" si="479"/>
        <v>-0.53692420350922287</v>
      </c>
      <c r="O9789" s="9">
        <f t="shared" si="480"/>
        <v>0.14638796467291559</v>
      </c>
    </row>
    <row r="9790" spans="1:15" ht="13.5">
      <c r="A9790">
        <f t="shared" si="478"/>
        <v>3</v>
      </c>
      <c r="B9790" s="3" t="s">
        <v>9825</v>
      </c>
      <c r="C9790" s="4">
        <v>22.402507905204601</v>
      </c>
      <c r="K9790" s="8">
        <v>43391</v>
      </c>
      <c r="L9790">
        <v>7116.09</v>
      </c>
      <c r="M9790">
        <v>6747.2947999999997</v>
      </c>
      <c r="N9790" s="9">
        <f t="shared" si="479"/>
        <v>-0.53703660331252756</v>
      </c>
      <c r="O9790" s="9">
        <f t="shared" si="480"/>
        <v>0.14550453509657602</v>
      </c>
    </row>
    <row r="9791" spans="1:15" ht="13.5">
      <c r="A9791">
        <f t="shared" si="478"/>
        <v>4</v>
      </c>
      <c r="B9791" s="3" t="s">
        <v>9826</v>
      </c>
      <c r="C9791" s="4">
        <v>19.306245080711602</v>
      </c>
      <c r="K9791" s="8">
        <v>43392</v>
      </c>
      <c r="L9791">
        <v>7107.23</v>
      </c>
      <c r="M9791">
        <v>6686.5156999999999</v>
      </c>
      <c r="N9791" s="9">
        <f t="shared" si="479"/>
        <v>-0.53709502824755728</v>
      </c>
      <c r="O9791" s="9">
        <f t="shared" si="480"/>
        <v>0.13678984867495059</v>
      </c>
    </row>
    <row r="9792" spans="1:15" ht="13.5">
      <c r="A9792">
        <f t="shared" si="478"/>
        <v>5</v>
      </c>
      <c r="B9792" s="3" t="s">
        <v>9827</v>
      </c>
      <c r="C9792" s="4">
        <v>17.896108777808301</v>
      </c>
      <c r="K9792" s="8">
        <v>43395</v>
      </c>
      <c r="L9792">
        <v>7141.21</v>
      </c>
      <c r="M9792">
        <v>6729.4143000000004</v>
      </c>
      <c r="N9792" s="9">
        <f t="shared" si="479"/>
        <v>-0.53248789519028583</v>
      </c>
      <c r="O9792" s="9">
        <f t="shared" si="480"/>
        <v>0.13907473014443639</v>
      </c>
    </row>
    <row r="9793" spans="1:15" ht="13.5">
      <c r="A9793">
        <f t="shared" si="478"/>
        <v>6</v>
      </c>
      <c r="B9793" s="3" t="s">
        <v>9828</v>
      </c>
      <c r="C9793" s="4">
        <v>17.644929203481801</v>
      </c>
      <c r="K9793" s="8">
        <v>43396</v>
      </c>
      <c r="L9793">
        <v>7118.67</v>
      </c>
      <c r="M9793">
        <v>6735.6575999999995</v>
      </c>
      <c r="N9793" s="9">
        <f t="shared" si="479"/>
        <v>-0.53798420934783242</v>
      </c>
      <c r="O9793" s="9">
        <f t="shared" si="480"/>
        <v>0.14424628652734572</v>
      </c>
    </row>
    <row r="9794" spans="1:15" ht="13.5">
      <c r="A9794">
        <f t="shared" si="478"/>
        <v>7</v>
      </c>
      <c r="B9794" s="3" t="s">
        <v>9829</v>
      </c>
      <c r="C9794" s="4">
        <v>17.644929203481801</v>
      </c>
      <c r="K9794" s="8">
        <v>43397</v>
      </c>
      <c r="L9794">
        <v>6789.15</v>
      </c>
      <c r="M9794">
        <v>6730.5050000000001</v>
      </c>
      <c r="N9794" s="9">
        <f t="shared" si="479"/>
        <v>-0.55548171452329431</v>
      </c>
      <c r="O9794" s="9">
        <f t="shared" si="480"/>
        <v>0.13818252788215379</v>
      </c>
    </row>
    <row r="9795" spans="1:15" ht="13.5">
      <c r="A9795">
        <f t="shared" ref="A9795:A9858" si="481">WEEKDAY(B9795,2)</f>
        <v>1</v>
      </c>
      <c r="B9795" s="3" t="s">
        <v>9830</v>
      </c>
      <c r="C9795" s="4">
        <v>17.927785513334602</v>
      </c>
      <c r="K9795" s="8">
        <v>43398</v>
      </c>
      <c r="L9795">
        <v>7016.39</v>
      </c>
      <c r="M9795">
        <v>6780.2488999999996</v>
      </c>
      <c r="N9795" s="9">
        <f t="shared" si="479"/>
        <v>-0.53539102525475579</v>
      </c>
      <c r="O9795" s="9">
        <f t="shared" si="480"/>
        <v>0.15005163423546808</v>
      </c>
    </row>
    <row r="9796" spans="1:15" ht="13.5">
      <c r="A9796">
        <f t="shared" si="481"/>
        <v>2</v>
      </c>
      <c r="B9796" s="3" t="s">
        <v>9831</v>
      </c>
      <c r="C9796" s="4">
        <v>17.927785513334602</v>
      </c>
      <c r="K9796" s="8">
        <v>43399</v>
      </c>
      <c r="L9796">
        <v>6852.4</v>
      </c>
      <c r="M9796">
        <v>6793.1225999999997</v>
      </c>
      <c r="N9796" s="9">
        <f t="shared" si="479"/>
        <v>-0.54706375373128413</v>
      </c>
      <c r="O9796" s="9">
        <f t="shared" si="480"/>
        <v>0.15182754497451012</v>
      </c>
    </row>
    <row r="9797" spans="1:15" ht="13.5">
      <c r="A9797">
        <f t="shared" si="481"/>
        <v>3</v>
      </c>
      <c r="B9797" s="3" t="s">
        <v>9832</v>
      </c>
      <c r="C9797" s="4">
        <v>18.928547198071598</v>
      </c>
      <c r="K9797" s="8">
        <v>43402</v>
      </c>
      <c r="L9797">
        <v>6713.9</v>
      </c>
      <c r="M9797">
        <v>6824.9867000000004</v>
      </c>
      <c r="N9797" s="9">
        <f t="shared" si="479"/>
        <v>-0.55324269849687946</v>
      </c>
      <c r="O9797" s="9">
        <f t="shared" si="480"/>
        <v>0.15857771873310944</v>
      </c>
    </row>
    <row r="9798" spans="1:15" ht="13.5">
      <c r="A9798">
        <f t="shared" si="481"/>
        <v>4</v>
      </c>
      <c r="B9798" s="3" t="s">
        <v>9833</v>
      </c>
      <c r="C9798" s="4">
        <v>17.188220522374301</v>
      </c>
      <c r="K9798" s="8">
        <v>43403</v>
      </c>
      <c r="L9798">
        <v>6810.12</v>
      </c>
      <c r="M9798">
        <v>6824.8458000000001</v>
      </c>
      <c r="N9798" s="9">
        <f t="shared" si="479"/>
        <v>-0.55213049937555858</v>
      </c>
      <c r="O9798" s="9">
        <f t="shared" si="480"/>
        <v>0.1565946406853771</v>
      </c>
    </row>
    <row r="9799" spans="1:15" ht="13.5">
      <c r="A9799">
        <f t="shared" si="481"/>
        <v>5</v>
      </c>
      <c r="B9799" s="3" t="s">
        <v>9834</v>
      </c>
      <c r="C9799" s="4">
        <v>18.031177363309499</v>
      </c>
      <c r="K9799" s="8">
        <v>43404</v>
      </c>
      <c r="L9799">
        <v>6967.1</v>
      </c>
      <c r="M9799">
        <v>6829.0744000000004</v>
      </c>
      <c r="N9799" s="9">
        <f t="shared" si="479"/>
        <v>-0.53668957583132992</v>
      </c>
      <c r="O9799" s="9">
        <f t="shared" si="480"/>
        <v>0.15541385520857842</v>
      </c>
    </row>
    <row r="9800" spans="1:15" ht="13.5">
      <c r="A9800">
        <f t="shared" si="481"/>
        <v>6</v>
      </c>
      <c r="B9800" s="3" t="s">
        <v>9835</v>
      </c>
      <c r="C9800" s="4">
        <v>16.2574698678796</v>
      </c>
      <c r="K9800" s="8">
        <v>43405</v>
      </c>
      <c r="L9800">
        <v>7069.17</v>
      </c>
      <c r="M9800">
        <v>6866.3885</v>
      </c>
      <c r="N9800" s="9">
        <f t="shared" si="479"/>
        <v>-0.52480864075953493</v>
      </c>
      <c r="O9800" s="9">
        <f t="shared" si="480"/>
        <v>0.16320014745006173</v>
      </c>
    </row>
    <row r="9801" spans="1:15" ht="13.5">
      <c r="A9801">
        <f t="shared" si="481"/>
        <v>7</v>
      </c>
      <c r="B9801" s="3" t="s">
        <v>9836</v>
      </c>
      <c r="C9801" s="4">
        <v>16.2574698678796</v>
      </c>
      <c r="K9801" s="8">
        <v>43406</v>
      </c>
      <c r="L9801">
        <v>6965.29</v>
      </c>
      <c r="M9801">
        <v>6865.8013000000001</v>
      </c>
      <c r="N9801" s="9">
        <f t="shared" si="479"/>
        <v>-0.52667980899454392</v>
      </c>
      <c r="O9801" s="9">
        <f t="shared" si="480"/>
        <v>0.17051778617959368</v>
      </c>
    </row>
    <row r="9802" spans="1:15" ht="13.5">
      <c r="A9802">
        <f t="shared" si="481"/>
        <v>1</v>
      </c>
      <c r="B9802" s="3" t="s">
        <v>9837</v>
      </c>
      <c r="C9802" s="4">
        <v>16.365690561312</v>
      </c>
      <c r="K9802" s="8">
        <v>43409</v>
      </c>
      <c r="L9802">
        <v>6937.09</v>
      </c>
      <c r="M9802">
        <v>6863.2753000000002</v>
      </c>
      <c r="N9802" s="9">
        <f t="shared" si="479"/>
        <v>-0.52792340712794417</v>
      </c>
      <c r="O9802" s="9">
        <f t="shared" si="480"/>
        <v>0.16607683011628493</v>
      </c>
    </row>
    <row r="9803" spans="1:15" ht="13.5">
      <c r="A9803">
        <f t="shared" si="481"/>
        <v>2</v>
      </c>
      <c r="B9803" s="3" t="s">
        <v>9838</v>
      </c>
      <c r="C9803" s="4">
        <v>15.8811893875147</v>
      </c>
      <c r="K9803" s="8">
        <v>43410</v>
      </c>
      <c r="L9803">
        <v>6988.85</v>
      </c>
      <c r="M9803">
        <v>6856.1189000000004</v>
      </c>
      <c r="N9803" s="9">
        <f t="shared" si="479"/>
        <v>-0.53210182443365972</v>
      </c>
      <c r="O9803" s="9">
        <f t="shared" si="480"/>
        <v>0.16431900653112885</v>
      </c>
    </row>
    <row r="9804" spans="1:15" ht="13.5">
      <c r="A9804">
        <f t="shared" si="481"/>
        <v>3</v>
      </c>
      <c r="B9804" s="3" t="s">
        <v>9839</v>
      </c>
      <c r="C9804" s="4">
        <v>15.924692622145599</v>
      </c>
      <c r="K9804" s="8">
        <v>43411</v>
      </c>
      <c r="L9804">
        <v>7203.13</v>
      </c>
      <c r="M9804">
        <v>6876.1606000000002</v>
      </c>
      <c r="N9804" s="9">
        <f t="shared" si="479"/>
        <v>-0.51685898949356623</v>
      </c>
      <c r="O9804" s="9">
        <f t="shared" si="480"/>
        <v>0.15773616815822744</v>
      </c>
    </row>
    <row r="9805" spans="1:15" ht="13.5">
      <c r="A9805">
        <f t="shared" si="481"/>
        <v>4</v>
      </c>
      <c r="B9805" s="3" t="s">
        <v>9840</v>
      </c>
      <c r="C9805" s="4">
        <v>16.118655049224898</v>
      </c>
      <c r="K9805" s="8">
        <v>43412</v>
      </c>
      <c r="L9805">
        <v>7158.59</v>
      </c>
      <c r="M9805">
        <v>6878.1106</v>
      </c>
      <c r="N9805" s="9">
        <f t="shared" si="479"/>
        <v>-0.52742529406405836</v>
      </c>
      <c r="O9805" s="9">
        <f t="shared" si="480"/>
        <v>0.15900690511325299</v>
      </c>
    </row>
    <row r="9806" spans="1:15" ht="13.5">
      <c r="A9806">
        <f t="shared" si="481"/>
        <v>5</v>
      </c>
      <c r="B9806" s="3" t="s">
        <v>9841</v>
      </c>
      <c r="C9806" s="4">
        <v>16.050290710105301</v>
      </c>
      <c r="K9806" s="8">
        <v>43413</v>
      </c>
      <c r="L9806">
        <v>7039.15</v>
      </c>
      <c r="M9806">
        <v>6872.1431000000002</v>
      </c>
      <c r="N9806" s="9">
        <f t="shared" si="479"/>
        <v>-0.52490949242868057</v>
      </c>
      <c r="O9806" s="9">
        <f t="shared" si="480"/>
        <v>0.15750551235362131</v>
      </c>
    </row>
    <row r="9807" spans="1:15" ht="13.5">
      <c r="A9807">
        <f t="shared" si="481"/>
        <v>6</v>
      </c>
      <c r="B9807" s="3" t="s">
        <v>9842</v>
      </c>
      <c r="C9807" s="4">
        <v>16.157991085080099</v>
      </c>
      <c r="K9807" s="8">
        <v>43416</v>
      </c>
      <c r="L9807">
        <v>6829.1</v>
      </c>
      <c r="M9807">
        <v>6863.1833999999999</v>
      </c>
      <c r="N9807" s="9">
        <f t="shared" si="479"/>
        <v>-0.54295424322188102</v>
      </c>
      <c r="O9807" s="9">
        <f t="shared" si="480"/>
        <v>0.15888734860633891</v>
      </c>
    </row>
    <row r="9808" spans="1:15" ht="13.5">
      <c r="A9808">
        <f t="shared" si="481"/>
        <v>7</v>
      </c>
      <c r="B9808" s="3" t="s">
        <v>9843</v>
      </c>
      <c r="C9808" s="4">
        <v>16.157991085080099</v>
      </c>
      <c r="K9808" s="8">
        <v>43417</v>
      </c>
      <c r="L9808">
        <v>6830.91</v>
      </c>
      <c r="M9808">
        <v>6858.2156999999997</v>
      </c>
      <c r="N9808" s="9">
        <f t="shared" si="479"/>
        <v>-0.54619311394948067</v>
      </c>
      <c r="O9808" s="9">
        <f t="shared" si="480"/>
        <v>0.15244212500216126</v>
      </c>
    </row>
    <row r="9809" spans="1:15" ht="13.5">
      <c r="A9809">
        <f t="shared" si="481"/>
        <v>1</v>
      </c>
      <c r="B9809" s="3" t="s">
        <v>9844</v>
      </c>
      <c r="C9809" s="4">
        <v>16.155580635276099</v>
      </c>
      <c r="K9809" s="8">
        <v>43418</v>
      </c>
      <c r="L9809">
        <v>6769.87</v>
      </c>
      <c r="M9809">
        <v>6875.0378000000001</v>
      </c>
      <c r="N9809" s="9">
        <f t="shared" si="479"/>
        <v>-0.55972763721380936</v>
      </c>
      <c r="O9809" s="9">
        <f t="shared" si="480"/>
        <v>0.15612933859742895</v>
      </c>
    </row>
    <row r="9810" spans="1:15" ht="13.5">
      <c r="A9810">
        <f t="shared" si="481"/>
        <v>2</v>
      </c>
      <c r="B9810" s="3" t="s">
        <v>9845</v>
      </c>
      <c r="C9810" s="4">
        <v>15.9466524472433</v>
      </c>
      <c r="K9810" s="8">
        <v>43419</v>
      </c>
      <c r="L9810">
        <v>6890.45</v>
      </c>
      <c r="M9810">
        <v>6879.7444999999998</v>
      </c>
      <c r="N9810" s="9">
        <f t="shared" si="479"/>
        <v>-0.55437470048368853</v>
      </c>
      <c r="O9810" s="9">
        <f t="shared" si="480"/>
        <v>0.1535598813459238</v>
      </c>
    </row>
    <row r="9811" spans="1:15" ht="13.5">
      <c r="A9811">
        <f t="shared" si="481"/>
        <v>3</v>
      </c>
      <c r="B9811" s="3" t="s">
        <v>9846</v>
      </c>
      <c r="C9811" s="4">
        <v>16.744748724743499</v>
      </c>
      <c r="K9811" s="8">
        <v>43420</v>
      </c>
      <c r="L9811">
        <v>6867.02</v>
      </c>
      <c r="M9811">
        <v>6866.0171</v>
      </c>
      <c r="N9811" s="9">
        <f t="shared" si="479"/>
        <v>-0.55699703310803694</v>
      </c>
      <c r="O9811" s="9">
        <f t="shared" si="480"/>
        <v>0.15739501339977213</v>
      </c>
    </row>
    <row r="9812" spans="1:15" ht="13.5">
      <c r="A9812">
        <f t="shared" si="481"/>
        <v>4</v>
      </c>
      <c r="B9812" s="3" t="s">
        <v>9847</v>
      </c>
      <c r="C9812" s="4">
        <v>16.2240230669859</v>
      </c>
      <c r="K9812" s="8">
        <v>43423</v>
      </c>
      <c r="L9812">
        <v>6642.92</v>
      </c>
      <c r="M9812">
        <v>6879.1097</v>
      </c>
      <c r="N9812" s="9">
        <f t="shared" si="479"/>
        <v>-0.57117164573174117</v>
      </c>
      <c r="O9812" s="9">
        <f t="shared" si="480"/>
        <v>0.15715208672120284</v>
      </c>
    </row>
    <row r="9813" spans="1:15" ht="13.5">
      <c r="A9813">
        <f t="shared" si="481"/>
        <v>5</v>
      </c>
      <c r="B9813" s="3" t="s">
        <v>9848</v>
      </c>
      <c r="C9813" s="4">
        <v>16.6003398125827</v>
      </c>
      <c r="K9813" s="8">
        <v>43424</v>
      </c>
      <c r="L9813">
        <v>6526.96</v>
      </c>
      <c r="M9813">
        <v>6890.6322</v>
      </c>
      <c r="N9813" s="9">
        <f t="shared" si="479"/>
        <v>-0.5791292752299908</v>
      </c>
      <c r="O9813" s="9">
        <f t="shared" si="480"/>
        <v>0.15651772806707176</v>
      </c>
    </row>
    <row r="9814" spans="1:15" ht="13.5">
      <c r="A9814">
        <f t="shared" si="481"/>
        <v>6</v>
      </c>
      <c r="B9814" s="3" t="s">
        <v>9849</v>
      </c>
      <c r="C9814" s="4">
        <v>16.071183982326701</v>
      </c>
      <c r="K9814" s="8">
        <v>43425</v>
      </c>
      <c r="L9814">
        <v>6575.66</v>
      </c>
      <c r="M9814">
        <v>6874.8284999999996</v>
      </c>
      <c r="N9814" s="9">
        <f t="shared" si="479"/>
        <v>-0.57269030122537523</v>
      </c>
      <c r="O9814" s="9">
        <f t="shared" si="480"/>
        <v>0.15536850536457281</v>
      </c>
    </row>
    <row r="9815" spans="1:15" ht="13.5">
      <c r="A9815">
        <f t="shared" si="481"/>
        <v>7</v>
      </c>
      <c r="B9815" s="3" t="s">
        <v>9850</v>
      </c>
      <c r="C9815" s="4">
        <v>16.071183982326701</v>
      </c>
      <c r="K9815" s="8">
        <v>43427</v>
      </c>
      <c r="L9815">
        <v>6527.35</v>
      </c>
      <c r="M9815">
        <v>6873.1376</v>
      </c>
      <c r="N9815" s="9">
        <f t="shared" si="479"/>
        <v>2.2115149730979056E-2</v>
      </c>
      <c r="O9815" s="9">
        <f t="shared" si="480"/>
        <v>0.15571460255597325</v>
      </c>
    </row>
    <row r="9816" spans="1:15" ht="13.5">
      <c r="A9816">
        <f t="shared" si="481"/>
        <v>1</v>
      </c>
      <c r="B9816" s="3" t="s">
        <v>9851</v>
      </c>
      <c r="C9816" s="4">
        <v>15.950440119674001</v>
      </c>
      <c r="K9816" s="8">
        <v>43430</v>
      </c>
      <c r="L9816">
        <v>6678.34</v>
      </c>
      <c r="M9816">
        <v>6776.1133</v>
      </c>
      <c r="N9816" s="9">
        <f t="shared" si="479"/>
        <v>4.1978128622671251E-2</v>
      </c>
      <c r="O9816" s="9">
        <f t="shared" si="480"/>
        <v>0.13715047241384704</v>
      </c>
    </row>
    <row r="9817" spans="1:15" ht="13.5">
      <c r="A9817">
        <f t="shared" si="481"/>
        <v>2</v>
      </c>
      <c r="B9817" s="3" t="s">
        <v>9852</v>
      </c>
      <c r="C9817" s="4">
        <v>16.639690930154298</v>
      </c>
      <c r="K9817" s="8">
        <v>43431</v>
      </c>
      <c r="L9817">
        <v>6701.04</v>
      </c>
      <c r="M9817">
        <v>6785.2061000000003</v>
      </c>
      <c r="N9817" s="9">
        <f t="shared" si="479"/>
        <v>4.6061720551298091E-2</v>
      </c>
      <c r="O9817" s="9">
        <f t="shared" si="480"/>
        <v>0.14461013974683312</v>
      </c>
    </row>
    <row r="9818" spans="1:15" ht="13.5">
      <c r="A9818">
        <f t="shared" si="481"/>
        <v>3</v>
      </c>
      <c r="B9818" s="3" t="s">
        <v>9853</v>
      </c>
      <c r="C9818" s="4">
        <v>16.631936847653598</v>
      </c>
      <c r="K9818" s="8">
        <v>43432</v>
      </c>
      <c r="L9818">
        <v>6913.33</v>
      </c>
      <c r="M9818">
        <v>6853.7286000000004</v>
      </c>
      <c r="N9818" s="9">
        <f t="shared" si="479"/>
        <v>7.6413455070875047E-2</v>
      </c>
      <c r="O9818" s="9">
        <f t="shared" si="480"/>
        <v>0.15772994053789247</v>
      </c>
    </row>
    <row r="9819" spans="1:15" ht="13.5">
      <c r="A9819">
        <f t="shared" si="481"/>
        <v>4</v>
      </c>
      <c r="B9819" s="3" t="s">
        <v>9854</v>
      </c>
      <c r="C9819" s="4">
        <v>16.666159827429301</v>
      </c>
      <c r="K9819" s="8">
        <v>43433</v>
      </c>
      <c r="L9819">
        <v>6892.4</v>
      </c>
      <c r="M9819">
        <v>6851.8852999999999</v>
      </c>
      <c r="N9819" s="9">
        <f t="shared" ref="N9819:N9882" si="482">L9819/L9567-1</f>
        <v>9.2059105932458474E-2</v>
      </c>
      <c r="O9819" s="9">
        <f t="shared" ref="O9819:O9882" si="483">M9819/M9567-1</f>
        <v>0.15922409051451725</v>
      </c>
    </row>
    <row r="9820" spans="1:15" ht="13.5">
      <c r="A9820">
        <f t="shared" si="481"/>
        <v>5</v>
      </c>
      <c r="B9820" s="3" t="s">
        <v>9855</v>
      </c>
      <c r="C9820" s="4">
        <v>16.317135389363401</v>
      </c>
      <c r="K9820" s="8">
        <v>43434</v>
      </c>
      <c r="L9820">
        <v>6949.01</v>
      </c>
      <c r="M9820">
        <v>6863.5650999999998</v>
      </c>
      <c r="N9820" s="9">
        <f t="shared" si="482"/>
        <v>9.1657293309622467E-2</v>
      </c>
      <c r="O9820" s="9">
        <f t="shared" si="483"/>
        <v>0.1550032276173654</v>
      </c>
    </row>
    <row r="9821" spans="1:15" ht="13.5">
      <c r="A9821">
        <f t="shared" si="481"/>
        <v>6</v>
      </c>
      <c r="B9821" s="3" t="s">
        <v>9856</v>
      </c>
      <c r="C9821" s="4">
        <v>16.126029327445</v>
      </c>
      <c r="K9821" s="8">
        <v>43437</v>
      </c>
      <c r="L9821">
        <v>7062.13</v>
      </c>
      <c r="M9821">
        <v>6757.9198999999999</v>
      </c>
      <c r="N9821" s="9">
        <f t="shared" si="482"/>
        <v>0.11427498512907341</v>
      </c>
      <c r="O9821" s="9">
        <f t="shared" si="483"/>
        <v>0.13926885618933849</v>
      </c>
    </row>
    <row r="9822" spans="1:15" ht="13.5">
      <c r="A9822">
        <f t="shared" si="481"/>
        <v>7</v>
      </c>
      <c r="B9822" s="3" t="s">
        <v>9857</v>
      </c>
      <c r="C9822" s="4">
        <v>16.126029327445</v>
      </c>
      <c r="K9822" s="8">
        <v>43438</v>
      </c>
      <c r="L9822">
        <v>6795.21</v>
      </c>
      <c r="M9822">
        <v>6745.6823999999997</v>
      </c>
      <c r="N9822" s="9">
        <f t="shared" si="482"/>
        <v>8.4855596532400934E-2</v>
      </c>
      <c r="O9822" s="9">
        <f t="shared" si="483"/>
        <v>0.13970091427543596</v>
      </c>
    </row>
    <row r="9823" spans="1:15" ht="13.5">
      <c r="A9823">
        <f t="shared" si="481"/>
        <v>1</v>
      </c>
      <c r="B9823" s="3" t="s">
        <v>9858</v>
      </c>
      <c r="C9823" s="4">
        <v>16.042045026922899</v>
      </c>
      <c r="K9823" s="8">
        <v>43440</v>
      </c>
      <c r="L9823">
        <v>6838.85</v>
      </c>
      <c r="M9823">
        <v>6753.7314999999999</v>
      </c>
      <c r="N9823" s="9">
        <f t="shared" si="482"/>
        <v>9.1577003436491999E-2</v>
      </c>
      <c r="O9823" s="9">
        <f t="shared" si="483"/>
        <v>0.14109522497204896</v>
      </c>
    </row>
    <row r="9824" spans="1:15" ht="13.5">
      <c r="A9824">
        <f t="shared" si="481"/>
        <v>2</v>
      </c>
      <c r="B9824" s="3" t="s">
        <v>9859</v>
      </c>
      <c r="C9824" s="4">
        <v>16.474450030387199</v>
      </c>
      <c r="K9824" s="8">
        <v>43441</v>
      </c>
      <c r="L9824">
        <v>6613.28</v>
      </c>
      <c r="M9824">
        <v>6821.1080000000002</v>
      </c>
      <c r="N9824" s="9">
        <f t="shared" si="482"/>
        <v>5.0886295198671494E-2</v>
      </c>
      <c r="O9824" s="9">
        <f t="shared" si="483"/>
        <v>0.14759820801869239</v>
      </c>
    </row>
    <row r="9825" spans="1:15" ht="13.5">
      <c r="A9825">
        <f t="shared" si="481"/>
        <v>3</v>
      </c>
      <c r="B9825" s="3" t="s">
        <v>9860</v>
      </c>
      <c r="C9825" s="4">
        <v>17.297380170081201</v>
      </c>
      <c r="K9825" s="8">
        <v>43444</v>
      </c>
      <c r="L9825">
        <v>6682.74</v>
      </c>
      <c r="M9825">
        <v>6798.1598000000004</v>
      </c>
      <c r="N9825" s="9">
        <f t="shared" si="482"/>
        <v>5.8018327243250845E-2</v>
      </c>
      <c r="O9825" s="9">
        <f t="shared" si="483"/>
        <v>0.14373735239270702</v>
      </c>
    </row>
    <row r="9826" spans="1:15" ht="13.5">
      <c r="A9826">
        <f t="shared" si="481"/>
        <v>4</v>
      </c>
      <c r="B9826" s="3" t="s">
        <v>9861</v>
      </c>
      <c r="C9826" s="4">
        <v>16.661819004614902</v>
      </c>
      <c r="K9826" s="8">
        <v>43445</v>
      </c>
      <c r="L9826">
        <v>6704.24</v>
      </c>
      <c r="M9826">
        <v>6784.1998999999996</v>
      </c>
      <c r="N9826" s="9">
        <f t="shared" si="482"/>
        <v>5.6689421032473541E-2</v>
      </c>
      <c r="O9826" s="9">
        <f t="shared" si="483"/>
        <v>0.1379707630310294</v>
      </c>
    </row>
    <row r="9827" spans="1:15" ht="13.5">
      <c r="A9827">
        <f t="shared" si="481"/>
        <v>5</v>
      </c>
      <c r="B9827" s="3" t="s">
        <v>9862</v>
      </c>
      <c r="C9827" s="4">
        <v>16.830142371266898</v>
      </c>
      <c r="K9827" s="8">
        <v>43446</v>
      </c>
      <c r="L9827">
        <v>6763.96</v>
      </c>
      <c r="M9827">
        <v>6796.3225000000002</v>
      </c>
      <c r="N9827" s="9">
        <f t="shared" si="482"/>
        <v>5.7878693565263095E-2</v>
      </c>
      <c r="O9827" s="9">
        <f t="shared" si="483"/>
        <v>0.13989717126034962</v>
      </c>
    </row>
    <row r="9828" spans="1:15" ht="13.5">
      <c r="A9828">
        <f t="shared" si="481"/>
        <v>6</v>
      </c>
      <c r="B9828" s="3" t="s">
        <v>9863</v>
      </c>
      <c r="C9828" s="4">
        <v>15.831210488807301</v>
      </c>
      <c r="K9828" s="8">
        <v>43447</v>
      </c>
      <c r="L9828">
        <v>6767.97</v>
      </c>
      <c r="M9828">
        <v>6799.9121999999998</v>
      </c>
      <c r="N9828" s="9">
        <f t="shared" si="482"/>
        <v>6.0203801900166942E-2</v>
      </c>
      <c r="O9828" s="9">
        <f t="shared" si="483"/>
        <v>0.1429914941172663</v>
      </c>
    </row>
    <row r="9829" spans="1:15" ht="13.5">
      <c r="A9829">
        <f t="shared" si="481"/>
        <v>7</v>
      </c>
      <c r="B9829" s="3" t="s">
        <v>9864</v>
      </c>
      <c r="C9829" s="4">
        <v>15.831210488807301</v>
      </c>
      <c r="K9829" s="8">
        <v>43448</v>
      </c>
      <c r="L9829">
        <v>6594.96</v>
      </c>
      <c r="M9829">
        <v>6806.6080000000002</v>
      </c>
      <c r="N9829" s="9">
        <f t="shared" si="482"/>
        <v>3.1321397351231628E-2</v>
      </c>
      <c r="O9829" s="9">
        <f t="shared" si="483"/>
        <v>0.17286034741755474</v>
      </c>
    </row>
    <row r="9830" spans="1:15" ht="13.5">
      <c r="A9830">
        <f t="shared" si="481"/>
        <v>1</v>
      </c>
      <c r="B9830" s="3" t="s">
        <v>9865</v>
      </c>
      <c r="C9830" s="4">
        <v>16.025275108694199</v>
      </c>
      <c r="K9830" s="8">
        <v>43451</v>
      </c>
      <c r="L9830">
        <v>6448.39</v>
      </c>
      <c r="M9830">
        <v>6839.7879000000003</v>
      </c>
      <c r="N9830" s="9">
        <f t="shared" si="482"/>
        <v>9.1519285874137601E-3</v>
      </c>
      <c r="O9830" s="9">
        <f t="shared" si="483"/>
        <v>0.16146810929101774</v>
      </c>
    </row>
    <row r="9831" spans="1:15" ht="13.5">
      <c r="A9831">
        <f t="shared" si="481"/>
        <v>2</v>
      </c>
      <c r="B9831" s="3" t="s">
        <v>9866</v>
      </c>
      <c r="C9831" s="4">
        <v>15.8533975693061</v>
      </c>
      <c r="K9831" s="8">
        <v>43452</v>
      </c>
      <c r="L9831">
        <v>6491.52</v>
      </c>
      <c r="M9831">
        <v>6879.2096000000001</v>
      </c>
      <c r="N9831" s="9">
        <f t="shared" si="482"/>
        <v>3.8971161340608518E-3</v>
      </c>
      <c r="O9831" s="9">
        <f t="shared" si="483"/>
        <v>0.1853819546492439</v>
      </c>
    </row>
    <row r="9832" spans="1:15" ht="13.5">
      <c r="A9832">
        <f t="shared" si="481"/>
        <v>3</v>
      </c>
      <c r="B9832" s="3" t="s">
        <v>9867</v>
      </c>
      <c r="C9832" s="4">
        <v>15.7751972017067</v>
      </c>
      <c r="K9832" s="8">
        <v>43453</v>
      </c>
      <c r="L9832">
        <v>6342.97</v>
      </c>
      <c r="M9832">
        <v>6893.2970999999998</v>
      </c>
      <c r="N9832" s="9">
        <f t="shared" si="482"/>
        <v>-2.6146620668266451E-2</v>
      </c>
      <c r="O9832" s="9">
        <f t="shared" si="483"/>
        <v>0.1884256741775161</v>
      </c>
    </row>
    <row r="9833" spans="1:15" ht="13.5">
      <c r="A9833">
        <f t="shared" si="481"/>
        <v>4</v>
      </c>
      <c r="B9833" s="3" t="s">
        <v>9868</v>
      </c>
      <c r="C9833" s="4">
        <v>14.426387975524401</v>
      </c>
      <c r="K9833" s="8">
        <v>43454</v>
      </c>
      <c r="L9833">
        <v>6243.2</v>
      </c>
      <c r="M9833">
        <v>6893.2970999999998</v>
      </c>
      <c r="N9833" s="9">
        <f t="shared" si="482"/>
        <v>-3.6642816252023369E-2</v>
      </c>
      <c r="O9833" s="9">
        <f t="shared" si="483"/>
        <v>0.17633955631606191</v>
      </c>
    </row>
    <row r="9834" spans="1:15" ht="13.5">
      <c r="A9834">
        <f t="shared" si="481"/>
        <v>5</v>
      </c>
      <c r="B9834" s="3" t="s">
        <v>9869</v>
      </c>
      <c r="C9834" s="4">
        <v>14.0249066993154</v>
      </c>
      <c r="K9834" s="8">
        <v>43455</v>
      </c>
      <c r="L9834">
        <v>6046.56</v>
      </c>
      <c r="M9834">
        <v>6841.2470000000003</v>
      </c>
      <c r="N9834" s="9">
        <f t="shared" si="482"/>
        <v>-6.5804761080760277E-2</v>
      </c>
      <c r="O9834" s="9">
        <f t="shared" si="483"/>
        <v>0.17186709235601438</v>
      </c>
    </row>
    <row r="9835" spans="1:15" ht="13.5">
      <c r="A9835">
        <f t="shared" si="481"/>
        <v>6</v>
      </c>
      <c r="B9835" s="3" t="s">
        <v>9870</v>
      </c>
      <c r="C9835" s="4">
        <v>14.10994705191</v>
      </c>
      <c r="K9835" s="8">
        <v>43458</v>
      </c>
      <c r="L9835">
        <v>5899.35</v>
      </c>
      <c r="M9835">
        <v>6862.6995999999999</v>
      </c>
      <c r="N9835" s="9">
        <f t="shared" si="482"/>
        <v>-8.857831906054503E-2</v>
      </c>
      <c r="O9835" s="9">
        <f t="shared" si="483"/>
        <v>0.17554723879479117</v>
      </c>
    </row>
    <row r="9836" spans="1:15" ht="13.5">
      <c r="A9836">
        <f t="shared" si="481"/>
        <v>7</v>
      </c>
      <c r="B9836" s="3" t="s">
        <v>9871</v>
      </c>
      <c r="C9836" s="4">
        <v>14.10994705191</v>
      </c>
      <c r="K9836" s="8">
        <v>43460</v>
      </c>
      <c r="L9836">
        <v>6262.77</v>
      </c>
      <c r="M9836">
        <v>6863.0475999999999</v>
      </c>
      <c r="N9836" s="9">
        <f t="shared" si="482"/>
        <v>-3.1306214685769995E-2</v>
      </c>
      <c r="O9836" s="9">
        <f t="shared" si="483"/>
        <v>0.17524148621963143</v>
      </c>
    </row>
    <row r="9837" spans="1:15" ht="13.5">
      <c r="A9837">
        <f t="shared" si="481"/>
        <v>1</v>
      </c>
      <c r="B9837" s="3" t="s">
        <v>9872</v>
      </c>
      <c r="C9837" s="4">
        <v>15.262115419936899</v>
      </c>
      <c r="K9837" s="8">
        <v>43461</v>
      </c>
      <c r="L9837">
        <v>6288.3</v>
      </c>
      <c r="M9837">
        <v>6853.1194999999998</v>
      </c>
      <c r="N9837" s="9">
        <f t="shared" si="482"/>
        <v>-2.2517705140242095E-2</v>
      </c>
      <c r="O9837" s="9">
        <f t="shared" si="483"/>
        <v>0.16085648337458225</v>
      </c>
    </row>
    <row r="9838" spans="1:15" ht="13.5">
      <c r="A9838">
        <f t="shared" si="481"/>
        <v>2</v>
      </c>
      <c r="B9838" s="3" t="s">
        <v>9873</v>
      </c>
      <c r="C9838" s="4">
        <v>14.8966334450455</v>
      </c>
      <c r="K9838" s="8">
        <v>43462</v>
      </c>
      <c r="L9838">
        <v>6285.27</v>
      </c>
      <c r="M9838">
        <v>6927.5122000000001</v>
      </c>
      <c r="N9838" s="9">
        <f t="shared" si="482"/>
        <v>-2.3290832381529403E-2</v>
      </c>
      <c r="O9838" s="9">
        <f t="shared" si="483"/>
        <v>0.16586099124347808</v>
      </c>
    </row>
    <row r="9839" spans="1:15" ht="13.5">
      <c r="A9839">
        <f t="shared" si="481"/>
        <v>3</v>
      </c>
      <c r="B9839" s="3" t="s">
        <v>9874</v>
      </c>
      <c r="C9839" s="4">
        <v>15.705866784373599</v>
      </c>
      <c r="K9839" s="8">
        <v>43465</v>
      </c>
      <c r="L9839">
        <v>6329.96</v>
      </c>
      <c r="M9839">
        <v>6951.2111999999997</v>
      </c>
      <c r="N9839" s="9">
        <f t="shared" si="482"/>
        <v>-1.7303638017704182E-2</v>
      </c>
      <c r="O9839" s="9">
        <f t="shared" si="483"/>
        <v>0.17659929363532423</v>
      </c>
    </row>
    <row r="9840" spans="1:15" ht="13.5">
      <c r="A9840">
        <f t="shared" si="481"/>
        <v>4</v>
      </c>
      <c r="B9840" s="3" t="s">
        <v>9875</v>
      </c>
      <c r="C9840" s="4">
        <v>13.6842659560643</v>
      </c>
      <c r="K9840" s="8">
        <v>43467</v>
      </c>
      <c r="L9840">
        <v>6360.87</v>
      </c>
      <c r="M9840">
        <v>6956.5851000000002</v>
      </c>
      <c r="N9840" s="9">
        <f t="shared" si="482"/>
        <v>-5.557796392356984E-3</v>
      </c>
      <c r="O9840" s="9">
        <f t="shared" si="483"/>
        <v>0.18760546346118256</v>
      </c>
    </row>
    <row r="9841" spans="1:15" ht="13.5">
      <c r="A9841">
        <f t="shared" si="481"/>
        <v>5</v>
      </c>
      <c r="B9841" s="3" t="s">
        <v>9876</v>
      </c>
      <c r="C9841" s="4">
        <v>13.2264271553227</v>
      </c>
      <c r="K9841" s="8">
        <v>43468</v>
      </c>
      <c r="L9841">
        <v>6147.13</v>
      </c>
      <c r="M9841">
        <v>6951.1908999999996</v>
      </c>
      <c r="N9841" s="9">
        <f t="shared" si="482"/>
        <v>-5.5934723113829077E-2</v>
      </c>
      <c r="O9841" s="9">
        <f t="shared" si="483"/>
        <v>0.17903173977884634</v>
      </c>
    </row>
    <row r="9842" spans="1:15" ht="13.5">
      <c r="A9842">
        <f t="shared" si="481"/>
        <v>6</v>
      </c>
      <c r="B9842" s="3" t="s">
        <v>9877</v>
      </c>
      <c r="C9842" s="4">
        <v>13.374287749395201</v>
      </c>
      <c r="K9842" s="8">
        <v>43469</v>
      </c>
      <c r="L9842">
        <v>6422.67</v>
      </c>
      <c r="M9842">
        <v>6964.9196000000002</v>
      </c>
      <c r="N9842" s="9">
        <f t="shared" si="482"/>
        <v>-2.3286900453176829E-2</v>
      </c>
      <c r="O9842" s="9">
        <f t="shared" si="483"/>
        <v>0.17487668670761214</v>
      </c>
    </row>
    <row r="9843" spans="1:15" ht="13.5">
      <c r="A9843">
        <f t="shared" si="481"/>
        <v>7</v>
      </c>
      <c r="B9843" s="3" t="s">
        <v>9878</v>
      </c>
      <c r="C9843" s="4">
        <v>13.374287749395201</v>
      </c>
      <c r="K9843" s="8">
        <v>43472</v>
      </c>
      <c r="L9843">
        <v>6488.25</v>
      </c>
      <c r="M9843">
        <v>6975.3122999999996</v>
      </c>
      <c r="N9843" s="9">
        <f t="shared" si="482"/>
        <v>-1.4629634691962101E-2</v>
      </c>
      <c r="O9843" s="9">
        <f t="shared" si="483"/>
        <v>0.18767180350743362</v>
      </c>
    </row>
    <row r="9844" spans="1:15" ht="13.5">
      <c r="A9844">
        <f t="shared" si="481"/>
        <v>1</v>
      </c>
      <c r="B9844" s="3" t="s">
        <v>9879</v>
      </c>
      <c r="C9844" s="4">
        <v>13.509372747237601</v>
      </c>
      <c r="K9844" s="8">
        <v>43473</v>
      </c>
      <c r="L9844">
        <v>6551.85</v>
      </c>
      <c r="M9844">
        <v>6983.1324000000004</v>
      </c>
      <c r="N9844" s="9">
        <f t="shared" si="482"/>
        <v>-1.5246592287424643E-2</v>
      </c>
      <c r="O9844" s="9">
        <f t="shared" si="483"/>
        <v>0.17959847857485722</v>
      </c>
    </row>
    <row r="9845" spans="1:15" ht="13.5">
      <c r="A9845">
        <f t="shared" si="481"/>
        <v>2</v>
      </c>
      <c r="B9845" s="3" t="s">
        <v>9880</v>
      </c>
      <c r="C9845" s="4">
        <v>14.7043534936345</v>
      </c>
      <c r="K9845" s="8">
        <v>43474</v>
      </c>
      <c r="L9845">
        <v>6600.69</v>
      </c>
      <c r="M9845">
        <v>6987.5690000000004</v>
      </c>
      <c r="N9845" s="9">
        <f t="shared" si="482"/>
        <v>-1.1374001554676605E-2</v>
      </c>
      <c r="O9845" s="9">
        <f t="shared" si="483"/>
        <v>0.18406031122576039</v>
      </c>
    </row>
    <row r="9846" spans="1:15" ht="13.5">
      <c r="A9846">
        <f t="shared" si="481"/>
        <v>3</v>
      </c>
      <c r="B9846" s="3" t="s">
        <v>9881</v>
      </c>
      <c r="C9846" s="4">
        <v>14.092772933380701</v>
      </c>
      <c r="K9846" s="8">
        <v>43475</v>
      </c>
      <c r="L9846">
        <v>6620.94</v>
      </c>
      <c r="M9846">
        <v>6966.5002000000004</v>
      </c>
      <c r="N9846" s="9">
        <f t="shared" si="482"/>
        <v>-8.5355663572898033E-3</v>
      </c>
      <c r="O9846" s="9">
        <f t="shared" si="483"/>
        <v>0.18625734906116587</v>
      </c>
    </row>
    <row r="9847" spans="1:15" ht="13.5">
      <c r="A9847">
        <f t="shared" si="481"/>
        <v>4</v>
      </c>
      <c r="B9847" s="3" t="s">
        <v>9882</v>
      </c>
      <c r="C9847" s="4">
        <v>14.451823703111501</v>
      </c>
      <c r="K9847" s="8">
        <v>43476</v>
      </c>
      <c r="L9847">
        <v>6601.4</v>
      </c>
      <c r="M9847">
        <v>6971.1671999999999</v>
      </c>
      <c r="N9847" s="9">
        <f t="shared" si="482"/>
        <v>-9.1945259100719712E-3</v>
      </c>
      <c r="O9847" s="9">
        <f t="shared" si="483"/>
        <v>0.1814934664944472</v>
      </c>
    </row>
    <row r="9848" spans="1:15" ht="13.5">
      <c r="A9848">
        <f t="shared" si="481"/>
        <v>5</v>
      </c>
      <c r="B9848" s="3" t="s">
        <v>9883</v>
      </c>
      <c r="C9848" s="4">
        <v>14.811063243449199</v>
      </c>
      <c r="K9848" s="8">
        <v>43479</v>
      </c>
      <c r="L9848">
        <v>6541.04</v>
      </c>
      <c r="M9848">
        <v>6955.6769999999997</v>
      </c>
      <c r="N9848" s="9">
        <f t="shared" si="482"/>
        <v>-2.4960907745260053E-2</v>
      </c>
      <c r="O9848" s="9">
        <f t="shared" si="483"/>
        <v>0.178269772106183</v>
      </c>
    </row>
    <row r="9849" spans="1:15" ht="13.5">
      <c r="A9849">
        <f t="shared" si="481"/>
        <v>6</v>
      </c>
      <c r="B9849" s="3" t="s">
        <v>9884</v>
      </c>
      <c r="C9849" s="4">
        <v>14.989920663527201</v>
      </c>
      <c r="K9849" s="8">
        <v>43480</v>
      </c>
      <c r="L9849">
        <v>6669.64</v>
      </c>
      <c r="M9849">
        <v>6956.7191000000003</v>
      </c>
      <c r="N9849" s="9">
        <f t="shared" si="482"/>
        <v>-1.3153728467982684E-2</v>
      </c>
      <c r="O9849" s="9">
        <f t="shared" si="483"/>
        <v>0.18225405624514024</v>
      </c>
    </row>
    <row r="9850" spans="1:15" ht="13.5">
      <c r="A9850">
        <f t="shared" si="481"/>
        <v>7</v>
      </c>
      <c r="B9850" s="3" t="s">
        <v>9885</v>
      </c>
      <c r="C9850" s="4">
        <v>14.989920663527201</v>
      </c>
      <c r="K9850" s="8">
        <v>43481</v>
      </c>
      <c r="L9850">
        <v>6668.56</v>
      </c>
      <c r="M9850">
        <v>6985.1383999999998</v>
      </c>
      <c r="N9850" s="9">
        <f t="shared" si="482"/>
        <v>-1.0179393629937916E-2</v>
      </c>
      <c r="O9850" s="9">
        <f t="shared" si="483"/>
        <v>0.1816411752158813</v>
      </c>
    </row>
    <row r="9851" spans="1:15" ht="13.5">
      <c r="A9851">
        <f t="shared" si="481"/>
        <v>1</v>
      </c>
      <c r="B9851" s="3" t="s">
        <v>9886</v>
      </c>
      <c r="C9851" s="4">
        <v>15.0508695584293</v>
      </c>
      <c r="K9851" s="8">
        <v>43482</v>
      </c>
      <c r="L9851">
        <v>6718.45</v>
      </c>
      <c r="M9851">
        <v>6995.0218000000004</v>
      </c>
      <c r="N9851" s="9">
        <f t="shared" si="482"/>
        <v>-1.3484027088460415E-2</v>
      </c>
      <c r="O9851" s="9">
        <f t="shared" si="483"/>
        <v>0.19821833796277555</v>
      </c>
    </row>
    <row r="9852" spans="1:15" ht="13.5">
      <c r="A9852">
        <f t="shared" si="481"/>
        <v>2</v>
      </c>
      <c r="B9852" s="3" t="s">
        <v>9887</v>
      </c>
      <c r="C9852" s="4">
        <v>14.549495223015001</v>
      </c>
      <c r="K9852" s="8">
        <v>43483</v>
      </c>
      <c r="L9852">
        <v>6784.61</v>
      </c>
      <c r="M9852">
        <v>7021.1165000000001</v>
      </c>
      <c r="N9852" s="9">
        <f t="shared" si="482"/>
        <v>-3.9301874216385313E-3</v>
      </c>
      <c r="O9852" s="9">
        <f t="shared" si="483"/>
        <v>0.20121178204792178</v>
      </c>
    </row>
    <row r="9853" spans="1:15" ht="13.5">
      <c r="A9853">
        <f t="shared" si="481"/>
        <v>3</v>
      </c>
      <c r="B9853" s="3" t="s">
        <v>9888</v>
      </c>
      <c r="C9853" s="4">
        <v>15.3144734814688</v>
      </c>
      <c r="K9853" s="8">
        <v>43487</v>
      </c>
      <c r="L9853">
        <v>6646.81</v>
      </c>
      <c r="M9853">
        <v>7048.3500999999997</v>
      </c>
      <c r="N9853" s="9">
        <f t="shared" si="482"/>
        <v>-2.7437949294224828E-2</v>
      </c>
      <c r="O9853" s="9">
        <f t="shared" si="483"/>
        <v>0.20957596446192461</v>
      </c>
    </row>
    <row r="9854" spans="1:15" ht="13.5">
      <c r="A9854">
        <f t="shared" si="481"/>
        <v>4</v>
      </c>
      <c r="B9854" s="3" t="s">
        <v>9889</v>
      </c>
      <c r="C9854" s="4">
        <v>16.234076146312699</v>
      </c>
      <c r="K9854" s="8">
        <v>43488</v>
      </c>
      <c r="L9854">
        <v>6658.76</v>
      </c>
      <c r="M9854">
        <v>7063.8612999999996</v>
      </c>
      <c r="N9854" s="9">
        <f t="shared" si="482"/>
        <v>-3.5839844315608382E-2</v>
      </c>
      <c r="O9854" s="9">
        <f t="shared" si="483"/>
        <v>0.21199309589606674</v>
      </c>
    </row>
    <row r="9855" spans="1:15" ht="13.5">
      <c r="A9855">
        <f t="shared" si="481"/>
        <v>5</v>
      </c>
      <c r="B9855" s="3" t="s">
        <v>9890</v>
      </c>
      <c r="C9855" s="4">
        <v>16.475379598841801</v>
      </c>
      <c r="K9855" s="8">
        <v>43489</v>
      </c>
      <c r="L9855">
        <v>6702.55</v>
      </c>
      <c r="M9855">
        <v>7073.14</v>
      </c>
      <c r="N9855" s="9">
        <f t="shared" si="482"/>
        <v>-3.7468442412249114E-2</v>
      </c>
      <c r="O9855" s="9">
        <f t="shared" si="483"/>
        <v>0.21725045001063226</v>
      </c>
    </row>
    <row r="9856" spans="1:15" ht="13.5">
      <c r="A9856">
        <f t="shared" si="481"/>
        <v>6</v>
      </c>
      <c r="B9856" s="3" t="s">
        <v>9891</v>
      </c>
      <c r="C9856" s="4">
        <v>15.982051663107599</v>
      </c>
      <c r="K9856" s="8">
        <v>43490</v>
      </c>
      <c r="L9856">
        <v>6787.37</v>
      </c>
      <c r="M9856">
        <v>7114.32</v>
      </c>
      <c r="N9856" s="9">
        <f t="shared" si="482"/>
        <v>-1.9074045972526377E-2</v>
      </c>
      <c r="O9856" s="9">
        <f t="shared" si="483"/>
        <v>0.21684113799871541</v>
      </c>
    </row>
    <row r="9857" spans="1:15" ht="13.5">
      <c r="A9857">
        <f t="shared" si="481"/>
        <v>7</v>
      </c>
      <c r="B9857" s="3" t="s">
        <v>9892</v>
      </c>
      <c r="C9857" s="4">
        <v>15.982051663107599</v>
      </c>
      <c r="K9857" s="8">
        <v>43493</v>
      </c>
      <c r="L9857">
        <v>6697.09</v>
      </c>
      <c r="M9857">
        <v>7108.9129999999996</v>
      </c>
      <c r="N9857" s="9">
        <f t="shared" si="482"/>
        <v>-3.1694692248745771E-2</v>
      </c>
      <c r="O9857" s="9">
        <f t="shared" si="483"/>
        <v>0.21308076440415369</v>
      </c>
    </row>
    <row r="9858" spans="1:15" ht="13.5">
      <c r="A9858">
        <f t="shared" si="481"/>
        <v>1</v>
      </c>
      <c r="B9858" s="3" t="s">
        <v>9893</v>
      </c>
      <c r="C9858" s="4">
        <v>15.982051663107599</v>
      </c>
      <c r="K9858" s="8">
        <v>43494</v>
      </c>
      <c r="L9858">
        <v>6632.79</v>
      </c>
      <c r="M9858">
        <v>7096.0856999999996</v>
      </c>
      <c r="N9858" s="9">
        <f t="shared" si="482"/>
        <v>-5.555769140406408E-2</v>
      </c>
      <c r="O9858" s="9">
        <f t="shared" si="483"/>
        <v>0.21247433411982031</v>
      </c>
    </row>
    <row r="9859" spans="1:15" ht="13.5">
      <c r="A9859">
        <f t="shared" ref="A9859:A9922" si="484">WEEKDAY(B9859,2)</f>
        <v>2</v>
      </c>
      <c r="B9859" s="3" t="s">
        <v>9894</v>
      </c>
      <c r="C9859" s="4">
        <v>15.1061741604394</v>
      </c>
      <c r="K9859" s="8">
        <v>43495</v>
      </c>
      <c r="L9859">
        <v>6807.91</v>
      </c>
      <c r="M9859">
        <v>7112.7527</v>
      </c>
      <c r="N9859" s="9">
        <f t="shared" si="482"/>
        <v>-2.581593287084738E-2</v>
      </c>
      <c r="O9859" s="9">
        <f t="shared" si="483"/>
        <v>0.21541862972941472</v>
      </c>
    </row>
    <row r="9860" spans="1:15" ht="13.5">
      <c r="A9860">
        <f t="shared" si="484"/>
        <v>3</v>
      </c>
      <c r="B9860" s="3" t="s">
        <v>9895</v>
      </c>
      <c r="C9860" s="4">
        <v>15.121917507474899</v>
      </c>
      <c r="K9860" s="8">
        <v>43496</v>
      </c>
      <c r="L9860">
        <v>6906.84</v>
      </c>
      <c r="M9860">
        <v>7125.7097000000003</v>
      </c>
      <c r="N9860" s="9">
        <f t="shared" si="482"/>
        <v>-3.446967346873886E-3</v>
      </c>
      <c r="O9860" s="9">
        <f t="shared" si="483"/>
        <v>0.21186983878838417</v>
      </c>
    </row>
    <row r="9861" spans="1:15" ht="13.5">
      <c r="A9861">
        <f t="shared" si="484"/>
        <v>4</v>
      </c>
      <c r="B9861" s="3" t="s">
        <v>9896</v>
      </c>
      <c r="C9861" s="4">
        <v>15.1167753419058</v>
      </c>
      <c r="K9861" s="8">
        <v>43497</v>
      </c>
      <c r="L9861">
        <v>6875.52</v>
      </c>
      <c r="M9861">
        <v>7114.308</v>
      </c>
      <c r="N9861" s="9">
        <f t="shared" si="482"/>
        <v>-1.0715123331112575E-2</v>
      </c>
      <c r="O9861" s="9">
        <f t="shared" si="483"/>
        <v>0.21450477928935974</v>
      </c>
    </row>
    <row r="9862" spans="1:15" ht="13.5">
      <c r="A9862">
        <f t="shared" si="484"/>
        <v>5</v>
      </c>
      <c r="B9862" s="3" t="s">
        <v>9897</v>
      </c>
      <c r="C9862" s="4">
        <v>15.201465240912</v>
      </c>
      <c r="K9862" s="8">
        <v>43500</v>
      </c>
      <c r="L9862">
        <v>6959.96</v>
      </c>
      <c r="M9862">
        <v>7120.6602000000003</v>
      </c>
      <c r="N9862" s="9">
        <f t="shared" si="482"/>
        <v>8.4706223284793936E-3</v>
      </c>
      <c r="O9862" s="9">
        <f t="shared" si="483"/>
        <v>0.21769192948774108</v>
      </c>
    </row>
    <row r="9863" spans="1:15" ht="13.5">
      <c r="A9863">
        <f t="shared" si="484"/>
        <v>6</v>
      </c>
      <c r="B9863" s="3" t="s">
        <v>9898</v>
      </c>
      <c r="C9863" s="4">
        <v>18.0958645135734</v>
      </c>
      <c r="K9863" s="8">
        <v>43501</v>
      </c>
      <c r="L9863">
        <v>7023.52</v>
      </c>
      <c r="M9863">
        <v>7133.2753000000002</v>
      </c>
      <c r="N9863" s="9">
        <f t="shared" si="482"/>
        <v>3.8937678709049628E-2</v>
      </c>
      <c r="O9863" s="9">
        <f t="shared" si="483"/>
        <v>0.22345744786952615</v>
      </c>
    </row>
    <row r="9864" spans="1:15" ht="13.5">
      <c r="A9864">
        <f t="shared" si="484"/>
        <v>7</v>
      </c>
      <c r="B9864" s="3" t="s">
        <v>9899</v>
      </c>
      <c r="C9864" s="4">
        <v>18.0958645135734</v>
      </c>
      <c r="K9864" s="8">
        <v>43502</v>
      </c>
      <c r="L9864">
        <v>6997.62</v>
      </c>
      <c r="M9864">
        <v>7138.0742</v>
      </c>
      <c r="N9864" s="9">
        <f t="shared" si="482"/>
        <v>7.7233094003620772E-2</v>
      </c>
      <c r="O9864" s="9">
        <f t="shared" si="483"/>
        <v>0.22802949387199356</v>
      </c>
    </row>
    <row r="9865" spans="1:15" ht="13.5">
      <c r="A9865">
        <f t="shared" si="484"/>
        <v>1</v>
      </c>
      <c r="B9865" s="3" t="s">
        <v>9900</v>
      </c>
      <c r="C9865" s="4">
        <v>19.377556473871302</v>
      </c>
      <c r="K9865" s="8">
        <v>43503</v>
      </c>
      <c r="L9865">
        <v>6904.98</v>
      </c>
      <c r="M9865">
        <v>7143.6435000000001</v>
      </c>
      <c r="N9865" s="9">
        <f t="shared" si="482"/>
        <v>3.5853692930371883E-2</v>
      </c>
      <c r="O9865" s="9">
        <f t="shared" si="483"/>
        <v>0.22913375091325028</v>
      </c>
    </row>
    <row r="9866" spans="1:15" ht="13.5">
      <c r="A9866">
        <f t="shared" si="484"/>
        <v>2</v>
      </c>
      <c r="B9866" s="3" t="s">
        <v>9901</v>
      </c>
      <c r="C9866" s="4">
        <v>18.047039777256501</v>
      </c>
      <c r="K9866" s="8">
        <v>43504</v>
      </c>
      <c r="L9866">
        <v>6913.13</v>
      </c>
      <c r="M9866">
        <v>7146.58</v>
      </c>
      <c r="N9866" s="9">
        <f t="shared" si="482"/>
        <v>5.0305225447506929E-2</v>
      </c>
      <c r="O9866" s="9">
        <f t="shared" si="483"/>
        <v>0.23802803994282584</v>
      </c>
    </row>
    <row r="9867" spans="1:15" ht="13.5">
      <c r="A9867">
        <f t="shared" si="484"/>
        <v>3</v>
      </c>
      <c r="B9867" s="3" t="s">
        <v>9902</v>
      </c>
      <c r="C9867" s="4">
        <v>19.8795808243717</v>
      </c>
      <c r="K9867" s="8">
        <v>43507</v>
      </c>
      <c r="L9867">
        <v>6909.19</v>
      </c>
      <c r="M9867">
        <v>7183.65</v>
      </c>
      <c r="N9867" s="9">
        <f t="shared" si="482"/>
        <v>9.563597151963954E-2</v>
      </c>
      <c r="O9867" s="9">
        <f t="shared" si="483"/>
        <v>0.2524637287382876</v>
      </c>
    </row>
    <row r="9868" spans="1:15" ht="13.5">
      <c r="A9868">
        <f t="shared" si="484"/>
        <v>4</v>
      </c>
      <c r="B9868" s="3" t="s">
        <v>9903</v>
      </c>
      <c r="C9868" s="4">
        <v>19.848738336945399</v>
      </c>
      <c r="K9868" s="8">
        <v>43508</v>
      </c>
      <c r="L9868">
        <v>7014.67</v>
      </c>
      <c r="M9868">
        <v>7155.2785999999996</v>
      </c>
      <c r="N9868" s="9">
        <f t="shared" si="482"/>
        <v>9.3874947759750915E-2</v>
      </c>
      <c r="O9868" s="9">
        <f t="shared" si="483"/>
        <v>0.25260024346239462</v>
      </c>
    </row>
    <row r="9869" spans="1:15" ht="13.5">
      <c r="A9869">
        <f t="shared" si="484"/>
        <v>5</v>
      </c>
      <c r="B9869" s="3" t="s">
        <v>9904</v>
      </c>
      <c r="C9869" s="4">
        <v>18.863894026796501</v>
      </c>
      <c r="K9869" s="8">
        <v>43509</v>
      </c>
      <c r="L9869">
        <v>7015.88</v>
      </c>
      <c r="M9869">
        <v>7167.0334000000003</v>
      </c>
      <c r="N9869" s="9">
        <f t="shared" si="482"/>
        <v>7.5420188998827298E-2</v>
      </c>
      <c r="O9869" s="9">
        <f t="shared" si="483"/>
        <v>0.2567197061165809</v>
      </c>
    </row>
    <row r="9870" spans="1:15" ht="13.5">
      <c r="A9870">
        <f t="shared" si="484"/>
        <v>6</v>
      </c>
      <c r="B9870" s="3" t="s">
        <v>9905</v>
      </c>
      <c r="C9870" s="4">
        <v>19.312738862795101</v>
      </c>
      <c r="K9870" s="8">
        <v>43510</v>
      </c>
      <c r="L9870">
        <v>7022.42</v>
      </c>
      <c r="M9870">
        <v>7133.6131999999998</v>
      </c>
      <c r="N9870" s="9">
        <f t="shared" si="482"/>
        <v>7.1493745670490494E-2</v>
      </c>
      <c r="O9870" s="9">
        <f t="shared" si="483"/>
        <v>0.22365389829344373</v>
      </c>
    </row>
    <row r="9871" spans="1:15" ht="13.5">
      <c r="A9871">
        <f t="shared" si="484"/>
        <v>7</v>
      </c>
      <c r="B9871" s="3" t="s">
        <v>9906</v>
      </c>
      <c r="C9871" s="4">
        <v>19.312738862795101</v>
      </c>
      <c r="K9871" s="8">
        <v>43511</v>
      </c>
      <c r="L9871">
        <v>7055.18</v>
      </c>
      <c r="M9871">
        <v>7142.6857</v>
      </c>
      <c r="N9871" s="9">
        <f t="shared" si="482"/>
        <v>5.6951054901625886E-2</v>
      </c>
      <c r="O9871" s="9">
        <f t="shared" si="483"/>
        <v>0.2200082956699192</v>
      </c>
    </row>
    <row r="9872" spans="1:15" ht="13.5">
      <c r="A9872">
        <f t="shared" si="484"/>
        <v>1</v>
      </c>
      <c r="B9872" s="3" t="s">
        <v>9907</v>
      </c>
      <c r="C9872" s="4">
        <v>19.490946844952099</v>
      </c>
      <c r="K9872" s="8">
        <v>43515</v>
      </c>
      <c r="L9872">
        <v>7066.61</v>
      </c>
      <c r="M9872">
        <v>7200.3652000000002</v>
      </c>
      <c r="N9872" s="9">
        <f t="shared" si="482"/>
        <v>3.9984282375657099E-2</v>
      </c>
      <c r="O9872" s="9">
        <f t="shared" si="483"/>
        <v>0.21630241636457304</v>
      </c>
    </row>
    <row r="9873" spans="1:15" ht="13.5">
      <c r="A9873">
        <f t="shared" si="484"/>
        <v>2</v>
      </c>
      <c r="B9873" s="3" t="s">
        <v>9908</v>
      </c>
      <c r="C9873" s="4">
        <v>19.6259038509912</v>
      </c>
      <c r="K9873" s="8">
        <v>43516</v>
      </c>
      <c r="L9873">
        <v>7062.34</v>
      </c>
      <c r="M9873">
        <v>7177.9297999999999</v>
      </c>
      <c r="N9873" s="9">
        <f t="shared" si="482"/>
        <v>4.3079995155568263E-2</v>
      </c>
      <c r="O9873" s="9">
        <f t="shared" si="483"/>
        <v>0.21003697897709594</v>
      </c>
    </row>
    <row r="9874" spans="1:15" ht="13.5">
      <c r="A9874">
        <f t="shared" si="484"/>
        <v>3</v>
      </c>
      <c r="B9874" s="3" t="s">
        <v>9909</v>
      </c>
      <c r="C9874" s="4">
        <v>19.664532609869401</v>
      </c>
      <c r="K9874" s="8">
        <v>43517</v>
      </c>
      <c r="L9874">
        <v>7035.16</v>
      </c>
      <c r="M9874">
        <v>7184.9453999999996</v>
      </c>
      <c r="N9874" s="9">
        <f t="shared" si="482"/>
        <v>3.7680133339233368E-2</v>
      </c>
      <c r="O9874" s="9">
        <f t="shared" si="483"/>
        <v>0.21291523987670202</v>
      </c>
    </row>
    <row r="9875" spans="1:15" ht="13.5">
      <c r="A9875">
        <f t="shared" si="484"/>
        <v>4</v>
      </c>
      <c r="B9875" s="3" t="s">
        <v>9910</v>
      </c>
      <c r="C9875" s="4">
        <v>18.014425574587499</v>
      </c>
      <c r="K9875" s="8">
        <v>43518</v>
      </c>
      <c r="L9875">
        <v>7090.63</v>
      </c>
      <c r="M9875">
        <v>7196.3949000000002</v>
      </c>
      <c r="N9875" s="9">
        <f t="shared" si="482"/>
        <v>4.9024597367167466E-2</v>
      </c>
      <c r="O9875" s="9">
        <f t="shared" si="483"/>
        <v>0.21481310359612893</v>
      </c>
    </row>
    <row r="9876" spans="1:15" ht="13.5">
      <c r="A9876">
        <f t="shared" si="484"/>
        <v>5</v>
      </c>
      <c r="B9876" s="3" t="s">
        <v>9911</v>
      </c>
      <c r="C9876" s="4">
        <v>17.328679655538501</v>
      </c>
      <c r="K9876" s="8">
        <v>43521</v>
      </c>
      <c r="L9876">
        <v>7115.43</v>
      </c>
      <c r="M9876">
        <v>7198.5187999999998</v>
      </c>
      <c r="N9876" s="9">
        <f t="shared" si="482"/>
        <v>5.2290423478781767E-2</v>
      </c>
      <c r="O9876" s="9">
        <f t="shared" si="483"/>
        <v>0.20586732281133857</v>
      </c>
    </row>
    <row r="9877" spans="1:15" ht="13.5">
      <c r="A9877">
        <f t="shared" si="484"/>
        <v>6</v>
      </c>
      <c r="B9877" s="3" t="s">
        <v>9912</v>
      </c>
      <c r="C9877" s="4">
        <v>18.0055117206572</v>
      </c>
      <c r="K9877" s="8">
        <v>43522</v>
      </c>
      <c r="L9877">
        <v>7123.22</v>
      </c>
      <c r="M9877">
        <v>7221.5361000000003</v>
      </c>
      <c r="N9877" s="9">
        <f t="shared" si="482"/>
        <v>3.2859669982310047E-2</v>
      </c>
      <c r="O9877" s="9">
        <f t="shared" si="483"/>
        <v>0.21130187051649463</v>
      </c>
    </row>
    <row r="9878" spans="1:15" ht="13.5">
      <c r="A9878">
        <f t="shared" si="484"/>
        <v>7</v>
      </c>
      <c r="B9878" s="3" t="s">
        <v>9913</v>
      </c>
      <c r="C9878" s="4">
        <v>18.0055117206572</v>
      </c>
      <c r="K9878" s="8">
        <v>43523</v>
      </c>
      <c r="L9878">
        <v>7117</v>
      </c>
      <c r="M9878">
        <v>7231.32</v>
      </c>
      <c r="N9878" s="9">
        <f t="shared" si="482"/>
        <v>1.8299924167632486E-2</v>
      </c>
      <c r="O9878" s="9">
        <f t="shared" si="483"/>
        <v>0.2072261684467247</v>
      </c>
    </row>
    <row r="9879" spans="1:15" ht="13.5">
      <c r="A9879">
        <f t="shared" si="484"/>
        <v>1</v>
      </c>
      <c r="B9879" s="3" t="s">
        <v>9914</v>
      </c>
      <c r="C9879" s="4">
        <v>17.7432235240103</v>
      </c>
      <c r="K9879" s="8">
        <v>43524</v>
      </c>
      <c r="L9879">
        <v>7097.53</v>
      </c>
      <c r="M9879">
        <v>7229.9852000000001</v>
      </c>
      <c r="N9879" s="9">
        <f t="shared" si="482"/>
        <v>2.8575362119312775E-2</v>
      </c>
      <c r="O9879" s="9">
        <f t="shared" si="483"/>
        <v>0.20969803683342292</v>
      </c>
    </row>
    <row r="9880" spans="1:15" ht="13.5">
      <c r="A9880">
        <f t="shared" si="484"/>
        <v>2</v>
      </c>
      <c r="B9880" s="3" t="s">
        <v>9915</v>
      </c>
      <c r="C9880" s="4">
        <v>18.771027470257799</v>
      </c>
      <c r="K9880" s="8">
        <v>43525</v>
      </c>
      <c r="L9880">
        <v>7151.57</v>
      </c>
      <c r="M9880">
        <v>7240.5763999999999</v>
      </c>
      <c r="N9880" s="9">
        <f t="shared" si="482"/>
        <v>4.3351589193542317E-2</v>
      </c>
      <c r="O9880" s="9">
        <f t="shared" si="483"/>
        <v>0.20248075947288835</v>
      </c>
    </row>
    <row r="9881" spans="1:15" ht="13.5">
      <c r="A9881">
        <f t="shared" si="484"/>
        <v>3</v>
      </c>
      <c r="B9881" s="3" t="s">
        <v>9916</v>
      </c>
      <c r="C9881" s="4">
        <v>18.487226647620901</v>
      </c>
      <c r="K9881" s="8">
        <v>43528</v>
      </c>
      <c r="L9881">
        <v>7150.83</v>
      </c>
      <c r="M9881">
        <v>7215.0856000000003</v>
      </c>
      <c r="N9881" s="9">
        <f t="shared" si="482"/>
        <v>5.9297478423948391E-2</v>
      </c>
      <c r="O9881" s="9">
        <f t="shared" si="483"/>
        <v>0.19560213206058497</v>
      </c>
    </row>
    <row r="9882" spans="1:15" ht="13.5">
      <c r="A9882">
        <f t="shared" si="484"/>
        <v>4</v>
      </c>
      <c r="B9882" s="3" t="s">
        <v>9917</v>
      </c>
      <c r="C9882" s="4">
        <v>18.003531038593799</v>
      </c>
      <c r="K9882" s="8">
        <v>43529</v>
      </c>
      <c r="L9882">
        <v>7156.79</v>
      </c>
      <c r="M9882">
        <v>7211.2088999999996</v>
      </c>
      <c r="N9882" s="9">
        <f t="shared" si="482"/>
        <v>5.0763172731330242E-2</v>
      </c>
      <c r="O9882" s="9">
        <f t="shared" si="483"/>
        <v>0.19395566650325513</v>
      </c>
    </row>
    <row r="9883" spans="1:15" ht="13.5">
      <c r="A9883">
        <f t="shared" si="484"/>
        <v>5</v>
      </c>
      <c r="B9883" s="3" t="s">
        <v>9918</v>
      </c>
      <c r="C9883" s="4">
        <v>19.555039345251799</v>
      </c>
      <c r="K9883" s="8">
        <v>43530</v>
      </c>
      <c r="L9883">
        <v>7112.47</v>
      </c>
      <c r="M9883">
        <v>7218.4485000000004</v>
      </c>
      <c r="N9883" s="9">
        <f t="shared" ref="N9883:N9946" si="485">L9883/L9631-1</f>
        <v>3.3596947079613138E-2</v>
      </c>
      <c r="O9883" s="9">
        <f t="shared" ref="O9883:O9946" si="486">M9883/M9631-1</f>
        <v>0.19515432286768486</v>
      </c>
    </row>
    <row r="9884" spans="1:15" ht="13.5">
      <c r="A9884">
        <f t="shared" si="484"/>
        <v>6</v>
      </c>
      <c r="B9884" s="3" t="s">
        <v>9919</v>
      </c>
      <c r="C9884" s="4">
        <v>18.609345116767098</v>
      </c>
      <c r="K9884" s="8">
        <v>43531</v>
      </c>
      <c r="L9884">
        <v>7026.88</v>
      </c>
      <c r="M9884">
        <v>7202.9047</v>
      </c>
      <c r="N9884" s="9">
        <f t="shared" si="485"/>
        <v>1.6470370402515755E-2</v>
      </c>
      <c r="O9884" s="9">
        <f t="shared" si="486"/>
        <v>0.18790705176386258</v>
      </c>
    </row>
    <row r="9885" spans="1:15" ht="13.5">
      <c r="A9885">
        <f t="shared" si="484"/>
        <v>7</v>
      </c>
      <c r="B9885" s="3" t="s">
        <v>9920</v>
      </c>
      <c r="C9885" s="4">
        <v>18.609345116767098</v>
      </c>
      <c r="K9885" s="8">
        <v>43532</v>
      </c>
      <c r="L9885">
        <v>7015.69</v>
      </c>
      <c r="M9885">
        <v>7164.7433000000001</v>
      </c>
      <c r="N9885" s="9">
        <f t="shared" si="485"/>
        <v>1.2454198710131648E-2</v>
      </c>
      <c r="O9885" s="9">
        <f t="shared" si="486"/>
        <v>0.18770264814630688</v>
      </c>
    </row>
    <row r="9886" spans="1:15" ht="13.5">
      <c r="A9886">
        <f t="shared" si="484"/>
        <v>1</v>
      </c>
      <c r="B9886" s="3" t="s">
        <v>9921</v>
      </c>
      <c r="C9886" s="4">
        <v>19.069202440304199</v>
      </c>
      <c r="K9886" s="8">
        <v>43535</v>
      </c>
      <c r="L9886">
        <v>7164.02</v>
      </c>
      <c r="M9886">
        <v>7225.8065999999999</v>
      </c>
      <c r="N9886" s="9">
        <f t="shared" si="485"/>
        <v>2.8363164490276871E-2</v>
      </c>
      <c r="O9886" s="9">
        <f t="shared" si="486"/>
        <v>0.19594663538651225</v>
      </c>
    </row>
    <row r="9887" spans="1:15" ht="13.5">
      <c r="A9887">
        <f t="shared" si="484"/>
        <v>2</v>
      </c>
      <c r="B9887" s="3" t="s">
        <v>9922</v>
      </c>
      <c r="C9887" s="4">
        <v>19.707059367095901</v>
      </c>
      <c r="K9887" s="8">
        <v>43536</v>
      </c>
      <c r="L9887">
        <v>7201.28</v>
      </c>
      <c r="M9887">
        <v>7207.0955999999996</v>
      </c>
      <c r="N9887" s="9">
        <f t="shared" si="485"/>
        <v>1.409624879245408E-2</v>
      </c>
      <c r="O9887" s="9">
        <f t="shared" si="486"/>
        <v>0.19576463031884628</v>
      </c>
    </row>
    <row r="9888" spans="1:15" ht="13.5">
      <c r="A9888">
        <f t="shared" si="484"/>
        <v>3</v>
      </c>
      <c r="B9888" s="3" t="s">
        <v>9923</v>
      </c>
      <c r="C9888" s="4">
        <v>20.449799241953102</v>
      </c>
      <c r="K9888" s="8">
        <v>43537</v>
      </c>
      <c r="L9888">
        <v>7256.98</v>
      </c>
      <c r="M9888">
        <v>7216.5262000000002</v>
      </c>
      <c r="N9888" s="9">
        <f t="shared" si="485"/>
        <v>1.7649401496539152E-2</v>
      </c>
      <c r="O9888" s="9">
        <f t="shared" si="486"/>
        <v>0.2015065620517571</v>
      </c>
    </row>
    <row r="9889" spans="1:15" ht="13.5">
      <c r="A9889">
        <f t="shared" si="484"/>
        <v>4</v>
      </c>
      <c r="B9889" s="3" t="s">
        <v>9924</v>
      </c>
      <c r="C9889" s="4">
        <v>20.583563236937898</v>
      </c>
      <c r="K9889" s="8">
        <v>43538</v>
      </c>
      <c r="L9889">
        <v>7243.01</v>
      </c>
      <c r="M9889">
        <v>7263.8482999999997</v>
      </c>
      <c r="N9889" s="9">
        <f t="shared" si="485"/>
        <v>2.7886145056205125E-2</v>
      </c>
      <c r="O9889" s="9">
        <f t="shared" si="486"/>
        <v>0.20890537506631501</v>
      </c>
    </row>
    <row r="9890" spans="1:15" ht="13.5">
      <c r="A9890">
        <f t="shared" si="484"/>
        <v>5</v>
      </c>
      <c r="B9890" s="3" t="s">
        <v>9925</v>
      </c>
      <c r="C9890" s="4">
        <v>20.4308329561756</v>
      </c>
      <c r="K9890" s="8">
        <v>43539</v>
      </c>
      <c r="L9890">
        <v>7306.99</v>
      </c>
      <c r="M9890">
        <v>7259.0441000000001</v>
      </c>
      <c r="N9890" s="9">
        <f t="shared" si="485"/>
        <v>3.7780252180804386E-2</v>
      </c>
      <c r="O9890" s="9">
        <f t="shared" si="486"/>
        <v>0.20099322644928042</v>
      </c>
    </row>
    <row r="9891" spans="1:15" ht="13.5">
      <c r="A9891">
        <f t="shared" si="484"/>
        <v>6</v>
      </c>
      <c r="B9891" s="3" t="s">
        <v>9926</v>
      </c>
      <c r="C9891" s="4">
        <v>20.820102322278601</v>
      </c>
      <c r="K9891" s="8">
        <v>43542</v>
      </c>
      <c r="L9891">
        <v>7326.28</v>
      </c>
      <c r="M9891">
        <v>7259.0441000000001</v>
      </c>
      <c r="N9891" s="9">
        <f t="shared" si="485"/>
        <v>4.2001317030224694E-2</v>
      </c>
      <c r="O9891" s="9">
        <f t="shared" si="486"/>
        <v>0.19687994963077005</v>
      </c>
    </row>
    <row r="9892" spans="1:15" ht="13.5">
      <c r="A9892">
        <f t="shared" si="484"/>
        <v>7</v>
      </c>
      <c r="B9892" s="3" t="s">
        <v>9927</v>
      </c>
      <c r="C9892" s="4">
        <v>20.820102322278601</v>
      </c>
      <c r="K9892" s="8">
        <v>43543</v>
      </c>
      <c r="L9892">
        <v>7349.28</v>
      </c>
      <c r="M9892">
        <v>7274.2888999999996</v>
      </c>
      <c r="N9892" s="9">
        <f t="shared" si="485"/>
        <v>4.691343955441285E-2</v>
      </c>
      <c r="O9892" s="9">
        <f t="shared" si="486"/>
        <v>0.18358415106112314</v>
      </c>
    </row>
    <row r="9893" spans="1:15" ht="13.5">
      <c r="A9893">
        <f t="shared" si="484"/>
        <v>1</v>
      </c>
      <c r="B9893" s="3" t="s">
        <v>9928</v>
      </c>
      <c r="C9893" s="4">
        <v>20.601956256339399</v>
      </c>
      <c r="K9893" s="8">
        <v>43544</v>
      </c>
      <c r="L9893">
        <v>7380.75</v>
      </c>
      <c r="M9893">
        <v>7272.3009000000002</v>
      </c>
      <c r="N9893" s="9">
        <f t="shared" si="485"/>
        <v>7.5146251646059259E-2</v>
      </c>
      <c r="O9893" s="9">
        <f t="shared" si="486"/>
        <v>0.1805897548595119</v>
      </c>
    </row>
    <row r="9894" spans="1:15" ht="13.5">
      <c r="A9894">
        <f t="shared" si="484"/>
        <v>2</v>
      </c>
      <c r="B9894" s="3" t="s">
        <v>9929</v>
      </c>
      <c r="C9894" s="4">
        <v>20.3310930715244</v>
      </c>
      <c r="K9894" s="8">
        <v>43545</v>
      </c>
      <c r="L9894">
        <v>7493.27</v>
      </c>
      <c r="M9894">
        <v>7344.2197999999999</v>
      </c>
      <c r="N9894" s="9">
        <f t="shared" si="485"/>
        <v>8.8201721774287201E-2</v>
      </c>
      <c r="O9894" s="9">
        <f t="shared" si="486"/>
        <v>0.1852171565441838</v>
      </c>
    </row>
    <row r="9895" spans="1:15" ht="13.5">
      <c r="A9895">
        <f t="shared" si="484"/>
        <v>3</v>
      </c>
      <c r="B9895" s="3" t="s">
        <v>9930</v>
      </c>
      <c r="C9895" s="4">
        <v>22.068947858506501</v>
      </c>
      <c r="K9895" s="8">
        <v>43546</v>
      </c>
      <c r="L9895">
        <v>7326.06</v>
      </c>
      <c r="M9895">
        <v>7342.4739</v>
      </c>
      <c r="N9895" s="9">
        <f t="shared" si="485"/>
        <v>6.8959429192596566E-2</v>
      </c>
      <c r="O9895" s="9">
        <f t="shared" si="486"/>
        <v>0.18622095382067827</v>
      </c>
    </row>
    <row r="9896" spans="1:15" ht="13.5">
      <c r="A9896">
        <f t="shared" si="484"/>
        <v>4</v>
      </c>
      <c r="B9896" s="3" t="s">
        <v>9931</v>
      </c>
      <c r="C9896" s="4">
        <v>21.724103475915101</v>
      </c>
      <c r="K9896" s="8">
        <v>43549</v>
      </c>
      <c r="L9896">
        <v>7316.96</v>
      </c>
      <c r="M9896">
        <v>7405.3173999999999</v>
      </c>
      <c r="N9896" s="9">
        <f t="shared" si="485"/>
        <v>9.4982835148587519E-2</v>
      </c>
      <c r="O9896" s="9">
        <f t="shared" si="486"/>
        <v>0.1883957971845005</v>
      </c>
    </row>
    <row r="9897" spans="1:15" ht="13.5">
      <c r="A9897">
        <f t="shared" si="484"/>
        <v>5</v>
      </c>
      <c r="B9897" s="3" t="s">
        <v>9932</v>
      </c>
      <c r="C9897" s="4">
        <v>22.206926293753799</v>
      </c>
      <c r="K9897" s="8">
        <v>43550</v>
      </c>
      <c r="L9897">
        <v>7351.15</v>
      </c>
      <c r="M9897">
        <v>7390.6286</v>
      </c>
      <c r="N9897" s="9">
        <f t="shared" si="485"/>
        <v>0.12954031059804016</v>
      </c>
      <c r="O9897" s="9">
        <f t="shared" si="486"/>
        <v>0.19567741943312078</v>
      </c>
    </row>
    <row r="9898" spans="1:15" ht="13.5">
      <c r="A9898">
        <f t="shared" si="484"/>
        <v>6</v>
      </c>
      <c r="B9898" s="3" t="s">
        <v>9933</v>
      </c>
      <c r="C9898" s="4">
        <v>22.182139037653101</v>
      </c>
      <c r="K9898" s="8">
        <v>43551</v>
      </c>
      <c r="L9898">
        <v>7308.19</v>
      </c>
      <c r="M9898">
        <v>7383.0176000000001</v>
      </c>
      <c r="N9898" s="9">
        <f t="shared" si="485"/>
        <v>8.2080834134113489E-2</v>
      </c>
      <c r="O9898" s="9">
        <f t="shared" si="486"/>
        <v>0.18977299804128678</v>
      </c>
    </row>
    <row r="9899" spans="1:15" ht="13.5">
      <c r="A9899">
        <f t="shared" si="484"/>
        <v>7</v>
      </c>
      <c r="B9899" s="3" t="s">
        <v>9934</v>
      </c>
      <c r="C9899" s="4">
        <v>22.182139037653101</v>
      </c>
      <c r="K9899" s="8">
        <v>43552</v>
      </c>
      <c r="L9899">
        <v>7320.47</v>
      </c>
      <c r="M9899">
        <v>7355.7294000000002</v>
      </c>
      <c r="N9899" s="9">
        <f t="shared" si="485"/>
        <v>0.12107953640517999</v>
      </c>
      <c r="O9899" s="9">
        <f t="shared" si="486"/>
        <v>0.18742189197391923</v>
      </c>
    </row>
    <row r="9900" spans="1:15" ht="13.5">
      <c r="A9900">
        <f t="shared" si="484"/>
        <v>1</v>
      </c>
      <c r="B9900" s="3" t="s">
        <v>9935</v>
      </c>
      <c r="C9900" s="4">
        <v>22.398616826027698</v>
      </c>
      <c r="K9900" s="8">
        <v>43553</v>
      </c>
      <c r="L9900">
        <v>7378.77</v>
      </c>
      <c r="M9900">
        <v>7355.0823</v>
      </c>
      <c r="N9900" s="9">
        <f t="shared" si="485"/>
        <v>0.14208125606541588</v>
      </c>
      <c r="O9900" s="9">
        <f t="shared" si="486"/>
        <v>0.18494776807073054</v>
      </c>
    </row>
    <row r="9901" spans="1:15" ht="13.5">
      <c r="A9901">
        <f t="shared" si="484"/>
        <v>2</v>
      </c>
      <c r="B9901" s="3" t="s">
        <v>9936</v>
      </c>
      <c r="C9901" s="4">
        <v>22.850438099986</v>
      </c>
      <c r="K9901" s="8">
        <v>43556</v>
      </c>
      <c r="L9901">
        <v>7478.42</v>
      </c>
      <c r="M9901">
        <v>7377.9341999999997</v>
      </c>
      <c r="N9901" s="9">
        <f t="shared" si="485"/>
        <v>0.13634284689711351</v>
      </c>
      <c r="O9901" s="9">
        <f t="shared" si="486"/>
        <v>0.184151520102668</v>
      </c>
    </row>
    <row r="9902" spans="1:15" ht="13.5">
      <c r="A9902">
        <f t="shared" si="484"/>
        <v>3</v>
      </c>
      <c r="B9902" s="3" t="s">
        <v>9937</v>
      </c>
      <c r="C9902" s="4">
        <v>22.193881126855501</v>
      </c>
      <c r="K9902" s="8">
        <v>43557</v>
      </c>
      <c r="L9902">
        <v>7499.64</v>
      </c>
      <c r="M9902">
        <v>7419.3203999999996</v>
      </c>
      <c r="N9902" s="9">
        <f t="shared" si="485"/>
        <v>0.17349831946974104</v>
      </c>
      <c r="O9902" s="9">
        <f t="shared" si="486"/>
        <v>0.19368625642336834</v>
      </c>
    </row>
    <row r="9903" spans="1:15" ht="13.5">
      <c r="A9903">
        <f t="shared" si="484"/>
        <v>4</v>
      </c>
      <c r="B9903" s="3" t="s">
        <v>9938</v>
      </c>
      <c r="C9903" s="4">
        <v>21.959216352068701</v>
      </c>
      <c r="K9903" s="8">
        <v>43558</v>
      </c>
      <c r="L9903">
        <v>7544.97</v>
      </c>
      <c r="M9903">
        <v>7443.1135000000004</v>
      </c>
      <c r="N9903" s="9">
        <f t="shared" si="485"/>
        <v>0.16816358380697438</v>
      </c>
      <c r="O9903" s="9">
        <f t="shared" si="486"/>
        <v>0.19959652074285605</v>
      </c>
    </row>
    <row r="9904" spans="1:15" ht="13.5">
      <c r="A9904">
        <f t="shared" si="484"/>
        <v>5</v>
      </c>
      <c r="B9904" s="3" t="s">
        <v>9939</v>
      </c>
      <c r="C9904" s="4">
        <v>22.751457002611101</v>
      </c>
      <c r="K9904" s="8">
        <v>43559</v>
      </c>
      <c r="L9904">
        <v>7540.57</v>
      </c>
      <c r="M9904">
        <v>7454.9117999999999</v>
      </c>
      <c r="N9904" s="9">
        <f t="shared" si="485"/>
        <v>0.14946662073212735</v>
      </c>
      <c r="O9904" s="9">
        <f t="shared" si="486"/>
        <v>0.19994591729063638</v>
      </c>
    </row>
    <row r="9905" spans="1:15" ht="13.5">
      <c r="A9905">
        <f t="shared" si="484"/>
        <v>6</v>
      </c>
      <c r="B9905" s="3" t="s">
        <v>9940</v>
      </c>
      <c r="C9905" s="4">
        <v>22.761316102556801</v>
      </c>
      <c r="K9905" s="8">
        <v>43560</v>
      </c>
      <c r="L9905">
        <v>7578.84</v>
      </c>
      <c r="M9905">
        <v>7451.5037000000002</v>
      </c>
      <c r="N9905" s="9">
        <f t="shared" si="485"/>
        <v>0.14920756227596121</v>
      </c>
      <c r="O9905" s="9">
        <f t="shared" si="486"/>
        <v>0.19939734799961983</v>
      </c>
    </row>
    <row r="9906" spans="1:15" ht="13.5">
      <c r="A9906">
        <f t="shared" si="484"/>
        <v>7</v>
      </c>
      <c r="B9906" s="3" t="s">
        <v>9941</v>
      </c>
      <c r="C9906" s="4">
        <v>22.761316102556801</v>
      </c>
      <c r="K9906" s="8">
        <v>43563</v>
      </c>
      <c r="L9906">
        <v>7599.74</v>
      </c>
      <c r="M9906">
        <v>7422.4196000000002</v>
      </c>
      <c r="N9906" s="9">
        <f t="shared" si="485"/>
        <v>0.18132938299853407</v>
      </c>
      <c r="O9906" s="9">
        <f t="shared" si="486"/>
        <v>0.19202421249426438</v>
      </c>
    </row>
    <row r="9907" spans="1:15" ht="13.5">
      <c r="A9907">
        <f t="shared" si="484"/>
        <v>1</v>
      </c>
      <c r="B9907" s="3" t="s">
        <v>9942</v>
      </c>
      <c r="C9907" s="4">
        <v>22.276601544731498</v>
      </c>
      <c r="K9907" s="8">
        <v>43564</v>
      </c>
      <c r="L9907">
        <v>7568.49</v>
      </c>
      <c r="M9907">
        <v>7489.4467000000004</v>
      </c>
      <c r="N9907" s="9">
        <f t="shared" si="485"/>
        <v>0.16935914985924705</v>
      </c>
      <c r="O9907" s="9">
        <f t="shared" si="486"/>
        <v>0.21271576054157393</v>
      </c>
    </row>
    <row r="9908" spans="1:15" ht="13.5">
      <c r="A9908">
        <f t="shared" si="484"/>
        <v>2</v>
      </c>
      <c r="B9908" s="3" t="s">
        <v>9943</v>
      </c>
      <c r="C9908" s="4">
        <v>21.8980448895446</v>
      </c>
      <c r="K9908" s="8">
        <v>43565</v>
      </c>
      <c r="L9908">
        <v>7611.49</v>
      </c>
      <c r="M9908">
        <v>7529.9251999999997</v>
      </c>
      <c r="N9908" s="9">
        <f t="shared" si="485"/>
        <v>0.15048965593338437</v>
      </c>
      <c r="O9908" s="9">
        <f t="shared" si="486"/>
        <v>0.21956869727033834</v>
      </c>
    </row>
    <row r="9909" spans="1:15" ht="13.5">
      <c r="A9909">
        <f t="shared" si="484"/>
        <v>3</v>
      </c>
      <c r="B9909" s="3" t="s">
        <v>9944</v>
      </c>
      <c r="C9909" s="4">
        <v>21.788314584035501</v>
      </c>
      <c r="K9909" s="8">
        <v>43566</v>
      </c>
      <c r="L9909">
        <v>7594.89</v>
      </c>
      <c r="M9909">
        <v>7505.7024000000001</v>
      </c>
      <c r="N9909" s="9">
        <f t="shared" si="485"/>
        <v>0.15363548539973038</v>
      </c>
      <c r="O9909" s="9">
        <f t="shared" si="486"/>
        <v>0.22125044407539729</v>
      </c>
    </row>
    <row r="9910" spans="1:15" ht="13.5">
      <c r="A9910">
        <f t="shared" si="484"/>
        <v>4</v>
      </c>
      <c r="B9910" s="3" t="s">
        <v>9945</v>
      </c>
      <c r="C9910" s="4">
        <v>22.154215776723198</v>
      </c>
      <c r="K9910" s="8">
        <v>43567</v>
      </c>
      <c r="L9910">
        <v>7628.15</v>
      </c>
      <c r="M9910">
        <v>7500.4871999999996</v>
      </c>
      <c r="N9910" s="9">
        <f t="shared" si="485"/>
        <v>0.14601142383260268</v>
      </c>
      <c r="O9910" s="9">
        <f t="shared" si="486"/>
        <v>0.22040188054642718</v>
      </c>
    </row>
    <row r="9911" spans="1:15" ht="13.5">
      <c r="A9911">
        <f t="shared" si="484"/>
        <v>5</v>
      </c>
      <c r="B9911" s="3" t="s">
        <v>9946</v>
      </c>
      <c r="C9911" s="4">
        <v>23.504811588978001</v>
      </c>
      <c r="K9911" s="8">
        <v>43570</v>
      </c>
      <c r="L9911">
        <v>7629.12</v>
      </c>
      <c r="M9911">
        <v>7515.3818000000001</v>
      </c>
      <c r="N9911" s="9">
        <f t="shared" si="485"/>
        <v>0.15098501283881038</v>
      </c>
      <c r="O9911" s="9">
        <f t="shared" si="486"/>
        <v>0.21250704839795076</v>
      </c>
    </row>
    <row r="9912" spans="1:15" ht="13.5">
      <c r="A9912">
        <f t="shared" si="484"/>
        <v>6</v>
      </c>
      <c r="B9912" s="3" t="s">
        <v>9947</v>
      </c>
      <c r="C9912" s="4">
        <v>23.882885821105798</v>
      </c>
      <c r="K9912" s="8">
        <v>43571</v>
      </c>
      <c r="L9912">
        <v>7654.73</v>
      </c>
      <c r="M9912">
        <v>7511.9826000000003</v>
      </c>
      <c r="N9912" s="9">
        <f t="shared" si="485"/>
        <v>0.14674510649900063</v>
      </c>
      <c r="O9912" s="9">
        <f t="shared" si="486"/>
        <v>0.20479215851701427</v>
      </c>
    </row>
    <row r="9913" spans="1:15" ht="13.5">
      <c r="A9913">
        <f t="shared" si="484"/>
        <v>7</v>
      </c>
      <c r="B9913" s="3" t="s">
        <v>9948</v>
      </c>
      <c r="C9913" s="4">
        <v>23.882885821105798</v>
      </c>
      <c r="K9913" s="8">
        <v>43572</v>
      </c>
      <c r="L9913">
        <v>7680.72</v>
      </c>
      <c r="M9913">
        <v>7511.9826000000003</v>
      </c>
      <c r="N9913" s="9">
        <f t="shared" si="485"/>
        <v>0.1268050296565475</v>
      </c>
      <c r="O9913" s="9">
        <f t="shared" si="486"/>
        <v>0.20570623949127564</v>
      </c>
    </row>
    <row r="9914" spans="1:15" ht="13.5">
      <c r="A9914">
        <f t="shared" si="484"/>
        <v>1</v>
      </c>
      <c r="B9914" s="3" t="s">
        <v>9949</v>
      </c>
      <c r="C9914" s="4">
        <v>23.497262224649798</v>
      </c>
      <c r="K9914" s="8">
        <v>43573</v>
      </c>
      <c r="L9914">
        <v>7689.72</v>
      </c>
      <c r="M9914">
        <v>7504.3734000000004</v>
      </c>
      <c r="N9914" s="9">
        <f t="shared" si="485"/>
        <v>0.12534518915707271</v>
      </c>
      <c r="O9914" s="9">
        <f t="shared" si="486"/>
        <v>0.19989575624831746</v>
      </c>
    </row>
    <row r="9915" spans="1:15" ht="13.5">
      <c r="A9915">
        <f t="shared" si="484"/>
        <v>2</v>
      </c>
      <c r="B9915" s="3" t="s">
        <v>9950</v>
      </c>
      <c r="C9915" s="4">
        <v>23.632341461091801</v>
      </c>
      <c r="K9915" s="8">
        <v>43577</v>
      </c>
      <c r="L9915">
        <v>7713.5</v>
      </c>
      <c r="M9915">
        <v>7510.4669999999996</v>
      </c>
      <c r="N9915" s="9">
        <f t="shared" si="485"/>
        <v>0.13854247080026383</v>
      </c>
      <c r="O9915" s="9">
        <f t="shared" si="486"/>
        <v>0.20514242573924024</v>
      </c>
    </row>
    <row r="9916" spans="1:15" ht="13.5">
      <c r="A9916">
        <f t="shared" si="484"/>
        <v>3</v>
      </c>
      <c r="B9916" s="3" t="s">
        <v>9951</v>
      </c>
      <c r="C9916" s="4">
        <v>24.673814509742101</v>
      </c>
      <c r="K9916" s="8">
        <v>43578</v>
      </c>
      <c r="L9916">
        <v>7810.71</v>
      </c>
      <c r="M9916">
        <v>7525.6619000000001</v>
      </c>
      <c r="N9916" s="9">
        <f t="shared" si="485"/>
        <v>0.17141614487645751</v>
      </c>
      <c r="O9916" s="9">
        <f t="shared" si="486"/>
        <v>0.20757252592277742</v>
      </c>
    </row>
    <row r="9917" spans="1:15" ht="13.5">
      <c r="A9917">
        <f t="shared" si="484"/>
        <v>4</v>
      </c>
      <c r="B9917" s="3" t="s">
        <v>9952</v>
      </c>
      <c r="C9917" s="4">
        <v>25.513924757720101</v>
      </c>
      <c r="K9917" s="8">
        <v>43579</v>
      </c>
      <c r="L9917">
        <v>7784.41</v>
      </c>
      <c r="M9917">
        <v>7487.125</v>
      </c>
      <c r="N9917" s="9">
        <f t="shared" si="485"/>
        <v>0.1707992419684754</v>
      </c>
      <c r="O9917" s="9">
        <f t="shared" si="486"/>
        <v>0.19788685215614366</v>
      </c>
    </row>
    <row r="9918" spans="1:15" ht="13.5">
      <c r="A9918">
        <f t="shared" si="484"/>
        <v>5</v>
      </c>
      <c r="B9918" s="3" t="s">
        <v>9953</v>
      </c>
      <c r="C9918" s="4">
        <v>26.428036642874499</v>
      </c>
      <c r="K9918" s="8">
        <v>43580</v>
      </c>
      <c r="L9918">
        <v>7816.92</v>
      </c>
      <c r="M9918">
        <v>7487.125</v>
      </c>
      <c r="N9918" s="9">
        <f t="shared" si="485"/>
        <v>0.20093101143792103</v>
      </c>
      <c r="O9918" s="9">
        <f t="shared" si="486"/>
        <v>0.20043635060679543</v>
      </c>
    </row>
    <row r="9919" spans="1:15" ht="13.5">
      <c r="A9919">
        <f t="shared" si="484"/>
        <v>6</v>
      </c>
      <c r="B9919" s="3" t="s">
        <v>9954</v>
      </c>
      <c r="C9919" s="4">
        <v>26.636222095701601</v>
      </c>
      <c r="K9919" s="8">
        <v>43581</v>
      </c>
      <c r="L9919">
        <v>7826.68</v>
      </c>
      <c r="M9919">
        <v>7549.6370999999999</v>
      </c>
      <c r="N9919" s="9">
        <f t="shared" si="485"/>
        <v>0.20152780037887985</v>
      </c>
      <c r="O9919" s="9">
        <f t="shared" si="486"/>
        <v>0.20822408048727525</v>
      </c>
    </row>
    <row r="9920" spans="1:15" ht="13.5">
      <c r="A9920">
        <f t="shared" si="484"/>
        <v>7</v>
      </c>
      <c r="B9920" s="3" t="s">
        <v>9955</v>
      </c>
      <c r="C9920" s="4">
        <v>26.636222095701601</v>
      </c>
      <c r="K9920" s="8">
        <v>43584</v>
      </c>
      <c r="L9920">
        <v>7839.04</v>
      </c>
      <c r="M9920">
        <v>7597.9512000000004</v>
      </c>
      <c r="N9920" s="9">
        <f t="shared" si="485"/>
        <v>0.17886505304790479</v>
      </c>
      <c r="O9920" s="9">
        <f t="shared" si="486"/>
        <v>0.21595614207829827</v>
      </c>
    </row>
    <row r="9921" spans="1:15" ht="13.5">
      <c r="A9921">
        <f t="shared" si="484"/>
        <v>1</v>
      </c>
      <c r="B9921" s="3" t="s">
        <v>9956</v>
      </c>
      <c r="C9921" s="4">
        <v>26.807909289641199</v>
      </c>
      <c r="K9921" s="8">
        <v>43585</v>
      </c>
      <c r="L9921">
        <v>7781.46</v>
      </c>
      <c r="M9921">
        <v>7630.1322</v>
      </c>
      <c r="N9921" s="9">
        <f t="shared" si="485"/>
        <v>0.16902807093977934</v>
      </c>
      <c r="O9921" s="9">
        <f t="shared" si="486"/>
        <v>0.2247407338612426</v>
      </c>
    </row>
    <row r="9922" spans="1:15" ht="13.5">
      <c r="A9922">
        <f t="shared" si="484"/>
        <v>2</v>
      </c>
      <c r="B9922" s="3" t="s">
        <v>9957</v>
      </c>
      <c r="C9922" s="4">
        <v>24.026729322316498</v>
      </c>
      <c r="K9922" s="8">
        <v>43586</v>
      </c>
      <c r="L9922">
        <v>7751.85</v>
      </c>
      <c r="M9922">
        <v>7683.8010000000004</v>
      </c>
      <c r="N9922" s="9">
        <f t="shared" si="485"/>
        <v>0.17353233710338412</v>
      </c>
      <c r="O9922" s="9">
        <f t="shared" si="486"/>
        <v>0.23098243882135994</v>
      </c>
    </row>
    <row r="9923" spans="1:15" ht="13.5">
      <c r="A9923">
        <f t="shared" ref="A9923:A9986" si="487">WEEKDAY(B9923,2)</f>
        <v>3</v>
      </c>
      <c r="B9923" s="3" t="s">
        <v>9958</v>
      </c>
      <c r="C9923" s="4">
        <v>23.680787812202599</v>
      </c>
      <c r="K9923" s="8">
        <v>43587</v>
      </c>
      <c r="L9923">
        <v>7724.06</v>
      </c>
      <c r="M9923">
        <v>7696.7064</v>
      </c>
      <c r="N9923" s="9">
        <f t="shared" si="485"/>
        <v>0.15595723410496332</v>
      </c>
      <c r="O9923" s="9">
        <f t="shared" si="486"/>
        <v>0.23749286247921608</v>
      </c>
    </row>
    <row r="9924" spans="1:15" ht="13.5">
      <c r="A9924">
        <f t="shared" si="487"/>
        <v>4</v>
      </c>
      <c r="B9924" s="3" t="s">
        <v>9959</v>
      </c>
      <c r="C9924" s="4">
        <v>21.887296224060002</v>
      </c>
      <c r="K9924" s="8">
        <v>43588</v>
      </c>
      <c r="L9924">
        <v>7845.73</v>
      </c>
      <c r="M9924">
        <v>7709.0461999999998</v>
      </c>
      <c r="N9924" s="9">
        <f t="shared" si="485"/>
        <v>0.18078916634559827</v>
      </c>
      <c r="O9924" s="9">
        <f t="shared" si="486"/>
        <v>0.23528490299890881</v>
      </c>
    </row>
    <row r="9925" spans="1:15" ht="13.5">
      <c r="A9925">
        <f t="shared" si="487"/>
        <v>5</v>
      </c>
      <c r="B9925" s="3" t="s">
        <v>9960</v>
      </c>
      <c r="C9925" s="4">
        <v>21.573009635503499</v>
      </c>
      <c r="K9925" s="8">
        <v>43591</v>
      </c>
      <c r="L9925">
        <v>7794.09</v>
      </c>
      <c r="M9925">
        <v>7700.5257000000001</v>
      </c>
      <c r="N9925" s="9">
        <f t="shared" si="485"/>
        <v>0.17319386827385652</v>
      </c>
      <c r="O9925" s="9">
        <f t="shared" si="486"/>
        <v>0.23721089620475477</v>
      </c>
    </row>
    <row r="9926" spans="1:15" ht="13.5">
      <c r="A9926">
        <f t="shared" si="487"/>
        <v>6</v>
      </c>
      <c r="B9926" s="3" t="s">
        <v>9961</v>
      </c>
      <c r="C9926" s="4">
        <v>21.743051735402599</v>
      </c>
      <c r="K9926" s="8">
        <v>43592</v>
      </c>
      <c r="L9926">
        <v>7640.15</v>
      </c>
      <c r="M9926">
        <v>7755.2888000000003</v>
      </c>
      <c r="N9926" s="9">
        <f t="shared" si="485"/>
        <v>0.12867699198714155</v>
      </c>
      <c r="O9926" s="9">
        <f t="shared" si="486"/>
        <v>0.23788273653485925</v>
      </c>
    </row>
    <row r="9927" spans="1:15" ht="13.5">
      <c r="A9927">
        <f t="shared" si="487"/>
        <v>7</v>
      </c>
      <c r="B9927" s="3" t="s">
        <v>9962</v>
      </c>
      <c r="C9927" s="4">
        <v>21.743051735402599</v>
      </c>
      <c r="K9927" s="8">
        <v>43593</v>
      </c>
      <c r="L9927">
        <v>7617.55</v>
      </c>
      <c r="M9927">
        <v>7807.6341000000002</v>
      </c>
      <c r="N9927" s="9">
        <f t="shared" si="485"/>
        <v>0.11663664068649804</v>
      </c>
      <c r="O9927" s="9">
        <f t="shared" si="486"/>
        <v>0.23631000792507417</v>
      </c>
    </row>
    <row r="9928" spans="1:15" ht="13.5">
      <c r="A9928">
        <f t="shared" si="487"/>
        <v>1</v>
      </c>
      <c r="B9928" s="3" t="s">
        <v>9963</v>
      </c>
      <c r="C9928" s="4">
        <v>21.865501094636599</v>
      </c>
      <c r="K9928" s="8">
        <v>43594</v>
      </c>
      <c r="L9928">
        <v>7582.75</v>
      </c>
      <c r="M9928">
        <v>7807.6341000000002</v>
      </c>
      <c r="N9928" s="9">
        <f t="shared" si="485"/>
        <v>0.11257754406146026</v>
      </c>
      <c r="O9928" s="9">
        <f t="shared" si="486"/>
        <v>0.2371958921333297</v>
      </c>
    </row>
    <row r="9929" spans="1:15" ht="13.5">
      <c r="A9929">
        <f t="shared" si="487"/>
        <v>2</v>
      </c>
      <c r="B9929" s="3" t="s">
        <v>9964</v>
      </c>
      <c r="C9929" s="4">
        <v>21.599298544573401</v>
      </c>
      <c r="K9929" s="8">
        <v>43595</v>
      </c>
      <c r="L9929">
        <v>7586.53</v>
      </c>
      <c r="M9929">
        <v>7780.2654000000002</v>
      </c>
      <c r="N9929" s="9">
        <f t="shared" si="485"/>
        <v>0.10058013610494965</v>
      </c>
      <c r="O9929" s="9">
        <f t="shared" si="486"/>
        <v>0.23386196118428049</v>
      </c>
    </row>
    <row r="9930" spans="1:15" ht="13.5">
      <c r="A9930">
        <f t="shared" si="487"/>
        <v>3</v>
      </c>
      <c r="B9930" s="3" t="s">
        <v>9965</v>
      </c>
      <c r="C9930" s="4">
        <v>20.029117303226698</v>
      </c>
      <c r="K9930" s="8">
        <v>43598</v>
      </c>
      <c r="L9930">
        <v>7324.13</v>
      </c>
      <c r="M9930">
        <v>7853.5165999999999</v>
      </c>
      <c r="N9930" s="9">
        <f t="shared" si="485"/>
        <v>5.1781059947871411E-2</v>
      </c>
      <c r="O9930" s="9">
        <f t="shared" si="486"/>
        <v>0.25295009015845071</v>
      </c>
    </row>
    <row r="9931" spans="1:15" ht="13.5">
      <c r="A9931">
        <f t="shared" si="487"/>
        <v>4</v>
      </c>
      <c r="B9931" s="3" t="s">
        <v>9966</v>
      </c>
      <c r="C9931" s="4">
        <v>21.210084704657799</v>
      </c>
      <c r="K9931" s="8">
        <v>43599</v>
      </c>
      <c r="L9931">
        <v>7401.88</v>
      </c>
      <c r="M9931">
        <v>7841.5111999999999</v>
      </c>
      <c r="N9931" s="9">
        <f t="shared" si="485"/>
        <v>6.4626554822971638E-2</v>
      </c>
      <c r="O9931" s="9">
        <f t="shared" si="486"/>
        <v>0.25214125589484793</v>
      </c>
    </row>
    <row r="9932" spans="1:15" ht="13.5">
      <c r="A9932">
        <f t="shared" si="487"/>
        <v>5</v>
      </c>
      <c r="B9932" s="3" t="s">
        <v>9967</v>
      </c>
      <c r="C9932" s="4">
        <v>20.326455778571201</v>
      </c>
      <c r="K9932" s="8">
        <v>43600</v>
      </c>
      <c r="L9932">
        <v>7503.25</v>
      </c>
      <c r="M9932">
        <v>7876.0834999999997</v>
      </c>
      <c r="N9932" s="9">
        <f t="shared" si="485"/>
        <v>7.7376704569114052E-2</v>
      </c>
      <c r="O9932" s="9">
        <f t="shared" si="486"/>
        <v>0.25700572568336955</v>
      </c>
    </row>
    <row r="9933" spans="1:15" ht="13.5">
      <c r="A9933">
        <f t="shared" si="487"/>
        <v>6</v>
      </c>
      <c r="B9933" s="3" t="s">
        <v>9968</v>
      </c>
      <c r="C9933" s="4">
        <v>20.5950531242379</v>
      </c>
      <c r="K9933" s="8">
        <v>43601</v>
      </c>
      <c r="L9933">
        <v>7580.14</v>
      </c>
      <c r="M9933">
        <v>7939.7338</v>
      </c>
      <c r="N9933" s="9">
        <f t="shared" si="485"/>
        <v>0.10039863309206321</v>
      </c>
      <c r="O9933" s="9">
        <f t="shared" si="486"/>
        <v>0.26636354053495248</v>
      </c>
    </row>
    <row r="9934" spans="1:15" ht="13.5">
      <c r="A9934">
        <f t="shared" si="487"/>
        <v>7</v>
      </c>
      <c r="B9934" s="3" t="s">
        <v>9969</v>
      </c>
      <c r="C9934" s="4">
        <v>20.5950531242379</v>
      </c>
      <c r="K9934" s="8">
        <v>43602</v>
      </c>
      <c r="L9934">
        <v>7503.68</v>
      </c>
      <c r="M9934">
        <v>7957.3211000000001</v>
      </c>
      <c r="N9934" s="9">
        <f t="shared" si="485"/>
        <v>8.2786794170826239E-2</v>
      </c>
      <c r="O9934" s="9">
        <f t="shared" si="486"/>
        <v>0.259902226855804</v>
      </c>
    </row>
    <row r="9935" spans="1:15" ht="13.5">
      <c r="A9935">
        <f t="shared" si="487"/>
        <v>1</v>
      </c>
      <c r="B9935" s="3" t="s">
        <v>9970</v>
      </c>
      <c r="C9935" s="4">
        <v>20.7527265140351</v>
      </c>
      <c r="K9935" s="8">
        <v>43605</v>
      </c>
      <c r="L9935">
        <v>7376.7030000000004</v>
      </c>
      <c r="M9935">
        <v>7952.8647000000001</v>
      </c>
      <c r="N9935" s="9">
        <f t="shared" si="485"/>
        <v>6.8834898422546642E-2</v>
      </c>
      <c r="O9935" s="9">
        <f t="shared" si="486"/>
        <v>0.26186066066836067</v>
      </c>
    </row>
    <row r="9936" spans="1:15" ht="13.5">
      <c r="A9936">
        <f t="shared" si="487"/>
        <v>2</v>
      </c>
      <c r="B9936" s="3" t="s">
        <v>9971</v>
      </c>
      <c r="C9936" s="4">
        <v>20.642510379360299</v>
      </c>
      <c r="K9936" s="8">
        <v>43606</v>
      </c>
      <c r="L9936">
        <v>7451.02</v>
      </c>
      <c r="M9936">
        <v>7957.6791000000003</v>
      </c>
      <c r="N9936" s="9">
        <f t="shared" si="485"/>
        <v>8.5165847442199238E-2</v>
      </c>
      <c r="O9936" s="9">
        <f t="shared" si="486"/>
        <v>0.26228132429912931</v>
      </c>
    </row>
    <row r="9937" spans="1:15" ht="13.5">
      <c r="A9937">
        <f t="shared" si="487"/>
        <v>3</v>
      </c>
      <c r="B9937" s="3" t="s">
        <v>9972</v>
      </c>
      <c r="C9937" s="4">
        <v>20.296797160748699</v>
      </c>
      <c r="K9937" s="8">
        <v>43607</v>
      </c>
      <c r="L9937">
        <v>7420.66</v>
      </c>
      <c r="M9937">
        <v>8052.0636000000004</v>
      </c>
      <c r="N9937" s="9">
        <f t="shared" si="485"/>
        <v>7.4596736238927264E-2</v>
      </c>
      <c r="O9937" s="9">
        <f t="shared" si="486"/>
        <v>0.27595977658900428</v>
      </c>
    </row>
    <row r="9938" spans="1:15" ht="13.5">
      <c r="A9938">
        <f t="shared" si="487"/>
        <v>4</v>
      </c>
      <c r="B9938" s="3" t="s">
        <v>9973</v>
      </c>
      <c r="C9938" s="4">
        <v>20.195382642253001</v>
      </c>
      <c r="K9938" s="8">
        <v>43608</v>
      </c>
      <c r="L9938">
        <v>7307.93</v>
      </c>
      <c r="M9938">
        <v>7998.1589999999997</v>
      </c>
      <c r="N9938" s="9">
        <f t="shared" si="485"/>
        <v>6.0100498722006845E-2</v>
      </c>
      <c r="O9938" s="9">
        <f t="shared" si="486"/>
        <v>0.25993855629601681</v>
      </c>
    </row>
    <row r="9939" spans="1:15" ht="13.5">
      <c r="A9939">
        <f t="shared" si="487"/>
        <v>5</v>
      </c>
      <c r="B9939" s="3" t="s">
        <v>9974</v>
      </c>
      <c r="C9939" s="4">
        <v>20.448152930589</v>
      </c>
      <c r="K9939" s="8">
        <v>43609</v>
      </c>
      <c r="L9939">
        <v>7300.96</v>
      </c>
      <c r="M9939">
        <v>7911.5145000000002</v>
      </c>
      <c r="N9939" s="9">
        <f t="shared" si="485"/>
        <v>4.9949450862355249E-2</v>
      </c>
      <c r="O9939" s="9">
        <f t="shared" si="486"/>
        <v>0.24178483495553782</v>
      </c>
    </row>
    <row r="9940" spans="1:15" ht="13.5">
      <c r="A9940">
        <f t="shared" si="487"/>
        <v>6</v>
      </c>
      <c r="B9940" s="3" t="s">
        <v>9975</v>
      </c>
      <c r="C9940" s="4">
        <v>19.9763581671683</v>
      </c>
      <c r="K9940" s="8">
        <v>43613</v>
      </c>
      <c r="L9940">
        <v>7278.38</v>
      </c>
      <c r="M9940">
        <v>7915.6293999999998</v>
      </c>
      <c r="N9940" s="9">
        <f t="shared" si="485"/>
        <v>4.7294127804077934E-2</v>
      </c>
      <c r="O9940" s="9">
        <f t="shared" si="486"/>
        <v>0.23563476504099468</v>
      </c>
    </row>
    <row r="9941" spans="1:15" ht="13.5">
      <c r="A9941">
        <f t="shared" si="487"/>
        <v>7</v>
      </c>
      <c r="B9941" s="3" t="s">
        <v>9976</v>
      </c>
      <c r="C9941" s="4">
        <v>19.9763581671683</v>
      </c>
      <c r="K9941" s="8">
        <v>43614</v>
      </c>
      <c r="L9941">
        <v>7216.86</v>
      </c>
      <c r="M9941">
        <v>7912.03</v>
      </c>
      <c r="N9941" s="9">
        <f t="shared" si="485"/>
        <v>3.6768128350850082E-2</v>
      </c>
      <c r="O9941" s="9">
        <f t="shared" si="486"/>
        <v>0.22979184313187861</v>
      </c>
    </row>
    <row r="9942" spans="1:15" ht="13.5">
      <c r="A9942">
        <f t="shared" si="487"/>
        <v>1</v>
      </c>
      <c r="B9942" s="3" t="s">
        <v>9977</v>
      </c>
      <c r="C9942" s="4">
        <v>19.943533182705799</v>
      </c>
      <c r="K9942" s="8">
        <v>43615</v>
      </c>
      <c r="L9942">
        <v>7245.4</v>
      </c>
      <c r="M9942">
        <v>7744.7246999999998</v>
      </c>
      <c r="N9942" s="9">
        <f t="shared" si="485"/>
        <v>4.6034528061629665E-2</v>
      </c>
      <c r="O9942" s="9">
        <f t="shared" si="486"/>
        <v>0.19763170388704276</v>
      </c>
    </row>
    <row r="9943" spans="1:15" ht="13.5">
      <c r="A9943">
        <f t="shared" si="487"/>
        <v>2</v>
      </c>
      <c r="B9943" s="3" t="s">
        <v>9978</v>
      </c>
      <c r="C9943" s="4">
        <v>21.753821387992399</v>
      </c>
      <c r="K9943" s="8">
        <v>43616</v>
      </c>
      <c r="L9943">
        <v>7127.96</v>
      </c>
      <c r="M9943">
        <v>7427.3657000000003</v>
      </c>
      <c r="N9943" s="9">
        <f t="shared" si="485"/>
        <v>2.1729065402207759E-2</v>
      </c>
      <c r="O9943" s="9">
        <f t="shared" si="486"/>
        <v>0.1494344231587299</v>
      </c>
    </row>
    <row r="9944" spans="1:15" ht="13.5">
      <c r="A9944">
        <f t="shared" si="487"/>
        <v>3</v>
      </c>
      <c r="B9944" s="3" t="s">
        <v>9979</v>
      </c>
      <c r="C9944" s="4">
        <v>21.533553757314099</v>
      </c>
      <c r="K9944" s="8">
        <v>43619</v>
      </c>
      <c r="L9944">
        <v>6978.02</v>
      </c>
      <c r="M9944">
        <v>7557.7007999999996</v>
      </c>
      <c r="N9944" s="9">
        <f t="shared" si="485"/>
        <v>1.4768080852731735E-3</v>
      </c>
      <c r="O9944" s="9">
        <f t="shared" si="486"/>
        <v>0.16761982029529943</v>
      </c>
    </row>
    <row r="9945" spans="1:15" ht="13.5">
      <c r="A9945">
        <f t="shared" si="487"/>
        <v>4</v>
      </c>
      <c r="B9945" s="3" t="s">
        <v>9980</v>
      </c>
      <c r="C9945" s="4">
        <v>22.8735120925617</v>
      </c>
      <c r="K9945" s="8">
        <v>43620</v>
      </c>
      <c r="L9945">
        <v>7166.75</v>
      </c>
      <c r="M9945">
        <v>7520.1148999999996</v>
      </c>
      <c r="N9945" s="9">
        <f t="shared" si="485"/>
        <v>1.169125047819497E-2</v>
      </c>
      <c r="O9945" s="9">
        <f t="shared" si="486"/>
        <v>0.16181302230673178</v>
      </c>
    </row>
    <row r="9946" spans="1:15" ht="13.5">
      <c r="A9946">
        <f t="shared" si="487"/>
        <v>5</v>
      </c>
      <c r="B9946" s="3" t="s">
        <v>9981</v>
      </c>
      <c r="C9946" s="4">
        <v>23.057283657152599</v>
      </c>
      <c r="K9946" s="8">
        <v>43621</v>
      </c>
      <c r="L9946">
        <v>7220.9</v>
      </c>
      <c r="M9946">
        <v>7238.9161999999997</v>
      </c>
      <c r="N9946" s="9">
        <f t="shared" si="485"/>
        <v>1.0825119653058657E-2</v>
      </c>
      <c r="O9946" s="9">
        <f t="shared" si="486"/>
        <v>0.11164515605573277</v>
      </c>
    </row>
    <row r="9947" spans="1:15" ht="13.5">
      <c r="A9947">
        <f t="shared" si="487"/>
        <v>6</v>
      </c>
      <c r="B9947" s="3" t="s">
        <v>9982</v>
      </c>
      <c r="C9947" s="4">
        <v>23.008401690363801</v>
      </c>
      <c r="K9947" s="8">
        <v>43622</v>
      </c>
      <c r="L9947">
        <v>7275.93</v>
      </c>
      <c r="M9947">
        <v>7349.4285</v>
      </c>
      <c r="N9947" s="9">
        <f t="shared" ref="N9947:N10010" si="488">L9947/L9695-1</f>
        <v>1.5234241462308562E-2</v>
      </c>
      <c r="O9947" s="9">
        <f t="shared" ref="O9947:O10010" si="489">M9947/M9695-1</f>
        <v>0.12973590992178008</v>
      </c>
    </row>
    <row r="9948" spans="1:15" ht="13.5">
      <c r="A9948">
        <f t="shared" si="487"/>
        <v>7</v>
      </c>
      <c r="B9948" s="3" t="s">
        <v>9983</v>
      </c>
      <c r="C9948" s="4">
        <v>23.008401690363801</v>
      </c>
      <c r="K9948" s="8">
        <v>43623</v>
      </c>
      <c r="L9948">
        <v>7417.29</v>
      </c>
      <c r="M9948">
        <v>7451.9427999999998</v>
      </c>
      <c r="N9948" s="9">
        <f t="shared" si="488"/>
        <v>2.8738932161640474E-2</v>
      </c>
      <c r="O9948" s="9">
        <f t="shared" si="489"/>
        <v>0.14487953307484336</v>
      </c>
    </row>
    <row r="9949" spans="1:15" ht="13.5">
      <c r="A9949">
        <f t="shared" si="487"/>
        <v>1</v>
      </c>
      <c r="B9949" s="3" t="s">
        <v>9984</v>
      </c>
      <c r="C9949" s="4">
        <v>22.8817844707985</v>
      </c>
      <c r="K9949" s="8">
        <v>43626</v>
      </c>
      <c r="L9949">
        <v>7501.93</v>
      </c>
      <c r="M9949">
        <v>7471.8155999999999</v>
      </c>
      <c r="N9949" s="9">
        <f t="shared" si="488"/>
        <v>4.8805857262090635E-2</v>
      </c>
      <c r="O9949" s="9">
        <f t="shared" si="489"/>
        <v>0.14594862502095785</v>
      </c>
    </row>
    <row r="9950" spans="1:15" ht="13.5">
      <c r="A9950">
        <f t="shared" si="487"/>
        <v>2</v>
      </c>
      <c r="B9950" s="3" t="s">
        <v>9985</v>
      </c>
      <c r="C9950" s="4">
        <v>21.707458277447301</v>
      </c>
      <c r="K9950" s="8">
        <v>43627</v>
      </c>
      <c r="L9950">
        <v>7513.85</v>
      </c>
      <c r="M9950">
        <v>7574.0887000000002</v>
      </c>
      <c r="N9950" s="9">
        <f t="shared" si="488"/>
        <v>5.0503172264149354E-2</v>
      </c>
      <c r="O9950" s="9">
        <f t="shared" si="489"/>
        <v>0.160287861994582</v>
      </c>
    </row>
    <row r="9951" spans="1:15" ht="13.5">
      <c r="A9951">
        <f t="shared" si="487"/>
        <v>3</v>
      </c>
      <c r="B9951" s="3" t="s">
        <v>9986</v>
      </c>
      <c r="C9951" s="4">
        <v>21.279472968137501</v>
      </c>
      <c r="K9951" s="8">
        <v>43628</v>
      </c>
      <c r="L9951">
        <v>7472.29</v>
      </c>
      <c r="M9951">
        <v>7667.3383000000003</v>
      </c>
      <c r="N9951" s="9">
        <f t="shared" si="488"/>
        <v>4.2381369551146131E-2</v>
      </c>
      <c r="O9951" s="9">
        <f t="shared" si="489"/>
        <v>0.17757323415963588</v>
      </c>
    </row>
    <row r="9952" spans="1:15" ht="13.5">
      <c r="A9952">
        <f t="shared" si="487"/>
        <v>4</v>
      </c>
      <c r="B9952" s="3" t="s">
        <v>9987</v>
      </c>
      <c r="C9952" s="4">
        <v>20.052489149330601</v>
      </c>
      <c r="K9952" s="8">
        <v>43629</v>
      </c>
      <c r="L9952">
        <v>7510.68</v>
      </c>
      <c r="M9952">
        <v>7670.8968000000004</v>
      </c>
      <c r="N9952" s="9">
        <f t="shared" si="488"/>
        <v>4.1821677361364218E-2</v>
      </c>
      <c r="O9952" s="9">
        <f t="shared" si="489"/>
        <v>0.16201799690306151</v>
      </c>
    </row>
    <row r="9953" spans="1:15" ht="13.5">
      <c r="A9953">
        <f t="shared" si="487"/>
        <v>5</v>
      </c>
      <c r="B9953" s="3" t="s">
        <v>9988</v>
      </c>
      <c r="C9953" s="4">
        <v>20.453981932656198</v>
      </c>
      <c r="K9953" s="8">
        <v>43630</v>
      </c>
      <c r="L9953">
        <v>7479.11</v>
      </c>
      <c r="M9953">
        <v>7670.8968000000004</v>
      </c>
      <c r="N9953" s="9">
        <f t="shared" si="488"/>
        <v>3.8006956029345229E-2</v>
      </c>
      <c r="O9953" s="9">
        <f t="shared" si="489"/>
        <v>0.16877383736102036</v>
      </c>
    </row>
    <row r="9954" spans="1:15" ht="13.5">
      <c r="A9954">
        <f t="shared" si="487"/>
        <v>6</v>
      </c>
      <c r="B9954" s="3" t="s">
        <v>9989</v>
      </c>
      <c r="C9954" s="4">
        <v>19.741882954616699</v>
      </c>
      <c r="K9954" s="8">
        <v>43633</v>
      </c>
      <c r="L9954">
        <v>7526.52</v>
      </c>
      <c r="M9954">
        <v>7626.6333999999997</v>
      </c>
      <c r="N9954" s="9">
        <f t="shared" si="488"/>
        <v>3.3920866422422202E-2</v>
      </c>
      <c r="O9954" s="9">
        <f t="shared" si="489"/>
        <v>0.16141170248815073</v>
      </c>
    </row>
    <row r="9955" spans="1:15" ht="13.5">
      <c r="A9955">
        <f t="shared" si="487"/>
        <v>7</v>
      </c>
      <c r="B9955" s="3" t="s">
        <v>9990</v>
      </c>
      <c r="C9955" s="4">
        <v>19.741882954616699</v>
      </c>
      <c r="K9955" s="8">
        <v>43634</v>
      </c>
      <c r="L9955">
        <v>7635.4</v>
      </c>
      <c r="M9955">
        <v>7584.8549999999996</v>
      </c>
      <c r="N9955" s="9">
        <f t="shared" si="488"/>
        <v>5.2322568552432669E-2</v>
      </c>
      <c r="O9955" s="9">
        <f t="shared" si="489"/>
        <v>0.15882323643134888</v>
      </c>
    </row>
    <row r="9956" spans="1:15" ht="13.5">
      <c r="A9956">
        <f t="shared" si="487"/>
        <v>1</v>
      </c>
      <c r="B9956" s="3" t="s">
        <v>9991</v>
      </c>
      <c r="C9956" s="4">
        <v>20.125823964496899</v>
      </c>
      <c r="K9956" s="8">
        <v>43635</v>
      </c>
      <c r="L9956">
        <v>7667.74</v>
      </c>
      <c r="M9956">
        <v>7592.8693999999996</v>
      </c>
      <c r="N9956" s="9">
        <f t="shared" si="488"/>
        <v>5.7413661618912704E-2</v>
      </c>
      <c r="O9956" s="9">
        <f t="shared" si="489"/>
        <v>0.16336089574170409</v>
      </c>
    </row>
    <row r="9957" spans="1:15" ht="13.5">
      <c r="A9957">
        <f t="shared" si="487"/>
        <v>2</v>
      </c>
      <c r="B9957" s="3" t="s">
        <v>9992</v>
      </c>
      <c r="C9957" s="4">
        <v>20.4463514419568</v>
      </c>
      <c r="K9957" s="8">
        <v>43636</v>
      </c>
      <c r="L9957">
        <v>7738.06</v>
      </c>
      <c r="M9957">
        <v>7715.0578999999998</v>
      </c>
      <c r="N9957" s="9">
        <f t="shared" si="488"/>
        <v>7.0561313993835251E-2</v>
      </c>
      <c r="O9957" s="9">
        <f t="shared" si="489"/>
        <v>0.18444223237636481</v>
      </c>
    </row>
    <row r="9958" spans="1:15" ht="13.5">
      <c r="A9958">
        <f t="shared" si="487"/>
        <v>3</v>
      </c>
      <c r="B9958" s="3" t="s">
        <v>9993</v>
      </c>
      <c r="C9958" s="4">
        <v>19.5907835681008</v>
      </c>
      <c r="K9958" s="8">
        <v>43637</v>
      </c>
      <c r="L9958">
        <v>7728.78</v>
      </c>
      <c r="M9958">
        <v>7806.7151999999996</v>
      </c>
      <c r="N9958" s="9">
        <f t="shared" si="488"/>
        <v>6.1542074880059694E-2</v>
      </c>
      <c r="O9958" s="9">
        <f t="shared" si="489"/>
        <v>0.19754359462380711</v>
      </c>
    </row>
    <row r="9959" spans="1:15" ht="13.5">
      <c r="A9959">
        <f t="shared" si="487"/>
        <v>4</v>
      </c>
      <c r="B9959" s="3" t="s">
        <v>9994</v>
      </c>
      <c r="C9959" s="4">
        <v>20.091267084927399</v>
      </c>
      <c r="K9959" s="8">
        <v>43640</v>
      </c>
      <c r="L9959">
        <v>7723.02</v>
      </c>
      <c r="M9959">
        <v>7708.6005999999998</v>
      </c>
      <c r="N9959" s="9">
        <f t="shared" si="488"/>
        <v>7.0042355444898563E-2</v>
      </c>
      <c r="O9959" s="9">
        <f t="shared" si="489"/>
        <v>0.17861750773285157</v>
      </c>
    </row>
    <row r="9960" spans="1:15" ht="13.5">
      <c r="A9960">
        <f t="shared" si="487"/>
        <v>5</v>
      </c>
      <c r="B9960" s="3" t="s">
        <v>9995</v>
      </c>
      <c r="C9960" s="4">
        <v>20.701313831117201</v>
      </c>
      <c r="K9960" s="8">
        <v>43641</v>
      </c>
      <c r="L9960">
        <v>7591.54</v>
      </c>
      <c r="M9960">
        <v>7623.8612999999996</v>
      </c>
      <c r="N9960" s="9">
        <f t="shared" si="488"/>
        <v>5.4745321645958134E-2</v>
      </c>
      <c r="O9960" s="9">
        <f t="shared" si="489"/>
        <v>0.16485508085064859</v>
      </c>
    </row>
    <row r="9961" spans="1:15" ht="13.5">
      <c r="A9961">
        <f t="shared" si="487"/>
        <v>6</v>
      </c>
      <c r="B9961" s="3" t="s">
        <v>9996</v>
      </c>
      <c r="C9961" s="4">
        <v>20.909622908942399</v>
      </c>
      <c r="K9961" s="8">
        <v>43642</v>
      </c>
      <c r="L9961">
        <v>7627.05</v>
      </c>
      <c r="M9961">
        <v>7523.4593999999997</v>
      </c>
      <c r="N9961" s="9">
        <f t="shared" si="488"/>
        <v>8.3669476582691305E-2</v>
      </c>
      <c r="O9961" s="9">
        <f t="shared" si="489"/>
        <v>0.15335858037418126</v>
      </c>
    </row>
    <row r="9962" spans="1:15" ht="13.5">
      <c r="A9962">
        <f t="shared" si="487"/>
        <v>7</v>
      </c>
      <c r="B9962" s="3" t="s">
        <v>9997</v>
      </c>
      <c r="C9962" s="4">
        <v>20.909622908942399</v>
      </c>
      <c r="K9962" s="8">
        <v>43643</v>
      </c>
      <c r="L9962">
        <v>7657.05</v>
      </c>
      <c r="M9962">
        <v>7562.3159999999998</v>
      </c>
      <c r="N9962" s="9">
        <f t="shared" si="488"/>
        <v>8.3309753544042353E-2</v>
      </c>
      <c r="O9962" s="9">
        <f t="shared" si="489"/>
        <v>0.14964892250153095</v>
      </c>
    </row>
    <row r="9963" spans="1:15" ht="13.5">
      <c r="A9963">
        <f t="shared" si="487"/>
        <v>1</v>
      </c>
      <c r="B9963" s="3" t="s">
        <v>9998</v>
      </c>
      <c r="C9963" s="4">
        <v>21.563120691449502</v>
      </c>
      <c r="K9963" s="8">
        <v>43644</v>
      </c>
      <c r="L9963">
        <v>7671.0749999999998</v>
      </c>
      <c r="M9963">
        <v>7645.7965000000004</v>
      </c>
      <c r="N9963" s="9">
        <f t="shared" si="488"/>
        <v>0.10063675898571955</v>
      </c>
      <c r="O9963" s="9">
        <f t="shared" si="489"/>
        <v>0.16419067051599834</v>
      </c>
    </row>
    <row r="9964" spans="1:15" ht="13.5">
      <c r="A9964">
        <f t="shared" si="487"/>
        <v>2</v>
      </c>
      <c r="B9964" s="3" t="s">
        <v>9999</v>
      </c>
      <c r="C9964" s="4">
        <v>20.930480965075699</v>
      </c>
      <c r="K9964" s="8">
        <v>43647</v>
      </c>
      <c r="L9964">
        <v>7768.14</v>
      </c>
      <c r="M9964">
        <v>7666.3698000000004</v>
      </c>
      <c r="N9964" s="9">
        <f t="shared" si="488"/>
        <v>0.10474714147562425</v>
      </c>
      <c r="O9964" s="9">
        <f t="shared" si="489"/>
        <v>0.16885404572846907</v>
      </c>
    </row>
    <row r="9965" spans="1:15" ht="13.5">
      <c r="A9965">
        <f t="shared" si="487"/>
        <v>3</v>
      </c>
      <c r="B9965" s="3" t="s">
        <v>10000</v>
      </c>
      <c r="C9965" s="4">
        <v>20.390980459399199</v>
      </c>
      <c r="K9965" s="8">
        <v>43648</v>
      </c>
      <c r="L9965">
        <v>7799.82</v>
      </c>
      <c r="M9965">
        <v>7663.1903000000002</v>
      </c>
      <c r="N9965" s="9">
        <f t="shared" si="488"/>
        <v>0.10780309055789106</v>
      </c>
      <c r="O9965" s="9">
        <f t="shared" si="489"/>
        <v>0.1706884997476199</v>
      </c>
    </row>
    <row r="9966" spans="1:15" ht="13.5">
      <c r="A9966">
        <f t="shared" si="487"/>
        <v>4</v>
      </c>
      <c r="B9966" s="3" t="s">
        <v>10001</v>
      </c>
      <c r="C9966" s="4">
        <v>20.923193769693398</v>
      </c>
      <c r="K9966" s="8">
        <v>43649</v>
      </c>
      <c r="L9966">
        <v>7857.69</v>
      </c>
      <c r="M9966">
        <v>7699.4785000000002</v>
      </c>
      <c r="N9966" s="9">
        <f t="shared" si="488"/>
        <v>0.10705681462758987</v>
      </c>
      <c r="O9966" s="9">
        <f t="shared" si="489"/>
        <v>0.19090149337097784</v>
      </c>
    </row>
    <row r="9967" spans="1:15" ht="13.5">
      <c r="A9967">
        <f t="shared" si="487"/>
        <v>5</v>
      </c>
      <c r="B9967" s="3" t="s">
        <v>10002</v>
      </c>
      <c r="C9967" s="4">
        <v>21.078725637114001</v>
      </c>
      <c r="K9967" s="8">
        <v>43651</v>
      </c>
      <c r="L9967">
        <v>7841.3</v>
      </c>
      <c r="M9967">
        <v>7833.4840000000004</v>
      </c>
      <c r="N9967" s="9">
        <f t="shared" si="488"/>
        <v>0.11786215794313248</v>
      </c>
      <c r="O9967" s="9">
        <f t="shared" si="489"/>
        <v>0.20930120402247421</v>
      </c>
    </row>
    <row r="9968" spans="1:15" ht="13.5">
      <c r="A9968">
        <f t="shared" si="487"/>
        <v>6</v>
      </c>
      <c r="B9968" s="3" t="s">
        <v>10003</v>
      </c>
      <c r="C9968" s="4">
        <v>20.915390692077001</v>
      </c>
      <c r="K9968" s="8">
        <v>43654</v>
      </c>
      <c r="L9968">
        <v>7785.79</v>
      </c>
      <c r="M9968">
        <v>7823.5209000000004</v>
      </c>
      <c r="N9968" s="9">
        <f t="shared" si="488"/>
        <v>9.6427993043282312E-2</v>
      </c>
      <c r="O9968" s="9">
        <f t="shared" si="489"/>
        <v>0.20903092925743794</v>
      </c>
    </row>
    <row r="9969" spans="1:15" ht="13.5">
      <c r="A9969">
        <f t="shared" si="487"/>
        <v>7</v>
      </c>
      <c r="B9969" s="3" t="s">
        <v>10004</v>
      </c>
      <c r="C9969" s="4">
        <v>20.915390692077001</v>
      </c>
      <c r="K9969" s="8">
        <v>43655</v>
      </c>
      <c r="L9969">
        <v>7826.86</v>
      </c>
      <c r="M9969">
        <v>7774.1941999999999</v>
      </c>
      <c r="N9969" s="9">
        <f t="shared" si="488"/>
        <v>8.5958322985072E-2</v>
      </c>
      <c r="O9969" s="9">
        <f t="shared" si="489"/>
        <v>0.20242291909934429</v>
      </c>
    </row>
    <row r="9970" spans="1:15" ht="13.5">
      <c r="A9970">
        <f t="shared" si="487"/>
        <v>1</v>
      </c>
      <c r="B9970" s="3" t="s">
        <v>10005</v>
      </c>
      <c r="C9970" s="4">
        <v>20.915390692077001</v>
      </c>
      <c r="K9970" s="8">
        <v>43656</v>
      </c>
      <c r="L9970">
        <v>7903.4</v>
      </c>
      <c r="M9970">
        <v>7731.8335999999999</v>
      </c>
      <c r="N9970" s="9">
        <f t="shared" si="488"/>
        <v>8.622869708631109E-2</v>
      </c>
      <c r="O9970" s="9">
        <f t="shared" si="489"/>
        <v>0.19709166730093863</v>
      </c>
    </row>
    <row r="9971" spans="1:15" ht="13.5">
      <c r="A9971">
        <f t="shared" si="487"/>
        <v>2</v>
      </c>
      <c r="B9971" s="3" t="s">
        <v>10006</v>
      </c>
      <c r="C9971" s="4">
        <v>20.793234526521601</v>
      </c>
      <c r="K9971" s="8">
        <v>43657</v>
      </c>
      <c r="L9971">
        <v>7896.78</v>
      </c>
      <c r="M9971">
        <v>7726.2788</v>
      </c>
      <c r="N9971" s="9">
        <f t="shared" si="488"/>
        <v>8.4335264877928084E-2</v>
      </c>
      <c r="O9971" s="9">
        <f t="shared" si="489"/>
        <v>0.1876074635684275</v>
      </c>
    </row>
    <row r="9972" spans="1:15" ht="13.5">
      <c r="A9972">
        <f t="shared" si="487"/>
        <v>3</v>
      </c>
      <c r="B9972" s="3" t="s">
        <v>10007</v>
      </c>
      <c r="C9972" s="4">
        <v>20.625182199381499</v>
      </c>
      <c r="K9972" s="8">
        <v>43658</v>
      </c>
      <c r="L9972">
        <v>7943.24</v>
      </c>
      <c r="M9972">
        <v>7739.6912000000002</v>
      </c>
      <c r="N9972" s="9">
        <f t="shared" si="488"/>
        <v>9.6529808199359968E-2</v>
      </c>
      <c r="O9972" s="9">
        <f t="shared" si="489"/>
        <v>0.18814109888922959</v>
      </c>
    </row>
    <row r="9973" spans="1:15" ht="13.5">
      <c r="A9973">
        <f t="shared" si="487"/>
        <v>4</v>
      </c>
      <c r="B9973" s="3" t="s">
        <v>10008</v>
      </c>
      <c r="C9973" s="4">
        <v>21.8663363855791</v>
      </c>
      <c r="K9973" s="8">
        <v>43661</v>
      </c>
      <c r="L9973">
        <v>7966.93</v>
      </c>
      <c r="M9973">
        <v>7629.8261000000002</v>
      </c>
      <c r="N9973" s="9">
        <f t="shared" si="488"/>
        <v>8.1544883760393816E-2</v>
      </c>
      <c r="O9973" s="9">
        <f t="shared" si="489"/>
        <v>0.16780979688630926</v>
      </c>
    </row>
    <row r="9974" spans="1:15" ht="13.5">
      <c r="A9974">
        <f t="shared" si="487"/>
        <v>5</v>
      </c>
      <c r="B9974" s="3" t="s">
        <v>10009</v>
      </c>
      <c r="C9974" s="4">
        <v>21.272412610753499</v>
      </c>
      <c r="K9974" s="8">
        <v>43662</v>
      </c>
      <c r="L9974">
        <v>7927.08</v>
      </c>
      <c r="M9974">
        <v>7641.2518</v>
      </c>
      <c r="N9974" s="9">
        <f t="shared" si="488"/>
        <v>7.4738808701947823E-2</v>
      </c>
      <c r="O9974" s="9">
        <f t="shared" si="489"/>
        <v>0.17219946216517634</v>
      </c>
    </row>
    <row r="9975" spans="1:15" ht="13.5">
      <c r="A9975">
        <f t="shared" si="487"/>
        <v>6</v>
      </c>
      <c r="B9975" s="3" t="s">
        <v>10010</v>
      </c>
      <c r="C9975" s="4">
        <v>21.831564540563502</v>
      </c>
      <c r="K9975" s="8">
        <v>43663</v>
      </c>
      <c r="L9975">
        <v>7888.76</v>
      </c>
      <c r="M9975">
        <v>7627.9921000000004</v>
      </c>
      <c r="N9975" s="9">
        <f t="shared" si="488"/>
        <v>7.2148303184332629E-2</v>
      </c>
      <c r="O9975" s="9">
        <f t="shared" si="489"/>
        <v>0.17203300490152462</v>
      </c>
    </row>
    <row r="9976" spans="1:15" ht="13.5">
      <c r="A9976">
        <f t="shared" si="487"/>
        <v>7</v>
      </c>
      <c r="B9976" s="3" t="s">
        <v>10011</v>
      </c>
      <c r="C9976" s="4">
        <v>21.831564540563502</v>
      </c>
      <c r="K9976" s="8">
        <v>43664</v>
      </c>
      <c r="L9976">
        <v>7904.13</v>
      </c>
      <c r="M9976">
        <v>7436.3325000000004</v>
      </c>
      <c r="N9976" s="9">
        <f t="shared" si="488"/>
        <v>6.756448299474993E-2</v>
      </c>
      <c r="O9976" s="9">
        <f t="shared" si="489"/>
        <v>0.14176027333710239</v>
      </c>
    </row>
    <row r="9977" spans="1:15" ht="13.5">
      <c r="A9977">
        <f t="shared" si="487"/>
        <v>1</v>
      </c>
      <c r="B9977" s="3" t="s">
        <v>10012</v>
      </c>
      <c r="C9977" s="4">
        <v>21.831564540563502</v>
      </c>
      <c r="K9977" s="8">
        <v>43665</v>
      </c>
      <c r="L9977">
        <v>7834.9</v>
      </c>
      <c r="M9977">
        <v>7280.4993000000004</v>
      </c>
      <c r="N9977" s="9">
        <f t="shared" si="488"/>
        <v>6.0184326933355736E-2</v>
      </c>
      <c r="O9977" s="9">
        <f t="shared" si="489"/>
        <v>0.12114557759114275</v>
      </c>
    </row>
    <row r="9978" spans="1:15" ht="13.5">
      <c r="A9978">
        <f t="shared" si="487"/>
        <v>2</v>
      </c>
      <c r="B9978" s="3" t="s">
        <v>10013</v>
      </c>
      <c r="C9978" s="4">
        <v>22.848735394468701</v>
      </c>
      <c r="K9978" s="8">
        <v>43668</v>
      </c>
      <c r="L9978">
        <v>7905.12</v>
      </c>
      <c r="M9978">
        <v>7478.2174999999997</v>
      </c>
      <c r="N9978" s="9">
        <f t="shared" si="488"/>
        <v>7.5181302330136202E-2</v>
      </c>
      <c r="O9978" s="9">
        <f t="shared" si="489"/>
        <v>0.14903475360274832</v>
      </c>
    </row>
    <row r="9979" spans="1:15" ht="13.5">
      <c r="A9979">
        <f t="shared" si="487"/>
        <v>3</v>
      </c>
      <c r="B9979" s="3" t="s">
        <v>10014</v>
      </c>
      <c r="C9979" s="4">
        <v>23.6349660063429</v>
      </c>
      <c r="K9979" s="8">
        <v>43669</v>
      </c>
      <c r="L9979">
        <v>7954.56</v>
      </c>
      <c r="M9979">
        <v>7349.0383000000002</v>
      </c>
      <c r="N9979" s="9">
        <f t="shared" si="488"/>
        <v>8.2219195861898298E-2</v>
      </c>
      <c r="O9979" s="9">
        <f t="shared" si="489"/>
        <v>0.13011733152531901</v>
      </c>
    </row>
    <row r="9980" spans="1:15" ht="13.5">
      <c r="A9980">
        <f t="shared" si="487"/>
        <v>4</v>
      </c>
      <c r="B9980" s="3" t="s">
        <v>10015</v>
      </c>
      <c r="C9980" s="4">
        <v>23.110952990357401</v>
      </c>
      <c r="K9980" s="8">
        <v>43670</v>
      </c>
      <c r="L9980">
        <v>8010.61</v>
      </c>
      <c r="M9980">
        <v>7328.8581000000004</v>
      </c>
      <c r="N9980" s="9">
        <f t="shared" si="488"/>
        <v>8.6658853085686216E-2</v>
      </c>
      <c r="O9980" s="9">
        <f t="shared" si="489"/>
        <v>0.12617632501036202</v>
      </c>
    </row>
    <row r="9981" spans="1:15" ht="13.5">
      <c r="A9981">
        <f t="shared" si="487"/>
        <v>5</v>
      </c>
      <c r="B9981" s="3" t="s">
        <v>10016</v>
      </c>
      <c r="C9981" s="4">
        <v>23.243336779259799</v>
      </c>
      <c r="K9981" s="8">
        <v>43671</v>
      </c>
      <c r="L9981">
        <v>7929.87</v>
      </c>
      <c r="M9981">
        <v>7430.1268</v>
      </c>
      <c r="N9981" s="9">
        <f t="shared" si="488"/>
        <v>7.0699746835443111E-2</v>
      </c>
      <c r="O9981" s="9">
        <f t="shared" si="489"/>
        <v>0.143212985730099</v>
      </c>
    </row>
    <row r="9982" spans="1:15" ht="13.5">
      <c r="A9982">
        <f t="shared" si="487"/>
        <v>6</v>
      </c>
      <c r="B9982" s="3" t="s">
        <v>10017</v>
      </c>
      <c r="C9982" s="4">
        <v>23.337061507621598</v>
      </c>
      <c r="K9982" s="8">
        <v>43672</v>
      </c>
      <c r="L9982">
        <v>8016.95</v>
      </c>
      <c r="M9982">
        <v>7430.1268</v>
      </c>
      <c r="N9982" s="9">
        <f t="shared" si="488"/>
        <v>6.7703789925938063E-2</v>
      </c>
      <c r="O9982" s="9">
        <f t="shared" si="489"/>
        <v>0.14751019633440854</v>
      </c>
    </row>
    <row r="9983" spans="1:15" ht="13.5">
      <c r="A9983">
        <f t="shared" si="487"/>
        <v>7</v>
      </c>
      <c r="B9983" s="3" t="s">
        <v>10018</v>
      </c>
      <c r="C9983" s="4">
        <v>22.866979303530002</v>
      </c>
      <c r="K9983" s="8">
        <v>43675</v>
      </c>
      <c r="L9983">
        <v>7989.08</v>
      </c>
      <c r="M9983">
        <v>7264.2183999999997</v>
      </c>
      <c r="N9983" s="9">
        <f t="shared" si="488"/>
        <v>7.9495997027328347E-2</v>
      </c>
      <c r="O9983" s="9">
        <f t="shared" si="489"/>
        <v>0.12958246000268603</v>
      </c>
    </row>
    <row r="9984" spans="1:15" ht="13.5">
      <c r="A9984">
        <f t="shared" si="487"/>
        <v>1</v>
      </c>
      <c r="B9984" s="3" t="s">
        <v>10019</v>
      </c>
      <c r="C9984" s="4">
        <v>23.073451990149302</v>
      </c>
      <c r="K9984" s="8">
        <v>43676</v>
      </c>
      <c r="L9984">
        <v>7952.47</v>
      </c>
      <c r="M9984">
        <v>7356.1686</v>
      </c>
      <c r="N9984" s="9">
        <f t="shared" si="488"/>
        <v>8.9860184903478135E-2</v>
      </c>
      <c r="O9984" s="9">
        <f t="shared" si="489"/>
        <v>0.14388067178466368</v>
      </c>
    </row>
    <row r="9985" spans="1:15" ht="13.5">
      <c r="A9985">
        <f t="shared" si="487"/>
        <v>2</v>
      </c>
      <c r="B9985" s="3" t="s">
        <v>10020</v>
      </c>
      <c r="C9985" s="4">
        <v>23.2705473371506</v>
      </c>
      <c r="K9985" s="8">
        <v>43677</v>
      </c>
      <c r="L9985">
        <v>7848.78</v>
      </c>
      <c r="M9985">
        <v>7441.7785999999996</v>
      </c>
      <c r="N9985" s="9">
        <f t="shared" si="488"/>
        <v>9.1154022604996277E-2</v>
      </c>
      <c r="O9985" s="9">
        <f t="shared" si="489"/>
        <v>0.14730499258715946</v>
      </c>
    </row>
    <row r="9986" spans="1:15" ht="13.5">
      <c r="A9986">
        <f t="shared" si="487"/>
        <v>3</v>
      </c>
      <c r="B9986" s="3" t="s">
        <v>10021</v>
      </c>
      <c r="C9986" s="4">
        <v>23.5722370897637</v>
      </c>
      <c r="K9986" s="8">
        <v>43678</v>
      </c>
      <c r="L9986">
        <v>7801.15</v>
      </c>
      <c r="M9986">
        <v>7493.9371000000001</v>
      </c>
      <c r="N9986" s="9">
        <f t="shared" si="488"/>
        <v>7.870182163114392E-2</v>
      </c>
      <c r="O9986" s="9">
        <f t="shared" si="489"/>
        <v>0.15867671144008977</v>
      </c>
    </row>
    <row r="9987" spans="1:15" ht="13.5">
      <c r="A9987">
        <f t="shared" ref="A9987:A10050" si="490">WEEKDAY(B9987,2)</f>
        <v>4</v>
      </c>
      <c r="B9987" s="3" t="s">
        <v>10022</v>
      </c>
      <c r="C9987" s="4">
        <v>24.450580629587201</v>
      </c>
      <c r="K9987" s="8">
        <v>43679</v>
      </c>
      <c r="L9987">
        <v>7692.8</v>
      </c>
      <c r="M9987">
        <v>7329.808</v>
      </c>
      <c r="N9987" s="9">
        <f t="shared" si="488"/>
        <v>5.7736333149545738E-2</v>
      </c>
      <c r="O9987" s="9">
        <f t="shared" si="489"/>
        <v>0.13509110227403109</v>
      </c>
    </row>
    <row r="9988" spans="1:15" ht="13.5">
      <c r="A9988">
        <f t="shared" si="490"/>
        <v>5</v>
      </c>
      <c r="B9988" s="3" t="s">
        <v>10023</v>
      </c>
      <c r="C9988" s="4">
        <v>24.925821871160998</v>
      </c>
      <c r="K9988" s="8">
        <v>43682</v>
      </c>
      <c r="L9988">
        <v>7415.69</v>
      </c>
      <c r="M9988">
        <v>7356.4471000000003</v>
      </c>
      <c r="N9988" s="9">
        <f t="shared" si="488"/>
        <v>5.9060111365070167E-3</v>
      </c>
      <c r="O9988" s="9">
        <f t="shared" si="489"/>
        <v>0.1306464662321587</v>
      </c>
    </row>
    <row r="9989" spans="1:15" ht="13.5">
      <c r="A9989">
        <f t="shared" si="490"/>
        <v>6</v>
      </c>
      <c r="B9989" s="3" t="s">
        <v>10024</v>
      </c>
      <c r="C9989" s="4">
        <v>25.191320867129399</v>
      </c>
      <c r="K9989" s="8">
        <v>43683</v>
      </c>
      <c r="L9989">
        <v>7521.32</v>
      </c>
      <c r="M9989">
        <v>7479.7290999999996</v>
      </c>
      <c r="N9989" s="9">
        <f t="shared" si="488"/>
        <v>1.7014423655498101E-2</v>
      </c>
      <c r="O9989" s="9">
        <f t="shared" si="489"/>
        <v>0.15309391543951234</v>
      </c>
    </row>
    <row r="9990" spans="1:15" ht="13.5">
      <c r="A9990">
        <f t="shared" si="490"/>
        <v>7</v>
      </c>
      <c r="B9990" s="3" t="s">
        <v>10025</v>
      </c>
      <c r="C9990" s="4">
        <v>24.960443587008999</v>
      </c>
      <c r="K9990" s="8">
        <v>43684</v>
      </c>
      <c r="L9990">
        <v>7551.9</v>
      </c>
      <c r="M9990">
        <v>7438.7263999999996</v>
      </c>
      <c r="N9990" s="9">
        <f t="shared" si="488"/>
        <v>1.5176771071380601E-2</v>
      </c>
      <c r="O9990" s="9">
        <f t="shared" si="489"/>
        <v>0.13445299732240024</v>
      </c>
    </row>
    <row r="9991" spans="1:15" ht="13.5">
      <c r="A9991">
        <f t="shared" si="490"/>
        <v>1</v>
      </c>
      <c r="B9991" s="3" t="s">
        <v>10026</v>
      </c>
      <c r="C9991" s="4">
        <v>24.960443587008999</v>
      </c>
      <c r="K9991" s="8">
        <v>43685</v>
      </c>
      <c r="L9991">
        <v>7724.83</v>
      </c>
      <c r="M9991">
        <v>7500.9880000000003</v>
      </c>
      <c r="N9991" s="9">
        <f t="shared" si="488"/>
        <v>3.5132292148231548E-2</v>
      </c>
      <c r="O9991" s="9">
        <f t="shared" si="489"/>
        <v>0.13702313315994652</v>
      </c>
    </row>
    <row r="9992" spans="1:15" ht="13.5">
      <c r="A9992">
        <f t="shared" si="490"/>
        <v>2</v>
      </c>
      <c r="B9992" s="3" t="s">
        <v>10027</v>
      </c>
      <c r="C9992" s="4">
        <v>24.522225421696099</v>
      </c>
      <c r="K9992" s="8">
        <v>43686</v>
      </c>
      <c r="L9992">
        <v>7646.27</v>
      </c>
      <c r="M9992">
        <v>7479.5042999999996</v>
      </c>
      <c r="N9992" s="9">
        <f t="shared" si="488"/>
        <v>2.3658721074228062E-2</v>
      </c>
      <c r="O9992" s="9">
        <f t="shared" si="489"/>
        <v>0.13430204294815851</v>
      </c>
    </row>
    <row r="9993" spans="1:15" ht="13.5">
      <c r="A9993">
        <f t="shared" si="490"/>
        <v>3</v>
      </c>
      <c r="B9993" s="3" t="s">
        <v>10028</v>
      </c>
      <c r="C9993" s="4">
        <v>25.694402779460798</v>
      </c>
      <c r="K9993" s="8">
        <v>43689</v>
      </c>
      <c r="L9993">
        <v>7561.68</v>
      </c>
      <c r="M9993">
        <v>7540.3472000000002</v>
      </c>
      <c r="N9993" s="9">
        <f t="shared" si="488"/>
        <v>1.268521593794536E-2</v>
      </c>
      <c r="O9993" s="9">
        <f t="shared" si="489"/>
        <v>0.14278134776942242</v>
      </c>
    </row>
    <row r="9994" spans="1:15" ht="13.5">
      <c r="A9994">
        <f t="shared" si="490"/>
        <v>4</v>
      </c>
      <c r="B9994" s="3" t="s">
        <v>10029</v>
      </c>
      <c r="C9994" s="4">
        <v>25.875957136138499</v>
      </c>
      <c r="K9994" s="8">
        <v>43690</v>
      </c>
      <c r="L9994">
        <v>7728.15</v>
      </c>
      <c r="M9994">
        <v>7620.7393000000002</v>
      </c>
      <c r="N9994" s="9">
        <f t="shared" si="488"/>
        <v>4.31745474670302E-2</v>
      </c>
      <c r="O9994" s="9">
        <f t="shared" si="489"/>
        <v>0.157167435997007</v>
      </c>
    </row>
    <row r="9995" spans="1:15" ht="13.5">
      <c r="A9995">
        <f t="shared" si="490"/>
        <v>5</v>
      </c>
      <c r="B9995" s="3" t="s">
        <v>10030</v>
      </c>
      <c r="C9995" s="4">
        <v>26.187755240327299</v>
      </c>
      <c r="K9995" s="8">
        <v>43691</v>
      </c>
      <c r="L9995">
        <v>7490.13</v>
      </c>
      <c r="M9995">
        <v>7627.0748999999996</v>
      </c>
      <c r="N9995" s="9">
        <f t="shared" si="488"/>
        <v>1.2019721206241618E-2</v>
      </c>
      <c r="O9995" s="9">
        <f t="shared" si="489"/>
        <v>0.15612275735495351</v>
      </c>
    </row>
    <row r="9996" spans="1:15" ht="13.5">
      <c r="A9996">
        <f t="shared" si="490"/>
        <v>6</v>
      </c>
      <c r="B9996" s="3" t="s">
        <v>10031</v>
      </c>
      <c r="C9996" s="4">
        <v>26.642579652301301</v>
      </c>
      <c r="K9996" s="8">
        <v>43692</v>
      </c>
      <c r="L9996">
        <v>7484.89</v>
      </c>
      <c r="M9996">
        <v>7584.3476000000001</v>
      </c>
      <c r="N9996" s="9">
        <f t="shared" si="488"/>
        <v>5.0650112727386176E-3</v>
      </c>
      <c r="O9996" s="9">
        <f t="shared" si="489"/>
        <v>0.14828066023959763</v>
      </c>
    </row>
    <row r="9997" spans="1:15" ht="13.5">
      <c r="A9997">
        <f t="shared" si="490"/>
        <v>7</v>
      </c>
      <c r="B9997" s="3" t="s">
        <v>10032</v>
      </c>
      <c r="C9997" s="4">
        <v>26.213823420401901</v>
      </c>
      <c r="K9997" s="8">
        <v>43693</v>
      </c>
      <c r="L9997">
        <v>7604.11</v>
      </c>
      <c r="M9997">
        <v>7519.9566999999997</v>
      </c>
      <c r="N9997" s="9">
        <f t="shared" si="488"/>
        <v>3.3917271498614454E-2</v>
      </c>
      <c r="O9997" s="9">
        <f t="shared" si="489"/>
        <v>0.13975659084715608</v>
      </c>
    </row>
    <row r="9998" spans="1:15" ht="13.5">
      <c r="A9998">
        <f t="shared" si="490"/>
        <v>1</v>
      </c>
      <c r="B9998" s="3" t="s">
        <v>10033</v>
      </c>
      <c r="C9998" s="4">
        <v>27.233878054469699</v>
      </c>
      <c r="K9998" s="8">
        <v>43696</v>
      </c>
      <c r="L9998">
        <v>7719.32</v>
      </c>
      <c r="M9998">
        <v>7520.3792000000003</v>
      </c>
      <c r="N9998" s="9">
        <f t="shared" si="488"/>
        <v>4.6786813663669768E-2</v>
      </c>
      <c r="O9998" s="9">
        <f t="shared" si="489"/>
        <v>0.13909399456909788</v>
      </c>
    </row>
    <row r="9999" spans="1:15" ht="13.5">
      <c r="A9999">
        <f t="shared" si="490"/>
        <v>2</v>
      </c>
      <c r="B9999" s="3" t="s">
        <v>10034</v>
      </c>
      <c r="C9999" s="4">
        <v>27.5155449756484</v>
      </c>
      <c r="K9999" s="8">
        <v>43697</v>
      </c>
      <c r="L9999">
        <v>7664.47</v>
      </c>
      <c r="M9999">
        <v>7419.9444999999996</v>
      </c>
      <c r="N9999" s="9">
        <f t="shared" si="488"/>
        <v>3.8892367916676829E-2</v>
      </c>
      <c r="O9999" s="9">
        <f t="shared" si="489"/>
        <v>0.11928776381089601</v>
      </c>
    </row>
    <row r="10000" spans="1:15" ht="13.5">
      <c r="A10000">
        <f t="shared" si="490"/>
        <v>3</v>
      </c>
      <c r="B10000" s="3" t="s">
        <v>10035</v>
      </c>
      <c r="C10000" s="4">
        <v>27.7844919545519</v>
      </c>
      <c r="K10000" s="8">
        <v>43698</v>
      </c>
      <c r="L10000">
        <v>7733.22</v>
      </c>
      <c r="M10000">
        <v>7433.5757999999996</v>
      </c>
      <c r="N10000" s="9">
        <f t="shared" si="488"/>
        <v>4.9081452420293603E-2</v>
      </c>
      <c r="O10000" s="9">
        <f t="shared" si="489"/>
        <v>0.12118857839111929</v>
      </c>
    </row>
    <row r="10001" spans="1:15" ht="13.5">
      <c r="A10001">
        <f t="shared" si="490"/>
        <v>4</v>
      </c>
      <c r="B10001" s="3" t="s">
        <v>10036</v>
      </c>
      <c r="C10001" s="4">
        <v>27.027642109492099</v>
      </c>
      <c r="K10001" s="8">
        <v>43699</v>
      </c>
      <c r="L10001">
        <v>7707.43</v>
      </c>
      <c r="M10001">
        <v>7511.1391999999996</v>
      </c>
      <c r="N10001" s="9">
        <f t="shared" si="488"/>
        <v>4.1934616065743668E-2</v>
      </c>
      <c r="O10001" s="9">
        <f t="shared" si="489"/>
        <v>0.13400088024979362</v>
      </c>
    </row>
    <row r="10002" spans="1:15" ht="13.5">
      <c r="A10002">
        <f t="shared" si="490"/>
        <v>5</v>
      </c>
      <c r="B10002" s="3" t="s">
        <v>10037</v>
      </c>
      <c r="C10002" s="4">
        <v>27.510488406386902</v>
      </c>
      <c r="K10002" s="8">
        <v>43700</v>
      </c>
      <c r="L10002">
        <v>7465</v>
      </c>
      <c r="M10002">
        <v>7519.9520000000002</v>
      </c>
      <c r="N10002" s="9">
        <f t="shared" si="488"/>
        <v>5.4413705788862732E-3</v>
      </c>
      <c r="O10002" s="9">
        <f t="shared" si="489"/>
        <v>0.13361361907975544</v>
      </c>
    </row>
    <row r="10003" spans="1:15" ht="13.5">
      <c r="A10003">
        <f t="shared" si="490"/>
        <v>6</v>
      </c>
      <c r="B10003" s="3" t="s">
        <v>10038</v>
      </c>
      <c r="C10003" s="4">
        <v>27.601665882482799</v>
      </c>
      <c r="K10003" s="8">
        <v>43703</v>
      </c>
      <c r="L10003">
        <v>7575.02</v>
      </c>
      <c r="M10003">
        <v>7458.6270999999997</v>
      </c>
      <c r="N10003" s="9">
        <f t="shared" si="488"/>
        <v>2.1740420618734824E-2</v>
      </c>
      <c r="O10003" s="9">
        <f t="shared" si="489"/>
        <v>0.1264443455662434</v>
      </c>
    </row>
    <row r="10004" spans="1:15" ht="13.5">
      <c r="A10004">
        <f t="shared" si="490"/>
        <v>7</v>
      </c>
      <c r="B10004" s="3" t="s">
        <v>10039</v>
      </c>
      <c r="C10004" s="4">
        <v>27.705529295032999</v>
      </c>
      <c r="K10004" s="8">
        <v>43704</v>
      </c>
      <c r="L10004">
        <v>7566.03</v>
      </c>
      <c r="M10004">
        <v>7477.6749</v>
      </c>
      <c r="N10004" s="9">
        <f t="shared" si="488"/>
        <v>1.077163545034332E-2</v>
      </c>
      <c r="O10004" s="9">
        <f t="shared" si="489"/>
        <v>0.13097055679474989</v>
      </c>
    </row>
    <row r="10005" spans="1:15" ht="13.5">
      <c r="A10005">
        <f t="shared" si="490"/>
        <v>1</v>
      </c>
      <c r="B10005" s="3" t="s">
        <v>10040</v>
      </c>
      <c r="C10005" s="4">
        <v>26.853269712060701</v>
      </c>
      <c r="K10005" s="8">
        <v>43705</v>
      </c>
      <c r="L10005">
        <v>7587.9</v>
      </c>
      <c r="M10005">
        <v>7423.7921999999999</v>
      </c>
      <c r="N10005" s="9">
        <f t="shared" si="488"/>
        <v>3.805993546876385E-3</v>
      </c>
      <c r="O10005" s="9">
        <f t="shared" si="489"/>
        <v>0.11734674134777445</v>
      </c>
    </row>
    <row r="10006" spans="1:15" ht="13.5">
      <c r="A10006">
        <f t="shared" si="490"/>
        <v>2</v>
      </c>
      <c r="B10006" s="3" t="s">
        <v>10041</v>
      </c>
      <c r="C10006" s="4">
        <v>25.479306309242499</v>
      </c>
      <c r="K10006" s="8">
        <v>43706</v>
      </c>
      <c r="L10006">
        <v>7702.31</v>
      </c>
      <c r="M10006">
        <v>7407.8755000000001</v>
      </c>
      <c r="N10006" s="9">
        <f t="shared" si="488"/>
        <v>1.7444602225818118E-2</v>
      </c>
      <c r="O10006" s="9">
        <f t="shared" si="489"/>
        <v>0.11549668527932067</v>
      </c>
    </row>
    <row r="10007" spans="1:15" ht="13.5">
      <c r="A10007">
        <f t="shared" si="490"/>
        <v>3</v>
      </c>
      <c r="B10007" s="3" t="s">
        <v>10042</v>
      </c>
      <c r="C10007" s="4">
        <v>26.2976925206329</v>
      </c>
      <c r="K10007" s="8">
        <v>43707</v>
      </c>
      <c r="L10007">
        <v>7691</v>
      </c>
      <c r="M10007">
        <v>7504.1040999999996</v>
      </c>
      <c r="N10007" s="9">
        <f t="shared" si="488"/>
        <v>4.0234041497719808E-3</v>
      </c>
      <c r="O10007" s="9">
        <f t="shared" si="489"/>
        <v>0.15056159092003596</v>
      </c>
    </row>
    <row r="10008" spans="1:15" ht="13.5">
      <c r="A10008">
        <f t="shared" si="490"/>
        <v>4</v>
      </c>
      <c r="B10008" s="3" t="s">
        <v>10043</v>
      </c>
      <c r="C10008" s="4">
        <v>26.351705397589701</v>
      </c>
      <c r="K10008" s="8">
        <v>43711</v>
      </c>
      <c r="L10008">
        <v>7609.51</v>
      </c>
      <c r="M10008">
        <v>7530.2</v>
      </c>
      <c r="N10008" s="9">
        <f t="shared" si="488"/>
        <v>-4.3387978285075457E-3</v>
      </c>
      <c r="O10008" s="9">
        <f t="shared" si="489"/>
        <v>0.15030180490238565</v>
      </c>
    </row>
    <row r="10009" spans="1:15" ht="13.5">
      <c r="A10009">
        <f t="shared" si="490"/>
        <v>5</v>
      </c>
      <c r="B10009" s="3" t="s">
        <v>10044</v>
      </c>
      <c r="C10009" s="4">
        <v>23.614960244049598</v>
      </c>
      <c r="K10009" s="8">
        <v>43712</v>
      </c>
      <c r="L10009">
        <v>7719.25</v>
      </c>
      <c r="M10009">
        <v>7528.2781000000004</v>
      </c>
      <c r="N10009" s="9">
        <f t="shared" si="488"/>
        <v>8.4524890424648724E-3</v>
      </c>
      <c r="O10009" s="9">
        <f t="shared" si="489"/>
        <v>0.14224878172849409</v>
      </c>
    </row>
    <row r="10010" spans="1:15" ht="13.5">
      <c r="A10010">
        <f t="shared" si="490"/>
        <v>6</v>
      </c>
      <c r="B10010" s="3" t="s">
        <v>10045</v>
      </c>
      <c r="C10010" s="4">
        <v>23.537070741266199</v>
      </c>
      <c r="K10010" s="8">
        <v>43713</v>
      </c>
      <c r="L10010">
        <v>7862.54</v>
      </c>
      <c r="M10010">
        <v>7602.0414000000001</v>
      </c>
      <c r="N10010" s="9">
        <f t="shared" si="488"/>
        <v>3.1515339161830136E-2</v>
      </c>
      <c r="O10010" s="9">
        <f t="shared" si="489"/>
        <v>0.14749923436315537</v>
      </c>
    </row>
    <row r="10011" spans="1:15" ht="13.5">
      <c r="A10011">
        <f t="shared" si="490"/>
        <v>7</v>
      </c>
      <c r="B10011" s="3" t="s">
        <v>10046</v>
      </c>
      <c r="C10011" s="4">
        <v>22.635343200126002</v>
      </c>
      <c r="K10011" s="8">
        <v>43714</v>
      </c>
      <c r="L10011">
        <v>7852.54</v>
      </c>
      <c r="M10011">
        <v>7675.0222999999996</v>
      </c>
      <c r="N10011" s="9">
        <f t="shared" ref="N10011:N10074" si="491">L10011/L9759-1</f>
        <v>4.3768260036207707E-2</v>
      </c>
      <c r="O10011" s="9">
        <f t="shared" ref="O10011:O10074" si="492">M10011/M9759-1</f>
        <v>0.15636301249784457</v>
      </c>
    </row>
    <row r="10012" spans="1:15" ht="13.5">
      <c r="A10012">
        <f t="shared" si="490"/>
        <v>1</v>
      </c>
      <c r="B10012" s="3" t="s">
        <v>10047</v>
      </c>
      <c r="C10012" s="4">
        <v>17.6102190541075</v>
      </c>
      <c r="K10012" s="8">
        <v>43717</v>
      </c>
      <c r="L10012">
        <v>7832.4</v>
      </c>
      <c r="M10012">
        <v>7690.8063000000002</v>
      </c>
      <c r="N10012" s="9">
        <f t="shared" si="491"/>
        <v>5.0881705368319707E-2</v>
      </c>
      <c r="O10012" s="9">
        <f t="shared" si="492"/>
        <v>0.15581918595156941</v>
      </c>
    </row>
    <row r="10013" spans="1:15" ht="13.5">
      <c r="A10013">
        <f t="shared" si="490"/>
        <v>2</v>
      </c>
      <c r="B10013" s="3" t="s">
        <v>10048</v>
      </c>
      <c r="C10013" s="4">
        <v>19.674266976555501</v>
      </c>
      <c r="K10013" s="8">
        <v>43718</v>
      </c>
      <c r="L10013">
        <v>7814.74</v>
      </c>
      <c r="M10013">
        <v>7697.9312</v>
      </c>
      <c r="N10013" s="9">
        <f t="shared" si="491"/>
        <v>5.1745161003787121E-2</v>
      </c>
      <c r="O10013" s="9">
        <f t="shared" si="492"/>
        <v>0.15161451799452652</v>
      </c>
    </row>
    <row r="10014" spans="1:15" ht="13.5">
      <c r="A10014">
        <f t="shared" si="490"/>
        <v>3</v>
      </c>
      <c r="B10014" s="3" t="s">
        <v>10049</v>
      </c>
      <c r="C10014" s="4">
        <v>19.330724368933801</v>
      </c>
      <c r="K10014" s="8">
        <v>43719</v>
      </c>
      <c r="L10014">
        <v>7887.58</v>
      </c>
      <c r="M10014">
        <v>7645.6315999999997</v>
      </c>
      <c r="N10014" s="9">
        <f t="shared" si="491"/>
        <v>5.9065373378018426E-2</v>
      </c>
      <c r="O10014" s="9">
        <f t="shared" si="492"/>
        <v>0.14328716190542723</v>
      </c>
    </row>
    <row r="10015" spans="1:15" ht="13.5">
      <c r="A10015">
        <f t="shared" si="490"/>
        <v>4</v>
      </c>
      <c r="B10015" s="3" t="s">
        <v>10050</v>
      </c>
      <c r="C10015" s="4">
        <v>14.837215063772501</v>
      </c>
      <c r="K10015" s="8">
        <v>43720</v>
      </c>
      <c r="L10015">
        <v>7917.34</v>
      </c>
      <c r="M10015">
        <v>7678.7811000000002</v>
      </c>
      <c r="N10015" s="9">
        <f t="shared" si="491"/>
        <v>5.4538770649998014E-2</v>
      </c>
      <c r="O10015" s="9">
        <f t="shared" si="492"/>
        <v>0.14824416215817093</v>
      </c>
    </row>
    <row r="10016" spans="1:15" ht="13.5">
      <c r="A10016">
        <f t="shared" si="490"/>
        <v>5</v>
      </c>
      <c r="B10016" s="3" t="s">
        <v>10051</v>
      </c>
      <c r="C10016" s="4">
        <v>16.472272279462199</v>
      </c>
      <c r="K10016" s="8">
        <v>43721</v>
      </c>
      <c r="L10016">
        <v>7892.96</v>
      </c>
      <c r="M10016">
        <v>7674.4340000000002</v>
      </c>
      <c r="N10016" s="9">
        <f t="shared" si="491"/>
        <v>5.4072750485439469E-2</v>
      </c>
      <c r="O10016" s="9">
        <f t="shared" si="492"/>
        <v>0.14879883288399642</v>
      </c>
    </row>
    <row r="10017" spans="1:15" ht="13.5">
      <c r="A10017">
        <f t="shared" si="490"/>
        <v>6</v>
      </c>
      <c r="B10017" s="3" t="s">
        <v>10052</v>
      </c>
      <c r="C10017" s="4">
        <v>15.7846426618012</v>
      </c>
      <c r="K10017" s="8">
        <v>43724</v>
      </c>
      <c r="L10017">
        <v>7852.41</v>
      </c>
      <c r="M10017">
        <v>7654.8401999999996</v>
      </c>
      <c r="N10017" s="9">
        <f t="shared" si="491"/>
        <v>3.8446431948413684E-2</v>
      </c>
      <c r="O10017" s="9">
        <f t="shared" si="492"/>
        <v>0.14621589399346524</v>
      </c>
    </row>
    <row r="10018" spans="1:15" ht="13.5">
      <c r="A10018">
        <f t="shared" si="490"/>
        <v>7</v>
      </c>
      <c r="B10018" s="3" t="s">
        <v>10053</v>
      </c>
      <c r="C10018" s="4">
        <v>15.3665147634429</v>
      </c>
      <c r="K10018" s="8">
        <v>43725</v>
      </c>
      <c r="L10018">
        <v>7888.79</v>
      </c>
      <c r="M10018">
        <v>7711.6256000000003</v>
      </c>
      <c r="N10018" s="9">
        <f t="shared" si="491"/>
        <v>4.5495990988006163E-2</v>
      </c>
      <c r="O10018" s="9">
        <f t="shared" si="492"/>
        <v>0.14590467042719579</v>
      </c>
    </row>
    <row r="10019" spans="1:15" ht="13.5">
      <c r="A10019">
        <f t="shared" si="490"/>
        <v>1</v>
      </c>
      <c r="B10019" s="3" t="s">
        <v>10054</v>
      </c>
      <c r="C10019" s="4">
        <v>16.975804850342598</v>
      </c>
      <c r="K10019" s="8">
        <v>43726</v>
      </c>
      <c r="L10019">
        <v>7888.56</v>
      </c>
      <c r="M10019">
        <v>7687.5708999999997</v>
      </c>
      <c r="N10019" s="9">
        <f t="shared" si="491"/>
        <v>6.1041893922173518E-2</v>
      </c>
      <c r="O10019" s="9">
        <f t="shared" si="492"/>
        <v>0.13809212277412874</v>
      </c>
    </row>
    <row r="10020" spans="1:15" ht="13.5">
      <c r="A10020">
        <f t="shared" si="490"/>
        <v>2</v>
      </c>
      <c r="B10020" s="3" t="s">
        <v>10055</v>
      </c>
      <c r="C10020" s="4">
        <v>17.2879915837499</v>
      </c>
      <c r="K10020" s="8">
        <v>43727</v>
      </c>
      <c r="L10020">
        <v>7901.79</v>
      </c>
      <c r="M10020">
        <v>7712.7736000000004</v>
      </c>
      <c r="N10020" s="9">
        <f t="shared" si="491"/>
        <v>5.435925491033311E-2</v>
      </c>
      <c r="O10020" s="9">
        <f t="shared" si="492"/>
        <v>0.14317141570780523</v>
      </c>
    </row>
    <row r="10021" spans="1:15" ht="13.5">
      <c r="A10021">
        <f t="shared" si="490"/>
        <v>3</v>
      </c>
      <c r="B10021" s="3" t="s">
        <v>10056</v>
      </c>
      <c r="C10021" s="4">
        <v>18.242796193954199</v>
      </c>
      <c r="K10021" s="8">
        <v>43728</v>
      </c>
      <c r="L10021">
        <v>7823.55</v>
      </c>
      <c r="M10021">
        <v>7697.4453999999996</v>
      </c>
      <c r="N10021" s="9">
        <f t="shared" si="491"/>
        <v>4.4488085956274404E-2</v>
      </c>
      <c r="O10021" s="9">
        <f t="shared" si="492"/>
        <v>0.14407607105304532</v>
      </c>
    </row>
    <row r="10022" spans="1:15" ht="13.5">
      <c r="A10022">
        <f t="shared" si="490"/>
        <v>4</v>
      </c>
      <c r="B10022" s="3" t="s">
        <v>10057</v>
      </c>
      <c r="C10022" s="4">
        <v>19.1866943462488</v>
      </c>
      <c r="K10022" s="8">
        <v>43731</v>
      </c>
      <c r="L10022">
        <v>7818.61</v>
      </c>
      <c r="M10022">
        <v>7680.2069000000001</v>
      </c>
      <c r="N10022" s="9">
        <f t="shared" si="491"/>
        <v>3.2972477355120322E-2</v>
      </c>
      <c r="O10022" s="9">
        <f t="shared" si="492"/>
        <v>0.13948871124257067</v>
      </c>
    </row>
    <row r="10023" spans="1:15" ht="13.5">
      <c r="A10023">
        <f t="shared" si="490"/>
        <v>5</v>
      </c>
      <c r="B10023" s="3" t="s">
        <v>10058</v>
      </c>
      <c r="C10023" s="4">
        <v>18.632464341311302</v>
      </c>
      <c r="K10023" s="8">
        <v>43732</v>
      </c>
      <c r="L10023">
        <v>7710.04</v>
      </c>
      <c r="M10023">
        <v>7680.2069000000001</v>
      </c>
      <c r="N10023" s="9">
        <f t="shared" si="491"/>
        <v>2.3764219426987143E-2</v>
      </c>
      <c r="O10023" s="9">
        <f t="shared" si="492"/>
        <v>0.13915472487440184</v>
      </c>
    </row>
    <row r="10024" spans="1:15" ht="13.5">
      <c r="A10024">
        <f t="shared" si="490"/>
        <v>6</v>
      </c>
      <c r="B10024" s="3" t="s">
        <v>10059</v>
      </c>
      <c r="C10024" s="4">
        <v>18.722904847502399</v>
      </c>
      <c r="K10024" s="8">
        <v>43733</v>
      </c>
      <c r="L10024">
        <v>7803.54</v>
      </c>
      <c r="M10024">
        <v>7591.7186000000002</v>
      </c>
      <c r="N10024" s="9">
        <f t="shared" si="491"/>
        <v>3.375260804768998E-2</v>
      </c>
      <c r="O10024" s="9">
        <f t="shared" si="492"/>
        <v>0.12696242649348166</v>
      </c>
    </row>
    <row r="10025" spans="1:15" ht="13.5">
      <c r="A10025">
        <f t="shared" si="490"/>
        <v>7</v>
      </c>
      <c r="B10025" s="3" t="s">
        <v>10060</v>
      </c>
      <c r="C10025" s="4">
        <v>18.521523276183299</v>
      </c>
      <c r="K10025" s="8">
        <v>43734</v>
      </c>
      <c r="L10025">
        <v>7771.99</v>
      </c>
      <c r="M10025">
        <v>7689.4485999999997</v>
      </c>
      <c r="N10025" s="9">
        <f t="shared" si="491"/>
        <v>2.7607398465462341E-2</v>
      </c>
      <c r="O10025" s="9">
        <f t="shared" si="492"/>
        <v>0.14250537539780117</v>
      </c>
    </row>
    <row r="10026" spans="1:15" ht="13.5">
      <c r="A10026">
        <f t="shared" si="490"/>
        <v>1</v>
      </c>
      <c r="B10026" s="3" t="s">
        <v>10061</v>
      </c>
      <c r="C10026" s="4">
        <v>18.521523276183299</v>
      </c>
      <c r="K10026" s="8">
        <v>43735</v>
      </c>
      <c r="L10026">
        <v>7681.58</v>
      </c>
      <c r="M10026">
        <v>7638.2109</v>
      </c>
      <c r="N10026" s="9">
        <f t="shared" si="491"/>
        <v>1.56668768981989E-2</v>
      </c>
      <c r="O10026" s="9">
        <f t="shared" si="492"/>
        <v>0.12950462933278328</v>
      </c>
    </row>
    <row r="10027" spans="1:15" ht="13.5">
      <c r="A10027">
        <f t="shared" si="490"/>
        <v>2</v>
      </c>
      <c r="B10027" s="3" t="s">
        <v>10062</v>
      </c>
      <c r="C10027" s="4">
        <v>17.837431530890299</v>
      </c>
      <c r="K10027" s="8">
        <v>43738</v>
      </c>
      <c r="L10027">
        <v>7749.4489999999996</v>
      </c>
      <c r="M10027">
        <v>7721.8074999999999</v>
      </c>
      <c r="N10027" s="9">
        <f t="shared" si="491"/>
        <v>1.57124189174489E-2</v>
      </c>
      <c r="O10027" s="9">
        <f t="shared" si="492"/>
        <v>0.14292314157944075</v>
      </c>
    </row>
    <row r="10028" spans="1:15" ht="13.5">
      <c r="A10028">
        <f t="shared" si="490"/>
        <v>3</v>
      </c>
      <c r="B10028" s="3" t="s">
        <v>10063</v>
      </c>
      <c r="C10028" s="4">
        <v>17.192062497830499</v>
      </c>
      <c r="K10028" s="8">
        <v>43739</v>
      </c>
      <c r="L10028">
        <v>7684.14</v>
      </c>
      <c r="M10028">
        <v>7756.5711000000001</v>
      </c>
      <c r="N10028" s="9">
        <f t="shared" si="491"/>
        <v>7.4059507187667073E-3</v>
      </c>
      <c r="O10028" s="9">
        <f t="shared" si="492"/>
        <v>0.15043303584459311</v>
      </c>
    </row>
    <row r="10029" spans="1:15" ht="13.5">
      <c r="A10029">
        <f t="shared" si="490"/>
        <v>4</v>
      </c>
      <c r="B10029" s="3" t="s">
        <v>10064</v>
      </c>
      <c r="C10029" s="4">
        <v>16.610572530962401</v>
      </c>
      <c r="K10029" s="8">
        <v>43740</v>
      </c>
      <c r="L10029">
        <v>7550.79</v>
      </c>
      <c r="M10029">
        <v>7762.5078999999996</v>
      </c>
      <c r="N10029" s="9">
        <f t="shared" si="491"/>
        <v>-1.2381220202865695E-2</v>
      </c>
      <c r="O10029" s="9">
        <f t="shared" si="492"/>
        <v>0.15097876910800734</v>
      </c>
    </row>
    <row r="10030" spans="1:15" ht="13.5">
      <c r="A10030">
        <f t="shared" si="490"/>
        <v>5</v>
      </c>
      <c r="B10030" s="3" t="s">
        <v>10065</v>
      </c>
      <c r="C10030" s="4">
        <v>18.6046475009516</v>
      </c>
      <c r="K10030" s="8">
        <v>43741</v>
      </c>
      <c r="L10030">
        <v>7638.4</v>
      </c>
      <c r="M10030">
        <v>7829.2442000000001</v>
      </c>
      <c r="N10030" s="9">
        <f t="shared" si="491"/>
        <v>1.3266424410220967E-3</v>
      </c>
      <c r="O10030" s="9">
        <f t="shared" si="492"/>
        <v>0.1512498523486141</v>
      </c>
    </row>
    <row r="10031" spans="1:15" ht="13.5">
      <c r="A10031">
        <f t="shared" si="490"/>
        <v>6</v>
      </c>
      <c r="B10031" s="3" t="s">
        <v>10066</v>
      </c>
      <c r="C10031" s="4">
        <v>18.541253378596299</v>
      </c>
      <c r="K10031" s="8">
        <v>43742</v>
      </c>
      <c r="L10031">
        <v>7754.1</v>
      </c>
      <c r="M10031">
        <v>7825.0451000000003</v>
      </c>
      <c r="N10031" s="9">
        <f t="shared" si="491"/>
        <v>1.527608109010492E-2</v>
      </c>
      <c r="O10031" s="9">
        <f t="shared" si="492"/>
        <v>0.1583780739790599</v>
      </c>
    </row>
    <row r="10032" spans="1:15" ht="13.5">
      <c r="A10032">
        <f t="shared" si="490"/>
        <v>7</v>
      </c>
      <c r="B10032" s="3" t="s">
        <v>10067</v>
      </c>
      <c r="C10032" s="4">
        <v>18.335988616882801</v>
      </c>
      <c r="K10032" s="8">
        <v>43745</v>
      </c>
      <c r="L10032">
        <v>7725.13</v>
      </c>
      <c r="M10032">
        <v>7849.8207000000002</v>
      </c>
      <c r="N10032" s="9">
        <f t="shared" si="491"/>
        <v>3.1392523364486058E-2</v>
      </c>
      <c r="O10032" s="9">
        <f t="shared" si="492"/>
        <v>0.16262175149398095</v>
      </c>
    </row>
    <row r="10033" spans="1:15" ht="13.5">
      <c r="A10033">
        <f t="shared" si="490"/>
        <v>1</v>
      </c>
      <c r="B10033" s="3" t="s">
        <v>10068</v>
      </c>
      <c r="C10033" s="4">
        <v>19.7417475873802</v>
      </c>
      <c r="K10033" s="8">
        <v>43746</v>
      </c>
      <c r="L10033">
        <v>7604.27</v>
      </c>
      <c r="M10033">
        <v>7858.2385000000004</v>
      </c>
      <c r="N10033" s="9">
        <f t="shared" si="491"/>
        <v>2.7741549207258798E-2</v>
      </c>
      <c r="O10033" s="9">
        <f t="shared" si="492"/>
        <v>0.1643860156475514</v>
      </c>
    </row>
    <row r="10034" spans="1:15" ht="13.5">
      <c r="A10034">
        <f t="shared" si="490"/>
        <v>2</v>
      </c>
      <c r="B10034" s="3" t="s">
        <v>10069</v>
      </c>
      <c r="C10034" s="4">
        <v>18.237334820498901</v>
      </c>
      <c r="K10034" s="8">
        <v>43747</v>
      </c>
      <c r="L10034">
        <v>7690.53</v>
      </c>
      <c r="M10034">
        <v>7872.2852999999996</v>
      </c>
      <c r="N10034" s="9">
        <f t="shared" si="491"/>
        <v>4.5929316915142682E-2</v>
      </c>
      <c r="O10034" s="9">
        <f t="shared" si="492"/>
        <v>0.16464947377711869</v>
      </c>
    </row>
    <row r="10035" spans="1:15" ht="13.5">
      <c r="A10035">
        <f t="shared" si="490"/>
        <v>3</v>
      </c>
      <c r="B10035" s="3" t="s">
        <v>10070</v>
      </c>
      <c r="C10035" s="4">
        <v>16.802229155906499</v>
      </c>
      <c r="K10035" s="8">
        <v>43748</v>
      </c>
      <c r="L10035">
        <v>7740.36</v>
      </c>
      <c r="M10035">
        <v>7840.9014999999999</v>
      </c>
      <c r="N10035" s="9">
        <f t="shared" si="491"/>
        <v>5.0021569207311156E-2</v>
      </c>
      <c r="O10035" s="9">
        <f t="shared" si="492"/>
        <v>0.1596272469594564</v>
      </c>
    </row>
    <row r="10036" spans="1:15" ht="13.5">
      <c r="A10036">
        <f t="shared" si="490"/>
        <v>4</v>
      </c>
      <c r="B10036" s="3" t="s">
        <v>10071</v>
      </c>
      <c r="C10036" s="4">
        <v>15.558560863035099</v>
      </c>
      <c r="K10036" s="8">
        <v>43749</v>
      </c>
      <c r="L10036">
        <v>7843.88</v>
      </c>
      <c r="M10036">
        <v>7862.6737999999996</v>
      </c>
      <c r="N10036" s="9">
        <f t="shared" si="491"/>
        <v>0.11347576123216685</v>
      </c>
      <c r="O10036" s="9">
        <f t="shared" si="492"/>
        <v>0.17231103252174607</v>
      </c>
    </row>
    <row r="10037" spans="1:15" ht="13.5">
      <c r="A10037">
        <f t="shared" si="490"/>
        <v>5</v>
      </c>
      <c r="B10037" s="3" t="s">
        <v>10072</v>
      </c>
      <c r="C10037" s="4">
        <v>14.5679804868196</v>
      </c>
      <c r="K10037" s="8">
        <v>43752</v>
      </c>
      <c r="L10037">
        <v>7842.33</v>
      </c>
      <c r="M10037">
        <v>7855.4798000000001</v>
      </c>
      <c r="N10037" s="9">
        <f t="shared" si="491"/>
        <v>0.12611950264430227</v>
      </c>
      <c r="O10037" s="9">
        <f t="shared" si="492"/>
        <v>0.16078455258729574</v>
      </c>
    </row>
    <row r="10038" spans="1:15" ht="13.5">
      <c r="A10038">
        <f t="shared" si="490"/>
        <v>6</v>
      </c>
      <c r="B10038" s="3" t="s">
        <v>10073</v>
      </c>
      <c r="C10038" s="4">
        <v>15.2340135279591</v>
      </c>
      <c r="K10038" s="8">
        <v>43753</v>
      </c>
      <c r="L10038">
        <v>7942.85</v>
      </c>
      <c r="M10038">
        <v>7838.9265999999998</v>
      </c>
      <c r="N10038" s="9">
        <f t="shared" si="491"/>
        <v>0.10976903011089512</v>
      </c>
      <c r="O10038" s="9">
        <f t="shared" si="492"/>
        <v>0.16834784737308395</v>
      </c>
    </row>
    <row r="10039" spans="1:15" ht="13.5">
      <c r="A10039">
        <f t="shared" si="490"/>
        <v>7</v>
      </c>
      <c r="B10039" s="3" t="s">
        <v>10074</v>
      </c>
      <c r="C10039" s="4">
        <v>15.172791302471101</v>
      </c>
      <c r="K10039" s="8">
        <v>43754</v>
      </c>
      <c r="L10039">
        <v>7920.21</v>
      </c>
      <c r="M10039">
        <v>7807.732</v>
      </c>
      <c r="N10039" s="9">
        <f t="shared" si="491"/>
        <v>0.12046679219711764</v>
      </c>
      <c r="O10039" s="9">
        <f t="shared" si="492"/>
        <v>0.1618585011043614</v>
      </c>
    </row>
    <row r="10040" spans="1:15" ht="13.5">
      <c r="A10040">
        <f t="shared" si="490"/>
        <v>1</v>
      </c>
      <c r="B10040" s="3" t="s">
        <v>10075</v>
      </c>
      <c r="C10040" s="4">
        <v>16.444103954670201</v>
      </c>
      <c r="K10040" s="8">
        <v>43755</v>
      </c>
      <c r="L10040">
        <v>7942.14</v>
      </c>
      <c r="M10040">
        <v>7821.1072999999997</v>
      </c>
      <c r="N10040" s="9">
        <f t="shared" si="491"/>
        <v>9.1488545894071738E-2</v>
      </c>
      <c r="O10040" s="9">
        <f t="shared" si="492"/>
        <v>0.16106017338557632</v>
      </c>
    </row>
    <row r="10041" spans="1:15" ht="13.5">
      <c r="A10041">
        <f t="shared" si="490"/>
        <v>2</v>
      </c>
      <c r="B10041" s="3" t="s">
        <v>10076</v>
      </c>
      <c r="C10041" s="4">
        <v>16.7574779940479</v>
      </c>
      <c r="K10041" s="8">
        <v>43756</v>
      </c>
      <c r="L10041">
        <v>7868.49</v>
      </c>
      <c r="M10041">
        <v>7772.2347</v>
      </c>
      <c r="N10041" s="9">
        <f t="shared" si="491"/>
        <v>8.1039975929536157E-2</v>
      </c>
      <c r="O10041" s="9">
        <f t="shared" si="492"/>
        <v>0.15380493096871239</v>
      </c>
    </row>
    <row r="10042" spans="1:15" ht="13.5">
      <c r="A10042">
        <f t="shared" si="490"/>
        <v>3</v>
      </c>
      <c r="B10042" s="3" t="s">
        <v>10077</v>
      </c>
      <c r="C10042" s="4">
        <v>17.090130259234801</v>
      </c>
      <c r="K10042" s="8">
        <v>43759</v>
      </c>
      <c r="L10042">
        <v>7940.33</v>
      </c>
      <c r="M10042">
        <v>7786.9246000000003</v>
      </c>
      <c r="N10042" s="9">
        <f t="shared" si="491"/>
        <v>0.1158276525451476</v>
      </c>
      <c r="O10042" s="9">
        <f t="shared" si="492"/>
        <v>0.15408098072134035</v>
      </c>
    </row>
    <row r="10043" spans="1:15" ht="13.5">
      <c r="A10043">
        <f t="shared" si="490"/>
        <v>4</v>
      </c>
      <c r="B10043" s="3" t="s">
        <v>10078</v>
      </c>
      <c r="C10043" s="4">
        <v>17.980364284985001</v>
      </c>
      <c r="K10043" s="8">
        <v>43760</v>
      </c>
      <c r="L10043">
        <v>7874.62</v>
      </c>
      <c r="M10043">
        <v>7680.0510999999997</v>
      </c>
      <c r="N10043" s="9">
        <f t="shared" si="491"/>
        <v>0.10797314846993844</v>
      </c>
      <c r="O10043" s="9">
        <f t="shared" si="492"/>
        <v>0.14858791104012514</v>
      </c>
    </row>
    <row r="10044" spans="1:15" ht="13.5">
      <c r="A10044">
        <f t="shared" si="490"/>
        <v>5</v>
      </c>
      <c r="B10044" s="3" t="s">
        <v>10079</v>
      </c>
      <c r="C10044" s="4">
        <v>20.273568197375401</v>
      </c>
      <c r="K10044" s="8">
        <v>43761</v>
      </c>
      <c r="L10044">
        <v>7889.47</v>
      </c>
      <c r="M10044">
        <v>7696.9823999999999</v>
      </c>
      <c r="N10044" s="9">
        <f t="shared" si="491"/>
        <v>0.10478056239768896</v>
      </c>
      <c r="O10044" s="9">
        <f t="shared" si="492"/>
        <v>0.14378191873251134</v>
      </c>
    </row>
    <row r="10045" spans="1:15" ht="13.5">
      <c r="A10045">
        <f t="shared" si="490"/>
        <v>6</v>
      </c>
      <c r="B10045" s="3" t="s">
        <v>10080</v>
      </c>
      <c r="C10045" s="4">
        <v>20.176066968066799</v>
      </c>
      <c r="K10045" s="8">
        <v>43762</v>
      </c>
      <c r="L10045">
        <v>7966.72</v>
      </c>
      <c r="M10045">
        <v>7630.7552999999998</v>
      </c>
      <c r="N10045" s="9">
        <f t="shared" si="491"/>
        <v>0.11913039935830705</v>
      </c>
      <c r="O10045" s="9">
        <f t="shared" si="492"/>
        <v>0.1328894301278023</v>
      </c>
    </row>
    <row r="10046" spans="1:15" ht="13.5">
      <c r="A10046">
        <f t="shared" si="490"/>
        <v>7</v>
      </c>
      <c r="B10046" s="3" t="s">
        <v>10081</v>
      </c>
      <c r="C10046" s="4">
        <v>19.7823151439996</v>
      </c>
      <c r="K10046" s="8">
        <v>43763</v>
      </c>
      <c r="L10046">
        <v>8029.22</v>
      </c>
      <c r="M10046">
        <v>7678.9246000000003</v>
      </c>
      <c r="N10046" s="9">
        <f t="shared" si="491"/>
        <v>0.18265467694777704</v>
      </c>
      <c r="O10046" s="9">
        <f t="shared" si="492"/>
        <v>0.14091358672194731</v>
      </c>
    </row>
    <row r="10047" spans="1:15" ht="13.5">
      <c r="A10047">
        <f t="shared" si="490"/>
        <v>1</v>
      </c>
      <c r="B10047" s="3" t="s">
        <v>10082</v>
      </c>
      <c r="C10047" s="4">
        <v>19.630147468721798</v>
      </c>
      <c r="K10047" s="8">
        <v>43766</v>
      </c>
      <c r="L10047">
        <v>8110.67</v>
      </c>
      <c r="M10047">
        <v>7685.2272000000003</v>
      </c>
      <c r="N10047" s="9">
        <f t="shared" si="491"/>
        <v>0.15596054381241631</v>
      </c>
      <c r="O10047" s="9">
        <f t="shared" si="492"/>
        <v>0.13347272546292532</v>
      </c>
    </row>
    <row r="10048" spans="1:15" ht="13.5">
      <c r="A10048">
        <f t="shared" si="490"/>
        <v>2</v>
      </c>
      <c r="B10048" s="3" t="s">
        <v>10083</v>
      </c>
      <c r="C10048" s="4">
        <v>18.875897310679999</v>
      </c>
      <c r="K10048" s="8">
        <v>43767</v>
      </c>
      <c r="L10048">
        <v>8047.51</v>
      </c>
      <c r="M10048">
        <v>7709.1525000000001</v>
      </c>
      <c r="N10048" s="9">
        <f t="shared" si="491"/>
        <v>0.17440750685891082</v>
      </c>
      <c r="O10048" s="9">
        <f t="shared" si="492"/>
        <v>0.13484666094499764</v>
      </c>
    </row>
    <row r="10049" spans="1:15" ht="13.5">
      <c r="A10049">
        <f t="shared" si="490"/>
        <v>3</v>
      </c>
      <c r="B10049" s="3" t="s">
        <v>10084</v>
      </c>
      <c r="C10049" s="4">
        <v>18.146260552035098</v>
      </c>
      <c r="K10049" s="8">
        <v>43768</v>
      </c>
      <c r="L10049">
        <v>8083.11</v>
      </c>
      <c r="M10049">
        <v>7671.0182000000004</v>
      </c>
      <c r="N10049" s="9">
        <f t="shared" si="491"/>
        <v>0.20393660912435396</v>
      </c>
      <c r="O10049" s="9">
        <f t="shared" si="492"/>
        <v>0.12396090090549183</v>
      </c>
    </row>
    <row r="10050" spans="1:15" ht="13.5">
      <c r="A10050">
        <f t="shared" si="490"/>
        <v>4</v>
      </c>
      <c r="B10050" s="3" t="s">
        <v>10085</v>
      </c>
      <c r="C10050" s="4">
        <v>18.4559757804026</v>
      </c>
      <c r="K10050" s="8">
        <v>43769</v>
      </c>
      <c r="L10050">
        <v>8083.8329999999996</v>
      </c>
      <c r="M10050">
        <v>7671.0182000000004</v>
      </c>
      <c r="N10050" s="9">
        <f t="shared" si="491"/>
        <v>0.18703238709450054</v>
      </c>
      <c r="O10050" s="9">
        <f t="shared" si="492"/>
        <v>0.12398410525260517</v>
      </c>
    </row>
    <row r="10051" spans="1:15" ht="13.5">
      <c r="A10051">
        <f t="shared" ref="A10051:A10114" si="493">WEEKDAY(B10051,2)</f>
        <v>5</v>
      </c>
      <c r="B10051" s="3" t="s">
        <v>10086</v>
      </c>
      <c r="C10051" s="4">
        <v>17.672308148488899</v>
      </c>
      <c r="K10051" s="8">
        <v>43770</v>
      </c>
      <c r="L10051">
        <v>8161.17</v>
      </c>
      <c r="M10051">
        <v>7739.0096000000003</v>
      </c>
      <c r="N10051" s="9">
        <f t="shared" si="491"/>
        <v>0.17138694722337844</v>
      </c>
      <c r="O10051" s="9">
        <f t="shared" si="492"/>
        <v>0.13324429442443919</v>
      </c>
    </row>
    <row r="10052" spans="1:15" ht="13.5">
      <c r="A10052">
        <f t="shared" si="493"/>
        <v>6</v>
      </c>
      <c r="B10052" s="3" t="s">
        <v>10087</v>
      </c>
      <c r="C10052" s="4">
        <v>17.8597833241605</v>
      </c>
      <c r="K10052" s="8">
        <v>43773</v>
      </c>
      <c r="L10052">
        <v>8210.66</v>
      </c>
      <c r="M10052">
        <v>7805.1979000000001</v>
      </c>
      <c r="N10052" s="9">
        <f t="shared" si="491"/>
        <v>0.16147440222826726</v>
      </c>
      <c r="O10052" s="9">
        <f t="shared" si="492"/>
        <v>0.13672535423825782</v>
      </c>
    </row>
    <row r="10053" spans="1:15" ht="13.5">
      <c r="A10053">
        <f t="shared" si="493"/>
        <v>7</v>
      </c>
      <c r="B10053" s="3" t="s">
        <v>10088</v>
      </c>
      <c r="C10053" s="4">
        <v>18.0142980608735</v>
      </c>
      <c r="K10053" s="8">
        <v>43774</v>
      </c>
      <c r="L10053">
        <v>8210.18</v>
      </c>
      <c r="M10053">
        <v>7876.3329999999996</v>
      </c>
      <c r="N10053" s="9">
        <f t="shared" si="491"/>
        <v>0.17872766245195826</v>
      </c>
      <c r="O10053" s="9">
        <f t="shared" si="492"/>
        <v>0.14718335935530202</v>
      </c>
    </row>
    <row r="10054" spans="1:15" ht="13.5">
      <c r="A10054">
        <f t="shared" si="493"/>
        <v>1</v>
      </c>
      <c r="B10054" s="3" t="s">
        <v>10089</v>
      </c>
      <c r="C10054" s="4">
        <v>16.338895284602302</v>
      </c>
      <c r="K10054" s="8">
        <v>43775</v>
      </c>
      <c r="L10054">
        <v>8196.0300000000007</v>
      </c>
      <c r="M10054">
        <v>7903.8603000000003</v>
      </c>
      <c r="N10054" s="9">
        <f t="shared" si="491"/>
        <v>0.18147955410698158</v>
      </c>
      <c r="O10054" s="9">
        <f t="shared" si="492"/>
        <v>0.15161638642121789</v>
      </c>
    </row>
    <row r="10055" spans="1:15" ht="13.5">
      <c r="A10055">
        <f t="shared" si="493"/>
        <v>2</v>
      </c>
      <c r="B10055" s="3" t="s">
        <v>10090</v>
      </c>
      <c r="C10055" s="4">
        <v>16.513321116596899</v>
      </c>
      <c r="K10055" s="8">
        <v>43776</v>
      </c>
      <c r="L10055">
        <v>8219.65</v>
      </c>
      <c r="M10055">
        <v>7847.7925999999998</v>
      </c>
      <c r="N10055" s="9">
        <f t="shared" si="491"/>
        <v>0.17610908804738967</v>
      </c>
      <c r="O10055" s="9">
        <f t="shared" si="492"/>
        <v>0.14464068002087882</v>
      </c>
    </row>
    <row r="10056" spans="1:15" ht="13.5">
      <c r="A10056">
        <f t="shared" si="493"/>
        <v>3</v>
      </c>
      <c r="B10056" s="3" t="s">
        <v>10091</v>
      </c>
      <c r="C10056" s="4">
        <v>16.541910225289801</v>
      </c>
      <c r="K10056" s="8">
        <v>43777</v>
      </c>
      <c r="L10056">
        <v>8255.89</v>
      </c>
      <c r="M10056">
        <v>7917.2404999999999</v>
      </c>
      <c r="N10056" s="9">
        <f t="shared" si="491"/>
        <v>0.14615313065292446</v>
      </c>
      <c r="O10056" s="9">
        <f t="shared" si="492"/>
        <v>0.15140424439766575</v>
      </c>
    </row>
    <row r="10057" spans="1:15" ht="13.5">
      <c r="A10057">
        <f t="shared" si="493"/>
        <v>4</v>
      </c>
      <c r="B10057" s="3" t="s">
        <v>10092</v>
      </c>
      <c r="C10057" s="4">
        <v>15.0310222767102</v>
      </c>
      <c r="K10057" s="8">
        <v>43780</v>
      </c>
      <c r="L10057">
        <v>8241.91</v>
      </c>
      <c r="M10057">
        <v>7925.8019999999997</v>
      </c>
      <c r="N10057" s="9">
        <f t="shared" si="491"/>
        <v>0.15133147728812513</v>
      </c>
      <c r="O10057" s="9">
        <f t="shared" si="492"/>
        <v>0.15232255788384674</v>
      </c>
    </row>
    <row r="10058" spans="1:15" ht="13.5">
      <c r="A10058">
        <f t="shared" si="493"/>
        <v>5</v>
      </c>
      <c r="B10058" s="3" t="s">
        <v>10093</v>
      </c>
      <c r="C10058" s="4">
        <v>12.4040934763837</v>
      </c>
      <c r="K10058" s="8">
        <v>43781</v>
      </c>
      <c r="L10058">
        <v>8263.7900000000009</v>
      </c>
      <c r="M10058">
        <v>7918.0275000000001</v>
      </c>
      <c r="N10058" s="9">
        <f t="shared" si="491"/>
        <v>0.17397555102533713</v>
      </c>
      <c r="O10058" s="9">
        <f t="shared" si="492"/>
        <v>0.15219188319870702</v>
      </c>
    </row>
    <row r="10059" spans="1:15" ht="13.5">
      <c r="A10059">
        <f t="shared" si="493"/>
        <v>6</v>
      </c>
      <c r="B10059" s="3" t="s">
        <v>10094</v>
      </c>
      <c r="C10059" s="4">
        <v>12.521922920862799</v>
      </c>
      <c r="K10059" s="8">
        <v>43782</v>
      </c>
      <c r="L10059">
        <v>8259.81</v>
      </c>
      <c r="M10059">
        <v>7949.6134000000002</v>
      </c>
      <c r="N10059" s="9">
        <f t="shared" si="491"/>
        <v>0.20950198415603793</v>
      </c>
      <c r="O10059" s="9">
        <f t="shared" si="492"/>
        <v>0.15829826141612369</v>
      </c>
    </row>
    <row r="10060" spans="1:15" ht="13.5">
      <c r="A10060">
        <f t="shared" si="493"/>
        <v>7</v>
      </c>
      <c r="B10060" s="3" t="s">
        <v>10095</v>
      </c>
      <c r="C10060" s="4">
        <v>12.617165411257201</v>
      </c>
      <c r="K10060" s="8">
        <v>43783</v>
      </c>
      <c r="L10060">
        <v>8257.83</v>
      </c>
      <c r="M10060">
        <v>7966.7884000000004</v>
      </c>
      <c r="N10060" s="9">
        <f t="shared" si="491"/>
        <v>0.20889164108442371</v>
      </c>
      <c r="O10060" s="9">
        <f t="shared" si="492"/>
        <v>0.16164156225065951</v>
      </c>
    </row>
    <row r="10061" spans="1:15" ht="13.5">
      <c r="A10061">
        <f t="shared" si="493"/>
        <v>1</v>
      </c>
      <c r="B10061" s="3" t="s">
        <v>10096</v>
      </c>
      <c r="C10061" s="4">
        <v>15.6755940393474</v>
      </c>
      <c r="K10061" s="8">
        <v>43784</v>
      </c>
      <c r="L10061">
        <v>8315.52</v>
      </c>
      <c r="M10061">
        <v>7936.1165000000001</v>
      </c>
      <c r="N10061" s="9">
        <f t="shared" si="491"/>
        <v>0.2283130990698492</v>
      </c>
      <c r="O10061" s="9">
        <f t="shared" si="492"/>
        <v>0.15433787142232158</v>
      </c>
    </row>
    <row r="10062" spans="1:15" ht="13.5">
      <c r="A10062">
        <f t="shared" si="493"/>
        <v>2</v>
      </c>
      <c r="B10062" s="3" t="s">
        <v>10097</v>
      </c>
      <c r="C10062" s="4">
        <v>13.6774272938331</v>
      </c>
      <c r="K10062" s="8">
        <v>43787</v>
      </c>
      <c r="L10062">
        <v>8328.48</v>
      </c>
      <c r="M10062">
        <v>7928.9291000000003</v>
      </c>
      <c r="N10062" s="9">
        <f t="shared" si="491"/>
        <v>0.20869899643709777</v>
      </c>
      <c r="O10062" s="9">
        <f t="shared" si="492"/>
        <v>0.15250342509085923</v>
      </c>
    </row>
    <row r="10063" spans="1:15" ht="13.5">
      <c r="A10063">
        <f t="shared" si="493"/>
        <v>3</v>
      </c>
      <c r="B10063" s="3" t="s">
        <v>10098</v>
      </c>
      <c r="C10063" s="4">
        <v>13.480553754979599</v>
      </c>
      <c r="K10063" s="8">
        <v>43788</v>
      </c>
      <c r="L10063">
        <v>8338.74</v>
      </c>
      <c r="M10063">
        <v>7943.5032000000001</v>
      </c>
      <c r="N10063" s="9">
        <f t="shared" si="491"/>
        <v>0.21431712737111575</v>
      </c>
      <c r="O10063" s="9">
        <f t="shared" si="492"/>
        <v>0.15693029660529101</v>
      </c>
    </row>
    <row r="10064" spans="1:15" ht="13.5">
      <c r="A10064">
        <f t="shared" si="493"/>
        <v>4</v>
      </c>
      <c r="B10064" s="3" t="s">
        <v>10099</v>
      </c>
      <c r="C10064" s="4">
        <v>14.2193044675953</v>
      </c>
      <c r="K10064" s="8">
        <v>43789</v>
      </c>
      <c r="L10064">
        <v>8283.75</v>
      </c>
      <c r="M10064">
        <v>7981.8752000000004</v>
      </c>
      <c r="N10064" s="9">
        <f t="shared" si="491"/>
        <v>0.24700432942139905</v>
      </c>
      <c r="O10064" s="9">
        <f t="shared" si="492"/>
        <v>0.16030642744365609</v>
      </c>
    </row>
    <row r="10065" spans="1:15" ht="13.5">
      <c r="A10065">
        <f t="shared" si="493"/>
        <v>5</v>
      </c>
      <c r="B10065" s="3" t="s">
        <v>10100</v>
      </c>
      <c r="C10065" s="4">
        <v>14.072290758378299</v>
      </c>
      <c r="K10065" s="8">
        <v>43790</v>
      </c>
      <c r="L10065">
        <v>8265.6200000000008</v>
      </c>
      <c r="M10065">
        <v>8054.5981000000002</v>
      </c>
      <c r="N10065" s="9">
        <f t="shared" si="491"/>
        <v>0.26638128623432666</v>
      </c>
      <c r="O10065" s="9">
        <f t="shared" si="492"/>
        <v>0.16892004481098266</v>
      </c>
    </row>
    <row r="10066" spans="1:15" ht="13.5">
      <c r="A10066">
        <f t="shared" si="493"/>
        <v>6</v>
      </c>
      <c r="B10066" s="3" t="s">
        <v>10101</v>
      </c>
      <c r="C10066" s="4">
        <v>13.734884207552</v>
      </c>
      <c r="K10066" s="8">
        <v>43791</v>
      </c>
      <c r="L10066">
        <v>8272.0499999999993</v>
      </c>
      <c r="M10066">
        <v>8030.1745000000001</v>
      </c>
      <c r="N10066" s="9">
        <f t="shared" si="491"/>
        <v>0.25798018754010998</v>
      </c>
      <c r="O10066" s="9">
        <f t="shared" si="492"/>
        <v>0.16805451946910388</v>
      </c>
    </row>
    <row r="10067" spans="1:15" ht="13.5">
      <c r="A10067">
        <f t="shared" si="493"/>
        <v>7</v>
      </c>
      <c r="B10067" s="3" t="s">
        <v>10102</v>
      </c>
      <c r="C10067" s="4">
        <v>13.9918113752585</v>
      </c>
      <c r="K10067" s="8">
        <v>43794</v>
      </c>
      <c r="L10067">
        <v>8371.93</v>
      </c>
      <c r="M10067">
        <v>7977.4976999999999</v>
      </c>
      <c r="N10067" s="9">
        <f t="shared" si="491"/>
        <v>0.28259247627291328</v>
      </c>
      <c r="O10067" s="9">
        <f t="shared" si="492"/>
        <v>0.16067772308239547</v>
      </c>
    </row>
    <row r="10068" spans="1:15" ht="13.5">
      <c r="A10068">
        <f t="shared" si="493"/>
        <v>1</v>
      </c>
      <c r="B10068" s="3" t="s">
        <v>10103</v>
      </c>
      <c r="C10068" s="4">
        <v>11.4467099941914</v>
      </c>
      <c r="K10068" s="8">
        <v>43795</v>
      </c>
      <c r="L10068">
        <v>8385.75</v>
      </c>
      <c r="M10068">
        <v>7932.2389000000003</v>
      </c>
      <c r="N10068" s="9">
        <f t="shared" si="491"/>
        <v>0.25566383262906656</v>
      </c>
      <c r="O10068" s="9">
        <f t="shared" si="492"/>
        <v>0.17061780829432127</v>
      </c>
    </row>
    <row r="10069" spans="1:15" ht="13.5">
      <c r="A10069">
        <f t="shared" si="493"/>
        <v>2</v>
      </c>
      <c r="B10069" s="3" t="s">
        <v>10104</v>
      </c>
      <c r="C10069" s="4">
        <v>12.857141315002799</v>
      </c>
      <c r="K10069" s="8">
        <v>43796</v>
      </c>
      <c r="L10069">
        <v>8444.7099999999991</v>
      </c>
      <c r="M10069">
        <v>7971.2363999999998</v>
      </c>
      <c r="N10069" s="9">
        <f t="shared" si="491"/>
        <v>0.26020886310184665</v>
      </c>
      <c r="O10069" s="9">
        <f t="shared" si="492"/>
        <v>0.17479650323370421</v>
      </c>
    </row>
    <row r="10070" spans="1:15" ht="13.5">
      <c r="A10070">
        <f t="shared" si="493"/>
        <v>3</v>
      </c>
      <c r="B10070" s="3" t="s">
        <v>10105</v>
      </c>
      <c r="C10070" s="4">
        <v>14.3530287494916</v>
      </c>
      <c r="K10070" s="8">
        <v>43798</v>
      </c>
      <c r="L10070">
        <v>8403.6849999999995</v>
      </c>
      <c r="M10070">
        <v>7962.9432999999999</v>
      </c>
      <c r="N10070" s="9">
        <f t="shared" si="491"/>
        <v>0.21557700847493177</v>
      </c>
      <c r="O10070" s="9">
        <f t="shared" si="492"/>
        <v>0.16184105977000596</v>
      </c>
    </row>
    <row r="10071" spans="1:15" ht="13.5">
      <c r="A10071">
        <f t="shared" si="493"/>
        <v>4</v>
      </c>
      <c r="B10071" s="3" t="s">
        <v>10106</v>
      </c>
      <c r="C10071" s="4">
        <v>15.0713217278684</v>
      </c>
      <c r="K10071" s="8">
        <v>43801</v>
      </c>
      <c r="L10071">
        <v>8309.26</v>
      </c>
      <c r="M10071">
        <v>8003.0174999999999</v>
      </c>
      <c r="N10071" s="9">
        <f t="shared" si="491"/>
        <v>0.2055684522082295</v>
      </c>
      <c r="O10071" s="9">
        <f t="shared" si="492"/>
        <v>0.16800225771438404</v>
      </c>
    </row>
    <row r="10072" spans="1:15" ht="13.5">
      <c r="A10072">
        <f t="shared" si="493"/>
        <v>5</v>
      </c>
      <c r="B10072" s="3" t="s">
        <v>10107</v>
      </c>
      <c r="C10072" s="4">
        <v>12.8845291936134</v>
      </c>
      <c r="K10072" s="8">
        <v>43802</v>
      </c>
      <c r="L10072">
        <v>8254.74</v>
      </c>
      <c r="M10072">
        <v>8041.2493000000004</v>
      </c>
      <c r="N10072" s="9">
        <f t="shared" si="491"/>
        <v>0.18790158598131246</v>
      </c>
      <c r="O10072" s="9">
        <f t="shared" si="492"/>
        <v>0.17158491000544318</v>
      </c>
    </row>
    <row r="10073" spans="1:15" ht="13.5">
      <c r="A10073">
        <f t="shared" si="493"/>
        <v>6</v>
      </c>
      <c r="B10073" s="3" t="s">
        <v>10108</v>
      </c>
      <c r="C10073" s="4">
        <v>12.6337369997034</v>
      </c>
      <c r="K10073" s="8">
        <v>43803</v>
      </c>
      <c r="L10073">
        <v>8296.5300000000007</v>
      </c>
      <c r="M10073">
        <v>8070.4831999999997</v>
      </c>
      <c r="N10073" s="9">
        <f t="shared" si="491"/>
        <v>0.17479145810116781</v>
      </c>
      <c r="O10073" s="9">
        <f t="shared" si="492"/>
        <v>0.19422593333786042</v>
      </c>
    </row>
    <row r="10074" spans="1:15" ht="13.5">
      <c r="A10074">
        <f t="shared" si="493"/>
        <v>7</v>
      </c>
      <c r="B10074" s="3" t="s">
        <v>10109</v>
      </c>
      <c r="C10074" s="4">
        <v>12.7263275772008</v>
      </c>
      <c r="K10074" s="8">
        <v>43804</v>
      </c>
      <c r="L10074">
        <v>8308.4</v>
      </c>
      <c r="M10074">
        <v>8093.3397999999997</v>
      </c>
      <c r="N10074" s="9">
        <f t="shared" si="491"/>
        <v>0.22268480297150495</v>
      </c>
      <c r="O10074" s="9">
        <f t="shared" si="492"/>
        <v>0.19978073678654074</v>
      </c>
    </row>
    <row r="10075" spans="1:15" ht="13.5">
      <c r="A10075">
        <f t="shared" si="493"/>
        <v>1</v>
      </c>
      <c r="B10075" s="3" t="s">
        <v>10110</v>
      </c>
      <c r="C10075" s="4">
        <v>13.135991410147801</v>
      </c>
      <c r="K10075" s="8">
        <v>43805</v>
      </c>
      <c r="L10075">
        <v>8397.3700000000008</v>
      </c>
      <c r="M10075">
        <v>8091.4506000000001</v>
      </c>
      <c r="N10075" s="9">
        <f t="shared" ref="N10075:N10138" si="494">L10075/L9823-1</f>
        <v>0.2278921163645935</v>
      </c>
      <c r="O10075" s="9">
        <f t="shared" ref="O10075:O10138" si="495">M10075/M9823-1</f>
        <v>0.19807111076299089</v>
      </c>
    </row>
    <row r="10076" spans="1:15" ht="13.5">
      <c r="A10076">
        <f t="shared" si="493"/>
        <v>2</v>
      </c>
      <c r="B10076" s="3" t="s">
        <v>10111</v>
      </c>
      <c r="C10076" s="4">
        <v>15.0319290628701</v>
      </c>
      <c r="K10076" s="8">
        <v>43808</v>
      </c>
      <c r="L10076">
        <v>8362.74</v>
      </c>
      <c r="M10076">
        <v>8081.8822</v>
      </c>
      <c r="N10076" s="9">
        <f t="shared" si="494"/>
        <v>0.26453741562431965</v>
      </c>
      <c r="O10076" s="9">
        <f t="shared" si="495"/>
        <v>0.18483422341355693</v>
      </c>
    </row>
    <row r="10077" spans="1:15" ht="13.5">
      <c r="A10077">
        <f t="shared" si="493"/>
        <v>3</v>
      </c>
      <c r="B10077" s="3" t="s">
        <v>10112</v>
      </c>
      <c r="C10077" s="4">
        <v>14.3164777952655</v>
      </c>
      <c r="K10077" s="8">
        <v>43809</v>
      </c>
      <c r="L10077">
        <v>8354.2900000000009</v>
      </c>
      <c r="M10077">
        <v>8026.8107</v>
      </c>
      <c r="N10077" s="9">
        <f t="shared" si="494"/>
        <v>0.25012943792516262</v>
      </c>
      <c r="O10077" s="9">
        <f t="shared" si="495"/>
        <v>0.18073286538512967</v>
      </c>
    </row>
    <row r="10078" spans="1:15" ht="13.5">
      <c r="A10078">
        <f t="shared" si="493"/>
        <v>4</v>
      </c>
      <c r="B10078" s="3" t="s">
        <v>10113</v>
      </c>
      <c r="C10078" s="4">
        <v>15.422768313078</v>
      </c>
      <c r="K10078" s="8">
        <v>43810</v>
      </c>
      <c r="L10078">
        <v>8402.61</v>
      </c>
      <c r="M10078">
        <v>7994.7991000000002</v>
      </c>
      <c r="N10078" s="9">
        <f t="shared" si="494"/>
        <v>0.25332774483013742</v>
      </c>
      <c r="O10078" s="9">
        <f t="shared" si="495"/>
        <v>0.17844391642999802</v>
      </c>
    </row>
    <row r="10079" spans="1:15" ht="13.5">
      <c r="A10079">
        <f t="shared" si="493"/>
        <v>5</v>
      </c>
      <c r="B10079" s="3" t="s">
        <v>10114</v>
      </c>
      <c r="C10079" s="4">
        <v>15.524492081135801</v>
      </c>
      <c r="K10079" s="8">
        <v>43811</v>
      </c>
      <c r="L10079">
        <v>8466.9</v>
      </c>
      <c r="M10079">
        <v>8046.5897999999997</v>
      </c>
      <c r="N10079" s="9">
        <f t="shared" si="494"/>
        <v>0.2517667165388322</v>
      </c>
      <c r="O10079" s="9">
        <f t="shared" si="495"/>
        <v>0.18396232668476209</v>
      </c>
    </row>
    <row r="10080" spans="1:15" ht="13.5">
      <c r="A10080">
        <f t="shared" si="493"/>
        <v>6</v>
      </c>
      <c r="B10080" s="3" t="s">
        <v>10115</v>
      </c>
      <c r="C10080" s="4">
        <v>16.316543147658599</v>
      </c>
      <c r="K10080" s="8">
        <v>43812</v>
      </c>
      <c r="L10080">
        <v>8487.7099999999991</v>
      </c>
      <c r="M10080">
        <v>7986.8756999999996</v>
      </c>
      <c r="N10080" s="9">
        <f t="shared" si="494"/>
        <v>0.2540998260926095</v>
      </c>
      <c r="O10080" s="9">
        <f t="shared" si="495"/>
        <v>0.17455570970460466</v>
      </c>
    </row>
    <row r="10081" spans="1:15" ht="13.5">
      <c r="A10081">
        <f t="shared" si="493"/>
        <v>7</v>
      </c>
      <c r="B10081" s="3" t="s">
        <v>10116</v>
      </c>
      <c r="C10081" s="4">
        <v>16.316543147658599</v>
      </c>
      <c r="K10081" s="8">
        <v>43815</v>
      </c>
      <c r="L10081">
        <v>8570.33</v>
      </c>
      <c r="M10081">
        <v>8052.5382</v>
      </c>
      <c r="N10081" s="9">
        <f t="shared" si="494"/>
        <v>0.29952721472154487</v>
      </c>
      <c r="O10081" s="9">
        <f t="shared" si="495"/>
        <v>0.18304715065124944</v>
      </c>
    </row>
    <row r="10082" spans="1:15" ht="13.5">
      <c r="A10082">
        <f t="shared" si="493"/>
        <v>1</v>
      </c>
      <c r="B10082" s="3" t="s">
        <v>10117</v>
      </c>
      <c r="C10082" s="4">
        <v>17.262852366132499</v>
      </c>
      <c r="K10082" s="8">
        <v>43816</v>
      </c>
      <c r="L10082">
        <v>8575.7000000000007</v>
      </c>
      <c r="M10082">
        <v>8079.9542000000001</v>
      </c>
      <c r="N10082" s="9">
        <f t="shared" si="494"/>
        <v>0.3298978504712029</v>
      </c>
      <c r="O10082" s="9">
        <f t="shared" si="495"/>
        <v>0.18131648497462916</v>
      </c>
    </row>
    <row r="10083" spans="1:15" ht="13.5">
      <c r="A10083">
        <f t="shared" si="493"/>
        <v>2</v>
      </c>
      <c r="B10083" s="3" t="s">
        <v>10118</v>
      </c>
      <c r="C10083" s="4">
        <v>18.512863632427599</v>
      </c>
      <c r="K10083" s="8">
        <v>43817</v>
      </c>
      <c r="L10083">
        <v>8580.6200000000008</v>
      </c>
      <c r="M10083">
        <v>8099.8714</v>
      </c>
      <c r="N10083" s="9">
        <f t="shared" si="494"/>
        <v>0.32181985112885747</v>
      </c>
      <c r="O10083" s="9">
        <f t="shared" si="495"/>
        <v>0.17744215847122891</v>
      </c>
    </row>
    <row r="10084" spans="1:15" ht="13.5">
      <c r="A10084">
        <f t="shared" si="493"/>
        <v>3</v>
      </c>
      <c r="B10084" s="3" t="s">
        <v>10119</v>
      </c>
      <c r="C10084" s="4">
        <v>17.5982050181365</v>
      </c>
      <c r="K10084" s="8">
        <v>43818</v>
      </c>
      <c r="L10084">
        <v>8641.2900000000009</v>
      </c>
      <c r="M10084">
        <v>8116.9327999999996</v>
      </c>
      <c r="N10084" s="9">
        <f t="shared" si="494"/>
        <v>0.36234130068406456</v>
      </c>
      <c r="O10084" s="9">
        <f t="shared" si="495"/>
        <v>0.17751094755512575</v>
      </c>
    </row>
    <row r="10085" spans="1:15" ht="13.5">
      <c r="A10085">
        <f t="shared" si="493"/>
        <v>4</v>
      </c>
      <c r="B10085" s="3" t="s">
        <v>10120</v>
      </c>
      <c r="C10085" s="4">
        <v>17.276483696271701</v>
      </c>
      <c r="K10085" s="8">
        <v>43819</v>
      </c>
      <c r="L10085">
        <v>8678.49</v>
      </c>
      <c r="M10085">
        <v>8113.9146000000001</v>
      </c>
      <c r="N10085" s="9">
        <f t="shared" si="494"/>
        <v>0.39007079702716552</v>
      </c>
      <c r="O10085" s="9">
        <f t="shared" si="495"/>
        <v>0.17707310192679793</v>
      </c>
    </row>
    <row r="10086" spans="1:15" ht="13.5">
      <c r="A10086">
        <f t="shared" si="493"/>
        <v>5</v>
      </c>
      <c r="B10086" s="3" t="s">
        <v>10121</v>
      </c>
      <c r="C10086" s="4">
        <v>16.4649500805588</v>
      </c>
      <c r="K10086" s="8">
        <v>43822</v>
      </c>
      <c r="L10086">
        <v>8696.01</v>
      </c>
      <c r="M10086">
        <v>8100.6985000000004</v>
      </c>
      <c r="N10086" s="9">
        <f t="shared" si="494"/>
        <v>0.43817476383265852</v>
      </c>
      <c r="O10086" s="9">
        <f t="shared" si="495"/>
        <v>0.18409677358528342</v>
      </c>
    </row>
    <row r="10087" spans="1:15" ht="13.5">
      <c r="A10087">
        <f t="shared" si="493"/>
        <v>6</v>
      </c>
      <c r="B10087" s="3" t="s">
        <v>10122</v>
      </c>
      <c r="C10087" s="4">
        <v>15.5884248732876</v>
      </c>
      <c r="K10087" s="8">
        <v>43823</v>
      </c>
      <c r="L10087">
        <v>8699.51</v>
      </c>
      <c r="M10087">
        <v>8151.0060999999996</v>
      </c>
      <c r="N10087" s="9">
        <f t="shared" si="494"/>
        <v>0.47465568240568867</v>
      </c>
      <c r="O10087" s="9">
        <f t="shared" si="495"/>
        <v>0.18772590599769212</v>
      </c>
    </row>
    <row r="10088" spans="1:15" ht="13.5">
      <c r="A10088">
        <f t="shared" si="493"/>
        <v>7</v>
      </c>
      <c r="B10088" s="3" t="s">
        <v>10123</v>
      </c>
      <c r="C10088" s="4">
        <v>15.940261069916501</v>
      </c>
      <c r="K10088" s="8">
        <v>43825</v>
      </c>
      <c r="L10088">
        <v>8778.31</v>
      </c>
      <c r="M10088">
        <v>8214.4709999999995</v>
      </c>
      <c r="N10088" s="9">
        <f t="shared" si="494"/>
        <v>0.40166571660782679</v>
      </c>
      <c r="O10088" s="9">
        <f t="shared" si="495"/>
        <v>0.19691301572788156</v>
      </c>
    </row>
    <row r="10089" spans="1:15" ht="13.5">
      <c r="A10089">
        <f t="shared" si="493"/>
        <v>1</v>
      </c>
      <c r="B10089" s="3" t="s">
        <v>10124</v>
      </c>
      <c r="C10089" s="4">
        <v>15.946718890065499</v>
      </c>
      <c r="K10089" s="8">
        <v>43826</v>
      </c>
      <c r="L10089">
        <v>8770.98</v>
      </c>
      <c r="M10089">
        <v>8216.7311000000009</v>
      </c>
      <c r="N10089" s="9">
        <f t="shared" si="494"/>
        <v>0.39480940794809394</v>
      </c>
      <c r="O10089" s="9">
        <f t="shared" si="495"/>
        <v>0.19897677254861845</v>
      </c>
    </row>
    <row r="10090" spans="1:15" ht="13.5">
      <c r="A10090">
        <f t="shared" si="493"/>
        <v>2</v>
      </c>
      <c r="B10090" s="3" t="s">
        <v>10125</v>
      </c>
      <c r="C10090" s="4">
        <v>14.398075590064201</v>
      </c>
      <c r="K10090" s="8">
        <v>43829</v>
      </c>
      <c r="L10090">
        <v>8709.73</v>
      </c>
      <c r="M10090">
        <v>8264.2877000000008</v>
      </c>
      <c r="N10090" s="9">
        <f t="shared" si="494"/>
        <v>0.38573681003361804</v>
      </c>
      <c r="O10090" s="9">
        <f t="shared" si="495"/>
        <v>0.19296617045293707</v>
      </c>
    </row>
    <row r="10091" spans="1:15" ht="13.5">
      <c r="A10091">
        <f t="shared" si="493"/>
        <v>3</v>
      </c>
      <c r="B10091" s="3" t="s">
        <v>10126</v>
      </c>
      <c r="C10091" s="4">
        <v>13.377143043731699</v>
      </c>
      <c r="K10091" s="8">
        <v>43830</v>
      </c>
      <c r="L10091">
        <v>8733.0730000000003</v>
      </c>
      <c r="M10091">
        <v>8229.0210000000006</v>
      </c>
      <c r="N10091" s="9">
        <f t="shared" si="494"/>
        <v>0.37964110357727376</v>
      </c>
      <c r="O10091" s="9">
        <f t="shared" si="495"/>
        <v>0.18382548929026954</v>
      </c>
    </row>
    <row r="10092" spans="1:15" ht="13.5">
      <c r="A10092">
        <f t="shared" si="493"/>
        <v>4</v>
      </c>
      <c r="B10092" s="3" t="s">
        <v>10127</v>
      </c>
      <c r="C10092" s="4">
        <v>13.866757299116699</v>
      </c>
      <c r="K10092" s="8">
        <v>43832</v>
      </c>
      <c r="L10092">
        <v>8872.2199999999993</v>
      </c>
      <c r="M10092">
        <v>8230.9644000000008</v>
      </c>
      <c r="N10092" s="9">
        <f t="shared" si="494"/>
        <v>0.39481234485219785</v>
      </c>
      <c r="O10092" s="9">
        <f t="shared" si="495"/>
        <v>0.18319035585434018</v>
      </c>
    </row>
    <row r="10093" spans="1:15" ht="13.5">
      <c r="A10093">
        <f t="shared" si="493"/>
        <v>5</v>
      </c>
      <c r="B10093" s="3" t="s">
        <v>10128</v>
      </c>
      <c r="C10093" s="4">
        <v>14.0542545525647</v>
      </c>
      <c r="K10093" s="8">
        <v>43833</v>
      </c>
      <c r="L10093">
        <v>8793.9</v>
      </c>
      <c r="M10093">
        <v>8230.9644000000008</v>
      </c>
      <c r="N10093" s="9">
        <f t="shared" si="494"/>
        <v>0.43057003837563212</v>
      </c>
      <c r="O10093" s="9">
        <f t="shared" si="495"/>
        <v>0.18410852448319348</v>
      </c>
    </row>
    <row r="10094" spans="1:15" ht="13.5">
      <c r="A10094">
        <f t="shared" si="493"/>
        <v>6</v>
      </c>
      <c r="B10094" s="3" t="s">
        <v>10129</v>
      </c>
      <c r="C10094" s="4">
        <v>13.979626863747701</v>
      </c>
      <c r="K10094" s="8">
        <v>43836</v>
      </c>
      <c r="L10094">
        <v>8848.52</v>
      </c>
      <c r="M10094">
        <v>8218.0987000000005</v>
      </c>
      <c r="N10094" s="9">
        <f t="shared" si="494"/>
        <v>0.37770117412228865</v>
      </c>
      <c r="O10094" s="9">
        <f t="shared" si="495"/>
        <v>0.17992728875147401</v>
      </c>
    </row>
    <row r="10095" spans="1:15" ht="13.5">
      <c r="A10095">
        <f t="shared" si="493"/>
        <v>7</v>
      </c>
      <c r="B10095" s="3" t="s">
        <v>10130</v>
      </c>
      <c r="C10095" s="4">
        <v>14.1971155770448</v>
      </c>
      <c r="K10095" s="8">
        <v>43837</v>
      </c>
      <c r="L10095">
        <v>8846.4500000000007</v>
      </c>
      <c r="M10095">
        <v>8195.1260000000002</v>
      </c>
      <c r="N10095" s="9">
        <f t="shared" si="494"/>
        <v>0.36345701845644052</v>
      </c>
      <c r="O10095" s="9">
        <f t="shared" si="495"/>
        <v>0.17487585466245004</v>
      </c>
    </row>
    <row r="10096" spans="1:15" ht="13.5">
      <c r="A10096">
        <f t="shared" si="493"/>
        <v>1</v>
      </c>
      <c r="B10096" s="3" t="s">
        <v>10131</v>
      </c>
      <c r="C10096" s="4">
        <v>13.2659734091958</v>
      </c>
      <c r="K10096" s="8">
        <v>43838</v>
      </c>
      <c r="L10096">
        <v>8912.3700000000008</v>
      </c>
      <c r="M10096">
        <v>8167.6082999999999</v>
      </c>
      <c r="N10096" s="9">
        <f t="shared" si="494"/>
        <v>0.36028297351129845</v>
      </c>
      <c r="O10096" s="9">
        <f t="shared" si="495"/>
        <v>0.169619567860406</v>
      </c>
    </row>
    <row r="10097" spans="1:15" ht="13.5">
      <c r="A10097">
        <f t="shared" si="493"/>
        <v>2</v>
      </c>
      <c r="B10097" s="3" t="s">
        <v>10132</v>
      </c>
      <c r="C10097" s="4">
        <v>13.555286693292301</v>
      </c>
      <c r="K10097" s="8">
        <v>43839</v>
      </c>
      <c r="L10097">
        <v>8989.6299999999992</v>
      </c>
      <c r="M10097">
        <v>8150.2031999999999</v>
      </c>
      <c r="N10097" s="9">
        <f t="shared" si="494"/>
        <v>0.36192276868024398</v>
      </c>
      <c r="O10097" s="9">
        <f t="shared" si="495"/>
        <v>0.16638607790491933</v>
      </c>
    </row>
    <row r="10098" spans="1:15" ht="13.5">
      <c r="A10098">
        <f t="shared" si="493"/>
        <v>3</v>
      </c>
      <c r="B10098" s="3" t="s">
        <v>10133</v>
      </c>
      <c r="C10098" s="4">
        <v>12.541518822408401</v>
      </c>
      <c r="K10098" s="8">
        <v>43840</v>
      </c>
      <c r="L10098">
        <v>8966.64</v>
      </c>
      <c r="M10098">
        <v>8165.6710000000003</v>
      </c>
      <c r="N10098" s="9">
        <f t="shared" si="494"/>
        <v>0.35428504109688341</v>
      </c>
      <c r="O10098" s="9">
        <f t="shared" si="495"/>
        <v>0.17213389299838089</v>
      </c>
    </row>
    <row r="10099" spans="1:15" ht="13.5">
      <c r="A10099">
        <f t="shared" si="493"/>
        <v>4</v>
      </c>
      <c r="B10099" s="3" t="s">
        <v>10134</v>
      </c>
      <c r="C10099" s="4">
        <v>12.1667824300585</v>
      </c>
      <c r="K10099" s="8">
        <v>43843</v>
      </c>
      <c r="L10099">
        <v>9070.65</v>
      </c>
      <c r="M10099">
        <v>8196.7433000000001</v>
      </c>
      <c r="N10099" s="9">
        <f t="shared" si="494"/>
        <v>0.37404944405732121</v>
      </c>
      <c r="O10099" s="9">
        <f t="shared" si="495"/>
        <v>0.17580644171036375</v>
      </c>
    </row>
    <row r="10100" spans="1:15" ht="13.5">
      <c r="A10100">
        <f t="shared" si="493"/>
        <v>5</v>
      </c>
      <c r="B10100" s="3" t="s">
        <v>10135</v>
      </c>
      <c r="C10100" s="4">
        <v>13.745845410338701</v>
      </c>
      <c r="K10100" s="8">
        <v>43844</v>
      </c>
      <c r="L10100">
        <v>9033.42</v>
      </c>
      <c r="M10100">
        <v>8199.7669000000005</v>
      </c>
      <c r="N10100" s="9">
        <f t="shared" si="494"/>
        <v>0.38103726624512313</v>
      </c>
      <c r="O10100" s="9">
        <f t="shared" si="495"/>
        <v>0.17885964227493623</v>
      </c>
    </row>
    <row r="10101" spans="1:15" ht="13.5">
      <c r="A10101">
        <f t="shared" si="493"/>
        <v>6</v>
      </c>
      <c r="B10101" s="3" t="s">
        <v>10136</v>
      </c>
      <c r="C10101" s="4">
        <v>13.6734866544735</v>
      </c>
      <c r="K10101" s="8">
        <v>43845</v>
      </c>
      <c r="L10101">
        <v>9035.67</v>
      </c>
      <c r="M10101">
        <v>8245.2366000000002</v>
      </c>
      <c r="N10101" s="9">
        <f t="shared" si="494"/>
        <v>0.35474628315771151</v>
      </c>
      <c r="O10101" s="9">
        <f t="shared" si="495"/>
        <v>0.18521913584235428</v>
      </c>
    </row>
    <row r="10102" spans="1:15" ht="13.5">
      <c r="A10102">
        <f t="shared" si="493"/>
        <v>7</v>
      </c>
      <c r="B10102" s="3" t="s">
        <v>10137</v>
      </c>
      <c r="C10102" s="4">
        <v>13.2091517553275</v>
      </c>
      <c r="K10102" s="8">
        <v>43846</v>
      </c>
      <c r="L10102">
        <v>9125</v>
      </c>
      <c r="M10102">
        <v>8248.7587999999996</v>
      </c>
      <c r="N10102" s="9">
        <f t="shared" si="494"/>
        <v>0.36836138536655572</v>
      </c>
      <c r="O10102" s="9">
        <f t="shared" si="495"/>
        <v>0.18090126889969715</v>
      </c>
    </row>
    <row r="10103" spans="1:15" ht="13.5">
      <c r="A10103">
        <f t="shared" si="493"/>
        <v>1</v>
      </c>
      <c r="B10103" s="3" t="s">
        <v>10138</v>
      </c>
      <c r="C10103" s="4">
        <v>13.602763390626301</v>
      </c>
      <c r="K10103" s="8">
        <v>43847</v>
      </c>
      <c r="L10103">
        <v>9173.73</v>
      </c>
      <c r="M10103">
        <v>8202.9356000000007</v>
      </c>
      <c r="N10103" s="9">
        <f t="shared" si="494"/>
        <v>0.36545334117244299</v>
      </c>
      <c r="O10103" s="9">
        <f t="shared" si="495"/>
        <v>0.17268192073397115</v>
      </c>
    </row>
    <row r="10104" spans="1:15" ht="13.5">
      <c r="A10104">
        <f t="shared" si="493"/>
        <v>2</v>
      </c>
      <c r="B10104" s="3" t="s">
        <v>10139</v>
      </c>
      <c r="C10104" s="4">
        <v>13.573758574852899</v>
      </c>
      <c r="K10104" s="8">
        <v>43851</v>
      </c>
      <c r="L10104">
        <v>9166.6299999999992</v>
      </c>
      <c r="M10104">
        <v>8247.2998000000007</v>
      </c>
      <c r="N10104" s="9">
        <f t="shared" si="494"/>
        <v>0.35109166186413066</v>
      </c>
      <c r="O10104" s="9">
        <f t="shared" si="495"/>
        <v>0.1746422096827478</v>
      </c>
    </row>
    <row r="10105" spans="1:15" ht="13.5">
      <c r="A10105">
        <f t="shared" si="493"/>
        <v>3</v>
      </c>
      <c r="B10105" s="3" t="s">
        <v>10140</v>
      </c>
      <c r="C10105" s="4">
        <v>14.670737005731</v>
      </c>
      <c r="K10105" s="8">
        <v>43852</v>
      </c>
      <c r="L10105">
        <v>9188.5750000000007</v>
      </c>
      <c r="M10105">
        <v>8257.6622000000007</v>
      </c>
      <c r="N10105" s="9">
        <f t="shared" si="494"/>
        <v>0.38240373953821449</v>
      </c>
      <c r="O10105" s="9">
        <f t="shared" si="495"/>
        <v>0.17157378433855053</v>
      </c>
    </row>
    <row r="10106" spans="1:15" ht="13.5">
      <c r="A10106">
        <f t="shared" si="493"/>
        <v>4</v>
      </c>
      <c r="B10106" s="3" t="s">
        <v>10141</v>
      </c>
      <c r="C10106" s="4">
        <v>15.885183036380701</v>
      </c>
      <c r="K10106" s="8">
        <v>43853</v>
      </c>
      <c r="L10106">
        <v>9216.9840000000004</v>
      </c>
      <c r="M10106">
        <v>8322.7739999999994</v>
      </c>
      <c r="N10106" s="9">
        <f t="shared" si="494"/>
        <v>0.3841892484486602</v>
      </c>
      <c r="O10106" s="9">
        <f t="shared" si="495"/>
        <v>0.17821877391618668</v>
      </c>
    </row>
    <row r="10107" spans="1:15" ht="13.5">
      <c r="A10107">
        <f t="shared" si="493"/>
        <v>5</v>
      </c>
      <c r="B10107" s="3" t="s">
        <v>10142</v>
      </c>
      <c r="C10107" s="4">
        <v>15.9476554189691</v>
      </c>
      <c r="K10107" s="8">
        <v>43854</v>
      </c>
      <c r="L10107">
        <v>9141.4699999999993</v>
      </c>
      <c r="M10107">
        <v>8319.8902999999991</v>
      </c>
      <c r="N10107" s="9">
        <f t="shared" si="494"/>
        <v>0.36387941902708665</v>
      </c>
      <c r="O10107" s="9">
        <f t="shared" si="495"/>
        <v>0.17626546342925464</v>
      </c>
    </row>
    <row r="10108" spans="1:15" ht="13.5">
      <c r="A10108">
        <f t="shared" si="493"/>
        <v>6</v>
      </c>
      <c r="B10108" s="3" t="s">
        <v>10143</v>
      </c>
      <c r="C10108" s="4">
        <v>16.161672714576699</v>
      </c>
      <c r="K10108" s="8">
        <v>43857</v>
      </c>
      <c r="L10108">
        <v>8952.18</v>
      </c>
      <c r="M10108">
        <v>8290.6396000000004</v>
      </c>
      <c r="N10108" s="9">
        <f t="shared" si="494"/>
        <v>0.31894680855765944</v>
      </c>
      <c r="O10108" s="9">
        <f t="shared" si="495"/>
        <v>0.16534533166908449</v>
      </c>
    </row>
    <row r="10109" spans="1:15" ht="13.5">
      <c r="A10109">
        <f t="shared" si="493"/>
        <v>7</v>
      </c>
      <c r="B10109" s="3" t="s">
        <v>10144</v>
      </c>
      <c r="C10109" s="4">
        <v>16.331466787588901</v>
      </c>
      <c r="K10109" s="8">
        <v>43858</v>
      </c>
      <c r="L10109">
        <v>9090.93</v>
      </c>
      <c r="M10109">
        <v>8280.4164000000001</v>
      </c>
      <c r="N10109" s="9">
        <f t="shared" si="494"/>
        <v>0.3574448006522235</v>
      </c>
      <c r="O10109" s="9">
        <f t="shared" si="495"/>
        <v>0.16479360487320638</v>
      </c>
    </row>
    <row r="10110" spans="1:15" ht="13.5">
      <c r="A10110">
        <f t="shared" si="493"/>
        <v>1</v>
      </c>
      <c r="B10110" s="3" t="s">
        <v>10145</v>
      </c>
      <c r="C10110" s="4">
        <v>16.439517855303698</v>
      </c>
      <c r="K10110" s="8">
        <v>43859</v>
      </c>
      <c r="L10110">
        <v>9101.6129999999994</v>
      </c>
      <c r="M10110">
        <v>8253.18</v>
      </c>
      <c r="N10110" s="9">
        <f t="shared" si="494"/>
        <v>0.37221485981012514</v>
      </c>
      <c r="O10110" s="9">
        <f t="shared" si="495"/>
        <v>0.16306092526475546</v>
      </c>
    </row>
    <row r="10111" spans="1:15" ht="13.5">
      <c r="A10111">
        <f t="shared" si="493"/>
        <v>2</v>
      </c>
      <c r="B10111" s="3" t="s">
        <v>10146</v>
      </c>
      <c r="C10111" s="4">
        <v>15.648134107904999</v>
      </c>
      <c r="K10111" s="8">
        <v>43860</v>
      </c>
      <c r="L10111">
        <v>9136.0869999999995</v>
      </c>
      <c r="M10111">
        <v>8277.5220000000008</v>
      </c>
      <c r="N10111" s="9">
        <f t="shared" si="494"/>
        <v>0.34198116602599038</v>
      </c>
      <c r="O10111" s="9">
        <f t="shared" si="495"/>
        <v>0.16375787956187504</v>
      </c>
    </row>
    <row r="10112" spans="1:15" ht="13.5">
      <c r="A10112">
        <f t="shared" si="493"/>
        <v>3</v>
      </c>
      <c r="B10112" s="3" t="s">
        <v>10147</v>
      </c>
      <c r="C10112" s="4">
        <v>15.583413924900199</v>
      </c>
      <c r="K10112" s="8">
        <v>43861</v>
      </c>
      <c r="L10112">
        <v>8991.5120000000006</v>
      </c>
      <c r="M10112">
        <v>8277.8132000000005</v>
      </c>
      <c r="N10112" s="9">
        <f t="shared" si="494"/>
        <v>0.30182717422149641</v>
      </c>
      <c r="O10112" s="9">
        <f t="shared" si="495"/>
        <v>0.16168263211733147</v>
      </c>
    </row>
    <row r="10113" spans="1:15" ht="13.5">
      <c r="A10113">
        <f t="shared" si="493"/>
        <v>4</v>
      </c>
      <c r="B10113" s="3" t="s">
        <v>10148</v>
      </c>
      <c r="C10113" s="4">
        <v>15.5740996718263</v>
      </c>
      <c r="K10113" s="8">
        <v>43864</v>
      </c>
      <c r="L10113">
        <v>9126.23</v>
      </c>
      <c r="M10113">
        <v>8308.009</v>
      </c>
      <c r="N10113" s="9">
        <f t="shared" si="494"/>
        <v>0.32735124034254848</v>
      </c>
      <c r="O10113" s="9">
        <f t="shared" si="495"/>
        <v>0.16778877158537409</v>
      </c>
    </row>
    <row r="10114" spans="1:15" ht="13.5">
      <c r="A10114">
        <f t="shared" si="493"/>
        <v>5</v>
      </c>
      <c r="B10114" s="3" t="s">
        <v>10149</v>
      </c>
      <c r="C10114" s="4">
        <v>17.378420260441199</v>
      </c>
      <c r="K10114" s="8">
        <v>43865</v>
      </c>
      <c r="L10114">
        <v>9334.0560000000005</v>
      </c>
      <c r="M10114">
        <v>8305.0062999999991</v>
      </c>
      <c r="N10114" s="9">
        <f t="shared" si="494"/>
        <v>0.34110770751556041</v>
      </c>
      <c r="O10114" s="9">
        <f t="shared" si="495"/>
        <v>0.16632532191326854</v>
      </c>
    </row>
    <row r="10115" spans="1:15" ht="13.5">
      <c r="A10115">
        <f t="shared" ref="A10115:A10178" si="496">WEEKDAY(B10115,2)</f>
        <v>6</v>
      </c>
      <c r="B10115" s="3" t="s">
        <v>10150</v>
      </c>
      <c r="C10115" s="4">
        <v>16.945145418579401</v>
      </c>
      <c r="K10115" s="8">
        <v>43866</v>
      </c>
      <c r="L10115">
        <v>9367.4809999999998</v>
      </c>
      <c r="M10115">
        <v>8310.9151999999995</v>
      </c>
      <c r="N10115" s="9">
        <f t="shared" si="494"/>
        <v>0.3337302378294642</v>
      </c>
      <c r="O10115" s="9">
        <f t="shared" si="495"/>
        <v>0.16509104870801772</v>
      </c>
    </row>
    <row r="10116" spans="1:15" ht="13.5">
      <c r="A10116">
        <f t="shared" si="496"/>
        <v>7</v>
      </c>
      <c r="B10116" s="3" t="s">
        <v>10151</v>
      </c>
      <c r="C10116" s="4">
        <v>16.1564395479265</v>
      </c>
      <c r="K10116" s="8">
        <v>43867</v>
      </c>
      <c r="L10116">
        <v>9445.9159999999993</v>
      </c>
      <c r="M10116">
        <v>8244.9681</v>
      </c>
      <c r="N10116" s="9">
        <f t="shared" si="494"/>
        <v>0.34987552910846831</v>
      </c>
      <c r="O10116" s="9">
        <f t="shared" si="495"/>
        <v>0.15506898205120923</v>
      </c>
    </row>
    <row r="10117" spans="1:15" ht="13.5">
      <c r="A10117">
        <f t="shared" si="496"/>
        <v>1</v>
      </c>
      <c r="B10117" s="3" t="s">
        <v>10152</v>
      </c>
      <c r="C10117" s="4">
        <v>17.0179470466536</v>
      </c>
      <c r="K10117" s="8">
        <v>43868</v>
      </c>
      <c r="L10117">
        <v>9401.1</v>
      </c>
      <c r="M10117">
        <v>8199.5141999999996</v>
      </c>
      <c r="N10117" s="9">
        <f t="shared" si="494"/>
        <v>0.36149561620743298</v>
      </c>
      <c r="O10117" s="9">
        <f t="shared" si="495"/>
        <v>0.14780562607862491</v>
      </c>
    </row>
    <row r="10118" spans="1:15" ht="13.5">
      <c r="A10118">
        <f t="shared" si="496"/>
        <v>2</v>
      </c>
      <c r="B10118" s="3" t="s">
        <v>10153</v>
      </c>
      <c r="C10118" s="4">
        <v>16.653073153319699</v>
      </c>
      <c r="K10118" s="8">
        <v>43871</v>
      </c>
      <c r="L10118">
        <v>9516.84</v>
      </c>
      <c r="M10118">
        <v>8196.2747999999992</v>
      </c>
      <c r="N10118" s="9">
        <f t="shared" si="494"/>
        <v>0.37663258176831627</v>
      </c>
      <c r="O10118" s="9">
        <f t="shared" si="495"/>
        <v>0.14688071776989831</v>
      </c>
    </row>
    <row r="10119" spans="1:15" ht="13.5">
      <c r="A10119">
        <f t="shared" si="496"/>
        <v>3</v>
      </c>
      <c r="B10119" s="3" t="s">
        <v>10154</v>
      </c>
      <c r="C10119" s="4">
        <v>16.432080761711401</v>
      </c>
      <c r="K10119" s="8">
        <v>43872</v>
      </c>
      <c r="L10119">
        <v>9517.86</v>
      </c>
      <c r="M10119">
        <v>8187.0393999999997</v>
      </c>
      <c r="N10119" s="9">
        <f t="shared" si="494"/>
        <v>0.37756524281428083</v>
      </c>
      <c r="O10119" s="9">
        <f t="shared" si="495"/>
        <v>0.13967682167143436</v>
      </c>
    </row>
    <row r="10120" spans="1:15" ht="13.5">
      <c r="A10120">
        <f t="shared" si="496"/>
        <v>4</v>
      </c>
      <c r="B10120" s="3" t="s">
        <v>10155</v>
      </c>
      <c r="C10120" s="4">
        <v>15.985227388225001</v>
      </c>
      <c r="K10120" s="8">
        <v>43873</v>
      </c>
      <c r="L10120">
        <v>9613.2009999999991</v>
      </c>
      <c r="M10120">
        <v>7918.0496999999996</v>
      </c>
      <c r="N10120" s="9">
        <f t="shared" si="494"/>
        <v>0.37044237291276705</v>
      </c>
      <c r="O10120" s="9">
        <f t="shared" si="495"/>
        <v>0.10660257170140097</v>
      </c>
    </row>
    <row r="10121" spans="1:15" ht="13.5">
      <c r="A10121">
        <f t="shared" si="496"/>
        <v>5</v>
      </c>
      <c r="B10121" s="3" t="s">
        <v>10156</v>
      </c>
      <c r="C10121" s="4">
        <v>15.4335132309883</v>
      </c>
      <c r="K10121" s="8">
        <v>43874</v>
      </c>
      <c r="L10121">
        <v>9595.7000000000007</v>
      </c>
      <c r="M10121">
        <v>7755.1862000000001</v>
      </c>
      <c r="N10121" s="9">
        <f t="shared" si="494"/>
        <v>0.36771153440480742</v>
      </c>
      <c r="O10121" s="9">
        <f t="shared" si="495"/>
        <v>8.2063633190267993E-2</v>
      </c>
    </row>
    <row r="10122" spans="1:15" ht="13.5">
      <c r="A10122">
        <f t="shared" si="496"/>
        <v>6</v>
      </c>
      <c r="B10122" s="3" t="s">
        <v>10157</v>
      </c>
      <c r="C10122" s="4">
        <v>14.907195852668799</v>
      </c>
      <c r="K10122" s="8">
        <v>43875</v>
      </c>
      <c r="L10122">
        <v>9623.58</v>
      </c>
      <c r="M10122">
        <v>7866.1927999999998</v>
      </c>
      <c r="N10122" s="9">
        <f t="shared" si="494"/>
        <v>0.37040792205535977</v>
      </c>
      <c r="O10122" s="9">
        <f t="shared" si="495"/>
        <v>0.1026940457046368</v>
      </c>
    </row>
    <row r="10123" spans="1:15" ht="13.5">
      <c r="A10123">
        <f t="shared" si="496"/>
        <v>7</v>
      </c>
      <c r="B10123" s="3" t="s">
        <v>10158</v>
      </c>
      <c r="C10123" s="4">
        <v>14.8563106078786</v>
      </c>
      <c r="K10123" s="8">
        <v>43879</v>
      </c>
      <c r="L10123">
        <v>9629.7999999999993</v>
      </c>
      <c r="M10123">
        <v>7819.9236000000001</v>
      </c>
      <c r="N10123" s="9">
        <f t="shared" si="494"/>
        <v>0.36492619607153887</v>
      </c>
      <c r="O10123" s="9">
        <f t="shared" si="495"/>
        <v>9.4815581763593393E-2</v>
      </c>
    </row>
    <row r="10124" spans="1:15" ht="13.5">
      <c r="A10124">
        <f t="shared" si="496"/>
        <v>1</v>
      </c>
      <c r="B10124" s="3" t="s">
        <v>10159</v>
      </c>
      <c r="C10124" s="4">
        <v>14.8563106078786</v>
      </c>
      <c r="K10124" s="8">
        <v>43880</v>
      </c>
      <c r="L10124">
        <v>9718.7270000000008</v>
      </c>
      <c r="M10124">
        <v>7988.2375000000002</v>
      </c>
      <c r="N10124" s="9">
        <f t="shared" si="494"/>
        <v>0.37530258497355895</v>
      </c>
      <c r="O10124" s="9">
        <f t="shared" si="495"/>
        <v>0.10942115824902876</v>
      </c>
    </row>
    <row r="10125" spans="1:15" ht="13.5">
      <c r="A10125">
        <f t="shared" si="496"/>
        <v>2</v>
      </c>
      <c r="B10125" s="3" t="s">
        <v>10160</v>
      </c>
      <c r="C10125" s="4">
        <v>13.532950768521101</v>
      </c>
      <c r="K10125" s="8">
        <v>43881</v>
      </c>
      <c r="L10125">
        <v>9627.83</v>
      </c>
      <c r="M10125">
        <v>7986.5342000000001</v>
      </c>
      <c r="N10125" s="9">
        <f t="shared" si="494"/>
        <v>0.36326345092419787</v>
      </c>
      <c r="O10125" s="9">
        <f t="shared" si="495"/>
        <v>0.11265147786761576</v>
      </c>
    </row>
    <row r="10126" spans="1:15" ht="13.5">
      <c r="A10126">
        <f t="shared" si="496"/>
        <v>3</v>
      </c>
      <c r="B10126" s="3" t="s">
        <v>10161</v>
      </c>
      <c r="C10126" s="4">
        <v>14.994893118500899</v>
      </c>
      <c r="K10126" s="8">
        <v>43882</v>
      </c>
      <c r="L10126">
        <v>9446.6880000000001</v>
      </c>
      <c r="M10126">
        <v>7872.3463000000002</v>
      </c>
      <c r="N10126" s="9">
        <f t="shared" si="494"/>
        <v>0.34278225370851545</v>
      </c>
      <c r="O10126" s="9">
        <f t="shared" si="495"/>
        <v>9.5672390217467873E-2</v>
      </c>
    </row>
    <row r="10127" spans="1:15" ht="13.5">
      <c r="A10127">
        <f t="shared" si="496"/>
        <v>4</v>
      </c>
      <c r="B10127" s="3" t="s">
        <v>10162</v>
      </c>
      <c r="C10127" s="4">
        <v>14.3490376249198</v>
      </c>
      <c r="K10127" s="8">
        <v>43885</v>
      </c>
      <c r="L10127">
        <v>9079.6299999999992</v>
      </c>
      <c r="M10127">
        <v>7869.7245999999996</v>
      </c>
      <c r="N10127" s="9">
        <f t="shared" si="494"/>
        <v>0.28051104062685539</v>
      </c>
      <c r="O10127" s="9">
        <f t="shared" si="495"/>
        <v>9.3564862595297393E-2</v>
      </c>
    </row>
    <row r="10128" spans="1:15" ht="13.5">
      <c r="A10128">
        <f t="shared" si="496"/>
        <v>5</v>
      </c>
      <c r="B10128" s="3" t="s">
        <v>10163</v>
      </c>
      <c r="C10128" s="4">
        <v>15.635565166482801</v>
      </c>
      <c r="K10128" s="8">
        <v>43886</v>
      </c>
      <c r="L10128">
        <v>8834.8649999999998</v>
      </c>
      <c r="M10128">
        <v>7836.0868</v>
      </c>
      <c r="N10128" s="9">
        <f t="shared" si="494"/>
        <v>0.24164878299695158</v>
      </c>
      <c r="O10128" s="9">
        <f t="shared" si="495"/>
        <v>8.8569331790867789E-2</v>
      </c>
    </row>
    <row r="10129" spans="1:15" ht="13.5">
      <c r="A10129">
        <f t="shared" si="496"/>
        <v>6</v>
      </c>
      <c r="B10129" s="3" t="s">
        <v>10164</v>
      </c>
      <c r="C10129" s="4">
        <v>14.7527259197406</v>
      </c>
      <c r="K10129" s="8">
        <v>43887</v>
      </c>
      <c r="L10129">
        <v>8873.7569999999996</v>
      </c>
      <c r="M10129">
        <v>7793.2920000000004</v>
      </c>
      <c r="N10129" s="9">
        <f t="shared" si="494"/>
        <v>0.24575079809412026</v>
      </c>
      <c r="O10129" s="9">
        <f t="shared" si="495"/>
        <v>7.9173723163967757E-2</v>
      </c>
    </row>
    <row r="10130" spans="1:15" ht="13.5">
      <c r="A10130">
        <f t="shared" si="496"/>
        <v>7</v>
      </c>
      <c r="B10130" s="3" t="s">
        <v>10165</v>
      </c>
      <c r="C10130" s="4">
        <v>14.3270207393894</v>
      </c>
      <c r="K10130" s="8">
        <v>43888</v>
      </c>
      <c r="L10130">
        <v>8436.6659999999993</v>
      </c>
      <c r="M10130">
        <v>7552.7560000000003</v>
      </c>
      <c r="N10130" s="9">
        <f t="shared" si="494"/>
        <v>0.18542447660531103</v>
      </c>
      <c r="O10130" s="9">
        <f t="shared" si="495"/>
        <v>4.4450529087358914E-2</v>
      </c>
    </row>
    <row r="10131" spans="1:15" ht="13.5">
      <c r="A10131">
        <f t="shared" si="496"/>
        <v>1</v>
      </c>
      <c r="B10131" s="3" t="s">
        <v>10166</v>
      </c>
      <c r="C10131" s="4">
        <v>14.8418160527912</v>
      </c>
      <c r="K10131" s="8">
        <v>43889</v>
      </c>
      <c r="L10131">
        <v>8461.8349999999991</v>
      </c>
      <c r="M10131">
        <v>7693.4264000000003</v>
      </c>
      <c r="N10131" s="9">
        <f t="shared" si="494"/>
        <v>0.19222250557588327</v>
      </c>
      <c r="O10131" s="9">
        <f t="shared" si="495"/>
        <v>6.4099882251487994E-2</v>
      </c>
    </row>
    <row r="10132" spans="1:15" ht="13.5">
      <c r="A10132">
        <f t="shared" si="496"/>
        <v>2</v>
      </c>
      <c r="B10132" s="3" t="s">
        <v>10167</v>
      </c>
      <c r="C10132" s="4">
        <v>14.9294665469086</v>
      </c>
      <c r="K10132" s="8">
        <v>43892</v>
      </c>
      <c r="L10132">
        <v>8877.9779999999992</v>
      </c>
      <c r="M10132">
        <v>7560.1399000000001</v>
      </c>
      <c r="N10132" s="9">
        <f t="shared" si="494"/>
        <v>0.24140265703894381</v>
      </c>
      <c r="O10132" s="9">
        <f t="shared" si="495"/>
        <v>4.4135091233896917E-2</v>
      </c>
    </row>
    <row r="10133" spans="1:15" ht="13.5">
      <c r="A10133">
        <f t="shared" si="496"/>
        <v>3</v>
      </c>
      <c r="B10133" s="3" t="s">
        <v>10168</v>
      </c>
      <c r="C10133" s="4">
        <v>16.054634620660998</v>
      </c>
      <c r="K10133" s="8">
        <v>43893</v>
      </c>
      <c r="L10133">
        <v>8594.491</v>
      </c>
      <c r="M10133">
        <v>7510.6472999999996</v>
      </c>
      <c r="N10133" s="9">
        <f t="shared" si="494"/>
        <v>0.20188719351459894</v>
      </c>
      <c r="O10133" s="9">
        <f t="shared" si="495"/>
        <v>4.0964406576132539E-2</v>
      </c>
    </row>
    <row r="10134" spans="1:15" ht="13.5">
      <c r="A10134">
        <f t="shared" si="496"/>
        <v>4</v>
      </c>
      <c r="B10134" s="3" t="s">
        <v>10169</v>
      </c>
      <c r="C10134" s="4">
        <v>16.315556344818901</v>
      </c>
      <c r="K10134" s="8">
        <v>43894</v>
      </c>
      <c r="L10134">
        <v>8949.2800000000007</v>
      </c>
      <c r="M10134">
        <v>7628.9751999999999</v>
      </c>
      <c r="N10134" s="9">
        <f t="shared" si="494"/>
        <v>0.25046005262135695</v>
      </c>
      <c r="O10134" s="9">
        <f t="shared" si="495"/>
        <v>5.7932907754204788E-2</v>
      </c>
    </row>
    <row r="10135" spans="1:15" ht="13.5">
      <c r="A10135">
        <f t="shared" si="496"/>
        <v>5</v>
      </c>
      <c r="B10135" s="3" t="s">
        <v>10170</v>
      </c>
      <c r="C10135" s="4">
        <v>16.4766699204385</v>
      </c>
      <c r="K10135" s="8">
        <v>43895</v>
      </c>
      <c r="L10135">
        <v>8671.6579999999994</v>
      </c>
      <c r="M10135">
        <v>7712.0057999999999</v>
      </c>
      <c r="N10135" s="9">
        <f t="shared" si="494"/>
        <v>0.21921892113428942</v>
      </c>
      <c r="O10135" s="9">
        <f t="shared" si="495"/>
        <v>6.8374429768391254E-2</v>
      </c>
    </row>
    <row r="10136" spans="1:15" ht="13.5">
      <c r="A10136">
        <f t="shared" si="496"/>
        <v>6</v>
      </c>
      <c r="B10136" s="3" t="s">
        <v>10171</v>
      </c>
      <c r="C10136" s="4">
        <v>16.442376094503899</v>
      </c>
      <c r="K10136" s="8">
        <v>43896</v>
      </c>
      <c r="L10136">
        <v>8530.3369999999995</v>
      </c>
      <c r="M10136">
        <v>7793.6418999999996</v>
      </c>
      <c r="N10136" s="9">
        <f t="shared" si="494"/>
        <v>0.21395797281296947</v>
      </c>
      <c r="O10136" s="9">
        <f t="shared" si="495"/>
        <v>8.201374648202675E-2</v>
      </c>
    </row>
    <row r="10137" spans="1:15" ht="13.5">
      <c r="A10137">
        <f t="shared" si="496"/>
        <v>7</v>
      </c>
      <c r="B10137" s="3" t="s">
        <v>10172</v>
      </c>
      <c r="C10137" s="4">
        <v>16.538733224556299</v>
      </c>
      <c r="K10137" s="8">
        <v>43899</v>
      </c>
      <c r="L10137">
        <v>7948.027</v>
      </c>
      <c r="M10137">
        <v>7745.1154999999999</v>
      </c>
      <c r="N10137" s="9">
        <f t="shared" si="494"/>
        <v>0.13289312954249688</v>
      </c>
      <c r="O10137" s="9">
        <f t="shared" si="495"/>
        <v>8.1003907006689246E-2</v>
      </c>
    </row>
    <row r="10138" spans="1:15" ht="13.5">
      <c r="A10138">
        <f t="shared" si="496"/>
        <v>1</v>
      </c>
      <c r="B10138" s="3" t="s">
        <v>10173</v>
      </c>
      <c r="C10138" s="4">
        <v>16.6639666826871</v>
      </c>
      <c r="K10138" s="8">
        <v>43900</v>
      </c>
      <c r="L10138">
        <v>8372.2659999999996</v>
      </c>
      <c r="M10138">
        <v>7788.6867000000002</v>
      </c>
      <c r="N10138" s="9">
        <f t="shared" si="494"/>
        <v>0.16865474970756633</v>
      </c>
      <c r="O10138" s="9">
        <f t="shared" si="495"/>
        <v>7.7898583668154053E-2</v>
      </c>
    </row>
    <row r="10139" spans="1:15" ht="13.5">
      <c r="A10139">
        <f t="shared" si="496"/>
        <v>2</v>
      </c>
      <c r="B10139" s="3" t="s">
        <v>10174</v>
      </c>
      <c r="C10139" s="4">
        <v>16.872405557593702</v>
      </c>
      <c r="K10139" s="8">
        <v>43901</v>
      </c>
      <c r="L10139">
        <v>8006.1189999999997</v>
      </c>
      <c r="M10139">
        <v>7838.067</v>
      </c>
      <c r="N10139" s="9">
        <f t="shared" ref="N10139:N10202" si="497">L10139/L9887-1</f>
        <v>0.11176332540881617</v>
      </c>
      <c r="O10139" s="9">
        <f t="shared" ref="O10139:O10202" si="498">M10139/M9887-1</f>
        <v>8.7548637484425873E-2</v>
      </c>
    </row>
    <row r="10140" spans="1:15" ht="13.5">
      <c r="A10140">
        <f t="shared" si="496"/>
        <v>3</v>
      </c>
      <c r="B10140" s="3" t="s">
        <v>10175</v>
      </c>
      <c r="C10140" s="4">
        <v>16.511871444499899</v>
      </c>
      <c r="K10140" s="8">
        <v>43902</v>
      </c>
      <c r="L10140">
        <v>7263.6530000000002</v>
      </c>
      <c r="M10140">
        <v>8004.3822</v>
      </c>
      <c r="N10140" s="9">
        <f t="shared" si="497"/>
        <v>9.1952850910437256E-4</v>
      </c>
      <c r="O10140" s="9">
        <f t="shared" si="498"/>
        <v>0.1091738570837586</v>
      </c>
    </row>
    <row r="10141" spans="1:15" ht="13.5">
      <c r="A10141">
        <f t="shared" si="496"/>
        <v>4</v>
      </c>
      <c r="B10141" s="3" t="s">
        <v>10176</v>
      </c>
      <c r="C10141" s="4">
        <v>16.281020876878699</v>
      </c>
      <c r="K10141" s="8">
        <v>43903</v>
      </c>
      <c r="L10141">
        <v>7995.2629999999999</v>
      </c>
      <c r="M10141">
        <v>7988.5047000000004</v>
      </c>
      <c r="N10141" s="9">
        <f t="shared" si="497"/>
        <v>0.10385916904712267</v>
      </c>
      <c r="O10141" s="9">
        <f t="shared" si="498"/>
        <v>9.976205037211483E-2</v>
      </c>
    </row>
    <row r="10142" spans="1:15" ht="13.5">
      <c r="A10142">
        <f t="shared" si="496"/>
        <v>5</v>
      </c>
      <c r="B10142" s="3" t="s">
        <v>10177</v>
      </c>
      <c r="C10142" s="4">
        <v>16.282140928787399</v>
      </c>
      <c r="K10142" s="8">
        <v>43906</v>
      </c>
      <c r="L10142">
        <v>7020.3770000000004</v>
      </c>
      <c r="M10142">
        <v>7916.3879999999999</v>
      </c>
      <c r="N10142" s="9">
        <f t="shared" si="497"/>
        <v>-3.9224495996299402E-2</v>
      </c>
      <c r="O10142" s="9">
        <f t="shared" si="498"/>
        <v>9.0555160010668656E-2</v>
      </c>
    </row>
    <row r="10143" spans="1:15" ht="13.5">
      <c r="A10143">
        <f t="shared" si="496"/>
        <v>6</v>
      </c>
      <c r="B10143" s="3" t="s">
        <v>10178</v>
      </c>
      <c r="C10143" s="4">
        <v>16.521687840086901</v>
      </c>
      <c r="K10143" s="8">
        <v>43907</v>
      </c>
      <c r="L10143">
        <v>7473.95</v>
      </c>
      <c r="M10143">
        <v>7760.4233999999997</v>
      </c>
      <c r="N10143" s="9">
        <f t="shared" si="497"/>
        <v>2.0156204786057952E-2</v>
      </c>
      <c r="O10143" s="9">
        <f t="shared" si="498"/>
        <v>6.9069603806374502E-2</v>
      </c>
    </row>
    <row r="10144" spans="1:15" ht="13.5">
      <c r="A10144">
        <f t="shared" si="496"/>
        <v>7</v>
      </c>
      <c r="B10144" s="3" t="s">
        <v>10179</v>
      </c>
      <c r="C10144" s="4">
        <v>16.487723077916499</v>
      </c>
      <c r="K10144" s="8">
        <v>43908</v>
      </c>
      <c r="L10144">
        <v>7175.1760000000004</v>
      </c>
      <c r="M10144">
        <v>7749.1782000000003</v>
      </c>
      <c r="N10144" s="9">
        <f t="shared" si="497"/>
        <v>-2.3689939694772733E-2</v>
      </c>
      <c r="O10144" s="9">
        <f t="shared" si="498"/>
        <v>6.5283260883411076E-2</v>
      </c>
    </row>
    <row r="10145" spans="1:15" ht="13.5">
      <c r="A10145">
        <f t="shared" si="496"/>
        <v>1</v>
      </c>
      <c r="B10145" s="3" t="s">
        <v>10180</v>
      </c>
      <c r="C10145" s="4">
        <v>16.241923599922799</v>
      </c>
      <c r="K10145" s="8">
        <v>43909</v>
      </c>
      <c r="L10145">
        <v>7288.5230000000001</v>
      </c>
      <c r="M10145">
        <v>7692.5594000000001</v>
      </c>
      <c r="N10145" s="9">
        <f t="shared" si="497"/>
        <v>-1.2495613589404875E-2</v>
      </c>
      <c r="O10145" s="9">
        <f t="shared" si="498"/>
        <v>5.778893169835686E-2</v>
      </c>
    </row>
    <row r="10146" spans="1:15" ht="13.5">
      <c r="A10146">
        <f t="shared" si="496"/>
        <v>2</v>
      </c>
      <c r="B10146" s="3" t="s">
        <v>10181</v>
      </c>
      <c r="C10146" s="4">
        <v>15.779747165504901</v>
      </c>
      <c r="K10146" s="8">
        <v>43910</v>
      </c>
      <c r="L10146">
        <v>6994.2910000000002</v>
      </c>
      <c r="M10146">
        <v>7776.5469999999996</v>
      </c>
      <c r="N10146" s="9">
        <f t="shared" si="497"/>
        <v>-6.6590287017550431E-2</v>
      </c>
      <c r="O10146" s="9">
        <f t="shared" si="498"/>
        <v>5.886632096713651E-2</v>
      </c>
    </row>
    <row r="10147" spans="1:15" ht="13.5">
      <c r="A10147">
        <f t="shared" si="496"/>
        <v>3</v>
      </c>
      <c r="B10147" s="3" t="s">
        <v>10182</v>
      </c>
      <c r="C10147" s="4">
        <v>15.0163989189454</v>
      </c>
      <c r="K10147" s="8">
        <v>43913</v>
      </c>
      <c r="L10147">
        <v>7006.9170000000004</v>
      </c>
      <c r="M10147">
        <v>7794.4184999999998</v>
      </c>
      <c r="N10147" s="9">
        <f t="shared" si="497"/>
        <v>-4.3562706284141828E-2</v>
      </c>
      <c r="O10147" s="9">
        <f t="shared" si="498"/>
        <v>6.1552088050323084E-2</v>
      </c>
    </row>
    <row r="10148" spans="1:15" ht="13.5">
      <c r="A10148">
        <f t="shared" si="496"/>
        <v>4</v>
      </c>
      <c r="B10148" s="3" t="s">
        <v>10183</v>
      </c>
      <c r="C10148" s="4">
        <v>15.0671224477199</v>
      </c>
      <c r="K10148" s="8">
        <v>43914</v>
      </c>
      <c r="L10148">
        <v>7553.8249999999998</v>
      </c>
      <c r="M10148">
        <v>7664.9201999999996</v>
      </c>
      <c r="N10148" s="9">
        <f t="shared" si="497"/>
        <v>3.2372050687717202E-2</v>
      </c>
      <c r="O10148" s="9">
        <f t="shared" si="498"/>
        <v>3.5056269161400033E-2</v>
      </c>
    </row>
    <row r="10149" spans="1:15" ht="13.5">
      <c r="A10149">
        <f t="shared" si="496"/>
        <v>5</v>
      </c>
      <c r="B10149" s="3" t="s">
        <v>10184</v>
      </c>
      <c r="C10149" s="4">
        <v>15.3415432855289</v>
      </c>
      <c r="K10149" s="8">
        <v>43915</v>
      </c>
      <c r="L10149">
        <v>7469.6149999999998</v>
      </c>
      <c r="M10149">
        <v>7526.3627999999999</v>
      </c>
      <c r="N10149" s="9">
        <f t="shared" si="497"/>
        <v>1.6115165654353447E-2</v>
      </c>
      <c r="O10149" s="9">
        <f t="shared" si="498"/>
        <v>1.8365717903886969E-2</v>
      </c>
    </row>
    <row r="10150" spans="1:15" ht="13.5">
      <c r="A10150">
        <f t="shared" si="496"/>
        <v>6</v>
      </c>
      <c r="B10150" s="3" t="s">
        <v>10185</v>
      </c>
      <c r="C10150" s="4">
        <v>15.3930325265904</v>
      </c>
      <c r="K10150" s="8">
        <v>43916</v>
      </c>
      <c r="L10150">
        <v>7897.1279999999997</v>
      </c>
      <c r="M10150">
        <v>7549.8939</v>
      </c>
      <c r="N10150" s="9">
        <f t="shared" si="497"/>
        <v>8.0586027456866827E-2</v>
      </c>
      <c r="O10150" s="9">
        <f t="shared" si="498"/>
        <v>2.2602722767449457E-2</v>
      </c>
    </row>
    <row r="10151" spans="1:15" ht="13.5">
      <c r="A10151">
        <f t="shared" si="496"/>
        <v>7</v>
      </c>
      <c r="B10151" s="3" t="s">
        <v>10186</v>
      </c>
      <c r="C10151" s="4">
        <v>15.2132201426134</v>
      </c>
      <c r="K10151" s="8">
        <v>43917</v>
      </c>
      <c r="L10151">
        <v>7588.3729999999996</v>
      </c>
      <c r="M10151">
        <v>7549.8939</v>
      </c>
      <c r="N10151" s="9">
        <f t="shared" si="497"/>
        <v>3.6596420721620282E-2</v>
      </c>
      <c r="O10151" s="9">
        <f t="shared" si="498"/>
        <v>2.6396362541558416E-2</v>
      </c>
    </row>
    <row r="10152" spans="1:15" ht="13.5">
      <c r="A10152">
        <f t="shared" si="496"/>
        <v>1</v>
      </c>
      <c r="B10152" s="3" t="s">
        <v>10187</v>
      </c>
      <c r="C10152" s="4">
        <v>13.632249587851099</v>
      </c>
      <c r="K10152" s="8">
        <v>43920</v>
      </c>
      <c r="L10152">
        <v>7889.0060000000003</v>
      </c>
      <c r="M10152">
        <v>7500.7983000000004</v>
      </c>
      <c r="N10152" s="9">
        <f t="shared" si="497"/>
        <v>6.9149194242400736E-2</v>
      </c>
      <c r="O10152" s="9">
        <f t="shared" si="498"/>
        <v>1.9811607002684362E-2</v>
      </c>
    </row>
    <row r="10153" spans="1:15" ht="13.5">
      <c r="A10153">
        <f t="shared" si="496"/>
        <v>2</v>
      </c>
      <c r="B10153" s="3" t="s">
        <v>10188</v>
      </c>
      <c r="C10153" s="4">
        <v>13.8825376067156</v>
      </c>
      <c r="K10153" s="8">
        <v>43921</v>
      </c>
      <c r="L10153">
        <v>7813.4989999999998</v>
      </c>
      <c r="M10153">
        <v>7618.2011000000002</v>
      </c>
      <c r="N10153" s="9">
        <f t="shared" si="497"/>
        <v>4.480612214879609E-2</v>
      </c>
      <c r="O10153" s="9">
        <f t="shared" si="498"/>
        <v>3.2565606237041411E-2</v>
      </c>
    </row>
    <row r="10154" spans="1:15" ht="13.5">
      <c r="A10154">
        <f t="shared" si="496"/>
        <v>3</v>
      </c>
      <c r="B10154" s="3" t="s">
        <v>10189</v>
      </c>
      <c r="C10154" s="4">
        <v>12.8657034362322</v>
      </c>
      <c r="K10154" s="8">
        <v>43922</v>
      </c>
      <c r="L10154">
        <v>7486.2870000000003</v>
      </c>
      <c r="M10154">
        <v>7643.1179000000002</v>
      </c>
      <c r="N10154" s="9">
        <f t="shared" si="497"/>
        <v>-1.7804854633022282E-3</v>
      </c>
      <c r="O10154" s="9">
        <f t="shared" si="498"/>
        <v>3.0164150883684737E-2</v>
      </c>
    </row>
    <row r="10155" spans="1:15" ht="13.5">
      <c r="A10155">
        <f t="shared" si="496"/>
        <v>4</v>
      </c>
      <c r="B10155" s="3" t="s">
        <v>10190</v>
      </c>
      <c r="C10155" s="4">
        <v>14.5026629023554</v>
      </c>
      <c r="K10155" s="8">
        <v>43923</v>
      </c>
      <c r="L10155">
        <v>7635.6580000000004</v>
      </c>
      <c r="M10155">
        <v>7819.2115000000003</v>
      </c>
      <c r="N10155" s="9">
        <f t="shared" si="497"/>
        <v>1.2019663431398708E-2</v>
      </c>
      <c r="O10155" s="9">
        <f t="shared" si="498"/>
        <v>5.0529660739420335E-2</v>
      </c>
    </row>
    <row r="10156" spans="1:15" ht="13.5">
      <c r="A10156">
        <f t="shared" si="496"/>
        <v>5</v>
      </c>
      <c r="B10156" s="3" t="s">
        <v>10191</v>
      </c>
      <c r="C10156" s="4">
        <v>13.5737518004835</v>
      </c>
      <c r="K10156" s="8">
        <v>43924</v>
      </c>
      <c r="L10156">
        <v>7528.1139999999996</v>
      </c>
      <c r="M10156">
        <v>7803.9072999999999</v>
      </c>
      <c r="N10156" s="9">
        <f t="shared" si="497"/>
        <v>-1.6518645142210575E-3</v>
      </c>
      <c r="O10156" s="9">
        <f t="shared" si="498"/>
        <v>4.6814168881246898E-2</v>
      </c>
    </row>
    <row r="10157" spans="1:15" ht="13.5">
      <c r="A10157">
        <f t="shared" si="496"/>
        <v>6</v>
      </c>
      <c r="B10157" s="3" t="s">
        <v>10192</v>
      </c>
      <c r="C10157" s="4">
        <v>14.5553047443999</v>
      </c>
      <c r="K10157" s="8">
        <v>43927</v>
      </c>
      <c r="L10157">
        <v>8081.6629999999996</v>
      </c>
      <c r="M10157">
        <v>7869.1410999999998</v>
      </c>
      <c r="N10157" s="9">
        <f t="shared" si="497"/>
        <v>6.6345641285473711E-2</v>
      </c>
      <c r="O10157" s="9">
        <f t="shared" si="498"/>
        <v>5.6047398862594688E-2</v>
      </c>
    </row>
    <row r="10158" spans="1:15" ht="13.5">
      <c r="A10158">
        <f t="shared" si="496"/>
        <v>7</v>
      </c>
      <c r="B10158" s="3" t="s">
        <v>10193</v>
      </c>
      <c r="C10158" s="4">
        <v>14.374093966300499</v>
      </c>
      <c r="K10158" s="8">
        <v>43928</v>
      </c>
      <c r="L10158">
        <v>8049.3069999999998</v>
      </c>
      <c r="M10158">
        <v>7955.2501000000002</v>
      </c>
      <c r="N10158" s="9">
        <f t="shared" si="497"/>
        <v>5.9155576374981145E-2</v>
      </c>
      <c r="O10158" s="9">
        <f t="shared" si="498"/>
        <v>7.1786631410598156E-2</v>
      </c>
    </row>
    <row r="10159" spans="1:15" ht="13.5">
      <c r="A10159">
        <f t="shared" si="496"/>
        <v>1</v>
      </c>
      <c r="B10159" s="3" t="s">
        <v>10194</v>
      </c>
      <c r="C10159" s="4">
        <v>14.730169805719701</v>
      </c>
      <c r="K10159" s="8">
        <v>43929</v>
      </c>
      <c r="L10159">
        <v>8229.5419999999995</v>
      </c>
      <c r="M10159">
        <v>7698.2197999999999</v>
      </c>
      <c r="N10159" s="9">
        <f t="shared" si="497"/>
        <v>8.7342653554407734E-2</v>
      </c>
      <c r="O10159" s="9">
        <f t="shared" si="498"/>
        <v>2.787563732845566E-2</v>
      </c>
    </row>
    <row r="10160" spans="1:15" ht="13.5">
      <c r="A10160">
        <f t="shared" si="496"/>
        <v>2</v>
      </c>
      <c r="B10160" s="3" t="s">
        <v>10195</v>
      </c>
      <c r="C10160" s="4">
        <v>14.162522669547499</v>
      </c>
      <c r="K10160" s="8">
        <v>43930</v>
      </c>
      <c r="L10160">
        <v>8238.5290000000005</v>
      </c>
      <c r="M10160">
        <v>7698.2197999999999</v>
      </c>
      <c r="N10160" s="9">
        <f t="shared" si="497"/>
        <v>8.2380585141674123E-2</v>
      </c>
      <c r="O10160" s="9">
        <f t="shared" si="498"/>
        <v>2.2350102495042101E-2</v>
      </c>
    </row>
    <row r="10161" spans="1:15" ht="13.5">
      <c r="A10161">
        <f t="shared" si="496"/>
        <v>3</v>
      </c>
      <c r="B10161" s="3" t="s">
        <v>10196</v>
      </c>
      <c r="C10161" s="4">
        <v>13.8886975506813</v>
      </c>
      <c r="K10161" s="8">
        <v>43934</v>
      </c>
      <c r="L10161">
        <v>8332.7379999999994</v>
      </c>
      <c r="M10161">
        <v>7688.9462999999996</v>
      </c>
      <c r="N10161" s="9">
        <f t="shared" si="497"/>
        <v>9.7150584142759122E-2</v>
      </c>
      <c r="O10161" s="9">
        <f t="shared" si="498"/>
        <v>2.4413957579772827E-2</v>
      </c>
    </row>
    <row r="10162" spans="1:15" ht="13.5">
      <c r="A10162">
        <f t="shared" si="496"/>
        <v>4</v>
      </c>
      <c r="B10162" s="3" t="s">
        <v>10197</v>
      </c>
      <c r="C10162" s="4">
        <v>14.8982095618159</v>
      </c>
      <c r="K10162" s="8">
        <v>43935</v>
      </c>
      <c r="L10162">
        <v>8692.1550000000007</v>
      </c>
      <c r="M10162">
        <v>7510.8467000000001</v>
      </c>
      <c r="N10162" s="9">
        <f t="shared" si="497"/>
        <v>0.13948401643911046</v>
      </c>
      <c r="O10162" s="9">
        <f t="shared" si="498"/>
        <v>1.381176945412399E-3</v>
      </c>
    </row>
    <row r="10163" spans="1:15" ht="13.5">
      <c r="A10163">
        <f t="shared" si="496"/>
        <v>5</v>
      </c>
      <c r="B10163" s="3" t="s">
        <v>10198</v>
      </c>
      <c r="C10163" s="4">
        <v>15.690040459104999</v>
      </c>
      <c r="K10163" s="8">
        <v>43936</v>
      </c>
      <c r="L10163">
        <v>8591.9580000000005</v>
      </c>
      <c r="M10163">
        <v>7524.1397999999999</v>
      </c>
      <c r="N10163" s="9">
        <f t="shared" si="497"/>
        <v>0.12620564363910924</v>
      </c>
      <c r="O10163" s="9">
        <f t="shared" si="498"/>
        <v>1.1653433229432686E-3</v>
      </c>
    </row>
    <row r="10164" spans="1:15" ht="13.5">
      <c r="A10164">
        <f t="shared" si="496"/>
        <v>6</v>
      </c>
      <c r="B10164" s="3" t="s">
        <v>10199</v>
      </c>
      <c r="C10164" s="4">
        <v>16.7417637578741</v>
      </c>
      <c r="K10164" s="8">
        <v>43937</v>
      </c>
      <c r="L10164">
        <v>8757.8320000000003</v>
      </c>
      <c r="M10164">
        <v>7521.8373000000001</v>
      </c>
      <c r="N10164" s="9">
        <f t="shared" si="497"/>
        <v>0.14410723826967131</v>
      </c>
      <c r="O10164" s="9">
        <f t="shared" si="498"/>
        <v>1.3118640610270127E-3</v>
      </c>
    </row>
    <row r="10165" spans="1:15" ht="13.5">
      <c r="A10165">
        <f t="shared" si="496"/>
        <v>7</v>
      </c>
      <c r="B10165" s="3" t="s">
        <v>10200</v>
      </c>
      <c r="C10165" s="4">
        <v>15.997694010588701</v>
      </c>
      <c r="K10165" s="8">
        <v>43938</v>
      </c>
      <c r="L10165">
        <v>8832.4140000000007</v>
      </c>
      <c r="M10165">
        <v>7562.6875</v>
      </c>
      <c r="N10165" s="9">
        <f t="shared" si="497"/>
        <v>0.14994609880323728</v>
      </c>
      <c r="O10165" s="9">
        <f t="shared" si="498"/>
        <v>6.7498692023062468E-3</v>
      </c>
    </row>
    <row r="10166" spans="1:15" ht="13.5">
      <c r="A10166">
        <f t="shared" si="496"/>
        <v>1</v>
      </c>
      <c r="B10166" s="3" t="s">
        <v>10201</v>
      </c>
      <c r="C10166" s="4">
        <v>17.054931043885698</v>
      </c>
      <c r="K10166" s="8">
        <v>43941</v>
      </c>
      <c r="L10166">
        <v>8726.5130000000008</v>
      </c>
      <c r="M10166">
        <v>7562.3531000000003</v>
      </c>
      <c r="N10166" s="9">
        <f t="shared" si="497"/>
        <v>0.13482844628933188</v>
      </c>
      <c r="O10166" s="9">
        <f t="shared" si="498"/>
        <v>7.7261214107495757E-3</v>
      </c>
    </row>
    <row r="10167" spans="1:15" ht="13.5">
      <c r="A10167">
        <f t="shared" si="496"/>
        <v>2</v>
      </c>
      <c r="B10167" s="3" t="s">
        <v>10202</v>
      </c>
      <c r="C10167" s="4">
        <v>17.463858142585298</v>
      </c>
      <c r="K10167" s="8">
        <v>43942</v>
      </c>
      <c r="L10167">
        <v>8403.0030000000006</v>
      </c>
      <c r="M10167">
        <v>7418.9112999999998</v>
      </c>
      <c r="N10167" s="9">
        <f t="shared" si="497"/>
        <v>8.938912296622803E-2</v>
      </c>
      <c r="O10167" s="9">
        <f t="shared" si="498"/>
        <v>-1.2190413725271632E-2</v>
      </c>
    </row>
    <row r="10168" spans="1:15" ht="13.5">
      <c r="A10168">
        <f t="shared" si="496"/>
        <v>3</v>
      </c>
      <c r="B10168" s="3" t="s">
        <v>10203</v>
      </c>
      <c r="C10168" s="4">
        <v>16.522065296792299</v>
      </c>
      <c r="K10168" s="8">
        <v>43943</v>
      </c>
      <c r="L10168">
        <v>8664.6350000000002</v>
      </c>
      <c r="M10168">
        <v>7265.2134999999998</v>
      </c>
      <c r="N10168" s="9">
        <f t="shared" si="497"/>
        <v>0.10932744910513903</v>
      </c>
      <c r="O10168" s="9">
        <f t="shared" si="498"/>
        <v>-3.4608038928775176E-2</v>
      </c>
    </row>
    <row r="10169" spans="1:15" ht="13.5">
      <c r="A10169">
        <f t="shared" si="496"/>
        <v>4</v>
      </c>
      <c r="B10169" s="3" t="s">
        <v>10204</v>
      </c>
      <c r="C10169" s="4">
        <v>17.6435832572941</v>
      </c>
      <c r="K10169" s="8">
        <v>43944</v>
      </c>
      <c r="L10169">
        <v>8641.4969999999994</v>
      </c>
      <c r="M10169">
        <v>7266.3109000000004</v>
      </c>
      <c r="N10169" s="9">
        <f t="shared" si="497"/>
        <v>0.1101030135874137</v>
      </c>
      <c r="O10169" s="9">
        <f t="shared" si="498"/>
        <v>-2.949250880678489E-2</v>
      </c>
    </row>
    <row r="10170" spans="1:15" ht="13.5">
      <c r="A10170">
        <f t="shared" si="496"/>
        <v>5</v>
      </c>
      <c r="B10170" s="3" t="s">
        <v>10205</v>
      </c>
      <c r="C10170" s="4">
        <v>16.906710742368201</v>
      </c>
      <c r="K10170" s="8">
        <v>43945</v>
      </c>
      <c r="L10170">
        <v>8786.6039999999994</v>
      </c>
      <c r="M10170">
        <v>7155.1301999999996</v>
      </c>
      <c r="N10170" s="9">
        <f t="shared" si="497"/>
        <v>0.12404936982852566</v>
      </c>
      <c r="O10170" s="9">
        <f t="shared" si="498"/>
        <v>-4.4342093927909665E-2</v>
      </c>
    </row>
    <row r="10171" spans="1:15" ht="13.5">
      <c r="A10171">
        <f t="shared" si="496"/>
        <v>6</v>
      </c>
      <c r="B10171" s="3" t="s">
        <v>10206</v>
      </c>
      <c r="C10171" s="4">
        <v>16.6850130740428</v>
      </c>
      <c r="K10171" s="8">
        <v>43948</v>
      </c>
      <c r="L10171">
        <v>8837.6569999999992</v>
      </c>
      <c r="M10171">
        <v>7042.4402</v>
      </c>
      <c r="N10171" s="9">
        <f t="shared" si="497"/>
        <v>0.12917060618295362</v>
      </c>
      <c r="O10171" s="9">
        <f t="shared" si="498"/>
        <v>-6.7181626518180604E-2</v>
      </c>
    </row>
    <row r="10172" spans="1:15" ht="13.5">
      <c r="A10172">
        <f t="shared" si="496"/>
        <v>7</v>
      </c>
      <c r="B10172" s="3" t="s">
        <v>10207</v>
      </c>
      <c r="C10172" s="4">
        <v>16.140396263826801</v>
      </c>
      <c r="K10172" s="8">
        <v>43949</v>
      </c>
      <c r="L10172">
        <v>8677.6</v>
      </c>
      <c r="M10172">
        <v>6897.4483</v>
      </c>
      <c r="N10172" s="9">
        <f t="shared" si="497"/>
        <v>0.10697228232028411</v>
      </c>
      <c r="O10172" s="9">
        <f t="shared" si="498"/>
        <v>-9.2196288388901482E-2</v>
      </c>
    </row>
    <row r="10173" spans="1:15" ht="13.5">
      <c r="A10173">
        <f t="shared" si="496"/>
        <v>1</v>
      </c>
      <c r="B10173" s="3" t="s">
        <v>10208</v>
      </c>
      <c r="C10173" s="4">
        <v>16.026606602565199</v>
      </c>
      <c r="K10173" s="8">
        <v>43950</v>
      </c>
      <c r="L10173">
        <v>8982.7620000000006</v>
      </c>
      <c r="M10173">
        <v>6710.9543000000003</v>
      </c>
      <c r="N10173" s="9">
        <f t="shared" si="497"/>
        <v>0.15438002637037274</v>
      </c>
      <c r="O10173" s="9">
        <f t="shared" si="498"/>
        <v>-0.12046683804508651</v>
      </c>
    </row>
    <row r="10174" spans="1:15" ht="13.5">
      <c r="A10174">
        <f t="shared" si="496"/>
        <v>2</v>
      </c>
      <c r="B10174" s="3" t="s">
        <v>10209</v>
      </c>
      <c r="C10174" s="4">
        <v>16.4893256172105</v>
      </c>
      <c r="K10174" s="8">
        <v>43951</v>
      </c>
      <c r="L10174">
        <v>9000.509</v>
      </c>
      <c r="M10174">
        <v>6710.9543000000003</v>
      </c>
      <c r="N10174" s="9">
        <f t="shared" si="497"/>
        <v>0.16107883924482547</v>
      </c>
      <c r="O10174" s="9">
        <f t="shared" si="498"/>
        <v>-0.12661008529502527</v>
      </c>
    </row>
    <row r="10175" spans="1:15" ht="13.5">
      <c r="A10175">
        <f t="shared" si="496"/>
        <v>3</v>
      </c>
      <c r="B10175" s="3" t="s">
        <v>10210</v>
      </c>
      <c r="C10175" s="4">
        <v>16.743345711932399</v>
      </c>
      <c r="K10175" s="8">
        <v>43952</v>
      </c>
      <c r="L10175">
        <v>8718.18</v>
      </c>
      <c r="M10175">
        <v>7043.902</v>
      </c>
      <c r="N10175" s="9">
        <f t="shared" si="497"/>
        <v>0.12870433424908656</v>
      </c>
      <c r="O10175" s="9">
        <f t="shared" si="498"/>
        <v>-8.4816071456227049E-2</v>
      </c>
    </row>
    <row r="10176" spans="1:15" ht="13.5">
      <c r="A10176">
        <f t="shared" si="496"/>
        <v>4</v>
      </c>
      <c r="B10176" s="3" t="s">
        <v>10211</v>
      </c>
      <c r="C10176" s="4">
        <v>16.222040952085901</v>
      </c>
      <c r="K10176" s="8">
        <v>43955</v>
      </c>
      <c r="L10176">
        <v>8834.1110000000008</v>
      </c>
      <c r="M10176">
        <v>7104.6723000000002</v>
      </c>
      <c r="N10176" s="9">
        <f t="shared" si="497"/>
        <v>0.12597693267548093</v>
      </c>
      <c r="O10176" s="9">
        <f t="shared" si="498"/>
        <v>-7.8398012454510835E-2</v>
      </c>
    </row>
    <row r="10177" spans="1:15" ht="13.5">
      <c r="A10177">
        <f t="shared" si="496"/>
        <v>5</v>
      </c>
      <c r="B10177" s="3" t="s">
        <v>10212</v>
      </c>
      <c r="C10177" s="4">
        <v>15.485673450074399</v>
      </c>
      <c r="K10177" s="8">
        <v>43956</v>
      </c>
      <c r="L10177">
        <v>8930.6180000000004</v>
      </c>
      <c r="M10177">
        <v>7097.0091000000002</v>
      </c>
      <c r="N10177" s="9">
        <f t="shared" si="497"/>
        <v>0.14581920403793136</v>
      </c>
      <c r="O10177" s="9">
        <f t="shared" si="498"/>
        <v>-7.8373428453073046E-2</v>
      </c>
    </row>
    <row r="10178" spans="1:15" ht="13.5">
      <c r="A10178">
        <f t="shared" si="496"/>
        <v>6</v>
      </c>
      <c r="B10178" s="3" t="s">
        <v>10213</v>
      </c>
      <c r="C10178" s="4">
        <v>15.495477159159</v>
      </c>
      <c r="K10178" s="8">
        <v>43957</v>
      </c>
      <c r="L10178">
        <v>8984.8580000000002</v>
      </c>
      <c r="M10178">
        <v>7158.3082999999997</v>
      </c>
      <c r="N10178" s="9">
        <f t="shared" si="497"/>
        <v>0.17600544491927517</v>
      </c>
      <c r="O10178" s="9">
        <f t="shared" si="498"/>
        <v>-7.6977210700393317E-2</v>
      </c>
    </row>
    <row r="10179" spans="1:15" ht="13.5">
      <c r="A10179">
        <f t="shared" ref="A10179:A10242" si="499">WEEKDAY(B10179,2)</f>
        <v>7</v>
      </c>
      <c r="B10179" s="3" t="s">
        <v>10214</v>
      </c>
      <c r="C10179" s="4">
        <v>15.538149307667</v>
      </c>
      <c r="K10179" s="8">
        <v>43958</v>
      </c>
      <c r="L10179">
        <v>9101.8760000000002</v>
      </c>
      <c r="M10179">
        <v>7158.3082999999997</v>
      </c>
      <c r="N10179" s="9">
        <f t="shared" si="497"/>
        <v>0.19485608889997441</v>
      </c>
      <c r="O10179" s="9">
        <f t="shared" si="498"/>
        <v>-8.3165500801324788E-2</v>
      </c>
    </row>
    <row r="10180" spans="1:15" ht="13.5">
      <c r="A10180">
        <f t="shared" si="499"/>
        <v>1</v>
      </c>
      <c r="B10180" s="3" t="s">
        <v>10215</v>
      </c>
      <c r="C10180" s="4">
        <v>15.750716702562899</v>
      </c>
      <c r="K10180" s="8">
        <v>43959</v>
      </c>
      <c r="L10180">
        <v>9220.3539999999994</v>
      </c>
      <c r="M10180">
        <v>7167.4036999999998</v>
      </c>
      <c r="N10180" s="9">
        <f t="shared" si="497"/>
        <v>0.21596439286538516</v>
      </c>
      <c r="O10180" s="9">
        <f t="shared" si="498"/>
        <v>-8.2000564037702617E-2</v>
      </c>
    </row>
    <row r="10181" spans="1:15" ht="13.5">
      <c r="A10181">
        <f t="shared" si="499"/>
        <v>2</v>
      </c>
      <c r="B10181" s="3" t="s">
        <v>10216</v>
      </c>
      <c r="C10181" s="4">
        <v>16.309915009005199</v>
      </c>
      <c r="K10181" s="8">
        <v>43962</v>
      </c>
      <c r="L10181">
        <v>9298.9230000000007</v>
      </c>
      <c r="M10181">
        <v>6991.8047999999999</v>
      </c>
      <c r="N10181" s="9">
        <f t="shared" si="497"/>
        <v>0.22571491841461122</v>
      </c>
      <c r="O10181" s="9">
        <f t="shared" si="498"/>
        <v>-0.10134109306862471</v>
      </c>
    </row>
    <row r="10182" spans="1:15" ht="13.5">
      <c r="A10182">
        <f t="shared" si="499"/>
        <v>3</v>
      </c>
      <c r="B10182" s="3" t="s">
        <v>10217</v>
      </c>
      <c r="C10182" s="4">
        <v>17.4915420877585</v>
      </c>
      <c r="K10182" s="8">
        <v>43963</v>
      </c>
      <c r="L10182">
        <v>9112.4470000000001</v>
      </c>
      <c r="M10182">
        <v>7231.8733000000002</v>
      </c>
      <c r="N10182" s="9">
        <f t="shared" si="497"/>
        <v>0.24416783972976996</v>
      </c>
      <c r="O10182" s="9">
        <f t="shared" si="498"/>
        <v>-7.915476997909443E-2</v>
      </c>
    </row>
    <row r="10183" spans="1:15" ht="13.5">
      <c r="A10183">
        <f t="shared" si="499"/>
        <v>4</v>
      </c>
      <c r="B10183" s="3" t="s">
        <v>10218</v>
      </c>
      <c r="C10183" s="4">
        <v>16.7942980097937</v>
      </c>
      <c r="K10183" s="8">
        <v>43964</v>
      </c>
      <c r="L10183">
        <v>9000.0769999999993</v>
      </c>
      <c r="M10183">
        <v>7282.5977999999996</v>
      </c>
      <c r="N10183" s="9">
        <f t="shared" si="497"/>
        <v>0.21591771279728933</v>
      </c>
      <c r="O10183" s="9">
        <f t="shared" si="498"/>
        <v>-7.1276235631723694E-2</v>
      </c>
    </row>
    <row r="10184" spans="1:15" ht="13.5">
      <c r="A10184">
        <f t="shared" si="499"/>
        <v>5</v>
      </c>
      <c r="B10184" s="3" t="s">
        <v>10219</v>
      </c>
      <c r="C10184" s="4">
        <v>15.9949113376477</v>
      </c>
      <c r="K10184" s="8">
        <v>43965</v>
      </c>
      <c r="L10184">
        <v>9094.4259999999995</v>
      </c>
      <c r="M10184">
        <v>7353.3635999999997</v>
      </c>
      <c r="N10184" s="9">
        <f t="shared" si="497"/>
        <v>0.21206490520774324</v>
      </c>
      <c r="O10184" s="9">
        <f t="shared" si="498"/>
        <v>-6.6367998764868319E-2</v>
      </c>
    </row>
    <row r="10185" spans="1:15" ht="13.5">
      <c r="A10185">
        <f t="shared" si="499"/>
        <v>6</v>
      </c>
      <c r="B10185" s="3" t="s">
        <v>10220</v>
      </c>
      <c r="C10185" s="4">
        <v>16.0956181542915</v>
      </c>
      <c r="K10185" s="8">
        <v>43966</v>
      </c>
      <c r="L10185">
        <v>9152.6389999999992</v>
      </c>
      <c r="M10185">
        <v>7385.8379999999997</v>
      </c>
      <c r="N10185" s="9">
        <f t="shared" si="497"/>
        <v>0.20744986240359653</v>
      </c>
      <c r="O10185" s="9">
        <f t="shared" si="498"/>
        <v>-6.9762515211782117E-2</v>
      </c>
    </row>
    <row r="10186" spans="1:15" ht="13.5">
      <c r="A10186">
        <f t="shared" si="499"/>
        <v>7</v>
      </c>
      <c r="B10186" s="3" t="s">
        <v>10221</v>
      </c>
      <c r="C10186" s="4">
        <v>16.247289535266798</v>
      </c>
      <c r="K10186" s="8">
        <v>43969</v>
      </c>
      <c r="L10186">
        <v>9331.9259999999995</v>
      </c>
      <c r="M10186">
        <v>7419.2228999999998</v>
      </c>
      <c r="N10186" s="9">
        <f t="shared" si="497"/>
        <v>0.24364658407607998</v>
      </c>
      <c r="O10186" s="9">
        <f t="shared" si="498"/>
        <v>-6.7623034591377751E-2</v>
      </c>
    </row>
    <row r="10187" spans="1:15" ht="13.5">
      <c r="A10187">
        <f t="shared" si="499"/>
        <v>1</v>
      </c>
      <c r="B10187" s="3" t="s">
        <v>10222</v>
      </c>
      <c r="C10187" s="4">
        <v>15.5879402288453</v>
      </c>
      <c r="K10187" s="8">
        <v>43970</v>
      </c>
      <c r="L10187">
        <v>9298.5450000000001</v>
      </c>
      <c r="M10187">
        <v>7418.1566999999995</v>
      </c>
      <c r="N10187" s="9">
        <f t="shared" si="497"/>
        <v>0.26052858573810012</v>
      </c>
      <c r="O10187" s="9">
        <f t="shared" si="498"/>
        <v>-6.7234640619499131E-2</v>
      </c>
    </row>
    <row r="10188" spans="1:15" ht="13.5">
      <c r="A10188">
        <f t="shared" si="499"/>
        <v>2</v>
      </c>
      <c r="B10188" s="3" t="s">
        <v>10223</v>
      </c>
      <c r="C10188" s="4">
        <v>16.1560917188723</v>
      </c>
      <c r="K10188" s="8">
        <v>43971</v>
      </c>
      <c r="L10188">
        <v>9485.02</v>
      </c>
      <c r="M10188">
        <v>7379.9808999999996</v>
      </c>
      <c r="N10188" s="9">
        <f t="shared" si="497"/>
        <v>0.27298275940743677</v>
      </c>
      <c r="O10188" s="9">
        <f t="shared" si="498"/>
        <v>-7.2596317687653511E-2</v>
      </c>
    </row>
    <row r="10189" spans="1:15" ht="13.5">
      <c r="A10189">
        <f t="shared" si="499"/>
        <v>3</v>
      </c>
      <c r="B10189" s="3" t="s">
        <v>10224</v>
      </c>
      <c r="C10189" s="4">
        <v>16.1194841369798</v>
      </c>
      <c r="K10189" s="8">
        <v>43972</v>
      </c>
      <c r="L10189">
        <v>9377.9920000000002</v>
      </c>
      <c r="M10189">
        <v>7459.2718000000004</v>
      </c>
      <c r="N10189" s="9">
        <f t="shared" si="497"/>
        <v>0.26376791282716106</v>
      </c>
      <c r="O10189" s="9">
        <f t="shared" si="498"/>
        <v>-7.3619860628025835E-2</v>
      </c>
    </row>
    <row r="10190" spans="1:15" ht="13.5">
      <c r="A10190">
        <f t="shared" si="499"/>
        <v>4</v>
      </c>
      <c r="B10190" s="3" t="s">
        <v>10225</v>
      </c>
      <c r="C10190" s="4">
        <v>16.418167235110001</v>
      </c>
      <c r="K10190" s="8">
        <v>43973</v>
      </c>
      <c r="L10190">
        <v>9413.9879999999994</v>
      </c>
      <c r="M10190">
        <v>7476.0387000000001</v>
      </c>
      <c r="N10190" s="9">
        <f t="shared" si="497"/>
        <v>0.28818803683122285</v>
      </c>
      <c r="O10190" s="9">
        <f t="shared" si="498"/>
        <v>-6.5280060073824475E-2</v>
      </c>
    </row>
    <row r="10191" spans="1:15" ht="13.5">
      <c r="A10191">
        <f t="shared" si="499"/>
        <v>5</v>
      </c>
      <c r="B10191" s="3" t="s">
        <v>10226</v>
      </c>
      <c r="C10191" s="4">
        <v>16.894466018151299</v>
      </c>
      <c r="K10191" s="8">
        <v>43977</v>
      </c>
      <c r="L10191">
        <v>9389.9770000000008</v>
      </c>
      <c r="M10191">
        <v>7533.5321999999996</v>
      </c>
      <c r="N10191" s="9">
        <f t="shared" si="497"/>
        <v>0.28612908439438112</v>
      </c>
      <c r="O10191" s="9">
        <f t="shared" si="498"/>
        <v>-4.7776225399068784E-2</v>
      </c>
    </row>
    <row r="10192" spans="1:15" ht="13.5">
      <c r="A10192">
        <f t="shared" si="499"/>
        <v>6</v>
      </c>
      <c r="B10192" s="3" t="s">
        <v>10227</v>
      </c>
      <c r="C10192" s="4">
        <v>17.1281996668495</v>
      </c>
      <c r="K10192" s="8">
        <v>43978</v>
      </c>
      <c r="L10192">
        <v>9442.0460000000003</v>
      </c>
      <c r="M10192">
        <v>7633.0526</v>
      </c>
      <c r="N10192" s="9">
        <f t="shared" si="497"/>
        <v>0.29727301954555818</v>
      </c>
      <c r="O10192" s="9">
        <f t="shared" si="498"/>
        <v>-3.5698588920800134E-2</v>
      </c>
    </row>
    <row r="10193" spans="1:15" ht="13.5">
      <c r="A10193">
        <f t="shared" si="499"/>
        <v>7</v>
      </c>
      <c r="B10193" s="3" t="s">
        <v>10228</v>
      </c>
      <c r="C10193" s="4">
        <v>16.905116568093199</v>
      </c>
      <c r="K10193" s="8">
        <v>43979</v>
      </c>
      <c r="L10193">
        <v>9416.7129999999997</v>
      </c>
      <c r="M10193">
        <v>7633.0526</v>
      </c>
      <c r="N10193" s="9">
        <f t="shared" si="497"/>
        <v>0.30482134889688872</v>
      </c>
      <c r="O10193" s="9">
        <f t="shared" si="498"/>
        <v>-3.5259901694002616E-2</v>
      </c>
    </row>
    <row r="10194" spans="1:15" ht="13.5">
      <c r="A10194">
        <f t="shared" si="499"/>
        <v>1</v>
      </c>
      <c r="B10194" s="3" t="s">
        <v>10229</v>
      </c>
      <c r="C10194" s="4">
        <v>17.3298354801444</v>
      </c>
      <c r="K10194" s="8">
        <v>43980</v>
      </c>
      <c r="L10194">
        <v>9555.5239999999994</v>
      </c>
      <c r="M10194">
        <v>7525.2861999999996</v>
      </c>
      <c r="N10194" s="9">
        <f t="shared" si="497"/>
        <v>0.31884009164435367</v>
      </c>
      <c r="O10194" s="9">
        <f t="shared" si="498"/>
        <v>-2.8333931611539409E-2</v>
      </c>
    </row>
    <row r="10195" spans="1:15" ht="13.5">
      <c r="A10195">
        <f t="shared" si="499"/>
        <v>2</v>
      </c>
      <c r="B10195" s="3" t="s">
        <v>10230</v>
      </c>
      <c r="C10195" s="4">
        <v>17.662332551374099</v>
      </c>
      <c r="K10195" s="8">
        <v>43983</v>
      </c>
      <c r="L10195">
        <v>9598.8880000000008</v>
      </c>
      <c r="M10195">
        <v>7541.8738999999996</v>
      </c>
      <c r="N10195" s="9">
        <f t="shared" si="497"/>
        <v>0.34665289928675258</v>
      </c>
      <c r="O10195" s="9">
        <f t="shared" si="498"/>
        <v>1.5417067722947708E-2</v>
      </c>
    </row>
    <row r="10196" spans="1:15" ht="13.5">
      <c r="A10196">
        <f t="shared" si="499"/>
        <v>3</v>
      </c>
      <c r="B10196" s="3" t="s">
        <v>10231</v>
      </c>
      <c r="C10196" s="4">
        <v>17.438232779978701</v>
      </c>
      <c r="K10196" s="8">
        <v>43984</v>
      </c>
      <c r="L10196">
        <v>9657.3070000000007</v>
      </c>
      <c r="M10196">
        <v>7552.4830000000002</v>
      </c>
      <c r="N10196" s="9">
        <f t="shared" si="497"/>
        <v>0.38396092301254514</v>
      </c>
      <c r="O10196" s="9">
        <f t="shared" si="498"/>
        <v>-6.9039515298086052E-4</v>
      </c>
    </row>
    <row r="10197" spans="1:15" ht="13.5">
      <c r="A10197">
        <f t="shared" si="499"/>
        <v>4</v>
      </c>
      <c r="B10197" s="3" t="s">
        <v>10232</v>
      </c>
      <c r="C10197" s="4">
        <v>17.569131639370699</v>
      </c>
      <c r="K10197" s="8">
        <v>43985</v>
      </c>
      <c r="L10197">
        <v>9704.6880000000001</v>
      </c>
      <c r="M10197">
        <v>7616.8593000000001</v>
      </c>
      <c r="N10197" s="9">
        <f t="shared" si="497"/>
        <v>0.35412676596783754</v>
      </c>
      <c r="O10197" s="9">
        <f t="shared" si="498"/>
        <v>1.2864750244707013E-2</v>
      </c>
    </row>
    <row r="10198" spans="1:15" ht="13.5">
      <c r="A10198">
        <f t="shared" si="499"/>
        <v>5</v>
      </c>
      <c r="B10198" s="3" t="s">
        <v>10233</v>
      </c>
      <c r="C10198" s="4">
        <v>16.796790463800001</v>
      </c>
      <c r="K10198" s="8">
        <v>43986</v>
      </c>
      <c r="L10198">
        <v>9629.6640000000007</v>
      </c>
      <c r="M10198">
        <v>7557.0909000000001</v>
      </c>
      <c r="N10198" s="9">
        <f t="shared" si="497"/>
        <v>0.33358224044094253</v>
      </c>
      <c r="O10198" s="9">
        <f t="shared" si="498"/>
        <v>4.3953361416174452E-2</v>
      </c>
    </row>
    <row r="10199" spans="1:15" ht="13.5">
      <c r="A10199">
        <f t="shared" si="499"/>
        <v>6</v>
      </c>
      <c r="B10199" s="3" t="s">
        <v>10234</v>
      </c>
      <c r="C10199" s="4">
        <v>18.469028510687401</v>
      </c>
      <c r="K10199" s="8">
        <v>43987</v>
      </c>
      <c r="L10199">
        <v>9824.3909999999996</v>
      </c>
      <c r="M10199">
        <v>7546.1923999999999</v>
      </c>
      <c r="N10199" s="9">
        <f t="shared" si="497"/>
        <v>0.35025914213028431</v>
      </c>
      <c r="O10199" s="9">
        <f t="shared" si="498"/>
        <v>2.6772680351948352E-2</v>
      </c>
    </row>
    <row r="10200" spans="1:15" ht="13.5">
      <c r="A10200">
        <f t="shared" si="499"/>
        <v>7</v>
      </c>
      <c r="B10200" s="3" t="s">
        <v>10235</v>
      </c>
      <c r="C10200" s="4">
        <v>18.3102431100458</v>
      </c>
      <c r="K10200" s="8">
        <v>43990</v>
      </c>
      <c r="L10200">
        <v>9901.5210000000006</v>
      </c>
      <c r="M10200">
        <v>7664.3863000000001</v>
      </c>
      <c r="N10200" s="9">
        <f t="shared" si="497"/>
        <v>0.33492434568420548</v>
      </c>
      <c r="O10200" s="9">
        <f t="shared" si="498"/>
        <v>2.8508471643126532E-2</v>
      </c>
    </row>
    <row r="10201" spans="1:15" ht="13.5">
      <c r="A10201">
        <f t="shared" si="499"/>
        <v>1</v>
      </c>
      <c r="B10201" s="3" t="s">
        <v>10236</v>
      </c>
      <c r="C10201" s="4">
        <v>17.8381876410795</v>
      </c>
      <c r="K10201" s="8">
        <v>43991</v>
      </c>
      <c r="L10201">
        <v>9967.1740000000009</v>
      </c>
      <c r="M10201">
        <v>7731.9348</v>
      </c>
      <c r="N10201" s="9">
        <f t="shared" si="497"/>
        <v>0.32861463650020739</v>
      </c>
      <c r="O10201" s="9">
        <f t="shared" si="498"/>
        <v>3.4813385919213458E-2</v>
      </c>
    </row>
    <row r="10202" spans="1:15" ht="13.5">
      <c r="A10202">
        <f t="shared" si="499"/>
        <v>2</v>
      </c>
      <c r="B10202" s="3" t="s">
        <v>10237</v>
      </c>
      <c r="C10202" s="4">
        <v>18.601431120341999</v>
      </c>
      <c r="K10202" s="8">
        <v>43992</v>
      </c>
      <c r="L10202">
        <v>10094.26</v>
      </c>
      <c r="M10202">
        <v>7739.9148999999998</v>
      </c>
      <c r="N10202" s="9">
        <f t="shared" si="497"/>
        <v>0.34342048350712351</v>
      </c>
      <c r="O10202" s="9">
        <f t="shared" si="498"/>
        <v>2.1893881438172169E-2</v>
      </c>
    </row>
    <row r="10203" spans="1:15" ht="13.5">
      <c r="A10203">
        <f t="shared" si="499"/>
        <v>3</v>
      </c>
      <c r="B10203" s="3" t="s">
        <v>10238</v>
      </c>
      <c r="C10203" s="4">
        <v>16.544848636339701</v>
      </c>
      <c r="K10203" s="8">
        <v>43993</v>
      </c>
      <c r="L10203">
        <v>9588.4789999999994</v>
      </c>
      <c r="M10203">
        <v>7792.5033000000003</v>
      </c>
      <c r="N10203" s="9">
        <f t="shared" ref="N10203:N10266" si="500">L10203/L9951-1</f>
        <v>0.28320488096687879</v>
      </c>
      <c r="O10203" s="9">
        <f t="shared" ref="O10203:O10266" si="501">M10203/M9951-1</f>
        <v>1.6324439473343721E-2</v>
      </c>
    </row>
    <row r="10204" spans="1:15" ht="13.5">
      <c r="A10204">
        <f t="shared" si="499"/>
        <v>4</v>
      </c>
      <c r="B10204" s="3" t="s">
        <v>10239</v>
      </c>
      <c r="C10204" s="4">
        <v>17.534201827828099</v>
      </c>
      <c r="K10204" s="8">
        <v>43994</v>
      </c>
      <c r="L10204">
        <v>9663.7739999999994</v>
      </c>
      <c r="M10204">
        <v>7829.2588999999998</v>
      </c>
      <c r="N10204" s="9">
        <f t="shared" si="500"/>
        <v>0.28667098052373419</v>
      </c>
      <c r="O10204" s="9">
        <f t="shared" si="501"/>
        <v>2.0644535329949809E-2</v>
      </c>
    </row>
    <row r="10205" spans="1:15" ht="13.5">
      <c r="A10205">
        <f t="shared" si="499"/>
        <v>5</v>
      </c>
      <c r="B10205" s="3" t="s">
        <v>10240</v>
      </c>
      <c r="C10205" s="4">
        <v>17.733953071932699</v>
      </c>
      <c r="K10205" s="8">
        <v>43997</v>
      </c>
      <c r="L10205">
        <v>9776.8909999999996</v>
      </c>
      <c r="M10205">
        <v>7812.5933000000005</v>
      </c>
      <c r="N10205" s="9">
        <f t="shared" si="500"/>
        <v>0.30722652829013075</v>
      </c>
      <c r="O10205" s="9">
        <f t="shared" si="501"/>
        <v>1.8471960149431199E-2</v>
      </c>
    </row>
    <row r="10206" spans="1:15" ht="13.5">
      <c r="A10206">
        <f t="shared" si="499"/>
        <v>6</v>
      </c>
      <c r="B10206" s="3" t="s">
        <v>10241</v>
      </c>
      <c r="C10206" s="4">
        <v>19.5744352294865</v>
      </c>
      <c r="K10206" s="8">
        <v>43998</v>
      </c>
      <c r="L10206">
        <v>9949.366</v>
      </c>
      <c r="M10206">
        <v>7740.6203999999998</v>
      </c>
      <c r="N10206" s="9">
        <f t="shared" si="500"/>
        <v>0.3219078671152138</v>
      </c>
      <c r="O10206" s="9">
        <f t="shared" si="501"/>
        <v>1.4945913094498664E-2</v>
      </c>
    </row>
    <row r="10207" spans="1:15" ht="13.5">
      <c r="A10207">
        <f t="shared" si="499"/>
        <v>7</v>
      </c>
      <c r="B10207" s="3" t="s">
        <v>10242</v>
      </c>
      <c r="C10207" s="4">
        <v>19.791147365931099</v>
      </c>
      <c r="K10207" s="8">
        <v>43999</v>
      </c>
      <c r="L10207">
        <v>9982.4789999999994</v>
      </c>
      <c r="M10207">
        <v>7748.4296000000004</v>
      </c>
      <c r="N10207" s="9">
        <f t="shared" si="500"/>
        <v>0.3073943735757132</v>
      </c>
      <c r="O10207" s="9">
        <f t="shared" si="501"/>
        <v>2.1565949513866922E-2</v>
      </c>
    </row>
    <row r="10208" spans="1:15" ht="13.5">
      <c r="A10208">
        <f t="shared" si="499"/>
        <v>1</v>
      </c>
      <c r="B10208" s="3" t="s">
        <v>10243</v>
      </c>
      <c r="C10208" s="4">
        <v>20.0865349341898</v>
      </c>
      <c r="K10208" s="8">
        <v>44000</v>
      </c>
      <c r="L10208">
        <v>10012.049999999999</v>
      </c>
      <c r="M10208">
        <v>7754.0036</v>
      </c>
      <c r="N10208" s="9">
        <f t="shared" si="500"/>
        <v>0.30573676207070144</v>
      </c>
      <c r="O10208" s="9">
        <f t="shared" si="501"/>
        <v>2.1221779476412461E-2</v>
      </c>
    </row>
    <row r="10209" spans="1:15" ht="13.5">
      <c r="A10209">
        <f t="shared" si="499"/>
        <v>2</v>
      </c>
      <c r="B10209" s="3" t="s">
        <v>10244</v>
      </c>
      <c r="C10209" s="4">
        <v>20.339187843271901</v>
      </c>
      <c r="K10209" s="8">
        <v>44001</v>
      </c>
      <c r="L10209">
        <v>10008.64</v>
      </c>
      <c r="M10209">
        <v>7854.5056999999997</v>
      </c>
      <c r="N10209" s="9">
        <f t="shared" si="500"/>
        <v>0.29343013623569725</v>
      </c>
      <c r="O10209" s="9">
        <f t="shared" si="501"/>
        <v>1.8074757416921106E-2</v>
      </c>
    </row>
    <row r="10210" spans="1:15" ht="13.5">
      <c r="A10210">
        <f t="shared" si="499"/>
        <v>3</v>
      </c>
      <c r="B10210" s="3" t="s">
        <v>10245</v>
      </c>
      <c r="C10210" s="4">
        <v>20.151601718899801</v>
      </c>
      <c r="K10210" s="8">
        <v>44004</v>
      </c>
      <c r="L10210">
        <v>10130.33</v>
      </c>
      <c r="M10210">
        <v>7878.8982999999998</v>
      </c>
      <c r="N10210" s="9">
        <f t="shared" si="500"/>
        <v>0.31072821324969802</v>
      </c>
      <c r="O10210" s="9">
        <f t="shared" si="501"/>
        <v>9.2462832511168713E-3</v>
      </c>
    </row>
    <row r="10211" spans="1:15" ht="13.5">
      <c r="A10211">
        <f t="shared" si="499"/>
        <v>4</v>
      </c>
      <c r="B10211" s="3" t="s">
        <v>10246</v>
      </c>
      <c r="C10211" s="4">
        <v>18.770731876786002</v>
      </c>
      <c r="K10211" s="8">
        <v>44005</v>
      </c>
      <c r="L10211">
        <v>10209.82</v>
      </c>
      <c r="M10211">
        <v>7860.7572</v>
      </c>
      <c r="N10211" s="9">
        <f t="shared" si="500"/>
        <v>0.32199838923115554</v>
      </c>
      <c r="O10211" s="9">
        <f t="shared" si="501"/>
        <v>1.9738550211046091E-2</v>
      </c>
    </row>
    <row r="10212" spans="1:15" ht="13.5">
      <c r="A10212">
        <f t="shared" si="499"/>
        <v>5</v>
      </c>
      <c r="B10212" s="3" t="s">
        <v>10247</v>
      </c>
      <c r="C10212" s="4">
        <v>19.9115466330244</v>
      </c>
      <c r="K10212" s="8">
        <v>44006</v>
      </c>
      <c r="L10212">
        <v>10002.700000000001</v>
      </c>
      <c r="M10212">
        <v>7946.8607000000002</v>
      </c>
      <c r="N10212" s="9">
        <f t="shared" si="500"/>
        <v>0.3176114464258899</v>
      </c>
      <c r="O10212" s="9">
        <f t="shared" si="501"/>
        <v>4.2366904025392005E-2</v>
      </c>
    </row>
    <row r="10213" spans="1:15" ht="13.5">
      <c r="A10213">
        <f t="shared" si="499"/>
        <v>6</v>
      </c>
      <c r="B10213" s="3" t="s">
        <v>10248</v>
      </c>
      <c r="C10213" s="4">
        <v>20.1585418534534</v>
      </c>
      <c r="K10213" s="8">
        <v>44007</v>
      </c>
      <c r="L10213">
        <v>10101.83</v>
      </c>
      <c r="M10213">
        <v>7946.8607000000002</v>
      </c>
      <c r="N10213" s="9">
        <f t="shared" si="500"/>
        <v>0.32447407582223797</v>
      </c>
      <c r="O10213" s="9">
        <f t="shared" si="501"/>
        <v>5.6277475226356621E-2</v>
      </c>
    </row>
    <row r="10214" spans="1:15" ht="13.5">
      <c r="A10214">
        <f t="shared" si="499"/>
        <v>7</v>
      </c>
      <c r="B10214" s="3" t="s">
        <v>10249</v>
      </c>
      <c r="C10214" s="4">
        <v>19.944327913828801</v>
      </c>
      <c r="K10214" s="8">
        <v>44008</v>
      </c>
      <c r="L10214">
        <v>9849.3559999999998</v>
      </c>
      <c r="M10214">
        <v>7959.3545000000004</v>
      </c>
      <c r="N10214" s="9">
        <f t="shared" si="500"/>
        <v>0.28631209147125847</v>
      </c>
      <c r="O10214" s="9">
        <f t="shared" si="501"/>
        <v>5.2502236087463183E-2</v>
      </c>
    </row>
    <row r="10215" spans="1:15" ht="13.5">
      <c r="A10215">
        <f t="shared" si="499"/>
        <v>1</v>
      </c>
      <c r="B10215" s="3" t="s">
        <v>10250</v>
      </c>
      <c r="C10215" s="4">
        <v>20.8780858901996</v>
      </c>
      <c r="K10215" s="8">
        <v>44011</v>
      </c>
      <c r="L10215">
        <v>9961.1630000000005</v>
      </c>
      <c r="M10215">
        <v>7975.0550000000003</v>
      </c>
      <c r="N10215" s="9">
        <f t="shared" si="500"/>
        <v>0.29853547253807333</v>
      </c>
      <c r="O10215" s="9">
        <f t="shared" si="501"/>
        <v>4.3063989474477982E-2</v>
      </c>
    </row>
    <row r="10216" spans="1:15" ht="13.5">
      <c r="A10216">
        <f t="shared" si="499"/>
        <v>2</v>
      </c>
      <c r="B10216" s="3" t="s">
        <v>10251</v>
      </c>
      <c r="C10216" s="4">
        <v>20.911610823778901</v>
      </c>
      <c r="K10216" s="8">
        <v>44012</v>
      </c>
      <c r="L10216">
        <v>10156.85</v>
      </c>
      <c r="M10216">
        <v>7947.6147000000001</v>
      </c>
      <c r="N10216" s="9">
        <f t="shared" si="500"/>
        <v>0.30750089468006503</v>
      </c>
      <c r="O10216" s="9">
        <f t="shared" si="501"/>
        <v>3.6685537919133537E-2</v>
      </c>
    </row>
    <row r="10217" spans="1:15" ht="13.5">
      <c r="A10217">
        <f t="shared" si="499"/>
        <v>3</v>
      </c>
      <c r="B10217" s="3" t="s">
        <v>10252</v>
      </c>
      <c r="C10217" s="4">
        <v>21.546967426381698</v>
      </c>
      <c r="K10217" s="8">
        <v>44013</v>
      </c>
      <c r="L10217">
        <v>10279.25</v>
      </c>
      <c r="M10217">
        <v>7998.8078999999998</v>
      </c>
      <c r="N10217" s="9">
        <f t="shared" si="500"/>
        <v>0.31788297678664379</v>
      </c>
      <c r="O10217" s="9">
        <f t="shared" si="501"/>
        <v>4.3796067546436834E-2</v>
      </c>
    </row>
    <row r="10218" spans="1:15" ht="13.5">
      <c r="A10218">
        <f t="shared" si="499"/>
        <v>4</v>
      </c>
      <c r="B10218" s="3" t="s">
        <v>10253</v>
      </c>
      <c r="C10218" s="4">
        <v>20.909552977529501</v>
      </c>
      <c r="K10218" s="8">
        <v>44014</v>
      </c>
      <c r="L10218">
        <v>10341.89</v>
      </c>
      <c r="M10218">
        <v>8009.7833000000001</v>
      </c>
      <c r="N10218" s="9">
        <f t="shared" si="500"/>
        <v>0.31614889363158882</v>
      </c>
      <c r="O10218" s="9">
        <f t="shared" si="501"/>
        <v>4.0302054223542605E-2</v>
      </c>
    </row>
    <row r="10219" spans="1:15" ht="13.5">
      <c r="A10219">
        <f t="shared" si="499"/>
        <v>5</v>
      </c>
      <c r="B10219" s="3" t="s">
        <v>10254</v>
      </c>
      <c r="C10219" s="4">
        <v>20.351465921184001</v>
      </c>
      <c r="K10219" s="8">
        <v>44018</v>
      </c>
      <c r="L10219">
        <v>10604.06</v>
      </c>
      <c r="M10219">
        <v>8003.5438000000004</v>
      </c>
      <c r="N10219" s="9">
        <f t="shared" si="500"/>
        <v>0.35233443434124423</v>
      </c>
      <c r="O10219" s="9">
        <f t="shared" si="501"/>
        <v>2.1709344143678644E-2</v>
      </c>
    </row>
    <row r="10220" spans="1:15" ht="13.5">
      <c r="A10220">
        <f t="shared" si="499"/>
        <v>6</v>
      </c>
      <c r="B10220" s="3" t="s">
        <v>10255</v>
      </c>
      <c r="C10220" s="4">
        <v>19.6615703524031</v>
      </c>
      <c r="K10220" s="8">
        <v>44019</v>
      </c>
      <c r="L10220">
        <v>10524.01</v>
      </c>
      <c r="M10220">
        <v>8000.4152000000004</v>
      </c>
      <c r="N10220" s="9">
        <f t="shared" si="500"/>
        <v>0.35169456150242939</v>
      </c>
      <c r="O10220" s="9">
        <f t="shared" si="501"/>
        <v>2.2610574223684843E-2</v>
      </c>
    </row>
    <row r="10221" spans="1:15" ht="13.5">
      <c r="A10221">
        <f t="shared" si="499"/>
        <v>7</v>
      </c>
      <c r="B10221" s="3" t="s">
        <v>10256</v>
      </c>
      <c r="C10221" s="4">
        <v>19.416918445386699</v>
      </c>
      <c r="K10221" s="8">
        <v>44020</v>
      </c>
      <c r="L10221">
        <v>10666.7</v>
      </c>
      <c r="M10221">
        <v>7980.1913999999997</v>
      </c>
      <c r="N10221" s="9">
        <f t="shared" si="500"/>
        <v>0.36283260464605238</v>
      </c>
      <c r="O10221" s="9">
        <f t="shared" si="501"/>
        <v>2.6497562924270524E-2</v>
      </c>
    </row>
    <row r="10222" spans="1:15" ht="13.5">
      <c r="A10222">
        <f t="shared" si="499"/>
        <v>1</v>
      </c>
      <c r="B10222" s="3" t="s">
        <v>10257</v>
      </c>
      <c r="C10222" s="4">
        <v>19.416918445386699</v>
      </c>
      <c r="K10222" s="8">
        <v>44021</v>
      </c>
      <c r="L10222">
        <v>10754.59</v>
      </c>
      <c r="M10222">
        <v>8035.6522000000004</v>
      </c>
      <c r="N10222" s="9">
        <f t="shared" si="500"/>
        <v>0.36075486499481246</v>
      </c>
      <c r="O10222" s="9">
        <f t="shared" si="501"/>
        <v>3.9294508355689484E-2</v>
      </c>
    </row>
    <row r="10223" spans="1:15" ht="13.5">
      <c r="A10223">
        <f t="shared" si="499"/>
        <v>2</v>
      </c>
      <c r="B10223" s="3" t="s">
        <v>10258</v>
      </c>
      <c r="C10223" s="4">
        <v>19.230491044804399</v>
      </c>
      <c r="K10223" s="8">
        <v>44022</v>
      </c>
      <c r="L10223">
        <v>10836.33</v>
      </c>
      <c r="M10223">
        <v>8004.6692999999996</v>
      </c>
      <c r="N10223" s="9">
        <f t="shared" si="500"/>
        <v>0.37224666256372863</v>
      </c>
      <c r="O10223" s="9">
        <f t="shared" si="501"/>
        <v>3.6031640483902727E-2</v>
      </c>
    </row>
    <row r="10224" spans="1:15" ht="13.5">
      <c r="A10224">
        <f t="shared" si="499"/>
        <v>3</v>
      </c>
      <c r="B10224" s="3" t="s">
        <v>10259</v>
      </c>
      <c r="C10224" s="4">
        <v>18.897135576284398</v>
      </c>
      <c r="K10224" s="8">
        <v>44025</v>
      </c>
      <c r="L10224">
        <v>10602.21</v>
      </c>
      <c r="M10224">
        <v>7995.8652000000002</v>
      </c>
      <c r="N10224" s="9">
        <f t="shared" si="500"/>
        <v>0.33474627481984665</v>
      </c>
      <c r="O10224" s="9">
        <f t="shared" si="501"/>
        <v>3.3098736549075802E-2</v>
      </c>
    </row>
    <row r="10225" spans="1:15" ht="13.5">
      <c r="A10225">
        <f t="shared" si="499"/>
        <v>4</v>
      </c>
      <c r="B10225" s="3" t="s">
        <v>10260</v>
      </c>
      <c r="C10225" s="4">
        <v>19.399613520280099</v>
      </c>
      <c r="K10225" s="8">
        <v>44026</v>
      </c>
      <c r="L10225">
        <v>10689.52</v>
      </c>
      <c r="M10225">
        <v>7944.0805</v>
      </c>
      <c r="N10225" s="9">
        <f t="shared" si="500"/>
        <v>0.34173640285530316</v>
      </c>
      <c r="O10225" s="9">
        <f t="shared" si="501"/>
        <v>4.1187622873868568E-2</v>
      </c>
    </row>
    <row r="10226" spans="1:15" ht="13.5">
      <c r="A10226">
        <f t="shared" si="499"/>
        <v>5</v>
      </c>
      <c r="B10226" s="3" t="s">
        <v>10261</v>
      </c>
      <c r="C10226" s="4">
        <v>18.772512127772</v>
      </c>
      <c r="K10226" s="8">
        <v>44027</v>
      </c>
      <c r="L10226">
        <v>10701.68</v>
      </c>
      <c r="M10226">
        <v>7881.2047000000002</v>
      </c>
      <c r="N10226" s="9">
        <f t="shared" si="500"/>
        <v>0.35001539028242434</v>
      </c>
      <c r="O10226" s="9">
        <f t="shared" si="501"/>
        <v>3.140230243426867E-2</v>
      </c>
    </row>
    <row r="10227" spans="1:15" ht="13.5">
      <c r="A10227">
        <f t="shared" si="499"/>
        <v>6</v>
      </c>
      <c r="B10227" s="3" t="s">
        <v>10262</v>
      </c>
      <c r="C10227" s="4">
        <v>18.7665599749308</v>
      </c>
      <c r="K10227" s="8">
        <v>44028</v>
      </c>
      <c r="L10227">
        <v>10626.46</v>
      </c>
      <c r="M10227">
        <v>7865.1562000000004</v>
      </c>
      <c r="N10227" s="9">
        <f t="shared" si="500"/>
        <v>0.34703806428386708</v>
      </c>
      <c r="O10227" s="9">
        <f t="shared" si="501"/>
        <v>3.1091288099262648E-2</v>
      </c>
    </row>
    <row r="10228" spans="1:15" ht="13.5">
      <c r="A10228">
        <f t="shared" si="499"/>
        <v>7</v>
      </c>
      <c r="B10228" s="3" t="s">
        <v>10263</v>
      </c>
      <c r="C10228" s="4">
        <v>18.938544505302801</v>
      </c>
      <c r="K10228" s="8">
        <v>44029</v>
      </c>
      <c r="L10228">
        <v>10645.22</v>
      </c>
      <c r="M10228">
        <v>7980.6041999999998</v>
      </c>
      <c r="N10228" s="9">
        <f t="shared" si="500"/>
        <v>0.34679212006887528</v>
      </c>
      <c r="O10228" s="9">
        <f t="shared" si="501"/>
        <v>7.3190877357891093E-2</v>
      </c>
    </row>
    <row r="10229" spans="1:15" ht="13.5">
      <c r="A10229">
        <f t="shared" si="499"/>
        <v>1</v>
      </c>
      <c r="B10229" s="3" t="s">
        <v>10264</v>
      </c>
      <c r="C10229" s="4">
        <v>19.164048217010901</v>
      </c>
      <c r="K10229" s="8">
        <v>44032</v>
      </c>
      <c r="L10229">
        <v>10952.08</v>
      </c>
      <c r="M10229">
        <v>8004.5258000000003</v>
      </c>
      <c r="N10229" s="9">
        <f t="shared" si="500"/>
        <v>0.3978583006802896</v>
      </c>
      <c r="O10229" s="9">
        <f t="shared" si="501"/>
        <v>9.9447368946247838E-2</v>
      </c>
    </row>
    <row r="10230" spans="1:15" ht="13.5">
      <c r="A10230">
        <f t="shared" si="499"/>
        <v>2</v>
      </c>
      <c r="B10230" s="3" t="s">
        <v>10265</v>
      </c>
      <c r="C10230" s="4">
        <v>19.617813629040199</v>
      </c>
      <c r="K10230" s="8">
        <v>44033</v>
      </c>
      <c r="L10230">
        <v>10833.07</v>
      </c>
      <c r="M10230">
        <v>8060.7251999999999</v>
      </c>
      <c r="N10230" s="9">
        <f t="shared" si="500"/>
        <v>0.37038653429675961</v>
      </c>
      <c r="O10230" s="9">
        <f t="shared" si="501"/>
        <v>7.7893923251095565E-2</v>
      </c>
    </row>
    <row r="10231" spans="1:15" ht="13.5">
      <c r="A10231">
        <f t="shared" si="499"/>
        <v>3</v>
      </c>
      <c r="B10231" s="3" t="s">
        <v>10266</v>
      </c>
      <c r="C10231" s="4">
        <v>18.376899318093699</v>
      </c>
      <c r="K10231" s="8">
        <v>44034</v>
      </c>
      <c r="L10231">
        <v>10870.75</v>
      </c>
      <c r="M10231">
        <v>8056.4414999999999</v>
      </c>
      <c r="N10231" s="9">
        <f t="shared" si="500"/>
        <v>0.36660607249175303</v>
      </c>
      <c r="O10231" s="9">
        <f t="shared" si="501"/>
        <v>9.6257928061145082E-2</v>
      </c>
    </row>
    <row r="10232" spans="1:15" ht="13.5">
      <c r="A10232">
        <f t="shared" si="499"/>
        <v>4</v>
      </c>
      <c r="B10232" s="3" t="s">
        <v>10267</v>
      </c>
      <c r="C10232" s="4">
        <v>18.6275288828522</v>
      </c>
      <c r="K10232" s="8">
        <v>44035</v>
      </c>
      <c r="L10232">
        <v>10580.59</v>
      </c>
      <c r="M10232">
        <v>8096.9355999999998</v>
      </c>
      <c r="N10232" s="9">
        <f t="shared" si="500"/>
        <v>0.32082200980949027</v>
      </c>
      <c r="O10232" s="9">
        <f t="shared" si="501"/>
        <v>0.10480179715855042</v>
      </c>
    </row>
    <row r="10233" spans="1:15" ht="13.5">
      <c r="A10233">
        <f t="shared" si="499"/>
        <v>5</v>
      </c>
      <c r="B10233" s="3" t="s">
        <v>10268</v>
      </c>
      <c r="C10233" s="4">
        <v>18.5863133852943</v>
      </c>
      <c r="K10233" s="8">
        <v>44036</v>
      </c>
      <c r="L10233">
        <v>10483.129999999999</v>
      </c>
      <c r="M10233">
        <v>8127.0252</v>
      </c>
      <c r="N10233" s="9">
        <f t="shared" si="500"/>
        <v>0.32198005768064286</v>
      </c>
      <c r="O10233" s="9">
        <f t="shared" si="501"/>
        <v>9.3793607936812018E-2</v>
      </c>
    </row>
    <row r="10234" spans="1:15" ht="13.5">
      <c r="A10234">
        <f t="shared" si="499"/>
        <v>6</v>
      </c>
      <c r="B10234" s="3" t="s">
        <v>10269</v>
      </c>
      <c r="C10234" s="4">
        <v>18.6784176773326</v>
      </c>
      <c r="K10234" s="8">
        <v>44039</v>
      </c>
      <c r="L10234">
        <v>10674.38</v>
      </c>
      <c r="M10234">
        <v>8126.2049999999999</v>
      </c>
      <c r="N10234" s="9">
        <f t="shared" si="500"/>
        <v>0.33147643430481666</v>
      </c>
      <c r="O10234" s="9">
        <f t="shared" si="501"/>
        <v>9.3683219511139448E-2</v>
      </c>
    </row>
    <row r="10235" spans="1:15" ht="13.5">
      <c r="A10235">
        <f t="shared" si="499"/>
        <v>7</v>
      </c>
      <c r="B10235" s="3" t="s">
        <v>10270</v>
      </c>
      <c r="C10235" s="4">
        <v>18.4446432832762</v>
      </c>
      <c r="K10235" s="8">
        <v>44040</v>
      </c>
      <c r="L10235">
        <v>10532.5</v>
      </c>
      <c r="M10235">
        <v>8102.6473999999998</v>
      </c>
      <c r="N10235" s="9">
        <f t="shared" si="500"/>
        <v>0.318362064217657</v>
      </c>
      <c r="O10235" s="9">
        <f t="shared" si="501"/>
        <v>0.11541902429585549</v>
      </c>
    </row>
    <row r="10236" spans="1:15" ht="13.5">
      <c r="A10236">
        <f t="shared" si="499"/>
        <v>1</v>
      </c>
      <c r="B10236" s="3" t="s">
        <v>10271</v>
      </c>
      <c r="C10236" s="4">
        <v>17.786898621237601</v>
      </c>
      <c r="K10236" s="8">
        <v>44041</v>
      </c>
      <c r="L10236">
        <v>10662.98</v>
      </c>
      <c r="M10236">
        <v>8191.0203000000001</v>
      </c>
      <c r="N10236" s="9">
        <f t="shared" si="500"/>
        <v>0.34083875827258692</v>
      </c>
      <c r="O10236" s="9">
        <f t="shared" si="501"/>
        <v>0.11349001707220263</v>
      </c>
    </row>
    <row r="10237" spans="1:15" ht="13.5">
      <c r="A10237">
        <f t="shared" si="499"/>
        <v>2</v>
      </c>
      <c r="B10237" s="3" t="s">
        <v>10272</v>
      </c>
      <c r="C10237" s="4">
        <v>18.423907502387198</v>
      </c>
      <c r="K10237" s="8">
        <v>44042</v>
      </c>
      <c r="L10237">
        <v>10715.51</v>
      </c>
      <c r="M10237">
        <v>8036.2133999999996</v>
      </c>
      <c r="N10237" s="9">
        <f t="shared" si="500"/>
        <v>0.3652452992694406</v>
      </c>
      <c r="O10237" s="9">
        <f t="shared" si="501"/>
        <v>7.9878054958528288E-2</v>
      </c>
    </row>
    <row r="10238" spans="1:15" ht="13.5">
      <c r="A10238">
        <f t="shared" si="499"/>
        <v>3</v>
      </c>
      <c r="B10238" s="3" t="s">
        <v>10273</v>
      </c>
      <c r="C10238" s="4">
        <v>18.395650267376901</v>
      </c>
      <c r="K10238" s="8">
        <v>44043</v>
      </c>
      <c r="L10238">
        <v>10905.88</v>
      </c>
      <c r="M10238">
        <v>8030.0807000000004</v>
      </c>
      <c r="N10238" s="9">
        <f t="shared" si="500"/>
        <v>0.39798363061856268</v>
      </c>
      <c r="O10238" s="9">
        <f t="shared" si="501"/>
        <v>7.1543648264675186E-2</v>
      </c>
    </row>
    <row r="10239" spans="1:15" ht="13.5">
      <c r="A10239">
        <f t="shared" si="499"/>
        <v>4</v>
      </c>
      <c r="B10239" s="3" t="s">
        <v>10274</v>
      </c>
      <c r="C10239" s="4">
        <v>19.1956789312637</v>
      </c>
      <c r="K10239" s="8">
        <v>44046</v>
      </c>
      <c r="L10239">
        <v>11055.08</v>
      </c>
      <c r="M10239">
        <v>8087.7764999999999</v>
      </c>
      <c r="N10239" s="9">
        <f t="shared" si="500"/>
        <v>0.43706842762063225</v>
      </c>
      <c r="O10239" s="9">
        <f t="shared" si="501"/>
        <v>0.10340905246085574</v>
      </c>
    </row>
    <row r="10240" spans="1:15" ht="13.5">
      <c r="A10240">
        <f t="shared" si="499"/>
        <v>5</v>
      </c>
      <c r="B10240" s="3" t="s">
        <v>10275</v>
      </c>
      <c r="C10240" s="4">
        <v>19.0788577060469</v>
      </c>
      <c r="K10240" s="8">
        <v>44047</v>
      </c>
      <c r="L10240">
        <v>11096.54</v>
      </c>
      <c r="M10240">
        <v>8050.3110999999999</v>
      </c>
      <c r="N10240" s="9">
        <f t="shared" si="500"/>
        <v>0.49635974535073624</v>
      </c>
      <c r="O10240" s="9">
        <f t="shared" si="501"/>
        <v>9.4320531442413147E-2</v>
      </c>
    </row>
    <row r="10241" spans="1:15" ht="13.5">
      <c r="A10241">
        <f t="shared" si="499"/>
        <v>6</v>
      </c>
      <c r="B10241" s="3" t="s">
        <v>10276</v>
      </c>
      <c r="C10241" s="4">
        <v>19.4386744242465</v>
      </c>
      <c r="K10241" s="8">
        <v>44048</v>
      </c>
      <c r="L10241">
        <v>11125.44</v>
      </c>
      <c r="M10241">
        <v>8080.4870000000001</v>
      </c>
      <c r="N10241" s="9">
        <f t="shared" si="500"/>
        <v>0.4791871639552634</v>
      </c>
      <c r="O10241" s="9">
        <f t="shared" si="501"/>
        <v>8.0318136120732131E-2</v>
      </c>
    </row>
    <row r="10242" spans="1:15" ht="13.5">
      <c r="A10242">
        <f t="shared" si="499"/>
        <v>7</v>
      </c>
      <c r="B10242" s="3" t="s">
        <v>10277</v>
      </c>
      <c r="C10242" s="4">
        <v>19.358733586452001</v>
      </c>
      <c r="K10242" s="8">
        <v>44049</v>
      </c>
      <c r="L10242">
        <v>11267.08</v>
      </c>
      <c r="M10242">
        <v>8135.2647999999999</v>
      </c>
      <c r="N10242" s="9">
        <f t="shared" si="500"/>
        <v>0.49195301844568928</v>
      </c>
      <c r="O10242" s="9">
        <f t="shared" si="501"/>
        <v>9.3636781694242721E-2</v>
      </c>
    </row>
    <row r="10243" spans="1:15" ht="13.5">
      <c r="A10243">
        <f t="shared" ref="A10243:A10306" si="502">WEEKDAY(B10243,2)</f>
        <v>1</v>
      </c>
      <c r="B10243" s="3" t="s">
        <v>10278</v>
      </c>
      <c r="C10243" s="4">
        <v>18.939339796209801</v>
      </c>
      <c r="K10243" s="8">
        <v>44050</v>
      </c>
      <c r="L10243">
        <v>11139.39</v>
      </c>
      <c r="M10243">
        <v>8229.4369000000006</v>
      </c>
      <c r="N10243" s="9">
        <f t="shared" si="500"/>
        <v>0.44202396687046819</v>
      </c>
      <c r="O10243" s="9">
        <f t="shared" si="501"/>
        <v>9.7113726885045049E-2</v>
      </c>
    </row>
    <row r="10244" spans="1:15" ht="13.5">
      <c r="A10244">
        <f t="shared" si="502"/>
        <v>2</v>
      </c>
      <c r="B10244" s="3" t="s">
        <v>10279</v>
      </c>
      <c r="C10244" s="4">
        <v>18.792721350085301</v>
      </c>
      <c r="K10244" s="8">
        <v>44053</v>
      </c>
      <c r="L10244">
        <v>11085.17</v>
      </c>
      <c r="M10244">
        <v>8229.9071000000004</v>
      </c>
      <c r="N10244" s="9">
        <f t="shared" si="500"/>
        <v>0.44974870100061848</v>
      </c>
      <c r="O10244" s="9">
        <f t="shared" si="501"/>
        <v>0.10032787868040938</v>
      </c>
    </row>
    <row r="10245" spans="1:15" ht="13.5">
      <c r="A10245">
        <f t="shared" si="502"/>
        <v>3</v>
      </c>
      <c r="B10245" s="3" t="s">
        <v>10280</v>
      </c>
      <c r="C10245" s="4">
        <v>18.665383779599601</v>
      </c>
      <c r="K10245" s="8">
        <v>44054</v>
      </c>
      <c r="L10245">
        <v>10876.08</v>
      </c>
      <c r="M10245">
        <v>8247.5882999999994</v>
      </c>
      <c r="N10245" s="9">
        <f t="shared" si="500"/>
        <v>0.43831529501380628</v>
      </c>
      <c r="O10245" s="9">
        <f t="shared" si="501"/>
        <v>9.379423536359166E-2</v>
      </c>
    </row>
    <row r="10246" spans="1:15" ht="13.5">
      <c r="A10246">
        <f t="shared" si="502"/>
        <v>4</v>
      </c>
      <c r="B10246" s="3" t="s">
        <v>10281</v>
      </c>
      <c r="C10246" s="4">
        <v>18.9976413967326</v>
      </c>
      <c r="K10246" s="8">
        <v>44055</v>
      </c>
      <c r="L10246">
        <v>11157.72</v>
      </c>
      <c r="M10246">
        <v>8266.6638999999996</v>
      </c>
      <c r="N10246" s="9">
        <f t="shared" si="500"/>
        <v>0.44377632421730939</v>
      </c>
      <c r="O10246" s="9">
        <f t="shared" si="501"/>
        <v>8.4758784492207973E-2</v>
      </c>
    </row>
    <row r="10247" spans="1:15" ht="13.5">
      <c r="A10247">
        <f t="shared" si="502"/>
        <v>5</v>
      </c>
      <c r="B10247" s="3" t="s">
        <v>10282</v>
      </c>
      <c r="C10247" s="4">
        <v>18.517548530087499</v>
      </c>
      <c r="K10247" s="8">
        <v>44056</v>
      </c>
      <c r="L10247">
        <v>11178.37</v>
      </c>
      <c r="M10247">
        <v>8305.0565999999999</v>
      </c>
      <c r="N10247" s="9">
        <f t="shared" si="500"/>
        <v>0.49241334930101366</v>
      </c>
      <c r="O10247" s="9">
        <f t="shared" si="501"/>
        <v>8.8891443822060934E-2</v>
      </c>
    </row>
    <row r="10248" spans="1:15" ht="13.5">
      <c r="A10248">
        <f t="shared" si="502"/>
        <v>6</v>
      </c>
      <c r="B10248" s="3" t="s">
        <v>10283</v>
      </c>
      <c r="C10248" s="4">
        <v>18.350153382013801</v>
      </c>
      <c r="K10248" s="8">
        <v>44057</v>
      </c>
      <c r="L10248">
        <v>11164.45</v>
      </c>
      <c r="M10248">
        <v>8313.9199000000008</v>
      </c>
      <c r="N10248" s="9">
        <f t="shared" si="500"/>
        <v>0.49159840692381596</v>
      </c>
      <c r="O10248" s="9">
        <f t="shared" si="501"/>
        <v>9.6194470306186997E-2</v>
      </c>
    </row>
    <row r="10249" spans="1:15" ht="13.5">
      <c r="A10249">
        <f t="shared" si="502"/>
        <v>7</v>
      </c>
      <c r="B10249" s="3" t="s">
        <v>10284</v>
      </c>
      <c r="C10249" s="4">
        <v>17.910402567967701</v>
      </c>
      <c r="K10249" s="8">
        <v>44060</v>
      </c>
      <c r="L10249">
        <v>11288.57</v>
      </c>
      <c r="M10249">
        <v>8265.9961000000003</v>
      </c>
      <c r="N10249" s="9">
        <f t="shared" si="500"/>
        <v>0.48453533681127703</v>
      </c>
      <c r="O10249" s="9">
        <f t="shared" si="501"/>
        <v>9.9207938258474293E-2</v>
      </c>
    </row>
    <row r="10250" spans="1:15" ht="13.5">
      <c r="A10250">
        <f t="shared" si="502"/>
        <v>1</v>
      </c>
      <c r="B10250" s="3" t="s">
        <v>10285</v>
      </c>
      <c r="C10250" s="4">
        <v>18.3406295247019</v>
      </c>
      <c r="K10250" s="8">
        <v>44061</v>
      </c>
      <c r="L10250">
        <v>11399.03</v>
      </c>
      <c r="M10250">
        <v>8295.4359000000004</v>
      </c>
      <c r="N10250" s="9">
        <f t="shared" si="500"/>
        <v>0.47668836115098245</v>
      </c>
      <c r="O10250" s="9">
        <f t="shared" si="501"/>
        <v>0.10306085363355089</v>
      </c>
    </row>
    <row r="10251" spans="1:15" ht="13.5">
      <c r="A10251">
        <f t="shared" si="502"/>
        <v>2</v>
      </c>
      <c r="B10251" s="3" t="s">
        <v>10286</v>
      </c>
      <c r="C10251" s="4">
        <v>18.2979601997259</v>
      </c>
      <c r="K10251" s="8">
        <v>44062</v>
      </c>
      <c r="L10251">
        <v>11318.64</v>
      </c>
      <c r="M10251">
        <v>8295.8593000000001</v>
      </c>
      <c r="N10251" s="9">
        <f t="shared" si="500"/>
        <v>0.4767674738109744</v>
      </c>
      <c r="O10251" s="9">
        <f t="shared" si="501"/>
        <v>0.11804869969040888</v>
      </c>
    </row>
    <row r="10252" spans="1:15" ht="13.5">
      <c r="A10252">
        <f t="shared" si="502"/>
        <v>3</v>
      </c>
      <c r="B10252" s="3" t="s">
        <v>10287</v>
      </c>
      <c r="C10252" s="4">
        <v>17.924907846222801</v>
      </c>
      <c r="K10252" s="8">
        <v>44063</v>
      </c>
      <c r="L10252">
        <v>11477.05</v>
      </c>
      <c r="M10252">
        <v>8351.5100999999995</v>
      </c>
      <c r="N10252" s="9">
        <f t="shared" si="500"/>
        <v>0.48412304318252919</v>
      </c>
      <c r="O10252" s="9">
        <f t="shared" si="501"/>
        <v>0.12348489134932872</v>
      </c>
    </row>
    <row r="10253" spans="1:15" ht="13.5">
      <c r="A10253">
        <f t="shared" si="502"/>
        <v>4</v>
      </c>
      <c r="B10253" s="3" t="s">
        <v>10288</v>
      </c>
      <c r="C10253" s="4">
        <v>16.732018510383401</v>
      </c>
      <c r="K10253" s="8">
        <v>44064</v>
      </c>
      <c r="L10253">
        <v>11555.16</v>
      </c>
      <c r="M10253">
        <v>8346.4459999999999</v>
      </c>
      <c r="N10253" s="9">
        <f t="shared" si="500"/>
        <v>0.49922347656741595</v>
      </c>
      <c r="O10253" s="9">
        <f t="shared" si="501"/>
        <v>0.1112090693246639</v>
      </c>
    </row>
    <row r="10254" spans="1:15" ht="13.5">
      <c r="A10254">
        <f t="shared" si="502"/>
        <v>5</v>
      </c>
      <c r="B10254" s="3" t="s">
        <v>10289</v>
      </c>
      <c r="C10254" s="4">
        <v>15.935914749548299</v>
      </c>
      <c r="K10254" s="8">
        <v>44067</v>
      </c>
      <c r="L10254">
        <v>11626.17</v>
      </c>
      <c r="M10254">
        <v>8350.6973999999991</v>
      </c>
      <c r="N10254" s="9">
        <f t="shared" si="500"/>
        <v>0.55742397856664438</v>
      </c>
      <c r="O10254" s="9">
        <f t="shared" si="501"/>
        <v>0.11047216790745451</v>
      </c>
    </row>
    <row r="10255" spans="1:15" ht="13.5">
      <c r="A10255">
        <f t="shared" si="502"/>
        <v>6</v>
      </c>
      <c r="B10255" s="3" t="s">
        <v>10290</v>
      </c>
      <c r="C10255" s="4">
        <v>15.265103542893099</v>
      </c>
      <c r="K10255" s="8">
        <v>44068</v>
      </c>
      <c r="L10255">
        <v>11721.81</v>
      </c>
      <c r="M10255">
        <v>8332.5352000000003</v>
      </c>
      <c r="N10255" s="9">
        <f t="shared" si="500"/>
        <v>0.54742957774368906</v>
      </c>
      <c r="O10255" s="9">
        <f t="shared" si="501"/>
        <v>0.11716742079785702</v>
      </c>
    </row>
    <row r="10256" spans="1:15" ht="13.5">
      <c r="A10256">
        <f t="shared" si="502"/>
        <v>7</v>
      </c>
      <c r="B10256" s="3" t="s">
        <v>10291</v>
      </c>
      <c r="C10256" s="4">
        <v>15.352498705481899</v>
      </c>
      <c r="K10256" s="8">
        <v>44069</v>
      </c>
      <c r="L10256">
        <v>11971.94</v>
      </c>
      <c r="M10256">
        <v>8345.8958000000002</v>
      </c>
      <c r="N10256" s="9">
        <f t="shared" si="500"/>
        <v>0.58232785225541006</v>
      </c>
      <c r="O10256" s="9">
        <f t="shared" si="501"/>
        <v>0.11610840423137425</v>
      </c>
    </row>
    <row r="10257" spans="1:15" ht="13.5">
      <c r="A10257">
        <f t="shared" si="502"/>
        <v>1</v>
      </c>
      <c r="B10257" s="3" t="s">
        <v>10292</v>
      </c>
      <c r="C10257" s="4">
        <v>15.307183176962599</v>
      </c>
      <c r="K10257" s="8">
        <v>44070</v>
      </c>
      <c r="L10257">
        <v>11926.16</v>
      </c>
      <c r="M10257">
        <v>8345.8958000000002</v>
      </c>
      <c r="N10257" s="9">
        <f t="shared" si="500"/>
        <v>0.57173394483322126</v>
      </c>
      <c r="O10257" s="9">
        <f t="shared" si="501"/>
        <v>0.12420924174036019</v>
      </c>
    </row>
    <row r="10258" spans="1:15" ht="13.5">
      <c r="A10258">
        <f t="shared" si="502"/>
        <v>2</v>
      </c>
      <c r="B10258" s="3" t="s">
        <v>10293</v>
      </c>
      <c r="C10258" s="4">
        <v>15.177298092095199</v>
      </c>
      <c r="K10258" s="8">
        <v>44071</v>
      </c>
      <c r="L10258">
        <v>11995.85</v>
      </c>
      <c r="M10258">
        <v>8354.5656999999992</v>
      </c>
      <c r="N10258" s="9">
        <f t="shared" si="500"/>
        <v>0.55743536679255956</v>
      </c>
      <c r="O10258" s="9">
        <f t="shared" si="501"/>
        <v>0.12779510130806049</v>
      </c>
    </row>
    <row r="10259" spans="1:15" ht="13.5">
      <c r="A10259">
        <f t="shared" si="502"/>
        <v>3</v>
      </c>
      <c r="B10259" s="3" t="s">
        <v>10294</v>
      </c>
      <c r="C10259" s="4">
        <v>11.594396746847501</v>
      </c>
      <c r="K10259" s="8">
        <v>44074</v>
      </c>
      <c r="L10259">
        <v>12110.7</v>
      </c>
      <c r="M10259">
        <v>8428.8536000000004</v>
      </c>
      <c r="N10259" s="9">
        <f t="shared" si="500"/>
        <v>0.57465869197763619</v>
      </c>
      <c r="O10259" s="9">
        <f t="shared" si="501"/>
        <v>0.12323249886685361</v>
      </c>
    </row>
    <row r="10260" spans="1:15" ht="13.5">
      <c r="A10260">
        <f t="shared" si="502"/>
        <v>4</v>
      </c>
      <c r="B10260" s="3" t="s">
        <v>10295</v>
      </c>
      <c r="C10260" s="4">
        <v>9.0426538344955407</v>
      </c>
      <c r="K10260" s="8">
        <v>44075</v>
      </c>
      <c r="L10260">
        <v>12292.86</v>
      </c>
      <c r="M10260">
        <v>8410.3901999999998</v>
      </c>
      <c r="N10260" s="9">
        <f t="shared" si="500"/>
        <v>0.61546012818170959</v>
      </c>
      <c r="O10260" s="9">
        <f t="shared" si="501"/>
        <v>0.11688802422246414</v>
      </c>
    </row>
    <row r="10261" spans="1:15" ht="13.5">
      <c r="A10261">
        <f t="shared" si="502"/>
        <v>5</v>
      </c>
      <c r="B10261" s="3" t="s">
        <v>10296</v>
      </c>
      <c r="C10261" s="4">
        <v>10.402422712128001</v>
      </c>
      <c r="K10261" s="8">
        <v>44076</v>
      </c>
      <c r="L10261">
        <v>12420.54</v>
      </c>
      <c r="M10261">
        <v>8407.2872000000007</v>
      </c>
      <c r="N10261" s="9">
        <f t="shared" si="500"/>
        <v>0.60903455646597804</v>
      </c>
      <c r="O10261" s="9">
        <f t="shared" si="501"/>
        <v>0.11676097619188641</v>
      </c>
    </row>
    <row r="10262" spans="1:15" ht="13.5">
      <c r="A10262">
        <f t="shared" si="502"/>
        <v>6</v>
      </c>
      <c r="B10262" s="3" t="s">
        <v>10297</v>
      </c>
      <c r="C10262" s="4">
        <v>10.579261917193101</v>
      </c>
      <c r="K10262" s="8">
        <v>44077</v>
      </c>
      <c r="L10262">
        <v>11771.37</v>
      </c>
      <c r="M10262">
        <v>8446.9321</v>
      </c>
      <c r="N10262" s="9">
        <f t="shared" si="500"/>
        <v>0.49714596046570203</v>
      </c>
      <c r="O10262" s="9">
        <f t="shared" si="501"/>
        <v>0.1111399761648233</v>
      </c>
    </row>
    <row r="10263" spans="1:15" ht="13.5">
      <c r="A10263">
        <f t="shared" si="502"/>
        <v>7</v>
      </c>
      <c r="B10263" s="3" t="s">
        <v>10298</v>
      </c>
      <c r="C10263" s="4">
        <v>10.480774627208</v>
      </c>
      <c r="K10263" s="8">
        <v>44078</v>
      </c>
      <c r="L10263">
        <v>11622.13</v>
      </c>
      <c r="M10263">
        <v>8456.3857000000007</v>
      </c>
      <c r="N10263" s="9">
        <f t="shared" si="500"/>
        <v>0.4800472203898356</v>
      </c>
      <c r="O10263" s="9">
        <f t="shared" si="501"/>
        <v>0.1018060103877485</v>
      </c>
    </row>
    <row r="10264" spans="1:15" ht="13.5">
      <c r="A10264">
        <f t="shared" si="502"/>
        <v>1</v>
      </c>
      <c r="B10264" s="3" t="s">
        <v>10299</v>
      </c>
      <c r="C10264" s="4">
        <v>9.8309227591847108</v>
      </c>
      <c r="K10264" s="8">
        <v>44082</v>
      </c>
      <c r="L10264">
        <v>11068.26</v>
      </c>
      <c r="M10264">
        <v>8464.6558000000005</v>
      </c>
      <c r="N10264" s="9">
        <f t="shared" si="500"/>
        <v>0.41313773555998168</v>
      </c>
      <c r="O10264" s="9">
        <f t="shared" si="501"/>
        <v>0.10062007412668805</v>
      </c>
    </row>
    <row r="10265" spans="1:15" ht="13.5">
      <c r="A10265">
        <f t="shared" si="502"/>
        <v>2</v>
      </c>
      <c r="B10265" s="3" t="s">
        <v>10300</v>
      </c>
      <c r="C10265" s="4">
        <v>12.1948813525681</v>
      </c>
      <c r="K10265" s="8">
        <v>44083</v>
      </c>
      <c r="L10265">
        <v>11395.85</v>
      </c>
      <c r="M10265">
        <v>8401.2273999999998</v>
      </c>
      <c r="N10265" s="9">
        <f t="shared" si="500"/>
        <v>0.45825069036205957</v>
      </c>
      <c r="O10265" s="9">
        <f t="shared" si="501"/>
        <v>9.1361715469735483E-2</v>
      </c>
    </row>
    <row r="10266" spans="1:15" ht="13.5">
      <c r="A10266">
        <f t="shared" si="502"/>
        <v>3</v>
      </c>
      <c r="B10266" s="3" t="s">
        <v>10301</v>
      </c>
      <c r="C10266" s="4">
        <v>11.972705867281199</v>
      </c>
      <c r="K10266" s="8">
        <v>44084</v>
      </c>
      <c r="L10266">
        <v>11154.12</v>
      </c>
      <c r="M10266">
        <v>8383.7330999999995</v>
      </c>
      <c r="N10266" s="9">
        <f t="shared" si="500"/>
        <v>0.41413716247568977</v>
      </c>
      <c r="O10266" s="9">
        <f t="shared" si="501"/>
        <v>9.6538983123382494E-2</v>
      </c>
    </row>
    <row r="10267" spans="1:15" ht="13.5">
      <c r="A10267">
        <f t="shared" si="502"/>
        <v>4</v>
      </c>
      <c r="B10267" s="3" t="s">
        <v>10302</v>
      </c>
      <c r="C10267" s="4">
        <v>10.2979348162295</v>
      </c>
      <c r="K10267" s="8">
        <v>44085</v>
      </c>
      <c r="L10267">
        <v>11087.4</v>
      </c>
      <c r="M10267">
        <v>8465.3652000000002</v>
      </c>
      <c r="N10267" s="9">
        <f t="shared" ref="N10267:N10330" si="503">L10267/L10015-1</f>
        <v>0.40039457696650627</v>
      </c>
      <c r="O10267" s="9">
        <f t="shared" ref="O10267:O10330" si="504">M10267/M10015-1</f>
        <v>0.10243606241099901</v>
      </c>
    </row>
    <row r="10268" spans="1:15" ht="13.5">
      <c r="A10268">
        <f t="shared" si="502"/>
        <v>5</v>
      </c>
      <c r="B10268" s="3" t="s">
        <v>10303</v>
      </c>
      <c r="C10268" s="4">
        <v>10.1747276222595</v>
      </c>
      <c r="K10268" s="8">
        <v>44088</v>
      </c>
      <c r="L10268">
        <v>11277.76</v>
      </c>
      <c r="M10268">
        <v>8428.2160999999996</v>
      </c>
      <c r="N10268" s="9">
        <f t="shared" si="503"/>
        <v>0.42883785043887213</v>
      </c>
      <c r="O10268" s="9">
        <f t="shared" si="504"/>
        <v>9.8219894783120099E-2</v>
      </c>
    </row>
    <row r="10269" spans="1:15" ht="13.5">
      <c r="A10269">
        <f t="shared" si="502"/>
        <v>6</v>
      </c>
      <c r="B10269" s="3" t="s">
        <v>10304</v>
      </c>
      <c r="C10269" s="4">
        <v>10.1294881571405</v>
      </c>
      <c r="K10269" s="8">
        <v>44089</v>
      </c>
      <c r="L10269">
        <v>11438.87</v>
      </c>
      <c r="M10269">
        <v>8289.1129999999994</v>
      </c>
      <c r="N10269" s="9">
        <f t="shared" si="503"/>
        <v>0.45673366520596881</v>
      </c>
      <c r="O10269" s="9">
        <f t="shared" si="504"/>
        <v>8.2859051714756937E-2</v>
      </c>
    </row>
    <row r="10270" spans="1:15" ht="13.5">
      <c r="A10270">
        <f t="shared" si="502"/>
        <v>7</v>
      </c>
      <c r="B10270" s="3" t="s">
        <v>10305</v>
      </c>
      <c r="C10270" s="4">
        <v>9.5615185198121093</v>
      </c>
      <c r="K10270" s="8">
        <v>44090</v>
      </c>
      <c r="L10270">
        <v>11247.6</v>
      </c>
      <c r="M10270">
        <v>8276.0378999999994</v>
      </c>
      <c r="N10270" s="9">
        <f t="shared" si="503"/>
        <v>0.42576998500403751</v>
      </c>
      <c r="O10270" s="9">
        <f t="shared" si="504"/>
        <v>7.3189795417453851E-2</v>
      </c>
    </row>
    <row r="10271" spans="1:15" ht="13.5">
      <c r="A10271">
        <f t="shared" si="502"/>
        <v>1</v>
      </c>
      <c r="B10271" s="3" t="s">
        <v>10306</v>
      </c>
      <c r="C10271" s="4">
        <v>9.0933458097621607</v>
      </c>
      <c r="K10271" s="8">
        <v>44091</v>
      </c>
      <c r="L10271">
        <v>11080.95</v>
      </c>
      <c r="M10271">
        <v>8253.9238000000005</v>
      </c>
      <c r="N10271" s="9">
        <f t="shared" si="503"/>
        <v>0.40468602634701401</v>
      </c>
      <c r="O10271" s="9">
        <f t="shared" si="504"/>
        <v>7.3671242498719591E-2</v>
      </c>
    </row>
    <row r="10272" spans="1:15" ht="13.5">
      <c r="A10272">
        <f t="shared" si="502"/>
        <v>2</v>
      </c>
      <c r="B10272" s="3" t="s">
        <v>10307</v>
      </c>
      <c r="C10272" s="4">
        <v>8.4975056796348305</v>
      </c>
      <c r="K10272" s="8">
        <v>44092</v>
      </c>
      <c r="L10272">
        <v>10936.98</v>
      </c>
      <c r="M10272">
        <v>8287.4601999999995</v>
      </c>
      <c r="N10272" s="9">
        <f t="shared" si="503"/>
        <v>0.384114232344823</v>
      </c>
      <c r="O10272" s="9">
        <f t="shared" si="504"/>
        <v>7.4511016374187333E-2</v>
      </c>
    </row>
    <row r="10273" spans="1:15" ht="13.5">
      <c r="A10273">
        <f t="shared" si="502"/>
        <v>3</v>
      </c>
      <c r="B10273" s="3" t="s">
        <v>10308</v>
      </c>
      <c r="C10273" s="4">
        <v>5.5656402473873703</v>
      </c>
      <c r="K10273" s="8">
        <v>44095</v>
      </c>
      <c r="L10273">
        <v>10980.22</v>
      </c>
      <c r="M10273">
        <v>8087.8055000000004</v>
      </c>
      <c r="N10273" s="9">
        <f t="shared" si="503"/>
        <v>0.40348307354078372</v>
      </c>
      <c r="O10273" s="9">
        <f t="shared" si="504"/>
        <v>5.0712941724796234E-2</v>
      </c>
    </row>
    <row r="10274" spans="1:15" ht="13.5">
      <c r="A10274">
        <f t="shared" si="502"/>
        <v>4</v>
      </c>
      <c r="B10274" s="3" t="s">
        <v>10309</v>
      </c>
      <c r="C10274" s="4">
        <v>7.3550009711406803</v>
      </c>
      <c r="K10274" s="8">
        <v>44096</v>
      </c>
      <c r="L10274">
        <v>11186.37</v>
      </c>
      <c r="M10274">
        <v>8153.5616</v>
      </c>
      <c r="N10274" s="9">
        <f t="shared" si="503"/>
        <v>0.43073640966872651</v>
      </c>
      <c r="O10274" s="9">
        <f t="shared" si="504"/>
        <v>6.1633066161277394E-2</v>
      </c>
    </row>
    <row r="10275" spans="1:15" ht="13.5">
      <c r="A10275">
        <f t="shared" si="502"/>
        <v>5</v>
      </c>
      <c r="B10275" s="3" t="s">
        <v>10310</v>
      </c>
      <c r="C10275" s="4">
        <v>5.9893466213309896</v>
      </c>
      <c r="K10275" s="8">
        <v>44097</v>
      </c>
      <c r="L10275">
        <v>10833.33</v>
      </c>
      <c r="M10275">
        <v>8202.7877000000008</v>
      </c>
      <c r="N10275" s="9">
        <f t="shared" si="503"/>
        <v>0.40509387759337168</v>
      </c>
      <c r="O10275" s="9">
        <f t="shared" si="504"/>
        <v>6.80425419268329E-2</v>
      </c>
    </row>
    <row r="10276" spans="1:15" ht="13.5">
      <c r="A10276">
        <f t="shared" si="502"/>
        <v>6</v>
      </c>
      <c r="B10276" s="3" t="s">
        <v>10311</v>
      </c>
      <c r="C10276" s="4">
        <v>5.85479452695707</v>
      </c>
      <c r="K10276" s="8">
        <v>44098</v>
      </c>
      <c r="L10276">
        <v>10896.47</v>
      </c>
      <c r="M10276">
        <v>8278.1527000000006</v>
      </c>
      <c r="N10276" s="9">
        <f t="shared" si="503"/>
        <v>0.39634960543548181</v>
      </c>
      <c r="O10276" s="9">
        <f t="shared" si="504"/>
        <v>9.0418801877087507E-2</v>
      </c>
    </row>
    <row r="10277" spans="1:15" ht="13.5">
      <c r="A10277">
        <f t="shared" si="502"/>
        <v>7</v>
      </c>
      <c r="B10277" s="3" t="s">
        <v>10312</v>
      </c>
      <c r="C10277" s="4">
        <v>5.0069721041117798</v>
      </c>
      <c r="K10277" s="8">
        <v>44099</v>
      </c>
      <c r="L10277">
        <v>11151.13</v>
      </c>
      <c r="M10277">
        <v>8230.6553999999996</v>
      </c>
      <c r="N10277" s="9">
        <f t="shared" si="503"/>
        <v>0.43478439884765674</v>
      </c>
      <c r="O10277" s="9">
        <f t="shared" si="504"/>
        <v>7.0383044110601034E-2</v>
      </c>
    </row>
    <row r="10278" spans="1:15" ht="13.5">
      <c r="A10278">
        <f t="shared" si="502"/>
        <v>1</v>
      </c>
      <c r="B10278" s="3" t="s">
        <v>10313</v>
      </c>
      <c r="C10278" s="4">
        <v>4.3195406580093003</v>
      </c>
      <c r="K10278" s="8">
        <v>44102</v>
      </c>
      <c r="L10278">
        <v>11364.45</v>
      </c>
      <c r="M10278">
        <v>8175.2406000000001</v>
      </c>
      <c r="N10278" s="9">
        <f t="shared" si="503"/>
        <v>0.47944172943587127</v>
      </c>
      <c r="O10278" s="9">
        <f t="shared" si="504"/>
        <v>7.0308310025846588E-2</v>
      </c>
    </row>
    <row r="10279" spans="1:15" ht="13.5">
      <c r="A10279">
        <f t="shared" si="502"/>
        <v>2</v>
      </c>
      <c r="B10279" s="3" t="s">
        <v>10314</v>
      </c>
      <c r="C10279" s="4">
        <v>5.9632979833359201</v>
      </c>
      <c r="K10279" s="8">
        <v>44103</v>
      </c>
      <c r="L10279">
        <v>11322.95</v>
      </c>
      <c r="M10279">
        <v>8244.9107000000004</v>
      </c>
      <c r="N10279" s="9">
        <f t="shared" si="503"/>
        <v>0.46112968805911247</v>
      </c>
      <c r="O10279" s="9">
        <f t="shared" si="504"/>
        <v>6.7743620907410707E-2</v>
      </c>
    </row>
    <row r="10280" spans="1:15" ht="13.5">
      <c r="A10280">
        <f t="shared" si="502"/>
        <v>3</v>
      </c>
      <c r="B10280" s="3" t="s">
        <v>10315</v>
      </c>
      <c r="C10280" s="4">
        <v>7.45116772941397</v>
      </c>
      <c r="K10280" s="8">
        <v>44104</v>
      </c>
      <c r="L10280">
        <v>11418.06</v>
      </c>
      <c r="M10280">
        <v>8221.7751000000007</v>
      </c>
      <c r="N10280" s="9">
        <f t="shared" si="503"/>
        <v>0.48592555575510055</v>
      </c>
      <c r="O10280" s="9">
        <f t="shared" si="504"/>
        <v>5.9975470346684601E-2</v>
      </c>
    </row>
    <row r="10281" spans="1:15" ht="13.5">
      <c r="A10281">
        <f t="shared" si="502"/>
        <v>4</v>
      </c>
      <c r="B10281" s="3" t="s">
        <v>10316</v>
      </c>
      <c r="C10281" s="4">
        <v>8.4824836043808407</v>
      </c>
      <c r="K10281" s="8">
        <v>44105</v>
      </c>
      <c r="L10281">
        <v>11583.2</v>
      </c>
      <c r="M10281">
        <v>8124.6827000000003</v>
      </c>
      <c r="N10281" s="9">
        <f t="shared" si="503"/>
        <v>0.53403816024548445</v>
      </c>
      <c r="O10281" s="9">
        <f t="shared" si="504"/>
        <v>4.6656931582639727E-2</v>
      </c>
    </row>
    <row r="10282" spans="1:15" ht="13.5">
      <c r="A10282">
        <f t="shared" si="502"/>
        <v>5</v>
      </c>
      <c r="B10282" s="3" t="s">
        <v>10317</v>
      </c>
      <c r="C10282" s="4">
        <v>7.6356738929498302</v>
      </c>
      <c r="K10282" s="8">
        <v>44106</v>
      </c>
      <c r="L10282">
        <v>11255.69</v>
      </c>
      <c r="M10282">
        <v>8136.8819999999996</v>
      </c>
      <c r="N10282" s="9">
        <f t="shared" si="503"/>
        <v>0.47356645370758277</v>
      </c>
      <c r="O10282" s="9">
        <f t="shared" si="504"/>
        <v>3.9293422473653195E-2</v>
      </c>
    </row>
    <row r="10283" spans="1:15" ht="13.5">
      <c r="A10283">
        <f t="shared" si="502"/>
        <v>6</v>
      </c>
      <c r="B10283" s="3" t="s">
        <v>10318</v>
      </c>
      <c r="C10283" s="4">
        <v>7.6036742760506204</v>
      </c>
      <c r="K10283" s="8">
        <v>44109</v>
      </c>
      <c r="L10283">
        <v>11509.06</v>
      </c>
      <c r="M10283">
        <v>8136.8819999999996</v>
      </c>
      <c r="N10283" s="9">
        <f t="shared" si="503"/>
        <v>0.4842547813414837</v>
      </c>
      <c r="O10283" s="9">
        <f t="shared" si="504"/>
        <v>3.9851131337249379E-2</v>
      </c>
    </row>
    <row r="10284" spans="1:15" ht="13.5">
      <c r="A10284">
        <f t="shared" si="502"/>
        <v>7</v>
      </c>
      <c r="B10284" s="3" t="s">
        <v>10319</v>
      </c>
      <c r="C10284" s="4">
        <v>7.2609405840746701</v>
      </c>
      <c r="K10284" s="8">
        <v>44110</v>
      </c>
      <c r="L10284">
        <v>11291.27</v>
      </c>
      <c r="M10284">
        <v>8068.8051999999998</v>
      </c>
      <c r="N10284" s="9">
        <f t="shared" si="503"/>
        <v>0.46162847744957047</v>
      </c>
      <c r="O10284" s="9">
        <f t="shared" si="504"/>
        <v>2.7896751832815703E-2</v>
      </c>
    </row>
    <row r="10285" spans="1:15" ht="13.5">
      <c r="A10285">
        <f t="shared" si="502"/>
        <v>1</v>
      </c>
      <c r="B10285" s="3" t="s">
        <v>10320</v>
      </c>
      <c r="C10285" s="4">
        <v>7.8645654476067</v>
      </c>
      <c r="K10285" s="8">
        <v>44111</v>
      </c>
      <c r="L10285">
        <v>11503.19</v>
      </c>
      <c r="M10285">
        <v>8013.2552999999998</v>
      </c>
      <c r="N10285" s="9">
        <f t="shared" si="503"/>
        <v>0.51272771745348344</v>
      </c>
      <c r="O10285" s="9">
        <f t="shared" si="504"/>
        <v>1.9726660116004213E-2</v>
      </c>
    </row>
    <row r="10286" spans="1:15" ht="13.5">
      <c r="A10286">
        <f t="shared" si="502"/>
        <v>2</v>
      </c>
      <c r="B10286" s="3" t="s">
        <v>10321</v>
      </c>
      <c r="C10286" s="4">
        <v>8.5483145661441995</v>
      </c>
      <c r="K10286" s="8">
        <v>44112</v>
      </c>
      <c r="L10286">
        <v>11550.94</v>
      </c>
      <c r="M10286">
        <v>8031.1427000000003</v>
      </c>
      <c r="N10286" s="9">
        <f t="shared" si="503"/>
        <v>0.50196930510641025</v>
      </c>
      <c r="O10286" s="9">
        <f t="shared" si="504"/>
        <v>2.0179324547600075E-2</v>
      </c>
    </row>
    <row r="10287" spans="1:15" ht="13.5">
      <c r="A10287">
        <f t="shared" si="502"/>
        <v>3</v>
      </c>
      <c r="B10287" s="3" t="s">
        <v>10322</v>
      </c>
      <c r="C10287" s="4">
        <v>10.7016622118981</v>
      </c>
      <c r="K10287" s="8">
        <v>44113</v>
      </c>
      <c r="L10287">
        <v>11725.85</v>
      </c>
      <c r="M10287">
        <v>7926.7365</v>
      </c>
      <c r="N10287" s="9">
        <f t="shared" si="503"/>
        <v>0.51489723992165759</v>
      </c>
      <c r="O10287" s="9">
        <f t="shared" si="504"/>
        <v>1.0947083061813689E-2</v>
      </c>
    </row>
    <row r="10288" spans="1:15" ht="13.5">
      <c r="A10288">
        <f t="shared" si="502"/>
        <v>4</v>
      </c>
      <c r="B10288" s="3" t="s">
        <v>10323</v>
      </c>
      <c r="C10288" s="4">
        <v>10.5022428401422</v>
      </c>
      <c r="K10288" s="8">
        <v>44116</v>
      </c>
      <c r="L10288">
        <v>12088.11</v>
      </c>
      <c r="M10288">
        <v>7904.8935000000001</v>
      </c>
      <c r="N10288" s="9">
        <f t="shared" si="503"/>
        <v>0.5410880839584491</v>
      </c>
      <c r="O10288" s="9">
        <f t="shared" si="504"/>
        <v>5.369636471501682E-3</v>
      </c>
    </row>
    <row r="10289" spans="1:15" ht="13.5">
      <c r="A10289">
        <f t="shared" si="502"/>
        <v>5</v>
      </c>
      <c r="B10289" s="3" t="s">
        <v>10324</v>
      </c>
      <c r="C10289" s="4">
        <v>9.3447040371093895</v>
      </c>
      <c r="K10289" s="8">
        <v>44117</v>
      </c>
      <c r="L10289">
        <v>12083.17</v>
      </c>
      <c r="M10289">
        <v>8074.7179999999998</v>
      </c>
      <c r="N10289" s="9">
        <f t="shared" si="503"/>
        <v>0.54076275800686791</v>
      </c>
      <c r="O10289" s="9">
        <f t="shared" si="504"/>
        <v>2.7908950895653817E-2</v>
      </c>
    </row>
    <row r="10290" spans="1:15" ht="13.5">
      <c r="A10290">
        <f t="shared" si="502"/>
        <v>6</v>
      </c>
      <c r="B10290" s="3" t="s">
        <v>10325</v>
      </c>
      <c r="C10290" s="4">
        <v>9.7307608501773704</v>
      </c>
      <c r="K10290" s="8">
        <v>44118</v>
      </c>
      <c r="L10290">
        <v>11985.36</v>
      </c>
      <c r="M10290">
        <v>8141.6205</v>
      </c>
      <c r="N10290" s="9">
        <f t="shared" si="503"/>
        <v>0.50894955840787626</v>
      </c>
      <c r="O10290" s="9">
        <f t="shared" si="504"/>
        <v>3.86142026128935E-2</v>
      </c>
    </row>
    <row r="10291" spans="1:15" ht="13.5">
      <c r="A10291">
        <f t="shared" si="502"/>
        <v>7</v>
      </c>
      <c r="B10291" s="3" t="s">
        <v>10326</v>
      </c>
      <c r="C10291" s="4">
        <v>9.78980398426914</v>
      </c>
      <c r="K10291" s="8">
        <v>44119</v>
      </c>
      <c r="L10291">
        <v>11898.57</v>
      </c>
      <c r="M10291">
        <v>8193.7986999999994</v>
      </c>
      <c r="N10291" s="9">
        <f t="shared" si="503"/>
        <v>0.5023048631286291</v>
      </c>
      <c r="O10291" s="9">
        <f t="shared" si="504"/>
        <v>4.9446715128029339E-2</v>
      </c>
    </row>
    <row r="10292" spans="1:15" ht="13.5">
      <c r="A10292">
        <f t="shared" si="502"/>
        <v>1</v>
      </c>
      <c r="B10292" s="3" t="s">
        <v>10327</v>
      </c>
      <c r="C10292" s="4">
        <v>7.6266511349055301</v>
      </c>
      <c r="K10292" s="8">
        <v>44120</v>
      </c>
      <c r="L10292">
        <v>11852.17</v>
      </c>
      <c r="M10292">
        <v>8280.5993999999992</v>
      </c>
      <c r="N10292" s="9">
        <f t="shared" si="503"/>
        <v>0.49231441399924947</v>
      </c>
      <c r="O10292" s="9">
        <f t="shared" si="504"/>
        <v>5.8750261615768906E-2</v>
      </c>
    </row>
    <row r="10293" spans="1:15" ht="13.5">
      <c r="A10293">
        <f t="shared" si="502"/>
        <v>2</v>
      </c>
      <c r="B10293" s="3" t="s">
        <v>10328</v>
      </c>
      <c r="C10293" s="4">
        <v>7.4709375725441998</v>
      </c>
      <c r="K10293" s="8">
        <v>44123</v>
      </c>
      <c r="L10293">
        <v>11634.35</v>
      </c>
      <c r="M10293">
        <v>8319.2204000000002</v>
      </c>
      <c r="N10293" s="9">
        <f t="shared" si="503"/>
        <v>0.47860008718318259</v>
      </c>
      <c r="O10293" s="9">
        <f t="shared" si="504"/>
        <v>7.0376889159047273E-2</v>
      </c>
    </row>
    <row r="10294" spans="1:15" ht="13.5">
      <c r="A10294">
        <f t="shared" si="502"/>
        <v>3</v>
      </c>
      <c r="B10294" s="3" t="s">
        <v>10329</v>
      </c>
      <c r="C10294" s="4">
        <v>6.5782820058941898</v>
      </c>
      <c r="K10294" s="8">
        <v>44124</v>
      </c>
      <c r="L10294">
        <v>11677.84</v>
      </c>
      <c r="M10294">
        <v>8316.7404000000006</v>
      </c>
      <c r="N10294" s="9">
        <f t="shared" si="503"/>
        <v>0.47069958049602478</v>
      </c>
      <c r="O10294" s="9">
        <f t="shared" si="504"/>
        <v>6.8039158874095174E-2</v>
      </c>
    </row>
    <row r="10295" spans="1:15" ht="13.5">
      <c r="A10295">
        <f t="shared" si="502"/>
        <v>4</v>
      </c>
      <c r="B10295" s="3" t="s">
        <v>10330</v>
      </c>
      <c r="C10295" s="4">
        <v>7.9747923642282199</v>
      </c>
      <c r="K10295" s="8">
        <v>44125</v>
      </c>
      <c r="L10295">
        <v>11665.37</v>
      </c>
      <c r="M10295">
        <v>8299.9500000000007</v>
      </c>
      <c r="N10295" s="9">
        <f t="shared" si="503"/>
        <v>0.48138830826122425</v>
      </c>
      <c r="O10295" s="9">
        <f t="shared" si="504"/>
        <v>8.0715465552045673E-2</v>
      </c>
    </row>
    <row r="10296" spans="1:15" ht="13.5">
      <c r="A10296">
        <f t="shared" si="502"/>
        <v>5</v>
      </c>
      <c r="B10296" s="3" t="s">
        <v>10331</v>
      </c>
      <c r="C10296" s="4">
        <v>8.7992732871369395</v>
      </c>
      <c r="K10296" s="8">
        <v>44126</v>
      </c>
      <c r="L10296">
        <v>11662.91</v>
      </c>
      <c r="M10296">
        <v>8336.4303</v>
      </c>
      <c r="N10296" s="9">
        <f t="shared" si="503"/>
        <v>0.4782881486335584</v>
      </c>
      <c r="O10296" s="9">
        <f t="shared" si="504"/>
        <v>8.3077739660675443E-2</v>
      </c>
    </row>
    <row r="10297" spans="1:15" ht="13.5">
      <c r="A10297">
        <f t="shared" si="502"/>
        <v>6</v>
      </c>
      <c r="B10297" s="3" t="s">
        <v>10332</v>
      </c>
      <c r="C10297" s="4">
        <v>7.8797304870468396</v>
      </c>
      <c r="K10297" s="8">
        <v>44127</v>
      </c>
      <c r="L10297">
        <v>11692.57</v>
      </c>
      <c r="M10297">
        <v>8324.116</v>
      </c>
      <c r="N10297" s="9">
        <f t="shared" si="503"/>
        <v>0.46767678542737778</v>
      </c>
      <c r="O10297" s="9">
        <f t="shared" si="504"/>
        <v>9.0863967292988734E-2</v>
      </c>
    </row>
    <row r="10298" spans="1:15" ht="13.5">
      <c r="A10298">
        <f t="shared" si="502"/>
        <v>7</v>
      </c>
      <c r="B10298" s="3" t="s">
        <v>10333</v>
      </c>
      <c r="C10298" s="4">
        <v>8.1597575903118003</v>
      </c>
      <c r="K10298" s="8">
        <v>44130</v>
      </c>
      <c r="L10298">
        <v>11504.52</v>
      </c>
      <c r="M10298">
        <v>8331.9326999999994</v>
      </c>
      <c r="N10298" s="9">
        <f t="shared" si="503"/>
        <v>0.43283158264439137</v>
      </c>
      <c r="O10298" s="9">
        <f t="shared" si="504"/>
        <v>8.5039004029288101E-2</v>
      </c>
    </row>
    <row r="10299" spans="1:15" ht="13.5">
      <c r="A10299">
        <f t="shared" si="502"/>
        <v>1</v>
      </c>
      <c r="B10299" s="3" t="s">
        <v>10334</v>
      </c>
      <c r="C10299" s="4">
        <v>6.3628527064150102</v>
      </c>
      <c r="K10299" s="8">
        <v>44131</v>
      </c>
      <c r="L10299">
        <v>11598.95</v>
      </c>
      <c r="M10299">
        <v>8413.1463999999996</v>
      </c>
      <c r="N10299" s="9">
        <f t="shared" si="503"/>
        <v>0.43008530737904516</v>
      </c>
      <c r="O10299" s="9">
        <f t="shared" si="504"/>
        <v>9.4716679293489037E-2</v>
      </c>
    </row>
    <row r="10300" spans="1:15" ht="13.5">
      <c r="A10300">
        <f t="shared" si="502"/>
        <v>2</v>
      </c>
      <c r="B10300" s="3" t="s">
        <v>10335</v>
      </c>
      <c r="C10300" s="4">
        <v>4.4401152189807798</v>
      </c>
      <c r="K10300" s="8">
        <v>44132</v>
      </c>
      <c r="L10300">
        <v>11142.76</v>
      </c>
      <c r="M10300">
        <v>8438.2901999999995</v>
      </c>
      <c r="N10300" s="9">
        <f t="shared" si="503"/>
        <v>0.38462207564824391</v>
      </c>
      <c r="O10300" s="9">
        <f t="shared" si="504"/>
        <v>9.4580785631105169E-2</v>
      </c>
    </row>
    <row r="10301" spans="1:15" ht="13.5">
      <c r="A10301">
        <f t="shared" si="502"/>
        <v>3</v>
      </c>
      <c r="B10301" s="3" t="s">
        <v>10336</v>
      </c>
      <c r="C10301" s="4">
        <v>4.6297975610921203</v>
      </c>
      <c r="K10301" s="8">
        <v>44133</v>
      </c>
      <c r="L10301">
        <v>11350.74</v>
      </c>
      <c r="M10301">
        <v>8519.0059999999994</v>
      </c>
      <c r="N10301" s="9">
        <f t="shared" si="503"/>
        <v>0.40425405567906414</v>
      </c>
      <c r="O10301" s="9">
        <f t="shared" si="504"/>
        <v>0.11054436033015791</v>
      </c>
    </row>
    <row r="10302" spans="1:15" ht="13.5">
      <c r="A10302">
        <f t="shared" si="502"/>
        <v>4</v>
      </c>
      <c r="B10302" s="3" t="s">
        <v>10337</v>
      </c>
      <c r="C10302" s="4">
        <v>3.9482577849952301</v>
      </c>
      <c r="K10302" s="8">
        <v>44134</v>
      </c>
      <c r="L10302">
        <v>11052.95</v>
      </c>
      <c r="M10302">
        <v>8508.8032999999996</v>
      </c>
      <c r="N10302" s="9">
        <f t="shared" si="503"/>
        <v>0.36729073943016899</v>
      </c>
      <c r="O10302" s="9">
        <f t="shared" si="504"/>
        <v>0.10921432828825761</v>
      </c>
    </row>
    <row r="10303" spans="1:15" ht="13.5">
      <c r="A10303">
        <f t="shared" si="502"/>
        <v>5</v>
      </c>
      <c r="B10303" s="3" t="s">
        <v>10338</v>
      </c>
      <c r="C10303" s="4">
        <v>3.3406323001682798</v>
      </c>
      <c r="K10303" s="8">
        <v>44137</v>
      </c>
      <c r="L10303">
        <v>11084.76</v>
      </c>
      <c r="M10303">
        <v>8494.0666000000001</v>
      </c>
      <c r="N10303" s="9">
        <f t="shared" si="503"/>
        <v>0.35823172412779059</v>
      </c>
      <c r="O10303" s="9">
        <f t="shared" si="504"/>
        <v>9.7565068274369393E-2</v>
      </c>
    </row>
    <row r="10304" spans="1:15" ht="13.5">
      <c r="A10304">
        <f t="shared" si="502"/>
        <v>6</v>
      </c>
      <c r="B10304" s="3" t="s">
        <v>10339</v>
      </c>
      <c r="C10304" s="4">
        <v>3.3406323001682798</v>
      </c>
      <c r="K10304" s="8">
        <v>44138</v>
      </c>
      <c r="L10304">
        <v>11279.91</v>
      </c>
      <c r="M10304">
        <v>8413.4042000000009</v>
      </c>
      <c r="N10304" s="9">
        <f t="shared" si="503"/>
        <v>0.373812823816843</v>
      </c>
      <c r="O10304" s="9">
        <f t="shared" si="504"/>
        <v>7.7923238820120311E-2</v>
      </c>
    </row>
    <row r="10305" spans="1:15" ht="13.5">
      <c r="A10305">
        <f t="shared" si="502"/>
        <v>7</v>
      </c>
      <c r="B10305" s="3" t="s">
        <v>10340</v>
      </c>
      <c r="C10305" s="4">
        <v>3.1237635413888798</v>
      </c>
      <c r="K10305" s="8">
        <v>44139</v>
      </c>
      <c r="L10305">
        <v>11777.02</v>
      </c>
      <c r="M10305">
        <v>8403.0221999999994</v>
      </c>
      <c r="N10305" s="9">
        <f t="shared" si="503"/>
        <v>0.43444114501752695</v>
      </c>
      <c r="O10305" s="9">
        <f t="shared" si="504"/>
        <v>6.6869849205207554E-2</v>
      </c>
    </row>
    <row r="10306" spans="1:15" ht="13.5">
      <c r="A10306">
        <f t="shared" si="502"/>
        <v>1</v>
      </c>
      <c r="B10306" s="3" t="s">
        <v>10341</v>
      </c>
      <c r="C10306" s="4">
        <v>4.7378934049888901</v>
      </c>
      <c r="K10306" s="8">
        <v>44140</v>
      </c>
      <c r="L10306">
        <v>12078.07</v>
      </c>
      <c r="M10306">
        <v>8436.4171999999999</v>
      </c>
      <c r="N10306" s="9">
        <f t="shared" si="503"/>
        <v>0.47364882754211468</v>
      </c>
      <c r="O10306" s="9">
        <f t="shared" si="504"/>
        <v>6.7379341206220467E-2</v>
      </c>
    </row>
    <row r="10307" spans="1:15" ht="13.5">
      <c r="A10307">
        <f t="shared" ref="A10307:A10370" si="505">WEEKDAY(B10307,2)</f>
        <v>2</v>
      </c>
      <c r="B10307" s="3" t="s">
        <v>10342</v>
      </c>
      <c r="C10307" s="4">
        <v>5.0805503995954702</v>
      </c>
      <c r="K10307" s="8">
        <v>44141</v>
      </c>
      <c r="L10307">
        <v>12091.35</v>
      </c>
      <c r="M10307">
        <v>8485.3904000000002</v>
      </c>
      <c r="N10307" s="9">
        <f t="shared" si="503"/>
        <v>0.47102978837298437</v>
      </c>
      <c r="O10307" s="9">
        <f t="shared" si="504"/>
        <v>8.124549570792694E-2</v>
      </c>
    </row>
    <row r="10308" spans="1:15" ht="13.5">
      <c r="A10308">
        <f t="shared" si="505"/>
        <v>3</v>
      </c>
      <c r="B10308" s="3" t="s">
        <v>10343</v>
      </c>
      <c r="C10308" s="4">
        <v>7.5307962060487101</v>
      </c>
      <c r="K10308" s="8">
        <v>44144</v>
      </c>
      <c r="L10308">
        <v>11830.39</v>
      </c>
      <c r="M10308">
        <v>8550.5517</v>
      </c>
      <c r="N10308" s="9">
        <f t="shared" si="503"/>
        <v>0.43296361749005863</v>
      </c>
      <c r="O10308" s="9">
        <f t="shared" si="504"/>
        <v>7.9991406096606488E-2</v>
      </c>
    </row>
    <row r="10309" spans="1:15" ht="13.5">
      <c r="A10309">
        <f t="shared" si="505"/>
        <v>4</v>
      </c>
      <c r="B10309" s="3" t="s">
        <v>10344</v>
      </c>
      <c r="C10309" s="4">
        <v>6.2698393273353403</v>
      </c>
      <c r="K10309" s="8">
        <v>44145</v>
      </c>
      <c r="L10309">
        <v>11624.29</v>
      </c>
      <c r="M10309">
        <v>8575.9192999999996</v>
      </c>
      <c r="N10309" s="9">
        <f t="shared" si="503"/>
        <v>0.41038788339110721</v>
      </c>
      <c r="O10309" s="9">
        <f t="shared" si="504"/>
        <v>8.2025427836829534E-2</v>
      </c>
    </row>
    <row r="10310" spans="1:15" ht="13.5">
      <c r="A10310">
        <f t="shared" si="505"/>
        <v>5</v>
      </c>
      <c r="B10310" s="3" t="s">
        <v>10345</v>
      </c>
      <c r="C10310" s="4">
        <v>7.1841150340862896</v>
      </c>
      <c r="K10310" s="8">
        <v>44146</v>
      </c>
      <c r="L10310">
        <v>11892.93</v>
      </c>
      <c r="M10310">
        <v>8643.7839000000004</v>
      </c>
      <c r="N10310" s="9">
        <f t="shared" si="503"/>
        <v>0.4391616921533581</v>
      </c>
      <c r="O10310" s="9">
        <f t="shared" si="504"/>
        <v>9.1658736977106914E-2</v>
      </c>
    </row>
    <row r="10311" spans="1:15" ht="13.5">
      <c r="A10311">
        <f t="shared" si="505"/>
        <v>6</v>
      </c>
      <c r="B10311" s="3" t="s">
        <v>10346</v>
      </c>
      <c r="C10311" s="4">
        <v>6.2743717790619602</v>
      </c>
      <c r="K10311" s="8">
        <v>44147</v>
      </c>
      <c r="L10311">
        <v>11827.14</v>
      </c>
      <c r="M10311">
        <v>8643.7839000000004</v>
      </c>
      <c r="N10311" s="9">
        <f t="shared" si="503"/>
        <v>0.43189007979602434</v>
      </c>
      <c r="O10311" s="9">
        <f t="shared" si="504"/>
        <v>8.7321290366145332E-2</v>
      </c>
    </row>
    <row r="10312" spans="1:15" ht="13.5">
      <c r="A10312">
        <f t="shared" si="505"/>
        <v>7</v>
      </c>
      <c r="B10312" s="3" t="s">
        <v>10347</v>
      </c>
      <c r="C10312" s="4">
        <v>6.4857584176122502</v>
      </c>
      <c r="K10312" s="8">
        <v>44148</v>
      </c>
      <c r="L10312">
        <v>11937.84</v>
      </c>
      <c r="M10312">
        <v>8629.0946000000004</v>
      </c>
      <c r="N10312" s="9">
        <f t="shared" si="503"/>
        <v>0.44563886638499461</v>
      </c>
      <c r="O10312" s="9">
        <f t="shared" si="504"/>
        <v>8.3133399149900811E-2</v>
      </c>
    </row>
    <row r="10313" spans="1:15" ht="13.5">
      <c r="A10313">
        <f t="shared" si="505"/>
        <v>1</v>
      </c>
      <c r="B10313" s="3" t="s">
        <v>10348</v>
      </c>
      <c r="C10313" s="4">
        <v>7.6508057792721997</v>
      </c>
      <c r="K10313" s="8">
        <v>44151</v>
      </c>
      <c r="L10313">
        <v>12013.38</v>
      </c>
      <c r="M10313">
        <v>8587.5007000000005</v>
      </c>
      <c r="N10313" s="9">
        <f t="shared" si="503"/>
        <v>0.44469377741860994</v>
      </c>
      <c r="O10313" s="9">
        <f t="shared" si="504"/>
        <v>8.2078457391597137E-2</v>
      </c>
    </row>
    <row r="10314" spans="1:15" ht="13.5">
      <c r="A10314">
        <f t="shared" si="505"/>
        <v>2</v>
      </c>
      <c r="B10314" s="3" t="s">
        <v>10349</v>
      </c>
      <c r="C10314" s="4">
        <v>4.1728481461779099</v>
      </c>
      <c r="K10314" s="8">
        <v>44152</v>
      </c>
      <c r="L10314">
        <v>11977.49</v>
      </c>
      <c r="M10314">
        <v>8600.6288999999997</v>
      </c>
      <c r="N10314" s="9">
        <f t="shared" si="503"/>
        <v>0.43813637062225053</v>
      </c>
      <c r="O10314" s="9">
        <f t="shared" si="504"/>
        <v>8.4715072051785523E-2</v>
      </c>
    </row>
    <row r="10315" spans="1:15" ht="13.5">
      <c r="A10315">
        <f t="shared" si="505"/>
        <v>3</v>
      </c>
      <c r="B10315" s="3" t="s">
        <v>10350</v>
      </c>
      <c r="C10315" s="4">
        <v>4.2801877038128202</v>
      </c>
      <c r="K10315" s="8">
        <v>44153</v>
      </c>
      <c r="L10315">
        <v>11894.71</v>
      </c>
      <c r="M10315">
        <v>8639.5079000000005</v>
      </c>
      <c r="N10315" s="9">
        <f t="shared" si="503"/>
        <v>0.42643972590583212</v>
      </c>
      <c r="O10315" s="9">
        <f t="shared" si="504"/>
        <v>8.761936421200156E-2</v>
      </c>
    </row>
    <row r="10316" spans="1:15" ht="13.5">
      <c r="A10316">
        <f t="shared" si="505"/>
        <v>4</v>
      </c>
      <c r="B10316" s="3" t="s">
        <v>10351</v>
      </c>
      <c r="C10316" s="4">
        <v>4.5404595866128901</v>
      </c>
      <c r="K10316" s="8">
        <v>44154</v>
      </c>
      <c r="L10316">
        <v>11985.43</v>
      </c>
      <c r="M10316">
        <v>8659.2873</v>
      </c>
      <c r="N10316" s="9">
        <f t="shared" si="503"/>
        <v>0.4468604194960013</v>
      </c>
      <c r="O10316" s="9">
        <f t="shared" si="504"/>
        <v>8.4868791233418284E-2</v>
      </c>
    </row>
    <row r="10317" spans="1:15" ht="13.5">
      <c r="A10317">
        <f t="shared" si="505"/>
        <v>5</v>
      </c>
      <c r="B10317" s="3" t="s">
        <v>10352</v>
      </c>
      <c r="C10317" s="4">
        <v>2.1282485966612299</v>
      </c>
      <c r="K10317" s="8">
        <v>44155</v>
      </c>
      <c r="L10317">
        <v>11906.44</v>
      </c>
      <c r="M10317">
        <v>8700.1234000000004</v>
      </c>
      <c r="N10317" s="9">
        <f t="shared" si="503"/>
        <v>0.44047754433424213</v>
      </c>
      <c r="O10317" s="9">
        <f t="shared" si="504"/>
        <v>8.0143700776330595E-2</v>
      </c>
    </row>
    <row r="10318" spans="1:15" ht="13.5">
      <c r="A10318">
        <f t="shared" si="505"/>
        <v>6</v>
      </c>
      <c r="B10318" s="3" t="s">
        <v>10353</v>
      </c>
      <c r="C10318" s="4">
        <v>1.81193938226982</v>
      </c>
      <c r="K10318" s="8">
        <v>44158</v>
      </c>
      <c r="L10318">
        <v>11905.94</v>
      </c>
      <c r="M10318">
        <v>8701.6533999999992</v>
      </c>
      <c r="N10318" s="9">
        <f t="shared" si="503"/>
        <v>0.4392973930283306</v>
      </c>
      <c r="O10318" s="9">
        <f t="shared" si="504"/>
        <v>8.3619465554577888E-2</v>
      </c>
    </row>
    <row r="10319" spans="1:15" ht="13.5">
      <c r="A10319">
        <f t="shared" si="505"/>
        <v>7</v>
      </c>
      <c r="B10319" s="3" t="s">
        <v>10354</v>
      </c>
      <c r="C10319" s="4">
        <v>1.24384256653984</v>
      </c>
      <c r="K10319" s="8">
        <v>44159</v>
      </c>
      <c r="L10319">
        <v>12079.81</v>
      </c>
      <c r="M10319">
        <v>8672.2954000000009</v>
      </c>
      <c r="N10319" s="9">
        <f t="shared" si="503"/>
        <v>0.44289429080271803</v>
      </c>
      <c r="O10319" s="9">
        <f t="shared" si="504"/>
        <v>8.7094691359171472E-2</v>
      </c>
    </row>
    <row r="10320" spans="1:15" ht="13.5">
      <c r="A10320">
        <f t="shared" si="505"/>
        <v>1</v>
      </c>
      <c r="B10320" s="3" t="s">
        <v>10355</v>
      </c>
      <c r="C10320" s="4">
        <v>1.42319337902004</v>
      </c>
      <c r="K10320" s="8">
        <v>44160</v>
      </c>
      <c r="L10320">
        <v>12152.21</v>
      </c>
      <c r="M10320">
        <v>8615.7831999999999</v>
      </c>
      <c r="N10320" s="9">
        <f t="shared" si="503"/>
        <v>0.44915004620934318</v>
      </c>
      <c r="O10320" s="9">
        <f t="shared" si="504"/>
        <v>8.6172934100610554E-2</v>
      </c>
    </row>
    <row r="10321" spans="1:15" ht="13.5">
      <c r="A10321">
        <f t="shared" si="505"/>
        <v>2</v>
      </c>
      <c r="B10321" s="3" t="s">
        <v>10356</v>
      </c>
      <c r="C10321" s="4">
        <v>1.39218231635476</v>
      </c>
      <c r="K10321" s="8">
        <v>44162</v>
      </c>
      <c r="L10321">
        <v>12258.21</v>
      </c>
      <c r="M10321">
        <v>8647.5300000000007</v>
      </c>
      <c r="N10321" s="9">
        <f t="shared" si="503"/>
        <v>0.45158448306691423</v>
      </c>
      <c r="O10321" s="9">
        <f t="shared" si="504"/>
        <v>8.4841744249361417E-2</v>
      </c>
    </row>
    <row r="10322" spans="1:15" ht="13.5">
      <c r="A10322">
        <f t="shared" si="505"/>
        <v>3</v>
      </c>
      <c r="B10322" s="3" t="s">
        <v>10357</v>
      </c>
      <c r="C10322" s="4">
        <v>1.6167726896506101</v>
      </c>
      <c r="K10322" s="8">
        <v>44165</v>
      </c>
      <c r="L10322">
        <v>12268.32</v>
      </c>
      <c r="M10322">
        <v>8594.4739000000009</v>
      </c>
      <c r="N10322" s="9">
        <f t="shared" si="503"/>
        <v>0.45987385295855332</v>
      </c>
      <c r="O10322" s="9">
        <f t="shared" si="504"/>
        <v>7.9308689790620557E-2</v>
      </c>
    </row>
    <row r="10323" spans="1:15" ht="13.5">
      <c r="A10323">
        <f t="shared" si="505"/>
        <v>4</v>
      </c>
      <c r="B10323" s="3" t="s">
        <v>10358</v>
      </c>
      <c r="C10323" s="4">
        <v>1.45469802025349</v>
      </c>
      <c r="K10323" s="8">
        <v>44166</v>
      </c>
      <c r="L10323">
        <v>12455.33</v>
      </c>
      <c r="M10323">
        <v>8618.9902000000002</v>
      </c>
      <c r="N10323" s="9">
        <f t="shared" si="503"/>
        <v>0.498969824027651</v>
      </c>
      <c r="O10323" s="9">
        <f t="shared" si="504"/>
        <v>7.6967556299858186E-2</v>
      </c>
    </row>
    <row r="10324" spans="1:15" ht="13.5">
      <c r="A10324">
        <f t="shared" si="505"/>
        <v>5</v>
      </c>
      <c r="B10324" s="3" t="s">
        <v>10359</v>
      </c>
      <c r="C10324" s="4">
        <v>-0.42563213399021699</v>
      </c>
      <c r="K10324" s="8">
        <v>44167</v>
      </c>
      <c r="L10324">
        <v>12456.41</v>
      </c>
      <c r="M10324">
        <v>8678.1584999999995</v>
      </c>
      <c r="N10324" s="9">
        <f t="shared" si="503"/>
        <v>0.50900088918609199</v>
      </c>
      <c r="O10324" s="9">
        <f t="shared" si="504"/>
        <v>7.9205254835215566E-2</v>
      </c>
    </row>
    <row r="10325" spans="1:15" ht="13.5">
      <c r="A10325">
        <f t="shared" si="505"/>
        <v>6</v>
      </c>
      <c r="B10325" s="3" t="s">
        <v>10360</v>
      </c>
      <c r="C10325" s="4">
        <v>-3.5731596386467897E-2</v>
      </c>
      <c r="K10325" s="8">
        <v>44168</v>
      </c>
      <c r="L10325">
        <v>12467.13</v>
      </c>
      <c r="M10325">
        <v>8719.2067000000006</v>
      </c>
      <c r="N10325" s="9">
        <f t="shared" si="503"/>
        <v>0.50269208934337595</v>
      </c>
      <c r="O10325" s="9">
        <f t="shared" si="504"/>
        <v>8.0382237831806869E-2</v>
      </c>
    </row>
    <row r="10326" spans="1:15" ht="13.5">
      <c r="A10326">
        <f t="shared" si="505"/>
        <v>7</v>
      </c>
      <c r="B10326" s="3" t="s">
        <v>10361</v>
      </c>
      <c r="C10326" s="4">
        <v>-0.93020046778838905</v>
      </c>
      <c r="K10326" s="8">
        <v>44169</v>
      </c>
      <c r="L10326">
        <v>12528.48</v>
      </c>
      <c r="M10326">
        <v>8673.3572000000004</v>
      </c>
      <c r="N10326" s="9">
        <f t="shared" si="503"/>
        <v>0.50792932453902084</v>
      </c>
      <c r="O10326" s="9">
        <f t="shared" si="504"/>
        <v>7.1666013578226551E-2</v>
      </c>
    </row>
    <row r="10327" spans="1:15" ht="13.5">
      <c r="A10327">
        <f t="shared" si="505"/>
        <v>1</v>
      </c>
      <c r="B10327" s="3" t="s">
        <v>10362</v>
      </c>
      <c r="C10327" s="4">
        <v>-2.9828031151586898</v>
      </c>
      <c r="K10327" s="8">
        <v>44172</v>
      </c>
      <c r="L10327">
        <v>12596.47</v>
      </c>
      <c r="M10327">
        <v>8737.5486999999994</v>
      </c>
      <c r="N10327" s="9">
        <f t="shared" si="503"/>
        <v>0.50004942023514487</v>
      </c>
      <c r="O10327" s="9">
        <f t="shared" si="504"/>
        <v>7.9849477175328643E-2</v>
      </c>
    </row>
    <row r="10328" spans="1:15" ht="13.5">
      <c r="A10328">
        <f t="shared" si="505"/>
        <v>2</v>
      </c>
      <c r="B10328" s="3" t="s">
        <v>10363</v>
      </c>
      <c r="C10328" s="4">
        <v>-2.9680982039031401</v>
      </c>
      <c r="K10328" s="8">
        <v>44173</v>
      </c>
      <c r="L10328">
        <v>12635.72</v>
      </c>
      <c r="M10328">
        <v>8723.4640999999992</v>
      </c>
      <c r="N10328" s="9">
        <f t="shared" si="503"/>
        <v>0.51095454360652126</v>
      </c>
      <c r="O10328" s="9">
        <f t="shared" si="504"/>
        <v>7.9385208064527202E-2</v>
      </c>
    </row>
    <row r="10329" spans="1:15" ht="13.5">
      <c r="A10329">
        <f t="shared" si="505"/>
        <v>3</v>
      </c>
      <c r="B10329" s="3" t="s">
        <v>10364</v>
      </c>
      <c r="C10329" s="4">
        <v>-4.9666329665963502</v>
      </c>
      <c r="K10329" s="8">
        <v>44174</v>
      </c>
      <c r="L10329">
        <v>12364.64</v>
      </c>
      <c r="M10329">
        <v>8701.8271000000004</v>
      </c>
      <c r="N10329" s="9">
        <f t="shared" si="503"/>
        <v>0.48003480846367541</v>
      </c>
      <c r="O10329" s="9">
        <f t="shared" si="504"/>
        <v>8.4095218540534367E-2</v>
      </c>
    </row>
    <row r="10330" spans="1:15" ht="13.5">
      <c r="A10330">
        <f t="shared" si="505"/>
        <v>4</v>
      </c>
      <c r="B10330" s="3" t="s">
        <v>10365</v>
      </c>
      <c r="C10330" s="4">
        <v>-6.1615641383287798</v>
      </c>
      <c r="K10330" s="8">
        <v>44175</v>
      </c>
      <c r="L10330">
        <v>12401.74</v>
      </c>
      <c r="M10330">
        <v>8607.3485000000001</v>
      </c>
      <c r="N10330" s="9">
        <f t="shared" si="503"/>
        <v>0.47593902370810959</v>
      </c>
      <c r="O10330" s="9">
        <f t="shared" si="504"/>
        <v>7.6618485635242539E-2</v>
      </c>
    </row>
    <row r="10331" spans="1:15" ht="13.5">
      <c r="A10331">
        <f t="shared" si="505"/>
        <v>5</v>
      </c>
      <c r="B10331" s="3" t="s">
        <v>10366</v>
      </c>
      <c r="C10331" s="4">
        <v>-8.0294491123645404</v>
      </c>
      <c r="K10331" s="8">
        <v>44176</v>
      </c>
      <c r="L10331">
        <v>12375.41</v>
      </c>
      <c r="M10331">
        <v>8530.7484000000004</v>
      </c>
      <c r="N10331" s="9">
        <f t="shared" ref="N10331:N10394" si="506">L10331/L10079-1</f>
        <v>0.46162231749518723</v>
      </c>
      <c r="O10331" s="9">
        <f t="shared" ref="O10331:O10394" si="507">M10331/M10079-1</f>
        <v>6.0169414874361005E-2</v>
      </c>
    </row>
    <row r="10332" spans="1:15" ht="13.5">
      <c r="A10332">
        <f t="shared" si="505"/>
        <v>6</v>
      </c>
      <c r="B10332" s="3" t="s">
        <v>10367</v>
      </c>
      <c r="C10332" s="4">
        <v>-8.2117618983687599</v>
      </c>
      <c r="K10332" s="8">
        <v>44179</v>
      </c>
      <c r="L10332">
        <v>12462.21</v>
      </c>
      <c r="M10332">
        <v>8469.3965000000007</v>
      </c>
      <c r="N10332" s="9">
        <f t="shared" si="506"/>
        <v>0.46826529181604948</v>
      </c>
      <c r="O10332" s="9">
        <f t="shared" si="507"/>
        <v>6.0414211779958205E-2</v>
      </c>
    </row>
    <row r="10333" spans="1:15" ht="13.5">
      <c r="A10333">
        <f t="shared" si="505"/>
        <v>7</v>
      </c>
      <c r="B10333" s="3" t="s">
        <v>10368</v>
      </c>
      <c r="C10333" s="4">
        <v>-8.1701622470425903</v>
      </c>
      <c r="K10333" s="8">
        <v>44180</v>
      </c>
      <c r="L10333">
        <v>12595.92</v>
      </c>
      <c r="M10333">
        <v>8217.5992000000006</v>
      </c>
      <c r="N10333" s="9">
        <f t="shared" si="506"/>
        <v>0.46971236813518269</v>
      </c>
      <c r="O10333" s="9">
        <f t="shared" si="507"/>
        <v>2.0498008938349521E-2</v>
      </c>
    </row>
    <row r="10334" spans="1:15" ht="13.5">
      <c r="A10334">
        <f t="shared" si="505"/>
        <v>1</v>
      </c>
      <c r="B10334" s="3" t="s">
        <v>10369</v>
      </c>
      <c r="C10334" s="4">
        <v>-10.653025506720001</v>
      </c>
      <c r="K10334" s="8">
        <v>44181</v>
      </c>
      <c r="L10334">
        <v>12668.16</v>
      </c>
      <c r="M10334">
        <v>8325.1962000000003</v>
      </c>
      <c r="N10334" s="9">
        <f t="shared" si="506"/>
        <v>0.47721585409937362</v>
      </c>
      <c r="O10334" s="9">
        <f t="shared" si="507"/>
        <v>3.0351904717479838E-2</v>
      </c>
    </row>
    <row r="10335" spans="1:15" ht="13.5">
      <c r="A10335">
        <f t="shared" si="505"/>
        <v>2</v>
      </c>
      <c r="B10335" s="3" t="s">
        <v>10370</v>
      </c>
      <c r="C10335" s="4">
        <v>-10.653025506720001</v>
      </c>
      <c r="K10335" s="8">
        <v>44182</v>
      </c>
      <c r="L10335">
        <v>12752.06</v>
      </c>
      <c r="M10335">
        <v>8331.8107999999993</v>
      </c>
      <c r="N10335" s="9">
        <f t="shared" si="506"/>
        <v>0.48614668870081634</v>
      </c>
      <c r="O10335" s="9">
        <f t="shared" si="507"/>
        <v>2.8634948451156772E-2</v>
      </c>
    </row>
    <row r="10336" spans="1:15" ht="13.5">
      <c r="A10336">
        <f t="shared" si="505"/>
        <v>3</v>
      </c>
      <c r="B10336" s="3" t="s">
        <v>10371</v>
      </c>
      <c r="C10336" s="4">
        <v>-6.2201199906863902</v>
      </c>
      <c r="K10336" s="8">
        <v>44183</v>
      </c>
      <c r="L10336">
        <v>12738.18</v>
      </c>
      <c r="M10336">
        <v>8490.2711999999992</v>
      </c>
      <c r="N10336" s="9">
        <f t="shared" si="506"/>
        <v>0.47410629662932258</v>
      </c>
      <c r="O10336" s="9">
        <f t="shared" si="507"/>
        <v>4.599500934638745E-2</v>
      </c>
    </row>
    <row r="10337" spans="1:15" ht="13.5">
      <c r="A10337">
        <f t="shared" si="505"/>
        <v>4</v>
      </c>
      <c r="B10337" s="3" t="s">
        <v>10372</v>
      </c>
      <c r="C10337" s="4">
        <v>-5.3128041906395298</v>
      </c>
      <c r="K10337" s="8">
        <v>44186</v>
      </c>
      <c r="L10337">
        <v>12690.26</v>
      </c>
      <c r="M10337">
        <v>8435.4462999999996</v>
      </c>
      <c r="N10337" s="9">
        <f t="shared" si="506"/>
        <v>0.46226590109569754</v>
      </c>
      <c r="O10337" s="9">
        <f t="shared" si="507"/>
        <v>3.9627197949556825E-2</v>
      </c>
    </row>
    <row r="10338" spans="1:15" ht="13.5">
      <c r="A10338">
        <f t="shared" si="505"/>
        <v>5</v>
      </c>
      <c r="B10338" s="3" t="s">
        <v>10373</v>
      </c>
      <c r="C10338" s="4">
        <v>-5.4963481151454401</v>
      </c>
      <c r="K10338" s="8">
        <v>44187</v>
      </c>
      <c r="L10338">
        <v>12717.56</v>
      </c>
      <c r="M10338">
        <v>8336.0303999999996</v>
      </c>
      <c r="N10338" s="9">
        <f t="shared" si="506"/>
        <v>0.462459219803105</v>
      </c>
      <c r="O10338" s="9">
        <f t="shared" si="507"/>
        <v>2.90508158031062E-2</v>
      </c>
    </row>
    <row r="10339" spans="1:15" ht="13.5">
      <c r="A10339">
        <f t="shared" si="505"/>
        <v>6</v>
      </c>
      <c r="B10339" s="3" t="s">
        <v>10374</v>
      </c>
      <c r="C10339" s="4">
        <v>-5.6870850981067598</v>
      </c>
      <c r="K10339" s="8">
        <v>44188</v>
      </c>
      <c r="L10339">
        <v>12653.14</v>
      </c>
      <c r="M10339">
        <v>8459.3940000000002</v>
      </c>
      <c r="N10339" s="9">
        <f t="shared" si="506"/>
        <v>0.45446582623619025</v>
      </c>
      <c r="O10339" s="9">
        <f t="shared" si="507"/>
        <v>3.7834335567483057E-2</v>
      </c>
    </row>
    <row r="10340" spans="1:15" ht="13.5">
      <c r="A10340">
        <f t="shared" si="505"/>
        <v>7</v>
      </c>
      <c r="B10340" s="3" t="s">
        <v>10375</v>
      </c>
      <c r="C10340" s="4">
        <v>-5.2017434441559596</v>
      </c>
      <c r="K10340" s="8">
        <v>44189</v>
      </c>
      <c r="L10340">
        <v>12711.01</v>
      </c>
      <c r="M10340">
        <v>8214.0329999999994</v>
      </c>
      <c r="N10340" s="9">
        <f t="shared" si="506"/>
        <v>0.44800195026149692</v>
      </c>
      <c r="O10340" s="9">
        <f t="shared" si="507"/>
        <v>-5.3320536404610763E-5</v>
      </c>
    </row>
    <row r="10341" spans="1:15" ht="13.5">
      <c r="A10341">
        <f t="shared" si="505"/>
        <v>1</v>
      </c>
      <c r="B10341" s="3" t="s">
        <v>10376</v>
      </c>
      <c r="C10341" s="4">
        <v>-4.3843493157144504</v>
      </c>
      <c r="K10341" s="8">
        <v>44193</v>
      </c>
      <c r="L10341">
        <v>12838.86</v>
      </c>
      <c r="M10341">
        <v>8235.8479000000007</v>
      </c>
      <c r="N10341" s="9">
        <f t="shared" si="506"/>
        <v>0.46378853902300565</v>
      </c>
      <c r="O10341" s="9">
        <f t="shared" si="507"/>
        <v>2.3265699908323612E-3</v>
      </c>
    </row>
    <row r="10342" spans="1:15" ht="13.5">
      <c r="A10342">
        <f t="shared" si="505"/>
        <v>2</v>
      </c>
      <c r="B10342" s="3" t="s">
        <v>10377</v>
      </c>
      <c r="C10342" s="4">
        <v>-4.3843493157144504</v>
      </c>
      <c r="K10342" s="8">
        <v>44194</v>
      </c>
      <c r="L10342">
        <v>12843.49</v>
      </c>
      <c r="M10342">
        <v>8356.0210000000006</v>
      </c>
      <c r="N10342" s="9">
        <f t="shared" si="506"/>
        <v>0.47461402362645</v>
      </c>
      <c r="O10342" s="9">
        <f t="shared" si="507"/>
        <v>1.1099964489377667E-2</v>
      </c>
    </row>
    <row r="10343" spans="1:15" ht="13.5">
      <c r="A10343">
        <f t="shared" si="505"/>
        <v>3</v>
      </c>
      <c r="B10343" s="3" t="s">
        <v>10378</v>
      </c>
      <c r="C10343" s="4">
        <v>-4.2627465969777303</v>
      </c>
      <c r="K10343" s="8">
        <v>44195</v>
      </c>
      <c r="L10343">
        <v>12845.36</v>
      </c>
      <c r="M10343">
        <v>8457.6542000000009</v>
      </c>
      <c r="N10343" s="9">
        <f t="shared" si="506"/>
        <v>0.47088659398587418</v>
      </c>
      <c r="O10343" s="9">
        <f t="shared" si="507"/>
        <v>2.7783766744549521E-2</v>
      </c>
    </row>
    <row r="10344" spans="1:15" ht="13.5">
      <c r="A10344">
        <f t="shared" si="505"/>
        <v>4</v>
      </c>
      <c r="B10344" s="3" t="s">
        <v>10379</v>
      </c>
      <c r="C10344" s="4">
        <v>-7.3814220545111198</v>
      </c>
      <c r="K10344" s="8">
        <v>44196</v>
      </c>
      <c r="L10344">
        <v>12888.28</v>
      </c>
      <c r="M10344">
        <v>8391.3369999999995</v>
      </c>
      <c r="N10344" s="9">
        <f t="shared" si="506"/>
        <v>0.45265559239964759</v>
      </c>
      <c r="O10344" s="9">
        <f t="shared" si="507"/>
        <v>1.9484059486394978E-2</v>
      </c>
    </row>
    <row r="10345" spans="1:15" ht="13.5">
      <c r="A10345">
        <f t="shared" si="505"/>
        <v>5</v>
      </c>
      <c r="B10345" s="3" t="s">
        <v>10380</v>
      </c>
      <c r="C10345" s="4">
        <v>-4.8105158746288703</v>
      </c>
      <c r="K10345" s="8">
        <v>44200</v>
      </c>
      <c r="L10345">
        <v>12694.66</v>
      </c>
      <c r="M10345">
        <v>8460.8881999999994</v>
      </c>
      <c r="N10345" s="9">
        <f t="shared" si="506"/>
        <v>0.44357566040095975</v>
      </c>
      <c r="O10345" s="9">
        <f t="shared" si="507"/>
        <v>2.7934004914417887E-2</v>
      </c>
    </row>
    <row r="10346" spans="1:15" ht="13.5">
      <c r="A10346">
        <f t="shared" si="505"/>
        <v>6</v>
      </c>
      <c r="B10346" s="3" t="s">
        <v>10381</v>
      </c>
      <c r="C10346" s="4">
        <v>-5.2120435349560301</v>
      </c>
      <c r="K10346" s="8">
        <v>44201</v>
      </c>
      <c r="L10346">
        <v>12802.38</v>
      </c>
      <c r="M10346">
        <v>8456.8281999999999</v>
      </c>
      <c r="N10346" s="9">
        <f t="shared" si="506"/>
        <v>0.44683856735363636</v>
      </c>
      <c r="O10346" s="9">
        <f t="shared" si="507"/>
        <v>2.9049237386258087E-2</v>
      </c>
    </row>
    <row r="10347" spans="1:15" ht="13.5">
      <c r="A10347">
        <f t="shared" si="505"/>
        <v>7</v>
      </c>
      <c r="B10347" s="3" t="s">
        <v>10382</v>
      </c>
      <c r="C10347" s="4">
        <v>-5.8739401522622803</v>
      </c>
      <c r="K10347" s="8">
        <v>44202</v>
      </c>
      <c r="L10347">
        <v>12623.35</v>
      </c>
      <c r="M10347">
        <v>8237.4689999999991</v>
      </c>
      <c r="N10347" s="9">
        <f t="shared" si="506"/>
        <v>0.42693961984750928</v>
      </c>
      <c r="O10347" s="9">
        <f t="shared" si="507"/>
        <v>5.166851613995771E-3</v>
      </c>
    </row>
    <row r="10348" spans="1:15" ht="13.5">
      <c r="A10348">
        <f t="shared" si="505"/>
        <v>1</v>
      </c>
      <c r="B10348" s="3" t="s">
        <v>10383</v>
      </c>
      <c r="C10348" s="4">
        <v>-5.2138651210016196</v>
      </c>
      <c r="K10348" s="8">
        <v>44203</v>
      </c>
      <c r="L10348">
        <v>12939.57</v>
      </c>
      <c r="M10348">
        <v>8328.9583999999995</v>
      </c>
      <c r="N10348" s="9">
        <f t="shared" si="506"/>
        <v>0.45186633858333969</v>
      </c>
      <c r="O10348" s="9">
        <f t="shared" si="507"/>
        <v>1.9754877324369202E-2</v>
      </c>
    </row>
    <row r="10349" spans="1:15" ht="13.5">
      <c r="A10349">
        <f t="shared" si="505"/>
        <v>2</v>
      </c>
      <c r="B10349" s="3" t="s">
        <v>10384</v>
      </c>
      <c r="C10349" s="4">
        <v>-4.2927821819429504</v>
      </c>
      <c r="K10349" s="8">
        <v>44204</v>
      </c>
      <c r="L10349">
        <v>13105.2</v>
      </c>
      <c r="M10349">
        <v>8302.3387999999995</v>
      </c>
      <c r="N10349" s="9">
        <f t="shared" si="506"/>
        <v>0.45781305793453142</v>
      </c>
      <c r="O10349" s="9">
        <f t="shared" si="507"/>
        <v>1.8666479382992485E-2</v>
      </c>
    </row>
    <row r="10350" spans="1:15" ht="13.5">
      <c r="A10350">
        <f t="shared" si="505"/>
        <v>3</v>
      </c>
      <c r="B10350" s="3" t="s">
        <v>10385</v>
      </c>
      <c r="C10350" s="4">
        <v>-4.03128547714664</v>
      </c>
      <c r="K10350" s="8">
        <v>44207</v>
      </c>
      <c r="L10350">
        <v>12902.49</v>
      </c>
      <c r="M10350">
        <v>8356.9840000000004</v>
      </c>
      <c r="N10350" s="9">
        <f t="shared" si="506"/>
        <v>0.43894368459088362</v>
      </c>
      <c r="O10350" s="9">
        <f t="shared" si="507"/>
        <v>2.3428938050528814E-2</v>
      </c>
    </row>
    <row r="10351" spans="1:15" ht="13.5">
      <c r="A10351">
        <f t="shared" si="505"/>
        <v>4</v>
      </c>
      <c r="B10351" s="3" t="s">
        <v>10386</v>
      </c>
      <c r="C10351" s="4">
        <v>-3.75174786698609</v>
      </c>
      <c r="K10351" s="8">
        <v>44208</v>
      </c>
      <c r="L10351">
        <v>12892.09</v>
      </c>
      <c r="M10351">
        <v>8464.4303</v>
      </c>
      <c r="N10351" s="9">
        <f t="shared" si="506"/>
        <v>0.42129726094601838</v>
      </c>
      <c r="O10351" s="9">
        <f t="shared" si="507"/>
        <v>3.2657726392383069E-2</v>
      </c>
    </row>
    <row r="10352" spans="1:15" ht="13.5">
      <c r="A10352">
        <f t="shared" si="505"/>
        <v>5</v>
      </c>
      <c r="B10352" s="3" t="s">
        <v>10387</v>
      </c>
      <c r="C10352" s="4">
        <v>-3.65922578267016</v>
      </c>
      <c r="K10352" s="8">
        <v>44209</v>
      </c>
      <c r="L10352">
        <v>12973.63</v>
      </c>
      <c r="M10352">
        <v>8471.0074999999997</v>
      </c>
      <c r="N10352" s="9">
        <f t="shared" si="506"/>
        <v>0.43618142408965799</v>
      </c>
      <c r="O10352" s="9">
        <f t="shared" si="507"/>
        <v>3.3079062284075311E-2</v>
      </c>
    </row>
    <row r="10353" spans="1:15" ht="13.5">
      <c r="A10353">
        <f t="shared" si="505"/>
        <v>6</v>
      </c>
      <c r="B10353" s="3" t="s">
        <v>10388</v>
      </c>
      <c r="C10353" s="4">
        <v>-4.3396178124756899</v>
      </c>
      <c r="K10353" s="8">
        <v>44210</v>
      </c>
      <c r="L10353">
        <v>12898.69</v>
      </c>
      <c r="M10353">
        <v>8471.0074999999997</v>
      </c>
      <c r="N10353" s="9">
        <f t="shared" si="506"/>
        <v>0.42753000054229529</v>
      </c>
      <c r="O10353" s="9">
        <f t="shared" si="507"/>
        <v>2.7381979554109925E-2</v>
      </c>
    </row>
    <row r="10354" spans="1:15" ht="13.5">
      <c r="A10354">
        <f t="shared" si="505"/>
        <v>7</v>
      </c>
      <c r="B10354" s="3" t="s">
        <v>10389</v>
      </c>
      <c r="C10354" s="4">
        <v>-4.9811661138479497</v>
      </c>
      <c r="K10354" s="8">
        <v>44211</v>
      </c>
      <c r="L10354">
        <v>12803.93</v>
      </c>
      <c r="M10354">
        <v>8413.1478999999999</v>
      </c>
      <c r="N10354" s="9">
        <f t="shared" si="506"/>
        <v>0.40317041095890405</v>
      </c>
      <c r="O10354" s="9">
        <f t="shared" si="507"/>
        <v>1.9928949795452899E-2</v>
      </c>
    </row>
    <row r="10355" spans="1:15" ht="13.5">
      <c r="A10355">
        <f t="shared" si="505"/>
        <v>1</v>
      </c>
      <c r="B10355" s="3" t="s">
        <v>10390</v>
      </c>
      <c r="C10355" s="4">
        <v>-5.4699184656340396</v>
      </c>
      <c r="K10355" s="8">
        <v>44215</v>
      </c>
      <c r="L10355">
        <v>12996.54</v>
      </c>
      <c r="M10355">
        <v>8505.0766000000003</v>
      </c>
      <c r="N10355" s="9">
        <f t="shared" si="506"/>
        <v>0.41671272208796228</v>
      </c>
      <c r="O10355" s="9">
        <f t="shared" si="507"/>
        <v>3.6833277101431694E-2</v>
      </c>
    </row>
    <row r="10356" spans="1:15" ht="13.5">
      <c r="A10356">
        <f t="shared" si="505"/>
        <v>2</v>
      </c>
      <c r="B10356" s="3" t="s">
        <v>10391</v>
      </c>
      <c r="C10356" s="4">
        <v>-4.4543318507792797</v>
      </c>
      <c r="K10356" s="8">
        <v>44216</v>
      </c>
      <c r="L10356">
        <v>13296.45</v>
      </c>
      <c r="M10356">
        <v>8617.7135999999991</v>
      </c>
      <c r="N10356" s="9">
        <f t="shared" si="506"/>
        <v>0.45052762029229965</v>
      </c>
      <c r="O10356" s="9">
        <f t="shared" si="507"/>
        <v>4.4913342425116909E-2</v>
      </c>
    </row>
    <row r="10357" spans="1:15" ht="13.5">
      <c r="A10357">
        <f t="shared" si="505"/>
        <v>3</v>
      </c>
      <c r="B10357" s="3" t="s">
        <v>10392</v>
      </c>
      <c r="C10357" s="4">
        <v>-4.2397639038830004</v>
      </c>
      <c r="K10357" s="8">
        <v>44217</v>
      </c>
      <c r="L10357">
        <v>13404.99</v>
      </c>
      <c r="M10357">
        <v>8625.8845000000001</v>
      </c>
      <c r="N10357" s="9">
        <f t="shared" si="506"/>
        <v>0.45887583221555017</v>
      </c>
      <c r="O10357" s="9">
        <f t="shared" si="507"/>
        <v>4.4591591552388676E-2</v>
      </c>
    </row>
    <row r="10358" spans="1:15" ht="13.5">
      <c r="A10358">
        <f t="shared" si="505"/>
        <v>4</v>
      </c>
      <c r="B10358" s="3" t="s">
        <v>10393</v>
      </c>
      <c r="C10358" s="4">
        <v>-3.1637575278815699</v>
      </c>
      <c r="K10358" s="8">
        <v>44218</v>
      </c>
      <c r="L10358">
        <v>13366.4</v>
      </c>
      <c r="M10358">
        <v>8625.7569000000003</v>
      </c>
      <c r="N10358" s="9">
        <f t="shared" si="506"/>
        <v>0.45019238397289163</v>
      </c>
      <c r="O10358" s="9">
        <f t="shared" si="507"/>
        <v>3.6404076333203417E-2</v>
      </c>
    </row>
    <row r="10359" spans="1:15" ht="13.5">
      <c r="A10359">
        <f t="shared" si="505"/>
        <v>5</v>
      </c>
      <c r="B10359" s="3" t="s">
        <v>10394</v>
      </c>
      <c r="C10359" s="4">
        <v>-2.7993204736681401</v>
      </c>
      <c r="K10359" s="8">
        <v>44221</v>
      </c>
      <c r="L10359">
        <v>13483.29</v>
      </c>
      <c r="M10359">
        <v>8628.8374000000003</v>
      </c>
      <c r="N10359" s="9">
        <f t="shared" si="506"/>
        <v>0.47495862262852717</v>
      </c>
      <c r="O10359" s="9">
        <f t="shared" si="507"/>
        <v>3.7133554513333111E-2</v>
      </c>
    </row>
    <row r="10360" spans="1:15" ht="13.5">
      <c r="A10360">
        <f t="shared" si="505"/>
        <v>6</v>
      </c>
      <c r="B10360" s="3" t="s">
        <v>10395</v>
      </c>
      <c r="C10360" s="4">
        <v>-2.6506690759057601</v>
      </c>
      <c r="K10360" s="8">
        <v>44222</v>
      </c>
      <c r="L10360">
        <v>13490.19</v>
      </c>
      <c r="M10360">
        <v>8691.6602000000003</v>
      </c>
      <c r="N10360" s="9">
        <f t="shared" si="506"/>
        <v>0.50691675100366607</v>
      </c>
      <c r="O10360" s="9">
        <f t="shared" si="507"/>
        <v>4.8370284965709942E-2</v>
      </c>
    </row>
    <row r="10361" spans="1:15" ht="13.5">
      <c r="A10361">
        <f t="shared" si="505"/>
        <v>7</v>
      </c>
      <c r="B10361" s="3" t="s">
        <v>10396</v>
      </c>
      <c r="C10361" s="4">
        <v>-3.0780703042207498</v>
      </c>
      <c r="K10361" s="8">
        <v>44223</v>
      </c>
      <c r="L10361">
        <v>13112.65</v>
      </c>
      <c r="M10361">
        <v>8718.0164999999997</v>
      </c>
      <c r="N10361" s="9">
        <f t="shared" si="506"/>
        <v>0.44238818250718004</v>
      </c>
      <c r="O10361" s="9">
        <f t="shared" si="507"/>
        <v>5.2847595925248347E-2</v>
      </c>
    </row>
    <row r="10362" spans="1:15" ht="13.5">
      <c r="A10362">
        <f t="shared" si="505"/>
        <v>1</v>
      </c>
      <c r="B10362" s="3" t="s">
        <v>10397</v>
      </c>
      <c r="C10362" s="4">
        <v>-3.0780703042207498</v>
      </c>
      <c r="K10362" s="8">
        <v>44224</v>
      </c>
      <c r="L10362">
        <v>13201.53</v>
      </c>
      <c r="M10362">
        <v>8714.1182000000008</v>
      </c>
      <c r="N10362" s="9">
        <f t="shared" si="506"/>
        <v>0.45046048431195684</v>
      </c>
      <c r="O10362" s="9">
        <f t="shared" si="507"/>
        <v>5.5849769422210649E-2</v>
      </c>
    </row>
    <row r="10363" spans="1:15" ht="13.5">
      <c r="A10363">
        <f t="shared" si="505"/>
        <v>2</v>
      </c>
      <c r="B10363" s="3" t="s">
        <v>10398</v>
      </c>
      <c r="C10363" s="4">
        <v>-4.4463705427848597</v>
      </c>
      <c r="K10363" s="8">
        <v>44225</v>
      </c>
      <c r="L10363">
        <v>12925.38</v>
      </c>
      <c r="M10363">
        <v>8687.0594999999994</v>
      </c>
      <c r="N10363" s="9">
        <f t="shared" si="506"/>
        <v>0.41476104594888374</v>
      </c>
      <c r="O10363" s="9">
        <f t="shared" si="507"/>
        <v>4.9475857629855735E-2</v>
      </c>
    </row>
    <row r="10364" spans="1:15" ht="13.5">
      <c r="A10364">
        <f t="shared" si="505"/>
        <v>3</v>
      </c>
      <c r="B10364" s="3" t="s">
        <v>10399</v>
      </c>
      <c r="C10364" s="4">
        <v>-5.00375829624143</v>
      </c>
      <c r="K10364" s="8">
        <v>44228</v>
      </c>
      <c r="L10364">
        <v>13248.9</v>
      </c>
      <c r="M10364">
        <v>8709.5267000000003</v>
      </c>
      <c r="N10364" s="9">
        <f t="shared" si="506"/>
        <v>0.47348966447467333</v>
      </c>
      <c r="O10364" s="9">
        <f t="shared" si="507"/>
        <v>5.2153085551628564E-2</v>
      </c>
    </row>
    <row r="10365" spans="1:15" ht="13.5">
      <c r="A10365">
        <f t="shared" si="505"/>
        <v>4</v>
      </c>
      <c r="B10365" s="3" t="s">
        <v>10400</v>
      </c>
      <c r="C10365" s="4">
        <v>-5.0800534446714796</v>
      </c>
      <c r="K10365" s="8">
        <v>44229</v>
      </c>
      <c r="L10365">
        <v>13456.12</v>
      </c>
      <c r="M10365">
        <v>8712.5517999999993</v>
      </c>
      <c r="N10365" s="9">
        <f t="shared" si="506"/>
        <v>0.4744445406263047</v>
      </c>
      <c r="O10365" s="9">
        <f t="shared" si="507"/>
        <v>4.8693110467260992E-2</v>
      </c>
    </row>
    <row r="10366" spans="1:15" ht="13.5">
      <c r="A10366">
        <f t="shared" si="505"/>
        <v>5</v>
      </c>
      <c r="B10366" s="3" t="s">
        <v>10401</v>
      </c>
      <c r="C10366" s="4">
        <v>-4.2175257154423802</v>
      </c>
      <c r="K10366" s="8">
        <v>44230</v>
      </c>
      <c r="L10366">
        <v>13402.37</v>
      </c>
      <c r="M10366">
        <v>8713.2422999999999</v>
      </c>
      <c r="N10366" s="9">
        <f t="shared" si="506"/>
        <v>0.43585703792649189</v>
      </c>
      <c r="O10366" s="9">
        <f t="shared" si="507"/>
        <v>4.9155411236714075E-2</v>
      </c>
    </row>
    <row r="10367" spans="1:15" ht="13.5">
      <c r="A10367">
        <f t="shared" si="505"/>
        <v>6</v>
      </c>
      <c r="B10367" s="3" t="s">
        <v>10402</v>
      </c>
      <c r="C10367" s="4">
        <v>-4.2754404137583704</v>
      </c>
      <c r="K10367" s="8">
        <v>44231</v>
      </c>
      <c r="L10367">
        <v>13560.89</v>
      </c>
      <c r="M10367">
        <v>8671.0048999999999</v>
      </c>
      <c r="N10367" s="9">
        <f t="shared" si="506"/>
        <v>0.44765599204311157</v>
      </c>
      <c r="O10367" s="9">
        <f t="shared" si="507"/>
        <v>4.3327322122117318E-2</v>
      </c>
    </row>
    <row r="10368" spans="1:15" ht="13.5">
      <c r="A10368">
        <f t="shared" si="505"/>
        <v>7</v>
      </c>
      <c r="B10368" s="3" t="s">
        <v>10403</v>
      </c>
      <c r="C10368" s="4">
        <v>-5.3973307329146998</v>
      </c>
      <c r="K10368" s="8">
        <v>44232</v>
      </c>
      <c r="L10368">
        <v>13603.96</v>
      </c>
      <c r="M10368">
        <v>8670.1645000000008</v>
      </c>
      <c r="N10368" s="9">
        <f t="shared" si="506"/>
        <v>0.44019489480956642</v>
      </c>
      <c r="O10368" s="9">
        <f t="shared" si="507"/>
        <v>5.1570411776365788E-2</v>
      </c>
    </row>
    <row r="10369" spans="1:15" ht="13.5">
      <c r="A10369">
        <f t="shared" si="505"/>
        <v>1</v>
      </c>
      <c r="B10369" s="3" t="s">
        <v>10404</v>
      </c>
      <c r="C10369" s="4">
        <v>-6.1398358157288104</v>
      </c>
      <c r="K10369" s="8">
        <v>44235</v>
      </c>
      <c r="L10369">
        <v>13695.02</v>
      </c>
      <c r="M10369">
        <v>8597.9009999999998</v>
      </c>
      <c r="N10369" s="9">
        <f t="shared" si="506"/>
        <v>0.45674655093552885</v>
      </c>
      <c r="O10369" s="9">
        <f t="shared" si="507"/>
        <v>4.85866345593986E-2</v>
      </c>
    </row>
    <row r="10370" spans="1:15" ht="13.5">
      <c r="A10370">
        <f t="shared" si="505"/>
        <v>2</v>
      </c>
      <c r="B10370" s="3" t="s">
        <v>10405</v>
      </c>
      <c r="C10370" s="4">
        <v>-6.2748751871804798</v>
      </c>
      <c r="K10370" s="8">
        <v>44236</v>
      </c>
      <c r="L10370">
        <v>13687.08</v>
      </c>
      <c r="M10370">
        <v>8650.8516999999993</v>
      </c>
      <c r="N10370" s="9">
        <f t="shared" si="506"/>
        <v>0.43819587173893848</v>
      </c>
      <c r="O10370" s="9">
        <f t="shared" si="507"/>
        <v>5.5461403026653144E-2</v>
      </c>
    </row>
    <row r="10371" spans="1:15" ht="13.5">
      <c r="A10371">
        <f t="shared" ref="A10371:A10434" si="508">WEEKDAY(B10371,2)</f>
        <v>3</v>
      </c>
      <c r="B10371" s="3" t="s">
        <v>10406</v>
      </c>
      <c r="C10371" s="4">
        <v>-4.1674657341264698</v>
      </c>
      <c r="K10371" s="8">
        <v>44237</v>
      </c>
      <c r="L10371">
        <v>13655.27</v>
      </c>
      <c r="M10371">
        <v>8630.3655999999992</v>
      </c>
      <c r="N10371" s="9">
        <f t="shared" si="506"/>
        <v>0.43469960684439557</v>
      </c>
      <c r="O10371" s="9">
        <f t="shared" si="507"/>
        <v>5.4149757725607151E-2</v>
      </c>
    </row>
    <row r="10372" spans="1:15" ht="13.5">
      <c r="A10372">
        <f t="shared" si="508"/>
        <v>4</v>
      </c>
      <c r="B10372" s="3" t="s">
        <v>10407</v>
      </c>
      <c r="C10372" s="4">
        <v>-2.2642960865257602</v>
      </c>
      <c r="K10372" s="8">
        <v>44238</v>
      </c>
      <c r="L10372">
        <v>13734.35</v>
      </c>
      <c r="M10372">
        <v>8585.7109999999993</v>
      </c>
      <c r="N10372" s="9">
        <f t="shared" si="506"/>
        <v>0.42869685134015212</v>
      </c>
      <c r="O10372" s="9">
        <f t="shared" si="507"/>
        <v>8.4321433344880292E-2</v>
      </c>
    </row>
    <row r="10373" spans="1:15" ht="13.5">
      <c r="A10373">
        <f t="shared" si="508"/>
        <v>5</v>
      </c>
      <c r="B10373" s="3" t="s">
        <v>10408</v>
      </c>
      <c r="C10373" s="4">
        <v>-2.2140413471997999</v>
      </c>
      <c r="K10373" s="8">
        <v>44239</v>
      </c>
      <c r="L10373">
        <v>13807.7</v>
      </c>
      <c r="M10373">
        <v>8629.5061999999998</v>
      </c>
      <c r="N10373" s="9">
        <f t="shared" si="506"/>
        <v>0.43894661150306913</v>
      </c>
      <c r="O10373" s="9">
        <f t="shared" si="507"/>
        <v>0.11274003969111668</v>
      </c>
    </row>
    <row r="10374" spans="1:15" ht="13.5">
      <c r="A10374">
        <f t="shared" si="508"/>
        <v>6</v>
      </c>
      <c r="B10374" s="3" t="s">
        <v>10409</v>
      </c>
      <c r="C10374" s="4">
        <v>-2.1694155877001</v>
      </c>
      <c r="K10374" s="8">
        <v>44243</v>
      </c>
      <c r="L10374">
        <v>13773.77</v>
      </c>
      <c r="M10374">
        <v>8524.0964000000004</v>
      </c>
      <c r="N10374" s="9">
        <f t="shared" si="506"/>
        <v>0.43125219512904778</v>
      </c>
      <c r="O10374" s="9">
        <f t="shared" si="507"/>
        <v>8.3636851616451624E-2</v>
      </c>
    </row>
    <row r="10375" spans="1:15" ht="13.5">
      <c r="A10375">
        <f t="shared" si="508"/>
        <v>7</v>
      </c>
      <c r="B10375" s="3" t="s">
        <v>10410</v>
      </c>
      <c r="C10375" s="4">
        <v>-5.6007580479344697E-2</v>
      </c>
      <c r="K10375" s="8">
        <v>44244</v>
      </c>
      <c r="L10375">
        <v>13699.71</v>
      </c>
      <c r="M10375">
        <v>8371.4874999999993</v>
      </c>
      <c r="N10375" s="9">
        <f t="shared" si="506"/>
        <v>0.42263702257575453</v>
      </c>
      <c r="O10375" s="9">
        <f t="shared" si="507"/>
        <v>7.053315712700825E-2</v>
      </c>
    </row>
    <row r="10376" spans="1:15" ht="13.5">
      <c r="A10376">
        <f t="shared" si="508"/>
        <v>1</v>
      </c>
      <c r="B10376" s="3" t="s">
        <v>10411</v>
      </c>
      <c r="C10376" s="4">
        <v>0.622813112819953</v>
      </c>
      <c r="K10376" s="8">
        <v>44245</v>
      </c>
      <c r="L10376">
        <v>13637.51</v>
      </c>
      <c r="M10376">
        <v>8440.3014000000003</v>
      </c>
      <c r="N10376" s="9">
        <f t="shared" si="506"/>
        <v>0.40321978382559776</v>
      </c>
      <c r="O10376" s="9">
        <f t="shared" si="507"/>
        <v>5.6591194240281473E-2</v>
      </c>
    </row>
    <row r="10377" spans="1:15" ht="13.5">
      <c r="A10377">
        <f t="shared" si="508"/>
        <v>2</v>
      </c>
      <c r="B10377" s="3" t="s">
        <v>10412</v>
      </c>
      <c r="C10377" s="4">
        <v>1.0976230458645599</v>
      </c>
      <c r="K10377" s="8">
        <v>44246</v>
      </c>
      <c r="L10377">
        <v>13580.78</v>
      </c>
      <c r="M10377">
        <v>8560.3407999999999</v>
      </c>
      <c r="N10377" s="9">
        <f t="shared" si="506"/>
        <v>0.41057538406889194</v>
      </c>
      <c r="O10377" s="9">
        <f t="shared" si="507"/>
        <v>7.184675926135764E-2</v>
      </c>
    </row>
    <row r="10378" spans="1:15" ht="13.5">
      <c r="A10378">
        <f t="shared" si="508"/>
        <v>3</v>
      </c>
      <c r="B10378" s="3" t="s">
        <v>10413</v>
      </c>
      <c r="C10378" s="4">
        <v>5.1929303852195297</v>
      </c>
      <c r="K10378" s="8">
        <v>44249</v>
      </c>
      <c r="L10378">
        <v>13223.74</v>
      </c>
      <c r="M10378">
        <v>8522.0337</v>
      </c>
      <c r="N10378" s="9">
        <f t="shared" si="506"/>
        <v>0.39982817258281411</v>
      </c>
      <c r="O10378" s="9">
        <f t="shared" si="507"/>
        <v>8.2527797335338215E-2</v>
      </c>
    </row>
    <row r="10379" spans="1:15" ht="13.5">
      <c r="A10379">
        <f t="shared" si="508"/>
        <v>4</v>
      </c>
      <c r="B10379" s="3" t="s">
        <v>10414</v>
      </c>
      <c r="C10379" s="4">
        <v>2.4262578535896999</v>
      </c>
      <c r="K10379" s="8">
        <v>44250</v>
      </c>
      <c r="L10379">
        <v>13194.71</v>
      </c>
      <c r="M10379">
        <v>8389.6365000000005</v>
      </c>
      <c r="N10379" s="9">
        <f t="shared" si="506"/>
        <v>0.45322111143295496</v>
      </c>
      <c r="O10379" s="9">
        <f t="shared" si="507"/>
        <v>6.6064815025420387E-2</v>
      </c>
    </row>
    <row r="10380" spans="1:15" ht="13.5">
      <c r="A10380">
        <f t="shared" si="508"/>
        <v>5</v>
      </c>
      <c r="B10380" s="3" t="s">
        <v>10415</v>
      </c>
      <c r="C10380" s="4">
        <v>3.0420410337117101</v>
      </c>
      <c r="K10380" s="8">
        <v>44251</v>
      </c>
      <c r="L10380">
        <v>13302.19</v>
      </c>
      <c r="M10380">
        <v>8468.6646999999994</v>
      </c>
      <c r="N10380" s="9">
        <f t="shared" si="506"/>
        <v>0.50564722833908626</v>
      </c>
      <c r="O10380" s="9">
        <f t="shared" si="507"/>
        <v>8.0726249739857314E-2</v>
      </c>
    </row>
    <row r="10381" spans="1:15" ht="13.5">
      <c r="A10381">
        <f t="shared" si="508"/>
        <v>6</v>
      </c>
      <c r="B10381" s="3" t="s">
        <v>10416</v>
      </c>
      <c r="C10381" s="4">
        <v>7.0447798381204896</v>
      </c>
      <c r="K10381" s="8">
        <v>44252</v>
      </c>
      <c r="L10381">
        <v>12828.31</v>
      </c>
      <c r="M10381">
        <v>8523.1746000000003</v>
      </c>
      <c r="N10381" s="9">
        <f t="shared" si="506"/>
        <v>0.4456458521458273</v>
      </c>
      <c r="O10381" s="9">
        <f t="shared" si="507"/>
        <v>9.3655235810489401E-2</v>
      </c>
    </row>
    <row r="10382" spans="1:15" ht="13.5">
      <c r="A10382">
        <f t="shared" si="508"/>
        <v>7</v>
      </c>
      <c r="B10382" s="3" t="s">
        <v>10417</v>
      </c>
      <c r="C10382" s="4">
        <v>5.4353181295675004</v>
      </c>
      <c r="K10382" s="8">
        <v>44253</v>
      </c>
      <c r="L10382">
        <v>12909.44</v>
      </c>
      <c r="M10382">
        <v>8617.2225999999991</v>
      </c>
      <c r="N10382" s="9">
        <f t="shared" si="506"/>
        <v>0.53015895141516833</v>
      </c>
      <c r="O10382" s="9">
        <f t="shared" si="507"/>
        <v>0.14093750678560224</v>
      </c>
    </row>
    <row r="10383" spans="1:15" ht="13.5">
      <c r="A10383">
        <f t="shared" si="508"/>
        <v>1</v>
      </c>
      <c r="B10383" s="3" t="s">
        <v>10418</v>
      </c>
      <c r="C10383" s="4">
        <v>5.5113006774017101</v>
      </c>
      <c r="K10383" s="8">
        <v>44256</v>
      </c>
      <c r="L10383">
        <v>13282.95</v>
      </c>
      <c r="M10383">
        <v>8605.2698999999993</v>
      </c>
      <c r="N10383" s="9">
        <f t="shared" si="506"/>
        <v>0.56974816928006766</v>
      </c>
      <c r="O10383" s="9">
        <f t="shared" si="507"/>
        <v>0.11852241804769825</v>
      </c>
    </row>
    <row r="10384" spans="1:15" ht="13.5">
      <c r="A10384">
        <f t="shared" si="508"/>
        <v>2</v>
      </c>
      <c r="B10384" s="3" t="s">
        <v>10419</v>
      </c>
      <c r="C10384" s="4">
        <v>6.8788505157882698</v>
      </c>
      <c r="K10384" s="8">
        <v>44257</v>
      </c>
      <c r="L10384">
        <v>13059.95</v>
      </c>
      <c r="M10384">
        <v>8690.9542999999994</v>
      </c>
      <c r="N10384" s="9">
        <f t="shared" si="506"/>
        <v>0.47105005216277873</v>
      </c>
      <c r="O10384" s="9">
        <f t="shared" si="507"/>
        <v>0.14957585639387427</v>
      </c>
    </row>
    <row r="10385" spans="1:15" ht="13.5">
      <c r="A10385">
        <f t="shared" si="508"/>
        <v>3</v>
      </c>
      <c r="B10385" s="3" t="s">
        <v>10420</v>
      </c>
      <c r="C10385" s="4">
        <v>5.7358213149250901</v>
      </c>
      <c r="K10385" s="8">
        <v>44258</v>
      </c>
      <c r="L10385">
        <v>12683.33</v>
      </c>
      <c r="M10385">
        <v>8674.1543999999994</v>
      </c>
      <c r="N10385" s="9">
        <f t="shared" si="506"/>
        <v>0.47575115268606361</v>
      </c>
      <c r="O10385" s="9">
        <f t="shared" si="507"/>
        <v>0.15491435738168668</v>
      </c>
    </row>
    <row r="10386" spans="1:15" ht="13.5">
      <c r="A10386">
        <f t="shared" si="508"/>
        <v>4</v>
      </c>
      <c r="B10386" s="3" t="s">
        <v>10421</v>
      </c>
      <c r="C10386" s="4">
        <v>5.2114317188496804</v>
      </c>
      <c r="K10386" s="8">
        <v>44259</v>
      </c>
      <c r="L10386">
        <v>12464</v>
      </c>
      <c r="M10386">
        <v>8698.7888999999996</v>
      </c>
      <c r="N10386" s="9">
        <f t="shared" si="506"/>
        <v>0.39273773979582716</v>
      </c>
      <c r="O10386" s="9">
        <f t="shared" si="507"/>
        <v>0.14023032870784524</v>
      </c>
    </row>
    <row r="10387" spans="1:15" ht="13.5">
      <c r="A10387">
        <f t="shared" si="508"/>
        <v>5</v>
      </c>
      <c r="B10387" s="3" t="s">
        <v>10422</v>
      </c>
      <c r="C10387" s="4">
        <v>4.9275113796488199</v>
      </c>
      <c r="K10387" s="8">
        <v>44260</v>
      </c>
      <c r="L10387">
        <v>12668.51</v>
      </c>
      <c r="M10387">
        <v>8664.9182000000001</v>
      </c>
      <c r="N10387" s="9">
        <f t="shared" si="506"/>
        <v>0.46090978218928846</v>
      </c>
      <c r="O10387" s="9">
        <f t="shared" si="507"/>
        <v>0.12356219960311754</v>
      </c>
    </row>
    <row r="10388" spans="1:15" ht="13.5">
      <c r="A10388">
        <f t="shared" si="508"/>
        <v>6</v>
      </c>
      <c r="B10388" s="3" t="s">
        <v>10423</v>
      </c>
      <c r="C10388" s="4">
        <v>3.6513744324720299</v>
      </c>
      <c r="K10388" s="8">
        <v>44263</v>
      </c>
      <c r="L10388">
        <v>12299.08</v>
      </c>
      <c r="M10388">
        <v>8724.7257000000009</v>
      </c>
      <c r="N10388" s="9">
        <f t="shared" si="506"/>
        <v>0.44180470244024361</v>
      </c>
      <c r="O10388" s="9">
        <f t="shared" si="507"/>
        <v>0.11946710048353659</v>
      </c>
    </row>
    <row r="10389" spans="1:15" ht="13.5">
      <c r="A10389">
        <f t="shared" si="508"/>
        <v>7</v>
      </c>
      <c r="B10389" s="3" t="s">
        <v>10424</v>
      </c>
      <c r="C10389" s="4">
        <v>3.6034536505349801</v>
      </c>
      <c r="K10389" s="8">
        <v>44264</v>
      </c>
      <c r="L10389">
        <v>12794.49</v>
      </c>
      <c r="M10389">
        <v>8693.8672000000006</v>
      </c>
      <c r="N10389" s="9">
        <f t="shared" si="506"/>
        <v>0.60976931759290709</v>
      </c>
      <c r="O10389" s="9">
        <f t="shared" si="507"/>
        <v>0.12249677877624943</v>
      </c>
    </row>
    <row r="10390" spans="1:15" ht="13.5">
      <c r="A10390">
        <f t="shared" si="508"/>
        <v>1</v>
      </c>
      <c r="B10390" s="3" t="s">
        <v>10425</v>
      </c>
      <c r="C10390" s="4">
        <v>3.6034536505349801</v>
      </c>
      <c r="K10390" s="8">
        <v>44265</v>
      </c>
      <c r="L10390">
        <v>12752.07</v>
      </c>
      <c r="M10390">
        <v>8718.9284000000007</v>
      </c>
      <c r="N10390" s="9">
        <f t="shared" si="506"/>
        <v>0.52313244705794104</v>
      </c>
      <c r="O10390" s="9">
        <f t="shared" si="507"/>
        <v>0.11943498767256888</v>
      </c>
    </row>
    <row r="10391" spans="1:15" ht="13.5">
      <c r="A10391">
        <f t="shared" si="508"/>
        <v>2</v>
      </c>
      <c r="B10391" s="3" t="s">
        <v>10426</v>
      </c>
      <c r="C10391" s="4">
        <v>3.7663724772520699</v>
      </c>
      <c r="K10391" s="8">
        <v>44266</v>
      </c>
      <c r="L10391">
        <v>13052.9</v>
      </c>
      <c r="M10391">
        <v>8735.7167000000009</v>
      </c>
      <c r="N10391" s="9">
        <f t="shared" si="506"/>
        <v>0.63036547420791522</v>
      </c>
      <c r="O10391" s="9">
        <f t="shared" si="507"/>
        <v>0.11452437188914066</v>
      </c>
    </row>
    <row r="10392" spans="1:15" ht="13.5">
      <c r="A10392">
        <f t="shared" si="508"/>
        <v>3</v>
      </c>
      <c r="B10392" s="3" t="s">
        <v>10427</v>
      </c>
      <c r="C10392" s="4">
        <v>3.97098890712242</v>
      </c>
      <c r="K10392" s="8">
        <v>44267</v>
      </c>
      <c r="L10392">
        <v>12937.29</v>
      </c>
      <c r="M10392">
        <v>8771.4351000000006</v>
      </c>
      <c r="N10392" s="9">
        <f t="shared" si="506"/>
        <v>0.78109967532865365</v>
      </c>
      <c r="O10392" s="9">
        <f t="shared" si="507"/>
        <v>9.5829119703954246E-2</v>
      </c>
    </row>
    <row r="10393" spans="1:15" ht="13.5">
      <c r="A10393">
        <f t="shared" si="508"/>
        <v>4</v>
      </c>
      <c r="B10393" s="3" t="s">
        <v>10428</v>
      </c>
      <c r="C10393" s="4">
        <v>4.2147617080275497</v>
      </c>
      <c r="K10393" s="8">
        <v>44270</v>
      </c>
      <c r="L10393">
        <v>13082.54</v>
      </c>
      <c r="M10393">
        <v>8820.3917999999994</v>
      </c>
      <c r="N10393" s="9">
        <f t="shared" si="506"/>
        <v>0.63628638607635568</v>
      </c>
      <c r="O10393" s="9">
        <f t="shared" si="507"/>
        <v>0.10413552113200852</v>
      </c>
    </row>
    <row r="10394" spans="1:15" ht="13.5">
      <c r="A10394">
        <f t="shared" si="508"/>
        <v>5</v>
      </c>
      <c r="B10394" s="3" t="s">
        <v>10429</v>
      </c>
      <c r="C10394" s="4">
        <v>5.4638305032043597</v>
      </c>
      <c r="K10394" s="8">
        <v>44271</v>
      </c>
      <c r="L10394">
        <v>13152.28</v>
      </c>
      <c r="M10394">
        <v>8813.1525999999994</v>
      </c>
      <c r="N10394" s="9">
        <f t="shared" si="506"/>
        <v>0.87344354868691521</v>
      </c>
      <c r="O10394" s="9">
        <f t="shared" si="507"/>
        <v>0.11327951586001084</v>
      </c>
    </row>
    <row r="10395" spans="1:15" ht="13.5">
      <c r="A10395">
        <f t="shared" si="508"/>
        <v>6</v>
      </c>
      <c r="B10395" s="3" t="s">
        <v>10430</v>
      </c>
      <c r="C10395" s="4">
        <v>5.3524147915540397</v>
      </c>
      <c r="K10395" s="8">
        <v>44272</v>
      </c>
      <c r="L10395">
        <v>13202.38</v>
      </c>
      <c r="M10395">
        <v>8842.5601000000006</v>
      </c>
      <c r="N10395" s="9">
        <f t="shared" ref="N10395:N10458" si="509">L10395/L10143-1</f>
        <v>0.76645281276968658</v>
      </c>
      <c r="O10395" s="9">
        <f t="shared" ref="O10395:O10458" si="510">M10395/M10143-1</f>
        <v>0.13944299740140487</v>
      </c>
    </row>
    <row r="10396" spans="1:15" ht="13.5">
      <c r="A10396">
        <f t="shared" si="508"/>
        <v>7</v>
      </c>
      <c r="B10396" s="3" t="s">
        <v>10431</v>
      </c>
      <c r="C10396" s="4">
        <v>3.68398222568795</v>
      </c>
      <c r="K10396" s="8">
        <v>44273</v>
      </c>
      <c r="L10396">
        <v>12789.14</v>
      </c>
      <c r="M10396">
        <v>8816.3979999999992</v>
      </c>
      <c r="N10396" s="9">
        <f t="shared" si="509"/>
        <v>0.78241481463311824</v>
      </c>
      <c r="O10396" s="9">
        <f t="shared" si="510"/>
        <v>0.1377203843370125</v>
      </c>
    </row>
    <row r="10397" spans="1:15" ht="13.5">
      <c r="A10397">
        <f t="shared" si="508"/>
        <v>1</v>
      </c>
      <c r="B10397" s="3" t="s">
        <v>10432</v>
      </c>
      <c r="C10397" s="4">
        <v>3.8260838896096998</v>
      </c>
      <c r="K10397" s="8">
        <v>44274</v>
      </c>
      <c r="L10397">
        <v>12866.99</v>
      </c>
      <c r="M10397">
        <v>8902.3619999999992</v>
      </c>
      <c r="N10397" s="9">
        <f t="shared" si="509"/>
        <v>0.7653768808851944</v>
      </c>
      <c r="O10397" s="9">
        <f t="shared" si="510"/>
        <v>0.15726919183750465</v>
      </c>
    </row>
    <row r="10398" spans="1:15" ht="13.5">
      <c r="A10398">
        <f t="shared" si="508"/>
        <v>2</v>
      </c>
      <c r="B10398" s="3" t="s">
        <v>10433</v>
      </c>
      <c r="C10398" s="4">
        <v>3.7452800008062899</v>
      </c>
      <c r="K10398" s="8">
        <v>44277</v>
      </c>
      <c r="L10398">
        <v>13086.51</v>
      </c>
      <c r="M10398">
        <v>8935.4591999999993</v>
      </c>
      <c r="N10398" s="9">
        <f t="shared" si="509"/>
        <v>0.8710273850487491</v>
      </c>
      <c r="O10398" s="9">
        <f t="shared" si="510"/>
        <v>0.14902657953459286</v>
      </c>
    </row>
    <row r="10399" spans="1:15" ht="13.5">
      <c r="A10399">
        <f t="shared" si="508"/>
        <v>3</v>
      </c>
      <c r="B10399" s="3" t="s">
        <v>10434</v>
      </c>
      <c r="C10399" s="4">
        <v>2.4872955608809</v>
      </c>
      <c r="K10399" s="8">
        <v>44278</v>
      </c>
      <c r="L10399">
        <v>13017.79</v>
      </c>
      <c r="M10399">
        <v>8924.9189999999999</v>
      </c>
      <c r="N10399" s="9">
        <f t="shared" si="509"/>
        <v>0.8578484660229313</v>
      </c>
      <c r="O10399" s="9">
        <f t="shared" si="510"/>
        <v>0.14503974863551394</v>
      </c>
    </row>
    <row r="10400" spans="1:15" ht="13.5">
      <c r="A10400">
        <f t="shared" si="508"/>
        <v>4</v>
      </c>
      <c r="B10400" s="3" t="s">
        <v>10435</v>
      </c>
      <c r="C10400" s="4">
        <v>3.5289890078064001</v>
      </c>
      <c r="K10400" s="8">
        <v>44279</v>
      </c>
      <c r="L10400">
        <v>12798.88</v>
      </c>
      <c r="M10400">
        <v>8931.8382999999994</v>
      </c>
      <c r="N10400" s="9">
        <f t="shared" si="509"/>
        <v>0.69435749438198524</v>
      </c>
      <c r="O10400" s="9">
        <f t="shared" si="510"/>
        <v>0.16528783952636594</v>
      </c>
    </row>
    <row r="10401" spans="1:15" ht="13.5">
      <c r="A10401">
        <f t="shared" si="508"/>
        <v>5</v>
      </c>
      <c r="B10401" s="3" t="s">
        <v>10436</v>
      </c>
      <c r="C10401" s="4">
        <v>5.4073371622486599</v>
      </c>
      <c r="K10401" s="8">
        <v>44280</v>
      </c>
      <c r="L10401">
        <v>12780.51</v>
      </c>
      <c r="M10401">
        <v>8960.3870999999999</v>
      </c>
      <c r="N10401" s="9">
        <f t="shared" si="509"/>
        <v>0.71099983064722894</v>
      </c>
      <c r="O10401" s="9">
        <f t="shared" si="510"/>
        <v>0.1905335071011991</v>
      </c>
    </row>
    <row r="10402" spans="1:15" ht="13.5">
      <c r="A10402">
        <f t="shared" si="508"/>
        <v>6</v>
      </c>
      <c r="B10402" s="3" t="s">
        <v>10437</v>
      </c>
      <c r="C10402" s="4">
        <v>6.8139994578073404</v>
      </c>
      <c r="K10402" s="8">
        <v>44281</v>
      </c>
      <c r="L10402">
        <v>12979.12</v>
      </c>
      <c r="M10402">
        <v>8984.9662000000008</v>
      </c>
      <c r="N10402" s="9">
        <f t="shared" si="509"/>
        <v>0.64352407609449935</v>
      </c>
      <c r="O10402" s="9">
        <f t="shared" si="510"/>
        <v>0.19007847249350096</v>
      </c>
    </row>
    <row r="10403" spans="1:15" ht="13.5">
      <c r="A10403">
        <f t="shared" si="508"/>
        <v>7</v>
      </c>
      <c r="B10403" s="3" t="s">
        <v>10438</v>
      </c>
      <c r="C10403" s="4">
        <v>6.2650972889455803</v>
      </c>
      <c r="K10403" s="8">
        <v>44284</v>
      </c>
      <c r="L10403">
        <v>12965.74</v>
      </c>
      <c r="M10403">
        <v>8967.3336999999992</v>
      </c>
      <c r="N10403" s="9">
        <f t="shared" si="509"/>
        <v>0.70863240381040837</v>
      </c>
      <c r="O10403" s="9">
        <f t="shared" si="510"/>
        <v>0.18774300920970544</v>
      </c>
    </row>
    <row r="10404" spans="1:15" ht="13.5">
      <c r="A10404">
        <f t="shared" si="508"/>
        <v>1</v>
      </c>
      <c r="B10404" s="3" t="s">
        <v>10439</v>
      </c>
      <c r="C10404" s="4">
        <v>5.85524331714364</v>
      </c>
      <c r="K10404" s="8">
        <v>44285</v>
      </c>
      <c r="L10404">
        <v>12896.53</v>
      </c>
      <c r="M10404">
        <v>8981.8299000000006</v>
      </c>
      <c r="N10404" s="9">
        <f t="shared" si="509"/>
        <v>0.63474714051428016</v>
      </c>
      <c r="O10404" s="9">
        <f t="shared" si="510"/>
        <v>0.19744986343653581</v>
      </c>
    </row>
    <row r="10405" spans="1:15" ht="13.5">
      <c r="A10405">
        <f t="shared" si="508"/>
        <v>2</v>
      </c>
      <c r="B10405" s="3" t="s">
        <v>10440</v>
      </c>
      <c r="C10405" s="4">
        <v>5.7388193347616401</v>
      </c>
      <c r="K10405" s="8">
        <v>44286</v>
      </c>
      <c r="L10405">
        <v>13091.44</v>
      </c>
      <c r="M10405">
        <v>8988.5493000000006</v>
      </c>
      <c r="N10405" s="9">
        <f t="shared" si="509"/>
        <v>0.67549007173354747</v>
      </c>
      <c r="O10405" s="9">
        <f t="shared" si="510"/>
        <v>0.17987818672836031</v>
      </c>
    </row>
    <row r="10406" spans="1:15" ht="13.5">
      <c r="A10406">
        <f t="shared" si="508"/>
        <v>3</v>
      </c>
      <c r="B10406" s="3" t="s">
        <v>10441</v>
      </c>
      <c r="C10406" s="4">
        <v>3.9069255126243698</v>
      </c>
      <c r="K10406" s="8">
        <v>44287</v>
      </c>
      <c r="L10406">
        <v>13329.51</v>
      </c>
      <c r="M10406">
        <v>8998.3484000000008</v>
      </c>
      <c r="N10406" s="9">
        <f t="shared" si="509"/>
        <v>0.78052350918419244</v>
      </c>
      <c r="O10406" s="9">
        <f t="shared" si="510"/>
        <v>0.1773138289545424</v>
      </c>
    </row>
    <row r="10407" spans="1:15" ht="13.5">
      <c r="A10407">
        <f t="shared" si="508"/>
        <v>4</v>
      </c>
      <c r="B10407" s="3" t="s">
        <v>10442</v>
      </c>
      <c r="C10407" s="4">
        <v>2.8077768280519799</v>
      </c>
      <c r="K10407" s="8">
        <v>44291</v>
      </c>
      <c r="L10407">
        <v>13598.16</v>
      </c>
      <c r="M10407">
        <v>9069.1905999999999</v>
      </c>
      <c r="N10407" s="9">
        <f t="shared" si="509"/>
        <v>0.7808759899932658</v>
      </c>
      <c r="O10407" s="9">
        <f t="shared" si="510"/>
        <v>0.1598599935556162</v>
      </c>
    </row>
    <row r="10408" spans="1:15" ht="13.5">
      <c r="A10408">
        <f t="shared" si="508"/>
        <v>5</v>
      </c>
      <c r="B10408" s="3" t="s">
        <v>10443</v>
      </c>
      <c r="C10408" s="4">
        <v>2.64109101874319</v>
      </c>
      <c r="K10408" s="8">
        <v>44292</v>
      </c>
      <c r="L10408">
        <v>13578.46</v>
      </c>
      <c r="M10408">
        <v>9073.8994000000002</v>
      </c>
      <c r="N10408" s="9">
        <f t="shared" si="509"/>
        <v>0.80370010337250464</v>
      </c>
      <c r="O10408" s="9">
        <f t="shared" si="510"/>
        <v>0.16273797870459084</v>
      </c>
    </row>
    <row r="10409" spans="1:15" ht="13.5">
      <c r="A10409">
        <f t="shared" si="508"/>
        <v>6</v>
      </c>
      <c r="B10409" s="3" t="s">
        <v>10444</v>
      </c>
      <c r="C10409" s="4">
        <v>2.1574093126123</v>
      </c>
      <c r="K10409" s="8">
        <v>44293</v>
      </c>
      <c r="L10409">
        <v>13616.7</v>
      </c>
      <c r="M10409">
        <v>9069.0712000000003</v>
      </c>
      <c r="N10409" s="9">
        <f t="shared" si="509"/>
        <v>0.68488837012877202</v>
      </c>
      <c r="O10409" s="9">
        <f t="shared" si="510"/>
        <v>0.15248552348362399</v>
      </c>
    </row>
    <row r="10410" spans="1:15" ht="13.5">
      <c r="A10410">
        <f t="shared" si="508"/>
        <v>7</v>
      </c>
      <c r="B10410" s="3" t="s">
        <v>10445</v>
      </c>
      <c r="C10410" s="4">
        <v>0.40998343065412601</v>
      </c>
      <c r="K10410" s="8">
        <v>44294</v>
      </c>
      <c r="L10410">
        <v>13758.5</v>
      </c>
      <c r="M10410">
        <v>9036.7765999999992</v>
      </c>
      <c r="N10410" s="9">
        <f t="shared" si="509"/>
        <v>0.70927758128743257</v>
      </c>
      <c r="O10410" s="9">
        <f t="shared" si="510"/>
        <v>0.13595128831964676</v>
      </c>
    </row>
    <row r="10411" spans="1:15" ht="13.5">
      <c r="A10411">
        <f t="shared" si="508"/>
        <v>1</v>
      </c>
      <c r="B10411" s="3" t="s">
        <v>10446</v>
      </c>
      <c r="C10411" s="4">
        <v>1.8837461052869899</v>
      </c>
      <c r="K10411" s="8">
        <v>44295</v>
      </c>
      <c r="L10411">
        <v>13845.05</v>
      </c>
      <c r="M10411">
        <v>9023.0270999999993</v>
      </c>
      <c r="N10411" s="9">
        <f t="shared" si="509"/>
        <v>0.68235972305627701</v>
      </c>
      <c r="O10411" s="9">
        <f t="shared" si="510"/>
        <v>0.17209268303822656</v>
      </c>
    </row>
    <row r="10412" spans="1:15" ht="13.5">
      <c r="A10412">
        <f t="shared" si="508"/>
        <v>2</v>
      </c>
      <c r="B10412" s="3" t="s">
        <v>10447</v>
      </c>
      <c r="C10412" s="4">
        <v>2.1894056444736698</v>
      </c>
      <c r="K10412" s="8">
        <v>44298</v>
      </c>
      <c r="L10412">
        <v>13819.35</v>
      </c>
      <c r="M10412">
        <v>9042.7602999999999</v>
      </c>
      <c r="N10412" s="9">
        <f t="shared" si="509"/>
        <v>0.67740503189343637</v>
      </c>
      <c r="O10412" s="9">
        <f t="shared" si="510"/>
        <v>0.17465602891723098</v>
      </c>
    </row>
    <row r="10413" spans="1:15" ht="13.5">
      <c r="A10413">
        <f t="shared" si="508"/>
        <v>3</v>
      </c>
      <c r="B10413" s="3" t="s">
        <v>10448</v>
      </c>
      <c r="C10413" s="4">
        <v>3.0375934304849799</v>
      </c>
      <c r="K10413" s="8">
        <v>44299</v>
      </c>
      <c r="L10413">
        <v>13986.49</v>
      </c>
      <c r="M10413">
        <v>9111.7224999999999</v>
      </c>
      <c r="N10413" s="9">
        <f t="shared" si="509"/>
        <v>0.67849871194798173</v>
      </c>
      <c r="O10413" s="9">
        <f t="shared" si="510"/>
        <v>0.18504176573583297</v>
      </c>
    </row>
    <row r="10414" spans="1:15" ht="13.5">
      <c r="A10414">
        <f t="shared" si="508"/>
        <v>4</v>
      </c>
      <c r="B10414" s="3" t="s">
        <v>10449</v>
      </c>
      <c r="C10414" s="4">
        <v>3.6364424360431999</v>
      </c>
      <c r="K10414" s="8">
        <v>44300</v>
      </c>
      <c r="L10414">
        <v>13803.91</v>
      </c>
      <c r="M10414">
        <v>9131.9706999999999</v>
      </c>
      <c r="N10414" s="9">
        <f t="shared" si="509"/>
        <v>0.58808833942790928</v>
      </c>
      <c r="O10414" s="9">
        <f t="shared" si="510"/>
        <v>0.21583771640552851</v>
      </c>
    </row>
    <row r="10415" spans="1:15" ht="13.5">
      <c r="A10415">
        <f t="shared" si="508"/>
        <v>5</v>
      </c>
      <c r="B10415" s="3" t="s">
        <v>10450</v>
      </c>
      <c r="C10415" s="4">
        <v>4.7276644007904398</v>
      </c>
      <c r="K10415" s="8">
        <v>44301</v>
      </c>
      <c r="L10415">
        <v>14026.19</v>
      </c>
      <c r="M10415">
        <v>9171.1967000000004</v>
      </c>
      <c r="N10415" s="9">
        <f t="shared" si="509"/>
        <v>0.63247888316027612</v>
      </c>
      <c r="O10415" s="9">
        <f t="shared" si="510"/>
        <v>0.21890301666112055</v>
      </c>
    </row>
    <row r="10416" spans="1:15" ht="13.5">
      <c r="A10416">
        <f t="shared" si="508"/>
        <v>6</v>
      </c>
      <c r="B10416" s="3" t="s">
        <v>10451</v>
      </c>
      <c r="C10416" s="4">
        <v>4.8030507458525902</v>
      </c>
      <c r="K10416" s="8">
        <v>44302</v>
      </c>
      <c r="L10416">
        <v>14041.91</v>
      </c>
      <c r="M10416">
        <v>9171.1967000000004</v>
      </c>
      <c r="N10416" s="9">
        <f t="shared" si="509"/>
        <v>0.60335457451113461</v>
      </c>
      <c r="O10416" s="9">
        <f t="shared" si="510"/>
        <v>0.21927613350530728</v>
      </c>
    </row>
    <row r="10417" spans="1:15" ht="13.5">
      <c r="A10417">
        <f t="shared" si="508"/>
        <v>7</v>
      </c>
      <c r="B10417" s="3" t="s">
        <v>10452</v>
      </c>
      <c r="C10417" s="4">
        <v>4.6213608565478301</v>
      </c>
      <c r="K10417" s="8">
        <v>44305</v>
      </c>
      <c r="L10417">
        <v>13907.67</v>
      </c>
      <c r="M10417">
        <v>9136.4323999999997</v>
      </c>
      <c r="N10417" s="9">
        <f t="shared" si="509"/>
        <v>0.57461708656319765</v>
      </c>
      <c r="O10417" s="9">
        <f t="shared" si="510"/>
        <v>0.20809333983454947</v>
      </c>
    </row>
    <row r="10418" spans="1:15" ht="13.5">
      <c r="A10418">
        <f t="shared" si="508"/>
        <v>1</v>
      </c>
      <c r="B10418" s="3" t="s">
        <v>10453</v>
      </c>
      <c r="C10418" s="4">
        <v>5.0102975924008604</v>
      </c>
      <c r="K10418" s="8">
        <v>44306</v>
      </c>
      <c r="L10418">
        <v>13809.3</v>
      </c>
      <c r="M10418">
        <v>9057.8822</v>
      </c>
      <c r="N10418" s="9">
        <f t="shared" si="509"/>
        <v>0.58245338086358189</v>
      </c>
      <c r="O10418" s="9">
        <f t="shared" si="510"/>
        <v>0.19775975549197766</v>
      </c>
    </row>
    <row r="10419" spans="1:15" ht="13.5">
      <c r="A10419">
        <f t="shared" si="508"/>
        <v>2</v>
      </c>
      <c r="B10419" s="3" t="s">
        <v>10454</v>
      </c>
      <c r="C10419" s="4">
        <v>4.9995810727729397</v>
      </c>
      <c r="K10419" s="8">
        <v>44307</v>
      </c>
      <c r="L10419">
        <v>13935.15</v>
      </c>
      <c r="M10419">
        <v>8998.0560999999998</v>
      </c>
      <c r="N10419" s="9">
        <f t="shared" si="509"/>
        <v>0.65835356717116467</v>
      </c>
      <c r="O10419" s="9">
        <f t="shared" si="510"/>
        <v>0.21285398034075431</v>
      </c>
    </row>
    <row r="10420" spans="1:15" ht="13.5">
      <c r="A10420">
        <f t="shared" si="508"/>
        <v>3</v>
      </c>
      <c r="B10420" s="3" t="s">
        <v>10455</v>
      </c>
      <c r="C10420" s="4">
        <v>6.2028529481337902</v>
      </c>
      <c r="K10420" s="8">
        <v>44308</v>
      </c>
      <c r="L10420">
        <v>13762.36</v>
      </c>
      <c r="M10420">
        <v>9055.9151000000002</v>
      </c>
      <c r="N10420" s="9">
        <f t="shared" si="509"/>
        <v>0.5883369582215523</v>
      </c>
      <c r="O10420" s="9">
        <f t="shared" si="510"/>
        <v>0.24647611525800306</v>
      </c>
    </row>
    <row r="10421" spans="1:15" ht="13.5">
      <c r="A10421">
        <f t="shared" si="508"/>
        <v>4</v>
      </c>
      <c r="B10421" s="3" t="s">
        <v>10456</v>
      </c>
      <c r="C10421" s="4">
        <v>7.2004813989218199</v>
      </c>
      <c r="K10421" s="8">
        <v>44309</v>
      </c>
      <c r="L10421">
        <v>13941.44</v>
      </c>
      <c r="M10421">
        <v>9071.9930999999997</v>
      </c>
      <c r="N10421" s="9">
        <f t="shared" si="509"/>
        <v>0.6133130636971813</v>
      </c>
      <c r="O10421" s="9">
        <f t="shared" si="510"/>
        <v>0.24850054241417041</v>
      </c>
    </row>
    <row r="10422" spans="1:15" ht="13.5">
      <c r="A10422">
        <f t="shared" si="508"/>
        <v>5</v>
      </c>
      <c r="B10422" s="3" t="s">
        <v>10457</v>
      </c>
      <c r="C10422" s="4">
        <v>5.3576366871529899</v>
      </c>
      <c r="K10422" s="8">
        <v>44312</v>
      </c>
      <c r="L10422">
        <v>14026.16</v>
      </c>
      <c r="M10422">
        <v>9155.3035999999993</v>
      </c>
      <c r="N10422" s="9">
        <f t="shared" si="509"/>
        <v>0.59631184016031691</v>
      </c>
      <c r="O10422" s="9">
        <f t="shared" si="510"/>
        <v>0.27954395574800306</v>
      </c>
    </row>
    <row r="10423" spans="1:15" ht="13.5">
      <c r="A10423">
        <f t="shared" si="508"/>
        <v>6</v>
      </c>
      <c r="B10423" s="3" t="s">
        <v>10458</v>
      </c>
      <c r="C10423" s="4">
        <v>8.0728959621841891</v>
      </c>
      <c r="K10423" s="8">
        <v>44313</v>
      </c>
      <c r="L10423">
        <v>13960.28</v>
      </c>
      <c r="M10423">
        <v>9127.1034999999993</v>
      </c>
      <c r="N10423" s="9">
        <f t="shared" si="509"/>
        <v>0.5796358695523034</v>
      </c>
      <c r="O10423" s="9">
        <f t="shared" si="510"/>
        <v>0.29601434173342356</v>
      </c>
    </row>
    <row r="10424" spans="1:15" ht="13.5">
      <c r="A10424">
        <f t="shared" si="508"/>
        <v>7</v>
      </c>
      <c r="B10424" s="3" t="s">
        <v>10459</v>
      </c>
      <c r="C10424" s="4">
        <v>10.386081781308199</v>
      </c>
      <c r="K10424" s="8">
        <v>44314</v>
      </c>
      <c r="L10424">
        <v>13901.62</v>
      </c>
      <c r="M10424">
        <v>9117.4063000000006</v>
      </c>
      <c r="N10424" s="9">
        <f t="shared" si="509"/>
        <v>0.60201207707200144</v>
      </c>
      <c r="O10424" s="9">
        <f t="shared" si="510"/>
        <v>0.32185206810466416</v>
      </c>
    </row>
    <row r="10425" spans="1:15" ht="13.5">
      <c r="A10425">
        <f t="shared" si="508"/>
        <v>1</v>
      </c>
      <c r="B10425" s="3" t="s">
        <v>10460</v>
      </c>
      <c r="C10425" s="4">
        <v>10.3018104479871</v>
      </c>
      <c r="K10425" s="8">
        <v>44315</v>
      </c>
      <c r="L10425">
        <v>13970.21</v>
      </c>
      <c r="M10425">
        <v>9144.0190000000002</v>
      </c>
      <c r="N10425" s="9">
        <f t="shared" si="509"/>
        <v>0.55522432855284354</v>
      </c>
      <c r="O10425" s="9">
        <f t="shared" si="510"/>
        <v>0.36255122464475731</v>
      </c>
    </row>
    <row r="10426" spans="1:15" ht="13.5">
      <c r="A10426">
        <f t="shared" si="508"/>
        <v>2</v>
      </c>
      <c r="B10426" s="3" t="s">
        <v>10461</v>
      </c>
      <c r="C10426" s="4">
        <v>11.094176336822301</v>
      </c>
      <c r="K10426" s="8">
        <v>44316</v>
      </c>
      <c r="L10426">
        <v>13860.76</v>
      </c>
      <c r="M10426">
        <v>9223.7301000000007</v>
      </c>
      <c r="N10426" s="9">
        <f t="shared" si="509"/>
        <v>0.53999734903881547</v>
      </c>
      <c r="O10426" s="9">
        <f t="shared" si="510"/>
        <v>0.37442898396730251</v>
      </c>
    </row>
    <row r="10427" spans="1:15" ht="13.5">
      <c r="A10427">
        <f t="shared" si="508"/>
        <v>3</v>
      </c>
      <c r="B10427" s="3" t="s">
        <v>10462</v>
      </c>
      <c r="C10427" s="4">
        <v>7.6560608508206203</v>
      </c>
      <c r="K10427" s="8">
        <v>44319</v>
      </c>
      <c r="L10427">
        <v>13799.72</v>
      </c>
      <c r="M10427">
        <v>9226.0018</v>
      </c>
      <c r="N10427" s="9">
        <f t="shared" si="509"/>
        <v>0.58286706629135887</v>
      </c>
      <c r="O10427" s="9">
        <f t="shared" si="510"/>
        <v>0.30978565573456307</v>
      </c>
    </row>
    <row r="10428" spans="1:15" ht="13.5">
      <c r="A10428">
        <f t="shared" si="508"/>
        <v>4</v>
      </c>
      <c r="B10428" s="3" t="s">
        <v>10463</v>
      </c>
      <c r="C10428" s="4">
        <v>9.9587891709635308</v>
      </c>
      <c r="K10428" s="8">
        <v>44320</v>
      </c>
      <c r="L10428">
        <v>13544.67</v>
      </c>
      <c r="M10428">
        <v>9292.2119000000002</v>
      </c>
      <c r="N10428" s="9">
        <f t="shared" si="509"/>
        <v>0.53322388636502294</v>
      </c>
      <c r="O10428" s="9">
        <f t="shared" si="510"/>
        <v>0.30790154811221915</v>
      </c>
    </row>
    <row r="10429" spans="1:15" ht="13.5">
      <c r="A10429">
        <f t="shared" si="508"/>
        <v>5</v>
      </c>
      <c r="B10429" s="3" t="s">
        <v>10464</v>
      </c>
      <c r="C10429" s="4">
        <v>11.0094324560751</v>
      </c>
      <c r="K10429" s="8">
        <v>44321</v>
      </c>
      <c r="L10429">
        <v>13503.37</v>
      </c>
      <c r="M10429">
        <v>9295.3927000000003</v>
      </c>
      <c r="N10429" s="9">
        <f t="shared" si="509"/>
        <v>0.51203085833477591</v>
      </c>
      <c r="O10429" s="9">
        <f t="shared" si="510"/>
        <v>0.3097619812830732</v>
      </c>
    </row>
    <row r="10430" spans="1:15" ht="13.5">
      <c r="A10430">
        <f t="shared" si="508"/>
        <v>6</v>
      </c>
      <c r="B10430" s="3" t="s">
        <v>10465</v>
      </c>
      <c r="C10430" s="4">
        <v>9.4964932649960403</v>
      </c>
      <c r="K10430" s="8">
        <v>44322</v>
      </c>
      <c r="L10430">
        <v>13613.73</v>
      </c>
      <c r="M10430">
        <v>9292.1589000000004</v>
      </c>
      <c r="N10430" s="9">
        <f t="shared" si="509"/>
        <v>0.51518588273737875</v>
      </c>
      <c r="O10430" s="9">
        <f t="shared" si="510"/>
        <v>0.29809425782904619</v>
      </c>
    </row>
    <row r="10431" spans="1:15" ht="13.5">
      <c r="A10431">
        <f t="shared" si="508"/>
        <v>7</v>
      </c>
      <c r="B10431" s="3" t="s">
        <v>10466</v>
      </c>
      <c r="C10431" s="4">
        <v>9.4964932649960403</v>
      </c>
      <c r="K10431" s="8">
        <v>44323</v>
      </c>
      <c r="L10431">
        <v>13719.63</v>
      </c>
      <c r="M10431">
        <v>9333.9212000000007</v>
      </c>
      <c r="N10431" s="9">
        <f t="shared" si="509"/>
        <v>0.50734090422677691</v>
      </c>
      <c r="O10431" s="9">
        <f t="shared" si="510"/>
        <v>0.30392835972152832</v>
      </c>
    </row>
    <row r="10432" spans="1:15" ht="13.5">
      <c r="A10432">
        <f t="shared" si="508"/>
        <v>1</v>
      </c>
      <c r="B10432" s="3" t="s">
        <v>10467</v>
      </c>
      <c r="C10432" s="4">
        <v>10.764158650660899</v>
      </c>
      <c r="K10432" s="8">
        <v>44326</v>
      </c>
      <c r="L10432">
        <v>13359.08</v>
      </c>
      <c r="M10432">
        <v>9380.5594000000001</v>
      </c>
      <c r="N10432" s="9">
        <f t="shared" si="509"/>
        <v>0.44886844908557744</v>
      </c>
      <c r="O10432" s="9">
        <f t="shared" si="510"/>
        <v>0.30878066767747447</v>
      </c>
    </row>
    <row r="10433" spans="1:15" ht="13.5">
      <c r="A10433">
        <f t="shared" si="508"/>
        <v>2</v>
      </c>
      <c r="B10433" s="3" t="s">
        <v>10468</v>
      </c>
      <c r="C10433" s="4">
        <v>10.7701996824236</v>
      </c>
      <c r="K10433" s="8">
        <v>44327</v>
      </c>
      <c r="L10433">
        <v>13351.27</v>
      </c>
      <c r="M10433">
        <v>9388.6841999999997</v>
      </c>
      <c r="N10433" s="9">
        <f t="shared" si="509"/>
        <v>0.43578670347092885</v>
      </c>
      <c r="O10433" s="9">
        <f t="shared" si="510"/>
        <v>0.34281268836338219</v>
      </c>
    </row>
    <row r="10434" spans="1:15" ht="13.5">
      <c r="A10434">
        <f t="shared" si="508"/>
        <v>3</v>
      </c>
      <c r="B10434" s="3" t="s">
        <v>10469</v>
      </c>
      <c r="C10434" s="4">
        <v>13.543373074125499</v>
      </c>
      <c r="K10434" s="8">
        <v>44328</v>
      </c>
      <c r="L10434">
        <v>13001.63</v>
      </c>
      <c r="M10434">
        <v>9387.5287000000008</v>
      </c>
      <c r="N10434" s="9">
        <f t="shared" si="509"/>
        <v>0.42679897068262784</v>
      </c>
      <c r="O10434" s="9">
        <f t="shared" si="510"/>
        <v>0.29807704180879391</v>
      </c>
    </row>
    <row r="10435" spans="1:15" ht="13.5">
      <c r="A10435">
        <f t="shared" ref="A10435:A10498" si="511">WEEKDAY(B10435,2)</f>
        <v>4</v>
      </c>
      <c r="B10435" s="3" t="s">
        <v>10470</v>
      </c>
      <c r="C10435" s="4">
        <v>12.383758552758399</v>
      </c>
      <c r="K10435" s="8">
        <v>44329</v>
      </c>
      <c r="L10435">
        <v>13109.15</v>
      </c>
      <c r="M10435">
        <v>9387.5287000000008</v>
      </c>
      <c r="N10435" s="9">
        <f t="shared" si="509"/>
        <v>0.45655976054427105</v>
      </c>
      <c r="O10435" s="9">
        <f t="shared" si="510"/>
        <v>0.28903572019314328</v>
      </c>
    </row>
    <row r="10436" spans="1:15" ht="13.5">
      <c r="A10436">
        <f t="shared" si="511"/>
        <v>5</v>
      </c>
      <c r="B10436" s="3" t="s">
        <v>10471</v>
      </c>
      <c r="C10436" s="4">
        <v>11.6068768042499</v>
      </c>
      <c r="K10436" s="8">
        <v>44330</v>
      </c>
      <c r="L10436">
        <v>13393.12</v>
      </c>
      <c r="M10436">
        <v>9436.2134000000005</v>
      </c>
      <c r="N10436" s="9">
        <f t="shared" si="509"/>
        <v>0.47267348153693289</v>
      </c>
      <c r="O10436" s="9">
        <f t="shared" si="510"/>
        <v>0.28325130012610833</v>
      </c>
    </row>
    <row r="10437" spans="1:15" ht="13.5">
      <c r="A10437">
        <f t="shared" si="511"/>
        <v>6</v>
      </c>
      <c r="B10437" s="3" t="s">
        <v>10472</v>
      </c>
      <c r="C10437" s="4">
        <v>10.830153814063999</v>
      </c>
      <c r="K10437" s="8">
        <v>44333</v>
      </c>
      <c r="L10437">
        <v>13312.91</v>
      </c>
      <c r="M10437">
        <v>9436.6753000000008</v>
      </c>
      <c r="N10437" s="9">
        <f t="shared" si="509"/>
        <v>0.45454332897866956</v>
      </c>
      <c r="O10437" s="9">
        <f t="shared" si="510"/>
        <v>0.27767157904086193</v>
      </c>
    </row>
    <row r="10438" spans="1:15" ht="13.5">
      <c r="A10438">
        <f t="shared" si="511"/>
        <v>7</v>
      </c>
      <c r="B10438" s="3" t="s">
        <v>10473</v>
      </c>
      <c r="C10438" s="4">
        <v>13.3117291924396</v>
      </c>
      <c r="K10438" s="8">
        <v>44334</v>
      </c>
      <c r="L10438">
        <v>13217.68</v>
      </c>
      <c r="M10438">
        <v>9383.3405000000002</v>
      </c>
      <c r="N10438" s="9">
        <f t="shared" si="509"/>
        <v>0.41639357191645132</v>
      </c>
      <c r="O10438" s="9">
        <f t="shared" si="510"/>
        <v>0.2647336016821924</v>
      </c>
    </row>
    <row r="10439" spans="1:15" ht="13.5">
      <c r="A10439">
        <f t="shared" si="511"/>
        <v>1</v>
      </c>
      <c r="B10439" s="3" t="s">
        <v>10474</v>
      </c>
      <c r="C10439" s="4">
        <v>13.4325082247737</v>
      </c>
      <c r="K10439" s="8">
        <v>44335</v>
      </c>
      <c r="L10439">
        <v>13237.91</v>
      </c>
      <c r="M10439">
        <v>9411.5763999999999</v>
      </c>
      <c r="N10439" s="9">
        <f t="shared" si="509"/>
        <v>0.42365391574703359</v>
      </c>
      <c r="O10439" s="9">
        <f t="shared" si="510"/>
        <v>0.26872170279174612</v>
      </c>
    </row>
    <row r="10440" spans="1:15" ht="13.5">
      <c r="A10440">
        <f t="shared" si="511"/>
        <v>2</v>
      </c>
      <c r="B10440" s="3" t="s">
        <v>10475</v>
      </c>
      <c r="C10440" s="4">
        <v>12.778652789205299</v>
      </c>
      <c r="K10440" s="8">
        <v>44336</v>
      </c>
      <c r="L10440">
        <v>13494.09</v>
      </c>
      <c r="M10440">
        <v>9411.5763999999999</v>
      </c>
      <c r="N10440" s="9">
        <f t="shared" si="509"/>
        <v>0.42267385835770499</v>
      </c>
      <c r="O10440" s="9">
        <f t="shared" si="510"/>
        <v>0.27528465554700832</v>
      </c>
    </row>
    <row r="10441" spans="1:15" ht="13.5">
      <c r="A10441">
        <f t="shared" si="511"/>
        <v>3</v>
      </c>
      <c r="B10441" s="3" t="s">
        <v>10476</v>
      </c>
      <c r="C10441" s="4">
        <v>12.770487178137399</v>
      </c>
      <c r="K10441" s="8">
        <v>44337</v>
      </c>
      <c r="L10441">
        <v>13411.74</v>
      </c>
      <c r="M10441">
        <v>9491.6062999999995</v>
      </c>
      <c r="N10441" s="9">
        <f t="shared" si="509"/>
        <v>0.43012917903960668</v>
      </c>
      <c r="O10441" s="9">
        <f t="shared" si="510"/>
        <v>0.27245749377305151</v>
      </c>
    </row>
    <row r="10442" spans="1:15" ht="13.5">
      <c r="A10442">
        <f t="shared" si="511"/>
        <v>4</v>
      </c>
      <c r="B10442" s="3" t="s">
        <v>10477</v>
      </c>
      <c r="C10442" s="4">
        <v>10.917446125642501</v>
      </c>
      <c r="K10442" s="8">
        <v>44340</v>
      </c>
      <c r="L10442">
        <v>13641.75</v>
      </c>
      <c r="M10442">
        <v>9425.5897000000004</v>
      </c>
      <c r="N10442" s="9">
        <f t="shared" si="509"/>
        <v>0.44909362535834974</v>
      </c>
      <c r="O10442" s="9">
        <f t="shared" si="510"/>
        <v>0.2607732621822838</v>
      </c>
    </row>
    <row r="10443" spans="1:15" ht="13.5">
      <c r="A10443">
        <f t="shared" si="511"/>
        <v>5</v>
      </c>
      <c r="B10443" s="3" t="s">
        <v>10478</v>
      </c>
      <c r="C10443" s="4">
        <v>12.2770906992834</v>
      </c>
      <c r="K10443" s="8">
        <v>44341</v>
      </c>
      <c r="L10443">
        <v>13657.73</v>
      </c>
      <c r="M10443">
        <v>9458.9226999999992</v>
      </c>
      <c r="N10443" s="9">
        <f t="shared" si="509"/>
        <v>0.4545009002684457</v>
      </c>
      <c r="O10443" s="9">
        <f t="shared" si="510"/>
        <v>0.25557606297879754</v>
      </c>
    </row>
    <row r="10444" spans="1:15" ht="13.5">
      <c r="A10444">
        <f t="shared" si="511"/>
        <v>6</v>
      </c>
      <c r="B10444" s="3" t="s">
        <v>10479</v>
      </c>
      <c r="C10444" s="4">
        <v>11.344947913180601</v>
      </c>
      <c r="K10444" s="8">
        <v>44342</v>
      </c>
      <c r="L10444">
        <v>13702.74</v>
      </c>
      <c r="M10444">
        <v>9432.8945999999996</v>
      </c>
      <c r="N10444" s="9">
        <f t="shared" si="509"/>
        <v>0.45124690136015011</v>
      </c>
      <c r="O10444" s="9">
        <f t="shared" si="510"/>
        <v>0.23579583350440947</v>
      </c>
    </row>
    <row r="10445" spans="1:15" ht="13.5">
      <c r="A10445">
        <f t="shared" si="511"/>
        <v>7</v>
      </c>
      <c r="B10445" s="3" t="s">
        <v>10480</v>
      </c>
      <c r="C10445" s="4">
        <v>11.6651010052164</v>
      </c>
      <c r="K10445" s="8">
        <v>44343</v>
      </c>
      <c r="L10445">
        <v>13657.85</v>
      </c>
      <c r="M10445">
        <v>9479.4650999999994</v>
      </c>
      <c r="N10445" s="9">
        <f t="shared" si="509"/>
        <v>0.45038401403971862</v>
      </c>
      <c r="O10445" s="9">
        <f t="shared" si="510"/>
        <v>0.24189699675330401</v>
      </c>
    </row>
    <row r="10446" spans="1:15" ht="13.5">
      <c r="A10446">
        <f t="shared" si="511"/>
        <v>1</v>
      </c>
      <c r="B10446" s="3" t="s">
        <v>10481</v>
      </c>
      <c r="C10446" s="4">
        <v>11.5973484385971</v>
      </c>
      <c r="K10446" s="8">
        <v>44344</v>
      </c>
      <c r="L10446">
        <v>13686.51</v>
      </c>
      <c r="M10446">
        <v>9545.0524000000005</v>
      </c>
      <c r="N10446" s="9">
        <f t="shared" si="509"/>
        <v>0.43231391601339708</v>
      </c>
      <c r="O10446" s="9">
        <f t="shared" si="510"/>
        <v>0.2683972604257896</v>
      </c>
    </row>
    <row r="10447" spans="1:15" ht="13.5">
      <c r="A10447">
        <f t="shared" si="511"/>
        <v>2</v>
      </c>
      <c r="B10447" s="3" t="s">
        <v>10482</v>
      </c>
      <c r="C10447" s="4">
        <v>11.653972268919601</v>
      </c>
      <c r="K10447" s="8">
        <v>44348</v>
      </c>
      <c r="L10447">
        <v>13654.59</v>
      </c>
      <c r="M10447">
        <v>9517.8219000000008</v>
      </c>
      <c r="N10447" s="9">
        <f t="shared" si="509"/>
        <v>0.42251789999008205</v>
      </c>
      <c r="O10447" s="9">
        <f t="shared" si="510"/>
        <v>0.26199695542509693</v>
      </c>
    </row>
    <row r="10448" spans="1:15" ht="13.5">
      <c r="A10448">
        <f t="shared" si="511"/>
        <v>3</v>
      </c>
      <c r="B10448" s="3" t="s">
        <v>10483</v>
      </c>
      <c r="C10448" s="4">
        <v>10.512259860970101</v>
      </c>
      <c r="K10448" s="8">
        <v>44349</v>
      </c>
      <c r="L10448">
        <v>13675.79</v>
      </c>
      <c r="M10448">
        <v>9584.2461000000003</v>
      </c>
      <c r="N10448" s="9">
        <f t="shared" si="509"/>
        <v>0.4161080309448586</v>
      </c>
      <c r="O10448" s="9">
        <f t="shared" si="510"/>
        <v>0.26901922189033733</v>
      </c>
    </row>
    <row r="10449" spans="1:15" ht="13.5">
      <c r="A10449">
        <f t="shared" si="511"/>
        <v>4</v>
      </c>
      <c r="B10449" s="3" t="s">
        <v>10484</v>
      </c>
      <c r="C10449" s="4">
        <v>9.5219402028657605</v>
      </c>
      <c r="K10449" s="8">
        <v>44350</v>
      </c>
      <c r="L10449">
        <v>13529.68</v>
      </c>
      <c r="M10449">
        <v>9570.6473999999998</v>
      </c>
      <c r="N10449" s="9">
        <f t="shared" si="509"/>
        <v>0.39413858539295643</v>
      </c>
      <c r="O10449" s="9">
        <f t="shared" si="510"/>
        <v>0.25650836165504587</v>
      </c>
    </row>
    <row r="10450" spans="1:15" ht="13.5">
      <c r="A10450">
        <f t="shared" si="511"/>
        <v>5</v>
      </c>
      <c r="B10450" s="3" t="s">
        <v>10485</v>
      </c>
      <c r="C10450" s="4">
        <v>9.4308067695228992</v>
      </c>
      <c r="K10450" s="8">
        <v>44351</v>
      </c>
      <c r="L10450">
        <v>13770.77</v>
      </c>
      <c r="M10450">
        <v>9588.7248</v>
      </c>
      <c r="N10450" s="9">
        <f t="shared" si="509"/>
        <v>0.43003639587009479</v>
      </c>
      <c r="O10450" s="9">
        <f t="shared" si="510"/>
        <v>0.26883809218174148</v>
      </c>
    </row>
    <row r="10451" spans="1:15" ht="13.5">
      <c r="A10451">
        <f t="shared" si="511"/>
        <v>6</v>
      </c>
      <c r="B10451" s="3" t="s">
        <v>10486</v>
      </c>
      <c r="C10451" s="4">
        <v>10.047428744897299</v>
      </c>
      <c r="K10451" s="8">
        <v>44354</v>
      </c>
      <c r="L10451">
        <v>13802.89</v>
      </c>
      <c r="M10451">
        <v>9669.3058999999994</v>
      </c>
      <c r="N10451" s="9">
        <f t="shared" si="509"/>
        <v>0.4049613864106183</v>
      </c>
      <c r="O10451" s="9">
        <f t="shared" si="510"/>
        <v>0.28134897541175863</v>
      </c>
    </row>
    <row r="10452" spans="1:15" ht="13.5">
      <c r="A10452">
        <f t="shared" si="511"/>
        <v>7</v>
      </c>
      <c r="B10452" s="3" t="s">
        <v>10487</v>
      </c>
      <c r="C10452" s="4">
        <v>10.9894795302611</v>
      </c>
      <c r="K10452" s="8">
        <v>44355</v>
      </c>
      <c r="L10452">
        <v>13810.86</v>
      </c>
      <c r="M10452">
        <v>9706.8505000000005</v>
      </c>
      <c r="N10452" s="9">
        <f t="shared" si="509"/>
        <v>0.39482206824587851</v>
      </c>
      <c r="O10452" s="9">
        <f t="shared" si="510"/>
        <v>0.26648763776429174</v>
      </c>
    </row>
    <row r="10453" spans="1:15" ht="13.5">
      <c r="A10453">
        <f t="shared" si="511"/>
        <v>1</v>
      </c>
      <c r="B10453" s="3" t="s">
        <v>10488</v>
      </c>
      <c r="C10453" s="4">
        <v>11.1047840386888</v>
      </c>
      <c r="K10453" s="8">
        <v>44356</v>
      </c>
      <c r="L10453">
        <v>13814.94</v>
      </c>
      <c r="M10453">
        <v>9706.8505000000005</v>
      </c>
      <c r="N10453" s="9">
        <f t="shared" si="509"/>
        <v>0.38604382746804644</v>
      </c>
      <c r="O10453" s="9">
        <f t="shared" si="510"/>
        <v>0.25542322214098356</v>
      </c>
    </row>
    <row r="10454" spans="1:15" ht="13.5">
      <c r="A10454">
        <f t="shared" si="511"/>
        <v>2</v>
      </c>
      <c r="B10454" s="3" t="s">
        <v>10489</v>
      </c>
      <c r="C10454" s="4">
        <v>12.0924529275858</v>
      </c>
      <c r="K10454" s="8">
        <v>44357</v>
      </c>
      <c r="L10454">
        <v>13960.35</v>
      </c>
      <c r="M10454">
        <v>9681.2898999999998</v>
      </c>
      <c r="N10454" s="9">
        <f t="shared" si="509"/>
        <v>0.38299885281338097</v>
      </c>
      <c r="O10454" s="9">
        <f t="shared" si="510"/>
        <v>0.25082640120500543</v>
      </c>
    </row>
    <row r="10455" spans="1:15" ht="13.5">
      <c r="A10455">
        <f t="shared" si="511"/>
        <v>3</v>
      </c>
      <c r="B10455" s="3" t="s">
        <v>10490</v>
      </c>
      <c r="C10455" s="4">
        <v>11.840934103576201</v>
      </c>
      <c r="K10455" s="8">
        <v>44358</v>
      </c>
      <c r="L10455">
        <v>13998.3</v>
      </c>
      <c r="M10455">
        <v>9684.4477999999999</v>
      </c>
      <c r="N10455" s="9">
        <f t="shared" si="509"/>
        <v>0.45990829202420946</v>
      </c>
      <c r="O10455" s="9">
        <f t="shared" si="510"/>
        <v>0.24279033670733252</v>
      </c>
    </row>
    <row r="10456" spans="1:15" ht="13.5">
      <c r="A10456">
        <f t="shared" si="511"/>
        <v>4</v>
      </c>
      <c r="B10456" s="3" t="s">
        <v>10491</v>
      </c>
      <c r="C10456" s="4">
        <v>13.3131661337069</v>
      </c>
      <c r="K10456" s="8">
        <v>44361</v>
      </c>
      <c r="L10456">
        <v>14128.2</v>
      </c>
      <c r="M10456">
        <v>9696.19</v>
      </c>
      <c r="N10456" s="9">
        <f t="shared" si="509"/>
        <v>0.46197541457405777</v>
      </c>
      <c r="O10456" s="9">
        <f t="shared" si="510"/>
        <v>0.23845566021580922</v>
      </c>
    </row>
    <row r="10457" spans="1:15" ht="13.5">
      <c r="A10457">
        <f t="shared" si="511"/>
        <v>5</v>
      </c>
      <c r="B10457" s="3" t="s">
        <v>10492</v>
      </c>
      <c r="C10457" s="4">
        <v>13.638736645438</v>
      </c>
      <c r="K10457" s="8">
        <v>44362</v>
      </c>
      <c r="L10457">
        <v>14030.41</v>
      </c>
      <c r="M10457">
        <v>9608.7800999999999</v>
      </c>
      <c r="N10457" s="9">
        <f t="shared" si="509"/>
        <v>0.43505844547106043</v>
      </c>
      <c r="O10457" s="9">
        <f t="shared" si="510"/>
        <v>0.2299091647327911</v>
      </c>
    </row>
    <row r="10458" spans="1:15" ht="13.5">
      <c r="A10458">
        <f t="shared" si="511"/>
        <v>6</v>
      </c>
      <c r="B10458" s="3" t="s">
        <v>10493</v>
      </c>
      <c r="C10458" s="4">
        <v>12.4649235597358</v>
      </c>
      <c r="K10458" s="8">
        <v>44363</v>
      </c>
      <c r="L10458">
        <v>13983.01</v>
      </c>
      <c r="M10458">
        <v>9457.6273999999994</v>
      </c>
      <c r="N10458" s="9">
        <f t="shared" si="509"/>
        <v>0.40541718939679172</v>
      </c>
      <c r="O10458" s="9">
        <f t="shared" si="510"/>
        <v>0.22181774990542102</v>
      </c>
    </row>
    <row r="10459" spans="1:15" ht="13.5">
      <c r="A10459">
        <f t="shared" si="511"/>
        <v>7</v>
      </c>
      <c r="B10459" s="3" t="s">
        <v>10494</v>
      </c>
      <c r="C10459" s="4">
        <v>12.3333962913514</v>
      </c>
      <c r="K10459" s="8">
        <v>44364</v>
      </c>
      <c r="L10459">
        <v>14163.81</v>
      </c>
      <c r="M10459">
        <v>9552.8973999999998</v>
      </c>
      <c r="N10459" s="9">
        <f t="shared" ref="N10459:N10522" si="512">L10459/L10207-1</f>
        <v>0.41886699686520767</v>
      </c>
      <c r="O10459" s="9">
        <f t="shared" ref="O10459:O10522" si="513">M10459/M10207-1</f>
        <v>0.23288174419239738</v>
      </c>
    </row>
    <row r="10460" spans="1:15" ht="13.5">
      <c r="A10460">
        <f t="shared" si="511"/>
        <v>1</v>
      </c>
      <c r="B10460" s="3" t="s">
        <v>10495</v>
      </c>
      <c r="C10460" s="4">
        <v>12.458936170597401</v>
      </c>
      <c r="K10460" s="8">
        <v>44365</v>
      </c>
      <c r="L10460">
        <v>14049.58</v>
      </c>
      <c r="M10460">
        <v>9544.8333000000002</v>
      </c>
      <c r="N10460" s="9">
        <f t="shared" si="512"/>
        <v>0.40326706318885752</v>
      </c>
      <c r="O10460" s="9">
        <f t="shared" si="513"/>
        <v>0.23095548988396142</v>
      </c>
    </row>
    <row r="10461" spans="1:15" ht="13.5">
      <c r="A10461">
        <f t="shared" si="511"/>
        <v>2</v>
      </c>
      <c r="B10461" s="3" t="s">
        <v>10496</v>
      </c>
      <c r="C10461" s="4">
        <v>12.56906903692</v>
      </c>
      <c r="K10461" s="8">
        <v>44368</v>
      </c>
      <c r="L10461">
        <v>14137.23</v>
      </c>
      <c r="M10461">
        <v>9576.2016000000003</v>
      </c>
      <c r="N10461" s="9">
        <f t="shared" si="512"/>
        <v>0.41250259775553921</v>
      </c>
      <c r="O10461" s="9">
        <f t="shared" si="513"/>
        <v>0.21919850411465114</v>
      </c>
    </row>
    <row r="10462" spans="1:15" ht="13.5">
      <c r="A10462">
        <f t="shared" si="511"/>
        <v>3</v>
      </c>
      <c r="B10462" s="3" t="s">
        <v>10497</v>
      </c>
      <c r="C10462" s="4">
        <v>12.6440721008744</v>
      </c>
      <c r="K10462" s="8">
        <v>44369</v>
      </c>
      <c r="L10462">
        <v>14270.42</v>
      </c>
      <c r="M10462">
        <v>9407.4411999999993</v>
      </c>
      <c r="N10462" s="9">
        <f t="shared" si="512"/>
        <v>0.40868263916377856</v>
      </c>
      <c r="O10462" s="9">
        <f t="shared" si="513"/>
        <v>0.19400464910176596</v>
      </c>
    </row>
    <row r="10463" spans="1:15" ht="13.5">
      <c r="A10463">
        <f t="shared" si="511"/>
        <v>4</v>
      </c>
      <c r="B10463" s="3" t="s">
        <v>10498</v>
      </c>
      <c r="C10463" s="4">
        <v>12.1228998386961</v>
      </c>
      <c r="K10463" s="8">
        <v>44370</v>
      </c>
      <c r="L10463">
        <v>14274.24</v>
      </c>
      <c r="M10463">
        <v>9475.81</v>
      </c>
      <c r="N10463" s="9">
        <f t="shared" si="512"/>
        <v>0.3980892905065907</v>
      </c>
      <c r="O10463" s="9">
        <f t="shared" si="513"/>
        <v>0.20545766252645481</v>
      </c>
    </row>
    <row r="10464" spans="1:15" ht="13.5">
      <c r="A10464">
        <f t="shared" si="511"/>
        <v>5</v>
      </c>
      <c r="B10464" s="3" t="s">
        <v>10499</v>
      </c>
      <c r="C10464" s="4">
        <v>14.0365081725046</v>
      </c>
      <c r="K10464" s="8">
        <v>44371</v>
      </c>
      <c r="L10464">
        <v>14365.96</v>
      </c>
      <c r="M10464">
        <v>9617.7945</v>
      </c>
      <c r="N10464" s="9">
        <f t="shared" si="512"/>
        <v>0.43620822377957924</v>
      </c>
      <c r="O10464" s="9">
        <f t="shared" si="513"/>
        <v>0.21026338111098375</v>
      </c>
    </row>
    <row r="10465" spans="1:15" ht="13.5">
      <c r="A10465">
        <f t="shared" si="511"/>
        <v>6</v>
      </c>
      <c r="B10465" s="3" t="s">
        <v>10500</v>
      </c>
      <c r="C10465" s="4">
        <v>14.2816563914062</v>
      </c>
      <c r="K10465" s="8">
        <v>44372</v>
      </c>
      <c r="L10465">
        <v>14345.18</v>
      </c>
      <c r="M10465">
        <v>9726.1952999999994</v>
      </c>
      <c r="N10465" s="9">
        <f t="shared" si="512"/>
        <v>0.42005755392834776</v>
      </c>
      <c r="O10465" s="9">
        <f t="shared" si="513"/>
        <v>0.22390408831502473</v>
      </c>
    </row>
    <row r="10466" spans="1:15" ht="13.5">
      <c r="A10466">
        <f t="shared" si="511"/>
        <v>7</v>
      </c>
      <c r="B10466" s="3" t="s">
        <v>10501</v>
      </c>
      <c r="C10466" s="4">
        <v>12.8159669574367</v>
      </c>
      <c r="K10466" s="8">
        <v>44375</v>
      </c>
      <c r="L10466">
        <v>14524.98</v>
      </c>
      <c r="M10466">
        <v>9760.1756000000005</v>
      </c>
      <c r="N10466" s="9">
        <f t="shared" si="512"/>
        <v>0.47471367671145193</v>
      </c>
      <c r="O10466" s="9">
        <f t="shared" si="513"/>
        <v>0.22625215399062837</v>
      </c>
    </row>
    <row r="10467" spans="1:15" ht="13.5">
      <c r="A10467">
        <f t="shared" si="511"/>
        <v>1</v>
      </c>
      <c r="B10467" s="3" t="s">
        <v>10502</v>
      </c>
      <c r="C10467" s="4">
        <v>12.3211209908635</v>
      </c>
      <c r="K10467" s="8">
        <v>44376</v>
      </c>
      <c r="L10467">
        <v>14572.75</v>
      </c>
      <c r="M10467">
        <v>9709.3830999999991</v>
      </c>
      <c r="N10467" s="9">
        <f t="shared" si="512"/>
        <v>0.46295668487705699</v>
      </c>
      <c r="O10467" s="9">
        <f t="shared" si="513"/>
        <v>0.21746910836351585</v>
      </c>
    </row>
    <row r="10468" spans="1:15" ht="13.5">
      <c r="A10468">
        <f t="shared" si="511"/>
        <v>2</v>
      </c>
      <c r="B10468" s="3" t="s">
        <v>10503</v>
      </c>
      <c r="C10468" s="4">
        <v>10.467189167733499</v>
      </c>
      <c r="K10468" s="8">
        <v>44377</v>
      </c>
      <c r="L10468">
        <v>14554.8</v>
      </c>
      <c r="M10468">
        <v>9781.9835000000003</v>
      </c>
      <c r="N10468" s="9">
        <f t="shared" si="512"/>
        <v>0.43300334257176187</v>
      </c>
      <c r="O10468" s="9">
        <f t="shared" si="513"/>
        <v>0.2308074647856293</v>
      </c>
    </row>
    <row r="10469" spans="1:15" ht="13.5">
      <c r="A10469">
        <f t="shared" si="511"/>
        <v>3</v>
      </c>
      <c r="B10469" s="3" t="s">
        <v>10504</v>
      </c>
      <c r="C10469" s="4">
        <v>9.9107719600389608</v>
      </c>
      <c r="K10469" s="8">
        <v>44378</v>
      </c>
      <c r="L10469">
        <v>14560.05</v>
      </c>
      <c r="M10469">
        <v>9798.8938999999991</v>
      </c>
      <c r="N10469" s="9">
        <f t="shared" si="512"/>
        <v>0.41645061653330728</v>
      </c>
      <c r="O10469" s="9">
        <f t="shared" si="513"/>
        <v>0.22504428441143087</v>
      </c>
    </row>
    <row r="10470" spans="1:15" ht="13.5">
      <c r="A10470">
        <f t="shared" si="511"/>
        <v>4</v>
      </c>
      <c r="B10470" s="3" t="s">
        <v>10505</v>
      </c>
      <c r="C10470" s="4">
        <v>9.6449803329354804</v>
      </c>
      <c r="K10470" s="8">
        <v>44379</v>
      </c>
      <c r="L10470">
        <v>14727.63</v>
      </c>
      <c r="M10470">
        <v>9862.5355999999992</v>
      </c>
      <c r="N10470" s="9">
        <f t="shared" si="512"/>
        <v>0.42407528991315901</v>
      </c>
      <c r="O10470" s="9">
        <f t="shared" si="513"/>
        <v>0.23131116418592734</v>
      </c>
    </row>
    <row r="10471" spans="1:15" ht="13.5">
      <c r="A10471">
        <f t="shared" si="511"/>
        <v>5</v>
      </c>
      <c r="B10471" s="3" t="s">
        <v>10506</v>
      </c>
      <c r="C10471" s="4">
        <v>9.0222547073549393</v>
      </c>
      <c r="K10471" s="8">
        <v>44383</v>
      </c>
      <c r="L10471">
        <v>14786.36</v>
      </c>
      <c r="M10471">
        <v>9849.616</v>
      </c>
      <c r="N10471" s="9">
        <f t="shared" si="512"/>
        <v>0.3944055390105301</v>
      </c>
      <c r="O10471" s="9">
        <f t="shared" si="513"/>
        <v>0.23065684978196788</v>
      </c>
    </row>
    <row r="10472" spans="1:15" ht="13.5">
      <c r="A10472">
        <f t="shared" si="511"/>
        <v>6</v>
      </c>
      <c r="B10472" s="3" t="s">
        <v>10507</v>
      </c>
      <c r="C10472" s="4">
        <v>7.9856800090778899</v>
      </c>
      <c r="K10472" s="8">
        <v>44384</v>
      </c>
      <c r="L10472">
        <v>14810.54</v>
      </c>
      <c r="M10472">
        <v>9869.3824999999997</v>
      </c>
      <c r="N10472" s="9">
        <f t="shared" si="512"/>
        <v>0.40730957116156308</v>
      </c>
      <c r="O10472" s="9">
        <f t="shared" si="513"/>
        <v>0.23360878820389219</v>
      </c>
    </row>
    <row r="10473" spans="1:15" ht="13.5">
      <c r="A10473">
        <f t="shared" si="511"/>
        <v>7</v>
      </c>
      <c r="B10473" s="3" t="s">
        <v>10508</v>
      </c>
      <c r="C10473" s="4">
        <v>7.7641761475928597</v>
      </c>
      <c r="K10473" s="8">
        <v>44385</v>
      </c>
      <c r="L10473">
        <v>14722.14</v>
      </c>
      <c r="M10473">
        <v>9869.3824999999997</v>
      </c>
      <c r="N10473" s="9">
        <f t="shared" si="512"/>
        <v>0.38019631188652525</v>
      </c>
      <c r="O10473" s="9">
        <f t="shared" si="513"/>
        <v>0.2367350612668262</v>
      </c>
    </row>
    <row r="10474" spans="1:15" ht="13.5">
      <c r="A10474">
        <f t="shared" si="511"/>
        <v>1</v>
      </c>
      <c r="B10474" s="3" t="s">
        <v>10509</v>
      </c>
      <c r="C10474" s="4">
        <v>5.1678199704301901</v>
      </c>
      <c r="K10474" s="8">
        <v>44386</v>
      </c>
      <c r="L10474">
        <v>14826.09</v>
      </c>
      <c r="M10474">
        <v>9841.1798999999992</v>
      </c>
      <c r="N10474" s="9">
        <f t="shared" si="512"/>
        <v>0.37858254010613135</v>
      </c>
      <c r="O10474" s="9">
        <f t="shared" si="513"/>
        <v>0.22468962755754895</v>
      </c>
    </row>
    <row r="10475" spans="1:15" ht="13.5">
      <c r="A10475">
        <f t="shared" si="511"/>
        <v>2</v>
      </c>
      <c r="B10475" s="3" t="s">
        <v>10510</v>
      </c>
      <c r="C10475" s="4">
        <v>6.0229165947802903</v>
      </c>
      <c r="K10475" s="8">
        <v>44389</v>
      </c>
      <c r="L10475">
        <v>14877.89</v>
      </c>
      <c r="M10475">
        <v>9889.1741000000002</v>
      </c>
      <c r="N10475" s="9">
        <f t="shared" si="512"/>
        <v>0.37296390936783941</v>
      </c>
      <c r="O10475" s="9">
        <f t="shared" si="513"/>
        <v>0.23542569085271281</v>
      </c>
    </row>
    <row r="10476" spans="1:15" ht="13.5">
      <c r="A10476">
        <f t="shared" si="511"/>
        <v>3</v>
      </c>
      <c r="B10476" s="3" t="s">
        <v>10511</v>
      </c>
      <c r="C10476" s="4">
        <v>6.5643276694279598</v>
      </c>
      <c r="K10476" s="8">
        <v>44390</v>
      </c>
      <c r="L10476">
        <v>14874.54</v>
      </c>
      <c r="M10476">
        <v>9851.9138000000003</v>
      </c>
      <c r="N10476" s="9">
        <f t="shared" si="512"/>
        <v>0.40296598539361161</v>
      </c>
      <c r="O10476" s="9">
        <f t="shared" si="513"/>
        <v>0.23212604934860592</v>
      </c>
    </row>
    <row r="10477" spans="1:15" ht="13.5">
      <c r="A10477">
        <f t="shared" si="511"/>
        <v>4</v>
      </c>
      <c r="B10477" s="3" t="s">
        <v>10512</v>
      </c>
      <c r="C10477" s="4">
        <v>8.2790475064306506</v>
      </c>
      <c r="K10477" s="8">
        <v>44391</v>
      </c>
      <c r="L10477">
        <v>14900.44</v>
      </c>
      <c r="M10477">
        <v>9748.6394</v>
      </c>
      <c r="N10477" s="9">
        <f t="shared" si="512"/>
        <v>0.39392975549884368</v>
      </c>
      <c r="O10477" s="9">
        <f t="shared" si="513"/>
        <v>0.22715768048926499</v>
      </c>
    </row>
    <row r="10478" spans="1:15" ht="13.5">
      <c r="A10478">
        <f t="shared" si="511"/>
        <v>5</v>
      </c>
      <c r="B10478" s="3" t="s">
        <v>10513</v>
      </c>
      <c r="C10478" s="4">
        <v>7.1929512547183503</v>
      </c>
      <c r="K10478" s="8">
        <v>44392</v>
      </c>
      <c r="L10478">
        <v>14794.69</v>
      </c>
      <c r="M10478">
        <v>9423.1455999999998</v>
      </c>
      <c r="N10478" s="9">
        <f t="shared" si="512"/>
        <v>0.38246424860395756</v>
      </c>
      <c r="O10478" s="9">
        <f t="shared" si="513"/>
        <v>0.1956478684026568</v>
      </c>
    </row>
    <row r="10479" spans="1:15" ht="13.5">
      <c r="A10479">
        <f t="shared" si="511"/>
        <v>6</v>
      </c>
      <c r="B10479" s="3" t="s">
        <v>10514</v>
      </c>
      <c r="C10479" s="4">
        <v>7.2538707110190401</v>
      </c>
      <c r="K10479" s="8">
        <v>44393</v>
      </c>
      <c r="L10479">
        <v>14681.38</v>
      </c>
      <c r="M10479">
        <v>9138.0058000000008</v>
      </c>
      <c r="N10479" s="9">
        <f t="shared" si="512"/>
        <v>0.38158709485567166</v>
      </c>
      <c r="O10479" s="9">
        <f t="shared" si="513"/>
        <v>0.16183398875155208</v>
      </c>
    </row>
    <row r="10480" spans="1:15" ht="13.5">
      <c r="A10480">
        <f t="shared" si="511"/>
        <v>7</v>
      </c>
      <c r="B10480" s="3" t="s">
        <v>10515</v>
      </c>
      <c r="C10480" s="4">
        <v>7.5281066030477701</v>
      </c>
      <c r="K10480" s="8">
        <v>44396</v>
      </c>
      <c r="L10480">
        <v>14549.09</v>
      </c>
      <c r="M10480">
        <v>9103.5400000000009</v>
      </c>
      <c r="N10480" s="9">
        <f t="shared" si="512"/>
        <v>0.36672515927336402</v>
      </c>
      <c r="O10480" s="9">
        <f t="shared" si="513"/>
        <v>0.14070811831515218</v>
      </c>
    </row>
    <row r="10481" spans="1:15" ht="13.5">
      <c r="A10481">
        <f t="shared" si="511"/>
        <v>1</v>
      </c>
      <c r="B10481" s="3" t="s">
        <v>10516</v>
      </c>
      <c r="C10481" s="4">
        <v>6.8041792382414599</v>
      </c>
      <c r="K10481" s="8">
        <v>44397</v>
      </c>
      <c r="L10481">
        <v>14728.21</v>
      </c>
      <c r="M10481">
        <v>8703.3063000000002</v>
      </c>
      <c r="N10481" s="9">
        <f t="shared" si="512"/>
        <v>0.34478656109159167</v>
      </c>
      <c r="O10481" s="9">
        <f t="shared" si="513"/>
        <v>8.7298175739529693E-2</v>
      </c>
    </row>
    <row r="10482" spans="1:15" ht="13.5">
      <c r="A10482">
        <f t="shared" si="511"/>
        <v>2</v>
      </c>
      <c r="B10482" s="3" t="s">
        <v>10517</v>
      </c>
      <c r="C10482" s="4">
        <v>7.7142319169406104</v>
      </c>
      <c r="K10482" s="8">
        <v>44398</v>
      </c>
      <c r="L10482">
        <v>14842.63</v>
      </c>
      <c r="M10482">
        <v>8633.0077000000001</v>
      </c>
      <c r="N10482" s="9">
        <f t="shared" si="512"/>
        <v>0.37012222758645508</v>
      </c>
      <c r="O10482" s="9">
        <f t="shared" si="513"/>
        <v>7.0996403648644346E-2</v>
      </c>
    </row>
    <row r="10483" spans="1:15" ht="13.5">
      <c r="A10483">
        <f t="shared" si="511"/>
        <v>3</v>
      </c>
      <c r="B10483" s="3" t="s">
        <v>10518</v>
      </c>
      <c r="C10483" s="4">
        <v>6.62137074373861</v>
      </c>
      <c r="K10483" s="8">
        <v>44399</v>
      </c>
      <c r="L10483">
        <v>14940.17</v>
      </c>
      <c r="M10483">
        <v>9030.6715999999997</v>
      </c>
      <c r="N10483" s="9">
        <f t="shared" si="512"/>
        <v>0.37434583630384299</v>
      </c>
      <c r="O10483" s="9">
        <f t="shared" si="513"/>
        <v>0.12092560965036481</v>
      </c>
    </row>
    <row r="10484" spans="1:15" ht="13.5">
      <c r="A10484">
        <f t="shared" si="511"/>
        <v>4</v>
      </c>
      <c r="B10484" s="3" t="s">
        <v>10519</v>
      </c>
      <c r="C10484" s="4">
        <v>5.6917007530580701</v>
      </c>
      <c r="K10484" s="8">
        <v>44400</v>
      </c>
      <c r="L10484">
        <v>15111.79</v>
      </c>
      <c r="M10484">
        <v>8777.1350999999995</v>
      </c>
      <c r="N10484" s="9">
        <f t="shared" si="512"/>
        <v>0.42825589121211594</v>
      </c>
      <c r="O10484" s="9">
        <f t="shared" si="513"/>
        <v>8.4007028535585615E-2</v>
      </c>
    </row>
    <row r="10485" spans="1:15" ht="13.5">
      <c r="A10485">
        <f t="shared" si="511"/>
        <v>5</v>
      </c>
      <c r="B10485" s="3" t="s">
        <v>10520</v>
      </c>
      <c r="C10485" s="4">
        <v>5.5048385941960198</v>
      </c>
      <c r="K10485" s="8">
        <v>44403</v>
      </c>
      <c r="L10485">
        <v>15125.95</v>
      </c>
      <c r="M10485">
        <v>9148.0283999999992</v>
      </c>
      <c r="N10485" s="9">
        <f t="shared" si="512"/>
        <v>0.44288490174213258</v>
      </c>
      <c r="O10485" s="9">
        <f t="shared" si="513"/>
        <v>0.12563061819963339</v>
      </c>
    </row>
    <row r="10486" spans="1:15" ht="13.5">
      <c r="A10486">
        <f t="shared" si="511"/>
        <v>6</v>
      </c>
      <c r="B10486" s="3" t="s">
        <v>10521</v>
      </c>
      <c r="C10486" s="4">
        <v>5.7147822858745903</v>
      </c>
      <c r="K10486" s="8">
        <v>44404</v>
      </c>
      <c r="L10486">
        <v>14956.97</v>
      </c>
      <c r="M10486">
        <v>8839.5949999999993</v>
      </c>
      <c r="N10486" s="9">
        <f t="shared" si="512"/>
        <v>0.40120269280276699</v>
      </c>
      <c r="O10486" s="9">
        <f t="shared" si="513"/>
        <v>8.7788826395593045E-2</v>
      </c>
    </row>
    <row r="10487" spans="1:15" ht="13.5">
      <c r="A10487">
        <f t="shared" si="511"/>
        <v>7</v>
      </c>
      <c r="B10487" s="3" t="s">
        <v>10522</v>
      </c>
      <c r="C10487" s="4">
        <v>5.9522665918957598</v>
      </c>
      <c r="K10487" s="8">
        <v>44405</v>
      </c>
      <c r="L10487">
        <v>15018.1</v>
      </c>
      <c r="M10487">
        <v>8689.1211999999996</v>
      </c>
      <c r="N10487" s="9">
        <f t="shared" si="512"/>
        <v>0.42588179444576313</v>
      </c>
      <c r="O10487" s="9">
        <f t="shared" si="513"/>
        <v>7.2380516027391151E-2</v>
      </c>
    </row>
    <row r="10488" spans="1:15" ht="13.5">
      <c r="A10488">
        <f t="shared" si="511"/>
        <v>1</v>
      </c>
      <c r="B10488" s="3" t="s">
        <v>10523</v>
      </c>
      <c r="C10488" s="4">
        <v>5.9522665918957598</v>
      </c>
      <c r="K10488" s="8">
        <v>44406</v>
      </c>
      <c r="L10488">
        <v>15048.36</v>
      </c>
      <c r="M10488">
        <v>8029.9047</v>
      </c>
      <c r="N10488" s="9">
        <f t="shared" si="512"/>
        <v>0.41127152071934869</v>
      </c>
      <c r="O10488" s="9">
        <f t="shared" si="513"/>
        <v>-1.966978399504149E-2</v>
      </c>
    </row>
    <row r="10489" spans="1:15" ht="13.5">
      <c r="A10489">
        <f t="shared" si="511"/>
        <v>2</v>
      </c>
      <c r="B10489" s="3" t="s">
        <v>10524</v>
      </c>
      <c r="C10489" s="4">
        <v>5.0654680284691898</v>
      </c>
      <c r="K10489" s="8">
        <v>44407</v>
      </c>
      <c r="L10489">
        <v>14959.9</v>
      </c>
      <c r="M10489">
        <v>8426.7883000000002</v>
      </c>
      <c r="N10489" s="9">
        <f t="shared" si="512"/>
        <v>0.39609780589071342</v>
      </c>
      <c r="O10489" s="9">
        <f t="shared" si="513"/>
        <v>4.8601857685860006E-2</v>
      </c>
    </row>
    <row r="10490" spans="1:15" ht="13.5">
      <c r="A10490">
        <f t="shared" si="511"/>
        <v>3</v>
      </c>
      <c r="B10490" s="3" t="s">
        <v>10525</v>
      </c>
      <c r="C10490" s="4">
        <v>4.3422577408677396</v>
      </c>
      <c r="K10490" s="8">
        <v>44410</v>
      </c>
      <c r="L10490">
        <v>14963.62</v>
      </c>
      <c r="M10490">
        <v>8015.5618000000004</v>
      </c>
      <c r="N10490" s="9">
        <f t="shared" si="512"/>
        <v>0.37206901231262424</v>
      </c>
      <c r="O10490" s="9">
        <f t="shared" si="513"/>
        <v>-1.8080640210751397E-3</v>
      </c>
    </row>
    <row r="10491" spans="1:15" ht="13.5">
      <c r="A10491">
        <f t="shared" si="511"/>
        <v>4</v>
      </c>
      <c r="B10491" s="3" t="s">
        <v>10526</v>
      </c>
      <c r="C10491" s="4">
        <v>5.7943704913746998</v>
      </c>
      <c r="K10491" s="8">
        <v>44411</v>
      </c>
      <c r="L10491">
        <v>15061.42</v>
      </c>
      <c r="M10491">
        <v>7254.7793000000001</v>
      </c>
      <c r="N10491" s="9">
        <f t="shared" si="512"/>
        <v>0.36239810114445126</v>
      </c>
      <c r="O10491" s="9">
        <f t="shared" si="513"/>
        <v>-0.10299458695477059</v>
      </c>
    </row>
    <row r="10492" spans="1:15" ht="13.5">
      <c r="A10492">
        <f t="shared" si="511"/>
        <v>5</v>
      </c>
      <c r="B10492" s="3" t="s">
        <v>10527</v>
      </c>
      <c r="C10492" s="4">
        <v>3.09146094890025</v>
      </c>
      <c r="K10492" s="8">
        <v>44412</v>
      </c>
      <c r="L10492">
        <v>15083.39</v>
      </c>
      <c r="M10492">
        <v>7930.9656999999997</v>
      </c>
      <c r="N10492" s="9">
        <f t="shared" si="512"/>
        <v>0.35928766985024141</v>
      </c>
      <c r="O10492" s="9">
        <f t="shared" si="513"/>
        <v>-1.4824942603770985E-2</v>
      </c>
    </row>
    <row r="10493" spans="1:15" ht="13.5">
      <c r="A10493">
        <f t="shared" si="511"/>
        <v>6</v>
      </c>
      <c r="B10493" s="3" t="s">
        <v>10528</v>
      </c>
      <c r="C10493" s="4">
        <v>3.7828204191167898</v>
      </c>
      <c r="K10493" s="8">
        <v>44413</v>
      </c>
      <c r="L10493">
        <v>15181.64</v>
      </c>
      <c r="M10493">
        <v>6980.8433999999997</v>
      </c>
      <c r="N10493" s="9">
        <f t="shared" si="512"/>
        <v>0.36458782753760732</v>
      </c>
      <c r="O10493" s="9">
        <f t="shared" si="513"/>
        <v>-0.13608630271913069</v>
      </c>
    </row>
    <row r="10494" spans="1:15" ht="13.5">
      <c r="A10494">
        <f t="shared" si="511"/>
        <v>7</v>
      </c>
      <c r="B10494" s="3" t="s">
        <v>10529</v>
      </c>
      <c r="C10494" s="4">
        <v>2.6594870145159901</v>
      </c>
      <c r="K10494" s="8">
        <v>44414</v>
      </c>
      <c r="L10494">
        <v>15109.36</v>
      </c>
      <c r="M10494">
        <v>7399.5986000000003</v>
      </c>
      <c r="N10494" s="9">
        <f t="shared" si="512"/>
        <v>0.34101825850175915</v>
      </c>
      <c r="O10494" s="9">
        <f t="shared" si="513"/>
        <v>-9.0429287562956762E-2</v>
      </c>
    </row>
    <row r="10495" spans="1:15" ht="13.5">
      <c r="A10495">
        <f t="shared" si="511"/>
        <v>1</v>
      </c>
      <c r="B10495" s="3" t="s">
        <v>10530</v>
      </c>
      <c r="C10495" s="4">
        <v>2.3763573709881101</v>
      </c>
      <c r="K10495" s="8">
        <v>44417</v>
      </c>
      <c r="L10495">
        <v>15133.11</v>
      </c>
      <c r="M10495">
        <v>7016.1154999999999</v>
      </c>
      <c r="N10495" s="9">
        <f t="shared" si="512"/>
        <v>0.35852232483107249</v>
      </c>
      <c r="O10495" s="9">
        <f t="shared" si="513"/>
        <v>-0.14743674624930903</v>
      </c>
    </row>
    <row r="10496" spans="1:15" ht="13.5">
      <c r="A10496">
        <f t="shared" si="511"/>
        <v>2</v>
      </c>
      <c r="B10496" s="3" t="s">
        <v>10531</v>
      </c>
      <c r="C10496" s="4">
        <v>4.57598670279702</v>
      </c>
      <c r="K10496" s="8">
        <v>44418</v>
      </c>
      <c r="L10496">
        <v>15053.58</v>
      </c>
      <c r="M10496">
        <v>7049.67</v>
      </c>
      <c r="N10496" s="9">
        <f t="shared" si="512"/>
        <v>0.35799270556969365</v>
      </c>
      <c r="O10496" s="9">
        <f t="shared" si="513"/>
        <v>-0.14340831380709029</v>
      </c>
    </row>
    <row r="10497" spans="1:15" ht="13.5">
      <c r="A10497">
        <f t="shared" si="511"/>
        <v>3</v>
      </c>
      <c r="B10497" s="3" t="s">
        <v>10532</v>
      </c>
      <c r="C10497" s="4">
        <v>4.9697097677416</v>
      </c>
      <c r="K10497" s="8">
        <v>44419</v>
      </c>
      <c r="L10497">
        <v>15027.76</v>
      </c>
      <c r="M10497">
        <v>6745.1714000000002</v>
      </c>
      <c r="N10497" s="9">
        <f t="shared" si="512"/>
        <v>0.3817257688431861</v>
      </c>
      <c r="O10497" s="9">
        <f t="shared" si="513"/>
        <v>-0.18216439101355231</v>
      </c>
    </row>
    <row r="10498" spans="1:15" ht="13.5">
      <c r="A10498">
        <f t="shared" si="511"/>
        <v>4</v>
      </c>
      <c r="B10498" s="3" t="s">
        <v>10533</v>
      </c>
      <c r="C10498" s="4">
        <v>5.5618652576841203</v>
      </c>
      <c r="K10498" s="8">
        <v>44420</v>
      </c>
      <c r="L10498">
        <v>15088.98</v>
      </c>
      <c r="M10498">
        <v>6547.5985000000001</v>
      </c>
      <c r="N10498" s="9">
        <f t="shared" si="512"/>
        <v>0.35233542336606405</v>
      </c>
      <c r="O10498" s="9">
        <f t="shared" si="513"/>
        <v>-0.20795152927410043</v>
      </c>
    </row>
    <row r="10499" spans="1:15" ht="13.5">
      <c r="A10499">
        <f t="shared" ref="A10499:A10562" si="514">WEEKDAY(B10499,2)</f>
        <v>5</v>
      </c>
      <c r="B10499" s="3" t="s">
        <v>10534</v>
      </c>
      <c r="C10499" s="4">
        <v>5.7708281054536599</v>
      </c>
      <c r="K10499" s="8">
        <v>44421</v>
      </c>
      <c r="L10499">
        <v>15136.68</v>
      </c>
      <c r="M10499">
        <v>7162.6292000000003</v>
      </c>
      <c r="N10499" s="9">
        <f t="shared" si="512"/>
        <v>0.35410439983646991</v>
      </c>
      <c r="O10499" s="9">
        <f t="shared" si="513"/>
        <v>-0.1375580510793869</v>
      </c>
    </row>
    <row r="10500" spans="1:15" ht="13.5">
      <c r="A10500">
        <f t="shared" si="514"/>
        <v>6</v>
      </c>
      <c r="B10500" s="3" t="s">
        <v>10535</v>
      </c>
      <c r="C10500" s="4">
        <v>5.8273478615160004</v>
      </c>
      <c r="K10500" s="8">
        <v>44424</v>
      </c>
      <c r="L10500">
        <v>15140.77</v>
      </c>
      <c r="M10500">
        <v>7245.2785000000003</v>
      </c>
      <c r="N10500" s="9">
        <f t="shared" si="512"/>
        <v>0.35615905843995899</v>
      </c>
      <c r="O10500" s="9">
        <f t="shared" si="513"/>
        <v>-0.12853640795841681</v>
      </c>
    </row>
    <row r="10501" spans="1:15" ht="13.5">
      <c r="A10501">
        <f t="shared" si="514"/>
        <v>7</v>
      </c>
      <c r="B10501" s="3" t="s">
        <v>10536</v>
      </c>
      <c r="C10501" s="4">
        <v>5.4934663814733904</v>
      </c>
      <c r="K10501" s="8">
        <v>44425</v>
      </c>
      <c r="L10501">
        <v>15002.83</v>
      </c>
      <c r="M10501">
        <v>7697.8292000000001</v>
      </c>
      <c r="N10501" s="9">
        <f t="shared" si="512"/>
        <v>0.32902838889248143</v>
      </c>
      <c r="O10501" s="9">
        <f t="shared" si="513"/>
        <v>-6.8735442543942149E-2</v>
      </c>
    </row>
    <row r="10502" spans="1:15" ht="13.5">
      <c r="A10502">
        <f t="shared" si="514"/>
        <v>1</v>
      </c>
      <c r="B10502" s="3" t="s">
        <v>10537</v>
      </c>
      <c r="C10502" s="4">
        <v>5.9855685768897402</v>
      </c>
      <c r="K10502" s="8">
        <v>44426</v>
      </c>
      <c r="L10502">
        <v>14857.92</v>
      </c>
      <c r="M10502">
        <v>7438.5263999999997</v>
      </c>
      <c r="N10502" s="9">
        <f t="shared" si="512"/>
        <v>0.30343722228996661</v>
      </c>
      <c r="O10502" s="9">
        <f t="shared" si="513"/>
        <v>-0.10329891163404692</v>
      </c>
    </row>
    <row r="10503" spans="1:15" ht="13.5">
      <c r="A10503">
        <f t="shared" si="514"/>
        <v>2</v>
      </c>
      <c r="B10503" s="3" t="s">
        <v>10538</v>
      </c>
      <c r="C10503" s="4">
        <v>5.9539008870828303</v>
      </c>
      <c r="K10503" s="8">
        <v>44427</v>
      </c>
      <c r="L10503">
        <v>14933.94</v>
      </c>
      <c r="M10503">
        <v>7689.0829000000003</v>
      </c>
      <c r="N10503" s="9">
        <f t="shared" si="512"/>
        <v>0.3194111660058101</v>
      </c>
      <c r="O10503" s="9">
        <f t="shared" si="513"/>
        <v>-7.3142079446790964E-2</v>
      </c>
    </row>
    <row r="10504" spans="1:15" ht="13.5">
      <c r="A10504">
        <f t="shared" si="514"/>
        <v>3</v>
      </c>
      <c r="B10504" s="3" t="s">
        <v>10539</v>
      </c>
      <c r="C10504" s="4">
        <v>5.62627848391688</v>
      </c>
      <c r="K10504" s="8">
        <v>44428</v>
      </c>
      <c r="L10504">
        <v>15092.57</v>
      </c>
      <c r="M10504">
        <v>7566.7275</v>
      </c>
      <c r="N10504" s="9">
        <f t="shared" si="512"/>
        <v>0.31502171725312689</v>
      </c>
      <c r="O10504" s="9">
        <f t="shared" si="513"/>
        <v>-9.3968945807776705E-2</v>
      </c>
    </row>
    <row r="10505" spans="1:15" ht="13.5">
      <c r="A10505">
        <f t="shared" si="514"/>
        <v>4</v>
      </c>
      <c r="B10505" s="3" t="s">
        <v>10540</v>
      </c>
      <c r="C10505" s="4">
        <v>5.90147192399606</v>
      </c>
      <c r="K10505" s="8">
        <v>44431</v>
      </c>
      <c r="L10505">
        <v>15312.82</v>
      </c>
      <c r="M10505">
        <v>7232.7556999999997</v>
      </c>
      <c r="N10505" s="9">
        <f t="shared" si="512"/>
        <v>0.32519324699960883</v>
      </c>
      <c r="O10505" s="9">
        <f t="shared" si="513"/>
        <v>-0.13343287669985526</v>
      </c>
    </row>
    <row r="10506" spans="1:15" ht="13.5">
      <c r="A10506">
        <f t="shared" si="514"/>
        <v>5</v>
      </c>
      <c r="B10506" s="3" t="s">
        <v>10541</v>
      </c>
      <c r="C10506" s="4">
        <v>6.1686065537626096</v>
      </c>
      <c r="K10506" s="8">
        <v>44432</v>
      </c>
      <c r="L10506">
        <v>15357.68</v>
      </c>
      <c r="M10506">
        <v>7399.0878000000002</v>
      </c>
      <c r="N10506" s="9">
        <f t="shared" si="512"/>
        <v>0.32095780467686263</v>
      </c>
      <c r="O10506" s="9">
        <f t="shared" si="513"/>
        <v>-0.11395570386732001</v>
      </c>
    </row>
    <row r="10507" spans="1:15" ht="13.5">
      <c r="A10507">
        <f t="shared" si="514"/>
        <v>6</v>
      </c>
      <c r="B10507" s="3" t="s">
        <v>10542</v>
      </c>
      <c r="C10507" s="4">
        <v>5.8745178888476097</v>
      </c>
      <c r="K10507" s="8">
        <v>44433</v>
      </c>
      <c r="L10507">
        <v>15368.92</v>
      </c>
      <c r="M10507">
        <v>7288.0862999999999</v>
      </c>
      <c r="N10507" s="9">
        <f t="shared" si="512"/>
        <v>0.31113880876758793</v>
      </c>
      <c r="O10507" s="9">
        <f t="shared" si="513"/>
        <v>-0.1253458731263446</v>
      </c>
    </row>
    <row r="10508" spans="1:15" ht="13.5">
      <c r="A10508">
        <f t="shared" si="514"/>
        <v>7</v>
      </c>
      <c r="B10508" s="3" t="s">
        <v>10543</v>
      </c>
      <c r="C10508" s="4">
        <v>5.9713387729300802</v>
      </c>
      <c r="K10508" s="8">
        <v>44434</v>
      </c>
      <c r="L10508">
        <v>15278.52</v>
      </c>
      <c r="M10508">
        <v>7800.7466000000004</v>
      </c>
      <c r="N10508" s="9">
        <f t="shared" si="512"/>
        <v>0.27619416736134661</v>
      </c>
      <c r="O10508" s="9">
        <f t="shared" si="513"/>
        <v>-6.5319435212694565E-2</v>
      </c>
    </row>
    <row r="10509" spans="1:15" ht="13.5">
      <c r="A10509">
        <f t="shared" si="514"/>
        <v>1</v>
      </c>
      <c r="B10509" s="3" t="s">
        <v>10544</v>
      </c>
      <c r="C10509" s="4">
        <v>6.07073095091644</v>
      </c>
      <c r="K10509" s="8">
        <v>44435</v>
      </c>
      <c r="L10509">
        <v>15432.95</v>
      </c>
      <c r="M10509">
        <v>7788.3415999999997</v>
      </c>
      <c r="N10509" s="9">
        <f t="shared" si="512"/>
        <v>0.29404183743971246</v>
      </c>
      <c r="O10509" s="9">
        <f t="shared" si="513"/>
        <v>-6.6805794531966334E-2</v>
      </c>
    </row>
    <row r="10510" spans="1:15" ht="13.5">
      <c r="A10510">
        <f t="shared" si="514"/>
        <v>2</v>
      </c>
      <c r="B10510" s="3" t="s">
        <v>10545</v>
      </c>
      <c r="C10510" s="4">
        <v>7.1046620075070797</v>
      </c>
      <c r="K10510" s="8">
        <v>44438</v>
      </c>
      <c r="L10510">
        <v>15605.09</v>
      </c>
      <c r="M10510">
        <v>8055.4894000000004</v>
      </c>
      <c r="N10510" s="9">
        <f t="shared" si="512"/>
        <v>0.30087405227641217</v>
      </c>
      <c r="O10510" s="9">
        <f t="shared" si="513"/>
        <v>-3.5797946983647355E-2</v>
      </c>
    </row>
    <row r="10511" spans="1:15" ht="13.5">
      <c r="A10511">
        <f t="shared" si="514"/>
        <v>3</v>
      </c>
      <c r="B10511" s="3" t="s">
        <v>10546</v>
      </c>
      <c r="C10511" s="4">
        <v>7.6517316849017902</v>
      </c>
      <c r="K10511" s="8">
        <v>44439</v>
      </c>
      <c r="L10511">
        <v>15582.51</v>
      </c>
      <c r="M10511">
        <v>8173.2312000000002</v>
      </c>
      <c r="N10511" s="9">
        <f t="shared" si="512"/>
        <v>0.28667294210904393</v>
      </c>
      <c r="O10511" s="9">
        <f t="shared" si="513"/>
        <v>-3.032706606744251E-2</v>
      </c>
    </row>
    <row r="10512" spans="1:15" ht="13.5">
      <c r="A10512">
        <f t="shared" si="514"/>
        <v>4</v>
      </c>
      <c r="B10512" s="3" t="s">
        <v>10547</v>
      </c>
      <c r="C10512" s="4">
        <v>9.1155314890918806</v>
      </c>
      <c r="K10512" s="8">
        <v>44440</v>
      </c>
      <c r="L10512">
        <v>15611.57</v>
      </c>
      <c r="M10512">
        <v>8173.2312000000002</v>
      </c>
      <c r="N10512" s="9">
        <f t="shared" si="512"/>
        <v>0.26997053574188579</v>
      </c>
      <c r="O10512" s="9">
        <f t="shared" si="513"/>
        <v>-2.8198334959536053E-2</v>
      </c>
    </row>
    <row r="10513" spans="1:15" ht="13.5">
      <c r="A10513">
        <f t="shared" si="514"/>
        <v>5</v>
      </c>
      <c r="B10513" s="3" t="s">
        <v>10548</v>
      </c>
      <c r="C10513" s="4">
        <v>8.7984822726701903</v>
      </c>
      <c r="K10513" s="8">
        <v>44441</v>
      </c>
      <c r="L10513">
        <v>15604.25</v>
      </c>
      <c r="M10513">
        <v>8090.8131000000003</v>
      </c>
      <c r="N10513" s="9">
        <f t="shared" si="512"/>
        <v>0.25632621448020765</v>
      </c>
      <c r="O10513" s="9">
        <f t="shared" si="513"/>
        <v>-3.764283204218366E-2</v>
      </c>
    </row>
    <row r="10514" spans="1:15" ht="13.5">
      <c r="A10514">
        <f t="shared" si="514"/>
        <v>6</v>
      </c>
      <c r="B10514" s="3" t="s">
        <v>10549</v>
      </c>
      <c r="C10514" s="4">
        <v>9.4826162582547902</v>
      </c>
      <c r="K10514" s="8">
        <v>44442</v>
      </c>
      <c r="L10514">
        <v>15652.86</v>
      </c>
      <c r="M10514">
        <v>8339.1627000000008</v>
      </c>
      <c r="N10514" s="9">
        <f t="shared" si="512"/>
        <v>0.32973986885128914</v>
      </c>
      <c r="O10514" s="9">
        <f t="shared" si="513"/>
        <v>-1.2758407280200501E-2</v>
      </c>
    </row>
    <row r="10515" spans="1:15" ht="13.5">
      <c r="A10515">
        <f t="shared" si="514"/>
        <v>7</v>
      </c>
      <c r="B10515" s="3" t="s">
        <v>10550</v>
      </c>
      <c r="C10515" s="4">
        <v>9.2761179619230205</v>
      </c>
      <c r="K10515" s="8">
        <v>44446</v>
      </c>
      <c r="L10515">
        <v>15675.76</v>
      </c>
      <c r="M10515">
        <v>8155.9677000000001</v>
      </c>
      <c r="N10515" s="9">
        <f t="shared" si="512"/>
        <v>0.34878546359402285</v>
      </c>
      <c r="O10515" s="9">
        <f t="shared" si="513"/>
        <v>-3.5525579208148028E-2</v>
      </c>
    </row>
    <row r="10516" spans="1:15" ht="13.5">
      <c r="A10516">
        <f t="shared" si="514"/>
        <v>1</v>
      </c>
      <c r="B10516" s="3" t="s">
        <v>10551</v>
      </c>
      <c r="C10516" s="4">
        <v>9.0869988266599808</v>
      </c>
      <c r="K10516" s="8">
        <v>44447</v>
      </c>
      <c r="L10516">
        <v>15620.85</v>
      </c>
      <c r="M10516">
        <v>8203.4562999999998</v>
      </c>
      <c r="N10516" s="9">
        <f t="shared" si="512"/>
        <v>0.41131939437635179</v>
      </c>
      <c r="O10516" s="9">
        <f t="shared" si="513"/>
        <v>-3.0857663462228513E-2</v>
      </c>
    </row>
    <row r="10517" spans="1:15" ht="13.5">
      <c r="A10517">
        <f t="shared" si="514"/>
        <v>2</v>
      </c>
      <c r="B10517" s="3" t="s">
        <v>10552</v>
      </c>
      <c r="C10517" s="4">
        <v>8.0512337247471901</v>
      </c>
      <c r="K10517" s="8">
        <v>44448</v>
      </c>
      <c r="L10517">
        <v>15561.05</v>
      </c>
      <c r="M10517">
        <v>8423.5908999999992</v>
      </c>
      <c r="N10517" s="9">
        <f t="shared" si="512"/>
        <v>0.36550147641465958</v>
      </c>
      <c r="O10517" s="9">
        <f t="shared" si="513"/>
        <v>2.6619324695340563E-3</v>
      </c>
    </row>
    <row r="10518" spans="1:15" ht="13.5">
      <c r="A10518">
        <f t="shared" si="514"/>
        <v>3</v>
      </c>
      <c r="B10518" s="3" t="s">
        <v>10553</v>
      </c>
      <c r="C10518" s="4">
        <v>9.4192031086008008</v>
      </c>
      <c r="K10518" s="8">
        <v>44449</v>
      </c>
      <c r="L10518">
        <v>15440.75</v>
      </c>
      <c r="M10518">
        <v>8272.9809999999998</v>
      </c>
      <c r="N10518" s="9">
        <f t="shared" si="512"/>
        <v>0.38430911627273145</v>
      </c>
      <c r="O10518" s="9">
        <f t="shared" si="513"/>
        <v>-1.321035613597954E-2</v>
      </c>
    </row>
    <row r="10519" spans="1:15" ht="13.5">
      <c r="A10519">
        <f t="shared" si="514"/>
        <v>4</v>
      </c>
      <c r="B10519" s="3" t="s">
        <v>10554</v>
      </c>
      <c r="C10519" s="4">
        <v>9.6127093562629504</v>
      </c>
      <c r="K10519" s="8">
        <v>44452</v>
      </c>
      <c r="L10519">
        <v>15434.5</v>
      </c>
      <c r="M10519">
        <v>8019.4080000000004</v>
      </c>
      <c r="N10519" s="9">
        <f t="shared" si="512"/>
        <v>0.39207568952143879</v>
      </c>
      <c r="O10519" s="9">
        <f t="shared" si="513"/>
        <v>-5.2680208055288613E-2</v>
      </c>
    </row>
    <row r="10520" spans="1:15" ht="13.5">
      <c r="A10520">
        <f t="shared" si="514"/>
        <v>5</v>
      </c>
      <c r="B10520" s="3" t="s">
        <v>10555</v>
      </c>
      <c r="C10520" s="4">
        <v>11.205945727237699</v>
      </c>
      <c r="K10520" s="8">
        <v>44453</v>
      </c>
      <c r="L10520">
        <v>15382.9</v>
      </c>
      <c r="M10520">
        <v>8203.5249000000003</v>
      </c>
      <c r="N10520" s="9">
        <f t="shared" si="512"/>
        <v>0.36400313537440043</v>
      </c>
      <c r="O10520" s="9">
        <f t="shared" si="513"/>
        <v>-2.6659401863224574E-2</v>
      </c>
    </row>
    <row r="10521" spans="1:15" ht="13.5">
      <c r="A10521">
        <f t="shared" si="514"/>
        <v>6</v>
      </c>
      <c r="B10521" s="3" t="s">
        <v>10556</v>
      </c>
      <c r="C10521" s="4">
        <v>10.5082062103323</v>
      </c>
      <c r="K10521" s="8">
        <v>44454</v>
      </c>
      <c r="L10521">
        <v>15503.53</v>
      </c>
      <c r="M10521">
        <v>8199.7967000000008</v>
      </c>
      <c r="N10521" s="9">
        <f t="shared" si="512"/>
        <v>0.35533754645345206</v>
      </c>
      <c r="O10521" s="9">
        <f t="shared" si="513"/>
        <v>-1.0775133599939868E-2</v>
      </c>
    </row>
    <row r="10522" spans="1:15" ht="13.5">
      <c r="A10522">
        <f t="shared" si="514"/>
        <v>7</v>
      </c>
      <c r="B10522" s="3" t="s">
        <v>10557</v>
      </c>
      <c r="C10522" s="4">
        <v>10.417435934369101</v>
      </c>
      <c r="K10522" s="8">
        <v>44455</v>
      </c>
      <c r="L10522">
        <v>15515.91</v>
      </c>
      <c r="M10522">
        <v>8314.1059000000005</v>
      </c>
      <c r="N10522" s="9">
        <f t="shared" si="512"/>
        <v>0.37948629040862047</v>
      </c>
      <c r="O10522" s="9">
        <f t="shared" si="513"/>
        <v>4.5997856051385178E-3</v>
      </c>
    </row>
    <row r="10523" spans="1:15" ht="13.5">
      <c r="A10523">
        <f t="shared" si="514"/>
        <v>1</v>
      </c>
      <c r="B10523" s="3" t="s">
        <v>10558</v>
      </c>
      <c r="C10523" s="4">
        <v>11.2654399495395</v>
      </c>
      <c r="K10523" s="8">
        <v>44456</v>
      </c>
      <c r="L10523">
        <v>15333.47</v>
      </c>
      <c r="M10523">
        <v>8436.5828999999994</v>
      </c>
      <c r="N10523" s="9">
        <f t="shared" ref="N10523:N10586" si="515">L10523/L10271-1</f>
        <v>0.38376853970101821</v>
      </c>
      <c r="O10523" s="9">
        <f t="shared" ref="O10523:O10586" si="516">M10523/M10271-1</f>
        <v>2.2129971686920547E-2</v>
      </c>
    </row>
    <row r="10524" spans="1:15" ht="13.5">
      <c r="A10524">
        <f t="shared" si="514"/>
        <v>2</v>
      </c>
      <c r="B10524" s="3" t="s">
        <v>10559</v>
      </c>
      <c r="C10524" s="4">
        <v>11.5955051076568</v>
      </c>
      <c r="K10524" s="8">
        <v>44459</v>
      </c>
      <c r="L10524">
        <v>15012.19</v>
      </c>
      <c r="M10524">
        <v>8392.4153000000006</v>
      </c>
      <c r="N10524" s="9">
        <f t="shared" si="515"/>
        <v>0.37260834343667093</v>
      </c>
      <c r="O10524" s="9">
        <f t="shared" si="516"/>
        <v>1.2664326279358873E-2</v>
      </c>
    </row>
    <row r="10525" spans="1:15" ht="13.5">
      <c r="A10525">
        <f t="shared" si="514"/>
        <v>3</v>
      </c>
      <c r="B10525" s="3" t="s">
        <v>10560</v>
      </c>
      <c r="C10525" s="4">
        <v>12.1295405413175</v>
      </c>
      <c r="K10525" s="8">
        <v>44460</v>
      </c>
      <c r="L10525">
        <v>15027.77</v>
      </c>
      <c r="M10525">
        <v>8615.8150999999998</v>
      </c>
      <c r="N10525" s="9">
        <f t="shared" si="515"/>
        <v>0.36862194017970507</v>
      </c>
      <c r="O10525" s="9">
        <f t="shared" si="516"/>
        <v>6.5284656017012166E-2</v>
      </c>
    </row>
    <row r="10526" spans="1:15" ht="13.5">
      <c r="A10526">
        <f t="shared" si="514"/>
        <v>4</v>
      </c>
      <c r="B10526" s="3" t="s">
        <v>10561</v>
      </c>
      <c r="C10526" s="4">
        <v>12.6870791369986</v>
      </c>
      <c r="K10526" s="8">
        <v>44461</v>
      </c>
      <c r="L10526">
        <v>15176.51</v>
      </c>
      <c r="M10526">
        <v>8536.7356999999993</v>
      </c>
      <c r="N10526" s="9">
        <f t="shared" si="515"/>
        <v>0.35669658700722384</v>
      </c>
      <c r="O10526" s="9">
        <f t="shared" si="516"/>
        <v>4.6994690026012531E-2</v>
      </c>
    </row>
    <row r="10527" spans="1:15" ht="13.5">
      <c r="A10527">
        <f t="shared" si="514"/>
        <v>5</v>
      </c>
      <c r="B10527" s="3" t="s">
        <v>10562</v>
      </c>
      <c r="C10527" s="4">
        <v>12.495464980129601</v>
      </c>
      <c r="K10527" s="8">
        <v>44462</v>
      </c>
      <c r="L10527">
        <v>15316.58</v>
      </c>
      <c r="M10527">
        <v>8298.1497999999992</v>
      </c>
      <c r="N10527" s="9">
        <f t="shared" si="515"/>
        <v>0.41383858887341196</v>
      </c>
      <c r="O10527" s="9">
        <f t="shared" si="516"/>
        <v>1.1625572121048311E-2</v>
      </c>
    </row>
    <row r="10528" spans="1:15" ht="13.5">
      <c r="A10528">
        <f t="shared" si="514"/>
        <v>6</v>
      </c>
      <c r="B10528" s="3" t="s">
        <v>10563</v>
      </c>
      <c r="C10528" s="4">
        <v>11.507063824631199</v>
      </c>
      <c r="K10528" s="8">
        <v>44463</v>
      </c>
      <c r="L10528">
        <v>15329.68</v>
      </c>
      <c r="M10528">
        <v>8333.4598000000005</v>
      </c>
      <c r="N10528" s="9">
        <f t="shared" si="515"/>
        <v>0.40684827288103409</v>
      </c>
      <c r="O10528" s="9">
        <f t="shared" si="516"/>
        <v>6.6810920267270646E-3</v>
      </c>
    </row>
    <row r="10529" spans="1:15" ht="13.5">
      <c r="A10529">
        <f t="shared" si="514"/>
        <v>7</v>
      </c>
      <c r="B10529" s="3" t="s">
        <v>10564</v>
      </c>
      <c r="C10529" s="4">
        <v>10.5615078910911</v>
      </c>
      <c r="K10529" s="8">
        <v>44466</v>
      </c>
      <c r="L10529">
        <v>15204.83</v>
      </c>
      <c r="M10529">
        <v>8408.7991000000002</v>
      </c>
      <c r="N10529" s="9">
        <f t="shared" si="515"/>
        <v>0.36352369670159002</v>
      </c>
      <c r="O10529" s="9">
        <f t="shared" si="516"/>
        <v>2.1643926436283545E-2</v>
      </c>
    </row>
    <row r="10530" spans="1:15" ht="13.5">
      <c r="A10530">
        <f t="shared" si="514"/>
        <v>1</v>
      </c>
      <c r="B10530" s="3" t="s">
        <v>10565</v>
      </c>
      <c r="C10530" s="4">
        <v>10.0284295612037</v>
      </c>
      <c r="K10530" s="8">
        <v>44467</v>
      </c>
      <c r="L10530">
        <v>14770.3</v>
      </c>
      <c r="M10530">
        <v>8350.7580999999991</v>
      </c>
      <c r="N10530" s="9">
        <f t="shared" si="515"/>
        <v>0.29969334195671582</v>
      </c>
      <c r="O10530" s="9">
        <f t="shared" si="516"/>
        <v>2.146939871102993E-2</v>
      </c>
    </row>
    <row r="10531" spans="1:15" ht="13.5">
      <c r="A10531">
        <f t="shared" si="514"/>
        <v>2</v>
      </c>
      <c r="B10531" s="3" t="s">
        <v>10566</v>
      </c>
      <c r="C10531" s="4">
        <v>10.196647504172301</v>
      </c>
      <c r="K10531" s="8">
        <v>44468</v>
      </c>
      <c r="L10531">
        <v>14752.89</v>
      </c>
      <c r="M10531">
        <v>8449.7963999999993</v>
      </c>
      <c r="N10531" s="9">
        <f t="shared" si="515"/>
        <v>0.30291929223391412</v>
      </c>
      <c r="O10531" s="9">
        <f t="shared" si="516"/>
        <v>2.4849959866757532E-2</v>
      </c>
    </row>
    <row r="10532" spans="1:15" ht="13.5">
      <c r="A10532">
        <f t="shared" si="514"/>
        <v>3</v>
      </c>
      <c r="B10532" s="3" t="s">
        <v>10567</v>
      </c>
      <c r="C10532" s="4">
        <v>9.6951506999085595</v>
      </c>
      <c r="K10532" s="8">
        <v>44469</v>
      </c>
      <c r="L10532">
        <v>14689.62</v>
      </c>
      <c r="M10532">
        <v>8593.9748999999993</v>
      </c>
      <c r="N10532" s="9">
        <f t="shared" si="515"/>
        <v>0.28652503139762819</v>
      </c>
      <c r="O10532" s="9">
        <f t="shared" si="516"/>
        <v>4.5270005013880565E-2</v>
      </c>
    </row>
    <row r="10533" spans="1:15" ht="13.5">
      <c r="A10533">
        <f t="shared" si="514"/>
        <v>4</v>
      </c>
      <c r="B10533" s="3" t="s">
        <v>10568</v>
      </c>
      <c r="C10533" s="4">
        <v>9.5634216187251209</v>
      </c>
      <c r="K10533" s="8">
        <v>44470</v>
      </c>
      <c r="L10533">
        <v>14791.87</v>
      </c>
      <c r="M10533">
        <v>8595.5745999999999</v>
      </c>
      <c r="N10533" s="9">
        <f t="shared" si="515"/>
        <v>0.27701067062642437</v>
      </c>
      <c r="O10533" s="9">
        <f t="shared" si="516"/>
        <v>5.7958189554897954E-2</v>
      </c>
    </row>
    <row r="10534" spans="1:15" ht="13.5">
      <c r="A10534">
        <f t="shared" si="514"/>
        <v>5</v>
      </c>
      <c r="B10534" s="3" t="s">
        <v>10569</v>
      </c>
      <c r="C10534" s="4">
        <v>10.866841742954801</v>
      </c>
      <c r="K10534" s="8">
        <v>44473</v>
      </c>
      <c r="L10534">
        <v>14472.12</v>
      </c>
      <c r="M10534">
        <v>8420.4331000000002</v>
      </c>
      <c r="N10534" s="9">
        <f t="shared" si="515"/>
        <v>0.28576035765021968</v>
      </c>
      <c r="O10534" s="9">
        <f t="shared" si="516"/>
        <v>3.4847635740570038E-2</v>
      </c>
    </row>
    <row r="10535" spans="1:15" ht="13.5">
      <c r="A10535">
        <f t="shared" si="514"/>
        <v>6</v>
      </c>
      <c r="B10535" s="3" t="s">
        <v>10570</v>
      </c>
      <c r="C10535" s="4">
        <v>9.8943676527925195</v>
      </c>
      <c r="K10535" s="8">
        <v>44474</v>
      </c>
      <c r="L10535">
        <v>14674.15</v>
      </c>
      <c r="M10535">
        <v>8273.9802</v>
      </c>
      <c r="N10535" s="9">
        <f t="shared" si="515"/>
        <v>0.27500855847480166</v>
      </c>
      <c r="O10535" s="9">
        <f t="shared" si="516"/>
        <v>1.6848984660217559E-2</v>
      </c>
    </row>
    <row r="10536" spans="1:15" ht="13.5">
      <c r="A10536">
        <f t="shared" si="514"/>
        <v>7</v>
      </c>
      <c r="B10536" s="3" t="s">
        <v>10571</v>
      </c>
      <c r="C10536" s="4">
        <v>9.7754853013811704</v>
      </c>
      <c r="K10536" s="8">
        <v>44475</v>
      </c>
      <c r="L10536">
        <v>14766.75</v>
      </c>
      <c r="M10536">
        <v>8371.0856000000003</v>
      </c>
      <c r="N10536" s="9">
        <f t="shared" si="515"/>
        <v>0.30780239955292887</v>
      </c>
      <c r="O10536" s="9">
        <f t="shared" si="516"/>
        <v>3.7462845180597615E-2</v>
      </c>
    </row>
    <row r="10537" spans="1:15" ht="13.5">
      <c r="A10537">
        <f t="shared" si="514"/>
        <v>1</v>
      </c>
      <c r="B10537" s="3" t="s">
        <v>10572</v>
      </c>
      <c r="C10537" s="4">
        <v>9.7946168597687393</v>
      </c>
      <c r="K10537" s="8">
        <v>44476</v>
      </c>
      <c r="L10537">
        <v>14897.13</v>
      </c>
      <c r="M10537">
        <v>8404.8616000000002</v>
      </c>
      <c r="N10537" s="9">
        <f t="shared" si="515"/>
        <v>0.29504337492469457</v>
      </c>
      <c r="O10537" s="9">
        <f t="shared" si="516"/>
        <v>4.8869814493493147E-2</v>
      </c>
    </row>
    <row r="10538" spans="1:15" ht="13.5">
      <c r="A10538">
        <f t="shared" si="514"/>
        <v>2</v>
      </c>
      <c r="B10538" s="3" t="s">
        <v>10573</v>
      </c>
      <c r="C10538" s="4">
        <v>9.4243769170937508</v>
      </c>
      <c r="K10538" s="8">
        <v>44477</v>
      </c>
      <c r="L10538">
        <v>14820.75</v>
      </c>
      <c r="M10538">
        <v>8670.6119999999992</v>
      </c>
      <c r="N10538" s="9">
        <f t="shared" si="515"/>
        <v>0.28307739456702219</v>
      </c>
      <c r="O10538" s="9">
        <f t="shared" si="516"/>
        <v>7.9623700373298023E-2</v>
      </c>
    </row>
    <row r="10539" spans="1:15" ht="13.5">
      <c r="A10539">
        <f t="shared" si="514"/>
        <v>3</v>
      </c>
      <c r="B10539" s="3" t="s">
        <v>10574</v>
      </c>
      <c r="C10539" s="4">
        <v>8.8179528519350292</v>
      </c>
      <c r="K10539" s="8">
        <v>44480</v>
      </c>
      <c r="L10539">
        <v>14713.73</v>
      </c>
      <c r="M10539">
        <v>8580.4943999999996</v>
      </c>
      <c r="N10539" s="9">
        <f t="shared" si="515"/>
        <v>0.25481137827961287</v>
      </c>
      <c r="O10539" s="9">
        <f t="shared" si="516"/>
        <v>8.2475038750184249E-2</v>
      </c>
    </row>
    <row r="10540" spans="1:15" ht="13.5">
      <c r="A10540">
        <f t="shared" si="514"/>
        <v>4</v>
      </c>
      <c r="B10540" s="3" t="s">
        <v>10575</v>
      </c>
      <c r="C10540" s="4">
        <v>8.7850414963598809</v>
      </c>
      <c r="K10540" s="8">
        <v>44481</v>
      </c>
      <c r="L10540">
        <v>14662.11</v>
      </c>
      <c r="M10540">
        <v>8724.9701000000005</v>
      </c>
      <c r="N10540" s="9">
        <f t="shared" si="515"/>
        <v>0.21293651364853572</v>
      </c>
      <c r="O10540" s="9">
        <f t="shared" si="516"/>
        <v>0.10374290305112899</v>
      </c>
    </row>
    <row r="10541" spans="1:15" ht="13.5">
      <c r="A10541">
        <f t="shared" si="514"/>
        <v>5</v>
      </c>
      <c r="B10541" s="3" t="s">
        <v>10576</v>
      </c>
      <c r="C10541" s="4">
        <v>7.8844647213275101</v>
      </c>
      <c r="K10541" s="8">
        <v>44482</v>
      </c>
      <c r="L10541">
        <v>14774.6</v>
      </c>
      <c r="M10541">
        <v>8657.7420000000002</v>
      </c>
      <c r="N10541" s="9">
        <f t="shared" si="515"/>
        <v>0.22274204534075093</v>
      </c>
      <c r="O10541" s="9">
        <f t="shared" si="516"/>
        <v>7.2203636089830159E-2</v>
      </c>
    </row>
    <row r="10542" spans="1:15" ht="13.5">
      <c r="A10542">
        <f t="shared" si="514"/>
        <v>6</v>
      </c>
      <c r="B10542" s="3" t="s">
        <v>10577</v>
      </c>
      <c r="C10542" s="4">
        <v>8.3012827788398607</v>
      </c>
      <c r="K10542" s="8">
        <v>44483</v>
      </c>
      <c r="L10542">
        <v>15052.42</v>
      </c>
      <c r="M10542">
        <v>8679.5923999999995</v>
      </c>
      <c r="N10542" s="9">
        <f t="shared" si="515"/>
        <v>0.25590053198235174</v>
      </c>
      <c r="O10542" s="9">
        <f t="shared" si="516"/>
        <v>6.6076759534542173E-2</v>
      </c>
    </row>
    <row r="10543" spans="1:15" ht="13.5">
      <c r="A10543">
        <f t="shared" si="514"/>
        <v>7</v>
      </c>
      <c r="B10543" s="3" t="s">
        <v>10578</v>
      </c>
      <c r="C10543" s="4">
        <v>8.3996605872168004</v>
      </c>
      <c r="K10543" s="8">
        <v>44484</v>
      </c>
      <c r="L10543">
        <v>15146.92</v>
      </c>
      <c r="M10543">
        <v>8679.5923999999995</v>
      </c>
      <c r="N10543" s="9">
        <f t="shared" si="515"/>
        <v>0.27300339452556077</v>
      </c>
      <c r="O10543" s="9">
        <f t="shared" si="516"/>
        <v>5.9287971035949516E-2</v>
      </c>
    </row>
    <row r="10544" spans="1:15" ht="13.5">
      <c r="A10544">
        <f t="shared" si="514"/>
        <v>1</v>
      </c>
      <c r="B10544" s="3" t="s">
        <v>10579</v>
      </c>
      <c r="C10544" s="4">
        <v>8.7089542200241805</v>
      </c>
      <c r="K10544" s="8">
        <v>44487</v>
      </c>
      <c r="L10544">
        <v>15300.89</v>
      </c>
      <c r="M10544">
        <v>8786.4141999999993</v>
      </c>
      <c r="N10544" s="9">
        <f t="shared" si="515"/>
        <v>0.29097793906094838</v>
      </c>
      <c r="O10544" s="9">
        <f t="shared" si="516"/>
        <v>6.1084321987608714E-2</v>
      </c>
    </row>
    <row r="10545" spans="1:15" ht="13.5">
      <c r="A10545">
        <f t="shared" si="514"/>
        <v>2</v>
      </c>
      <c r="B10545" s="3" t="s">
        <v>10580</v>
      </c>
      <c r="C10545" s="4">
        <v>9.4553124151647303</v>
      </c>
      <c r="K10545" s="8">
        <v>44488</v>
      </c>
      <c r="L10545">
        <v>15410.72</v>
      </c>
      <c r="M10545">
        <v>8916.8518999999997</v>
      </c>
      <c r="N10545" s="9">
        <f t="shared" si="515"/>
        <v>0.32458796580814564</v>
      </c>
      <c r="O10545" s="9">
        <f t="shared" si="516"/>
        <v>7.1837440440933653E-2</v>
      </c>
    </row>
    <row r="10546" spans="1:15" ht="13.5">
      <c r="A10546">
        <f t="shared" si="514"/>
        <v>3</v>
      </c>
      <c r="B10546" s="3" t="s">
        <v>10581</v>
      </c>
      <c r="C10546" s="4">
        <v>9.7708327268083401</v>
      </c>
      <c r="K10546" s="8">
        <v>44489</v>
      </c>
      <c r="L10546">
        <v>15388.71</v>
      </c>
      <c r="M10546">
        <v>8899.0913999999993</v>
      </c>
      <c r="N10546" s="9">
        <f t="shared" si="515"/>
        <v>0.31777023833174622</v>
      </c>
      <c r="O10546" s="9">
        <f t="shared" si="516"/>
        <v>7.0021543536455511E-2</v>
      </c>
    </row>
    <row r="10547" spans="1:15" ht="13.5">
      <c r="A10547">
        <f t="shared" si="514"/>
        <v>4</v>
      </c>
      <c r="B10547" s="3" t="s">
        <v>10582</v>
      </c>
      <c r="C10547" s="4">
        <v>8.66879338456976</v>
      </c>
      <c r="K10547" s="8">
        <v>44490</v>
      </c>
      <c r="L10547">
        <v>15489.59</v>
      </c>
      <c r="M10547">
        <v>8943.3397000000004</v>
      </c>
      <c r="N10547" s="9">
        <f t="shared" si="515"/>
        <v>0.32782672131274015</v>
      </c>
      <c r="O10547" s="9">
        <f t="shared" si="516"/>
        <v>7.7517298296977621E-2</v>
      </c>
    </row>
    <row r="10548" spans="1:15" ht="13.5">
      <c r="A10548">
        <f t="shared" si="514"/>
        <v>5</v>
      </c>
      <c r="B10548" s="3" t="s">
        <v>10583</v>
      </c>
      <c r="C10548" s="4">
        <v>8.4848435326025005</v>
      </c>
      <c r="K10548" s="8">
        <v>44491</v>
      </c>
      <c r="L10548">
        <v>15355.07</v>
      </c>
      <c r="M10548">
        <v>8977.2981999999993</v>
      </c>
      <c r="N10548" s="9">
        <f t="shared" si="515"/>
        <v>0.31657279358239077</v>
      </c>
      <c r="O10548" s="9">
        <f t="shared" si="516"/>
        <v>7.6875578267594946E-2</v>
      </c>
    </row>
    <row r="10549" spans="1:15" ht="13.5">
      <c r="A10549">
        <f t="shared" si="514"/>
        <v>6</v>
      </c>
      <c r="B10549" s="3" t="s">
        <v>10584</v>
      </c>
      <c r="C10549" s="4">
        <v>8.8146848408174705</v>
      </c>
      <c r="K10549" s="8">
        <v>44494</v>
      </c>
      <c r="L10549">
        <v>15514.19</v>
      </c>
      <c r="M10549">
        <v>9051.2891</v>
      </c>
      <c r="N10549" s="9">
        <f t="shared" si="515"/>
        <v>0.32684174651081843</v>
      </c>
      <c r="O10549" s="9">
        <f t="shared" si="516"/>
        <v>8.7357396268864962E-2</v>
      </c>
    </row>
    <row r="10550" spans="1:15" ht="13.5">
      <c r="A10550">
        <f t="shared" si="514"/>
        <v>7</v>
      </c>
      <c r="B10550" s="3" t="s">
        <v>10585</v>
      </c>
      <c r="C10550" s="4">
        <v>9.5332991384670098</v>
      </c>
      <c r="K10550" s="8">
        <v>44495</v>
      </c>
      <c r="L10550">
        <v>15559.49</v>
      </c>
      <c r="M10550">
        <v>9175.7566000000006</v>
      </c>
      <c r="N10550" s="9">
        <f t="shared" si="515"/>
        <v>0.35246755188395507</v>
      </c>
      <c r="O10550" s="9">
        <f t="shared" si="516"/>
        <v>0.10127589004649562</v>
      </c>
    </row>
    <row r="10551" spans="1:15" ht="13.5">
      <c r="A10551">
        <f t="shared" si="514"/>
        <v>1</v>
      </c>
      <c r="B10551" s="3" t="s">
        <v>10586</v>
      </c>
      <c r="C10551" s="4">
        <v>9.3566986837773491</v>
      </c>
      <c r="K10551" s="8">
        <v>44496</v>
      </c>
      <c r="L10551">
        <v>15598.39</v>
      </c>
      <c r="M10551">
        <v>9146.8534</v>
      </c>
      <c r="N10551" s="9">
        <f t="shared" si="515"/>
        <v>0.34481052164204495</v>
      </c>
      <c r="O10551" s="9">
        <f t="shared" si="516"/>
        <v>8.7209584276341623E-2</v>
      </c>
    </row>
    <row r="10552" spans="1:15" ht="13.5">
      <c r="A10552">
        <f t="shared" si="514"/>
        <v>2</v>
      </c>
      <c r="B10552" s="3" t="s">
        <v>10587</v>
      </c>
      <c r="C10552" s="4">
        <v>9.0855937276537801</v>
      </c>
      <c r="K10552" s="8">
        <v>44497</v>
      </c>
      <c r="L10552">
        <v>15778.16</v>
      </c>
      <c r="M10552">
        <v>9386.7286000000004</v>
      </c>
      <c r="N10552" s="9">
        <f t="shared" si="515"/>
        <v>0.41600106257336589</v>
      </c>
      <c r="O10552" s="9">
        <f t="shared" si="516"/>
        <v>0.11239698772151741</v>
      </c>
    </row>
    <row r="10553" spans="1:15" ht="13.5">
      <c r="A10553">
        <f t="shared" si="514"/>
        <v>3</v>
      </c>
      <c r="B10553" s="3" t="s">
        <v>10588</v>
      </c>
      <c r="C10553" s="4">
        <v>8.5166084472674903</v>
      </c>
      <c r="K10553" s="8">
        <v>44498</v>
      </c>
      <c r="L10553">
        <v>15850.47</v>
      </c>
      <c r="M10553">
        <v>9499.9297000000006</v>
      </c>
      <c r="N10553" s="9">
        <f t="shared" si="515"/>
        <v>0.39642613609332966</v>
      </c>
      <c r="O10553" s="9">
        <f t="shared" si="516"/>
        <v>0.11514532329241245</v>
      </c>
    </row>
    <row r="10554" spans="1:15" ht="13.5">
      <c r="A10554">
        <f t="shared" si="514"/>
        <v>4</v>
      </c>
      <c r="B10554" s="3" t="s">
        <v>10589</v>
      </c>
      <c r="C10554" s="4">
        <v>7.0248616066565601</v>
      </c>
      <c r="K10554" s="8">
        <v>44501</v>
      </c>
      <c r="L10554">
        <v>15905.28</v>
      </c>
      <c r="M10554">
        <v>9426.4928</v>
      </c>
      <c r="N10554" s="9">
        <f t="shared" si="515"/>
        <v>0.43900768573095861</v>
      </c>
      <c r="O10554" s="9">
        <f t="shared" si="516"/>
        <v>0.10785177041288518</v>
      </c>
    </row>
    <row r="10555" spans="1:15" ht="13.5">
      <c r="A10555">
        <f t="shared" si="514"/>
        <v>5</v>
      </c>
      <c r="B10555" s="3" t="s">
        <v>10590</v>
      </c>
      <c r="C10555" s="4">
        <v>6.3653996098483399</v>
      </c>
      <c r="K10555" s="8">
        <v>44502</v>
      </c>
      <c r="L10555">
        <v>15972.49</v>
      </c>
      <c r="M10555">
        <v>9376.4532999999992</v>
      </c>
      <c r="N10555" s="9">
        <f t="shared" si="515"/>
        <v>0.44094143671130448</v>
      </c>
      <c r="O10555" s="9">
        <f t="shared" si="516"/>
        <v>0.10388271502368474</v>
      </c>
    </row>
    <row r="10556" spans="1:15" ht="13.5">
      <c r="A10556">
        <f t="shared" si="514"/>
        <v>6</v>
      </c>
      <c r="B10556" s="3" t="s">
        <v>10591</v>
      </c>
      <c r="C10556" s="4">
        <v>5.8330370349817002</v>
      </c>
      <c r="K10556" s="8">
        <v>44503</v>
      </c>
      <c r="L10556">
        <v>16144.5</v>
      </c>
      <c r="M10556">
        <v>8824.8513000000003</v>
      </c>
      <c r="N10556" s="9">
        <f t="shared" si="515"/>
        <v>0.43126141963898657</v>
      </c>
      <c r="O10556" s="9">
        <f t="shared" si="516"/>
        <v>4.8903760026173471E-2</v>
      </c>
    </row>
    <row r="10557" spans="1:15" ht="13.5">
      <c r="A10557">
        <f t="shared" si="514"/>
        <v>7</v>
      </c>
      <c r="B10557" s="3" t="s">
        <v>10592</v>
      </c>
      <c r="C10557" s="4">
        <v>5.3296608611886498</v>
      </c>
      <c r="K10557" s="8">
        <v>44504</v>
      </c>
      <c r="L10557">
        <v>16346.24</v>
      </c>
      <c r="M10557">
        <v>8942.7523000000001</v>
      </c>
      <c r="N10557" s="9">
        <f t="shared" si="515"/>
        <v>0.38797760384205837</v>
      </c>
      <c r="O10557" s="9">
        <f t="shared" si="516"/>
        <v>6.423047412632088E-2</v>
      </c>
    </row>
    <row r="10558" spans="1:15" ht="13.5">
      <c r="A10558">
        <f t="shared" si="514"/>
        <v>1</v>
      </c>
      <c r="B10558" s="3" t="s">
        <v>10593</v>
      </c>
      <c r="C10558" s="4">
        <v>2.1984480344672002</v>
      </c>
      <c r="K10558" s="8">
        <v>44505</v>
      </c>
      <c r="L10558">
        <v>16359.38</v>
      </c>
      <c r="M10558">
        <v>9017.4081000000006</v>
      </c>
      <c r="N10558" s="9">
        <f t="shared" si="515"/>
        <v>0.35446971246233883</v>
      </c>
      <c r="O10558" s="9">
        <f t="shared" si="516"/>
        <v>6.8867018572765781E-2</v>
      </c>
    </row>
    <row r="10559" spans="1:15" ht="13.5">
      <c r="A10559">
        <f t="shared" si="514"/>
        <v>2</v>
      </c>
      <c r="B10559" s="3" t="s">
        <v>10594</v>
      </c>
      <c r="C10559" s="4">
        <v>3.5366290210815801</v>
      </c>
      <c r="K10559" s="8">
        <v>44508</v>
      </c>
      <c r="L10559">
        <v>16336.03</v>
      </c>
      <c r="M10559">
        <v>9188.5460999999996</v>
      </c>
      <c r="N10559" s="9">
        <f t="shared" si="515"/>
        <v>0.35105095791619623</v>
      </c>
      <c r="O10559" s="9">
        <f t="shared" si="516"/>
        <v>8.286662921248733E-2</v>
      </c>
    </row>
    <row r="10560" spans="1:15" ht="13.5">
      <c r="A10560">
        <f t="shared" si="514"/>
        <v>3</v>
      </c>
      <c r="B10560" s="3" t="s">
        <v>10595</v>
      </c>
      <c r="C10560" s="4">
        <v>3.24381719827909</v>
      </c>
      <c r="K10560" s="8">
        <v>44509</v>
      </c>
      <c r="L10560">
        <v>16219.94</v>
      </c>
      <c r="M10560">
        <v>9155.4645999999993</v>
      </c>
      <c r="N10560" s="9">
        <f t="shared" si="515"/>
        <v>0.37104017703558378</v>
      </c>
      <c r="O10560" s="9">
        <f t="shared" si="516"/>
        <v>7.0745481838323965E-2</v>
      </c>
    </row>
    <row r="10561" spans="1:15" ht="13.5">
      <c r="A10561">
        <f t="shared" si="514"/>
        <v>4</v>
      </c>
      <c r="B10561" s="3" t="s">
        <v>10596</v>
      </c>
      <c r="C10561" s="4">
        <v>4.9100830694622601</v>
      </c>
      <c r="K10561" s="8">
        <v>44510</v>
      </c>
      <c r="L10561">
        <v>15985.57</v>
      </c>
      <c r="M10561">
        <v>9161.2175000000007</v>
      </c>
      <c r="N10561" s="9">
        <f t="shared" si="515"/>
        <v>0.37518678560152918</v>
      </c>
      <c r="O10561" s="9">
        <f t="shared" si="516"/>
        <v>6.824903308033714E-2</v>
      </c>
    </row>
    <row r="10562" spans="1:15" ht="13.5">
      <c r="A10562">
        <f t="shared" si="514"/>
        <v>5</v>
      </c>
      <c r="B10562" s="3" t="s">
        <v>10597</v>
      </c>
      <c r="C10562" s="4">
        <v>4.2565476913959799</v>
      </c>
      <c r="K10562" s="8">
        <v>44511</v>
      </c>
      <c r="L10562">
        <v>16032.47</v>
      </c>
      <c r="M10562">
        <v>9111.1741000000002</v>
      </c>
      <c r="N10562" s="9">
        <f t="shared" si="515"/>
        <v>0.34806729712526674</v>
      </c>
      <c r="O10562" s="9">
        <f t="shared" si="516"/>
        <v>5.407240687727044E-2</v>
      </c>
    </row>
    <row r="10563" spans="1:15" ht="13.5">
      <c r="A10563">
        <f t="shared" ref="A10563:A10626" si="517">WEEKDAY(B10563,2)</f>
        <v>6</v>
      </c>
      <c r="B10563" s="3" t="s">
        <v>10598</v>
      </c>
      <c r="C10563" s="4">
        <v>4.3800008655296301</v>
      </c>
      <c r="K10563" s="8">
        <v>44512</v>
      </c>
      <c r="L10563">
        <v>16199.88</v>
      </c>
      <c r="M10563">
        <v>9170.3577999999998</v>
      </c>
      <c r="N10563" s="9">
        <f t="shared" si="515"/>
        <v>0.36972082853504729</v>
      </c>
      <c r="O10563" s="9">
        <f t="shared" si="516"/>
        <v>6.0919373516498787E-2</v>
      </c>
    </row>
    <row r="10564" spans="1:15" ht="13.5">
      <c r="A10564">
        <f t="shared" si="517"/>
        <v>7</v>
      </c>
      <c r="B10564" s="3" t="s">
        <v>10599</v>
      </c>
      <c r="C10564" s="4">
        <v>5.0961571886504</v>
      </c>
      <c r="K10564" s="8">
        <v>44515</v>
      </c>
      <c r="L10564">
        <v>16189.12</v>
      </c>
      <c r="M10564">
        <v>9209.9107999999997</v>
      </c>
      <c r="N10564" s="9">
        <f t="shared" si="515"/>
        <v>0.35611802470128606</v>
      </c>
      <c r="O10564" s="9">
        <f t="shared" si="516"/>
        <v>6.7309054648676536E-2</v>
      </c>
    </row>
    <row r="10565" spans="1:15" ht="13.5">
      <c r="A10565">
        <f t="shared" si="517"/>
        <v>1</v>
      </c>
      <c r="B10565" s="3" t="s">
        <v>10600</v>
      </c>
      <c r="C10565" s="4">
        <v>3.85768543476861</v>
      </c>
      <c r="K10565" s="8">
        <v>44516</v>
      </c>
      <c r="L10565">
        <v>16309.77</v>
      </c>
      <c r="M10565">
        <v>8971.8155999999999</v>
      </c>
      <c r="N10565" s="9">
        <f t="shared" si="515"/>
        <v>0.35763373838170454</v>
      </c>
      <c r="O10565" s="9">
        <f t="shared" si="516"/>
        <v>4.4752823135141062E-2</v>
      </c>
    </row>
    <row r="10566" spans="1:15" ht="13.5">
      <c r="A10566">
        <f t="shared" si="517"/>
        <v>2</v>
      </c>
      <c r="B10566" s="3" t="s">
        <v>10601</v>
      </c>
      <c r="C10566" s="4">
        <v>5.3948494213782201</v>
      </c>
      <c r="K10566" s="8">
        <v>44517</v>
      </c>
      <c r="L10566">
        <v>16308.07</v>
      </c>
      <c r="M10566">
        <v>9070.6169000000009</v>
      </c>
      <c r="N10566" s="9">
        <f t="shared" si="515"/>
        <v>0.36155989276551259</v>
      </c>
      <c r="O10566" s="9">
        <f t="shared" si="516"/>
        <v>5.4645771310979585E-2</v>
      </c>
    </row>
    <row r="10567" spans="1:15" ht="13.5">
      <c r="A10567">
        <f t="shared" si="517"/>
        <v>3</v>
      </c>
      <c r="B10567" s="3" t="s">
        <v>10602</v>
      </c>
      <c r="C10567" s="4">
        <v>2.7476506073899101</v>
      </c>
      <c r="K10567" s="8">
        <v>44518</v>
      </c>
      <c r="L10567">
        <v>16482.97</v>
      </c>
      <c r="M10567">
        <v>8850.9681</v>
      </c>
      <c r="N10567" s="9">
        <f t="shared" si="515"/>
        <v>0.38573954304056191</v>
      </c>
      <c r="O10567" s="9">
        <f t="shared" si="516"/>
        <v>2.4475954238087905E-2</v>
      </c>
    </row>
    <row r="10568" spans="1:15" ht="13.5">
      <c r="A10568">
        <f t="shared" si="517"/>
        <v>4</v>
      </c>
      <c r="B10568" s="3" t="s">
        <v>10603</v>
      </c>
      <c r="C10568" s="4">
        <v>2.3574388933649901</v>
      </c>
      <c r="K10568" s="8">
        <v>44519</v>
      </c>
      <c r="L10568">
        <v>16573.34</v>
      </c>
      <c r="M10568">
        <v>8982.0547000000006</v>
      </c>
      <c r="N10568" s="9">
        <f t="shared" si="515"/>
        <v>0.3827906049261478</v>
      </c>
      <c r="O10568" s="9">
        <f t="shared" si="516"/>
        <v>3.7274129939077083E-2</v>
      </c>
    </row>
    <row r="10569" spans="1:15" ht="13.5">
      <c r="A10569">
        <f t="shared" si="517"/>
        <v>5</v>
      </c>
      <c r="B10569" s="3" t="s">
        <v>10604</v>
      </c>
      <c r="C10569" s="4">
        <v>4.6272548762080303</v>
      </c>
      <c r="K10569" s="8">
        <v>44522</v>
      </c>
      <c r="L10569">
        <v>16380.98</v>
      </c>
      <c r="M10569">
        <v>9121.1975000000002</v>
      </c>
      <c r="N10569" s="9">
        <f t="shared" si="515"/>
        <v>0.37580838604990241</v>
      </c>
      <c r="O10569" s="9">
        <f t="shared" si="516"/>
        <v>4.8398635357286945E-2</v>
      </c>
    </row>
    <row r="10570" spans="1:15" ht="13.5">
      <c r="A10570">
        <f t="shared" si="517"/>
        <v>6</v>
      </c>
      <c r="B10570" s="3" t="s">
        <v>10605</v>
      </c>
      <c r="C10570" s="4">
        <v>3.7742821322953999</v>
      </c>
      <c r="K10570" s="8">
        <v>44523</v>
      </c>
      <c r="L10570">
        <v>16306.72</v>
      </c>
      <c r="M10570">
        <v>9167.2783999999992</v>
      </c>
      <c r="N10570" s="9">
        <f t="shared" si="515"/>
        <v>0.36962894151994696</v>
      </c>
      <c r="O10570" s="9">
        <f t="shared" si="516"/>
        <v>5.3509945592638664E-2</v>
      </c>
    </row>
    <row r="10571" spans="1:15" ht="13.5">
      <c r="A10571">
        <f t="shared" si="517"/>
        <v>7</v>
      </c>
      <c r="B10571" s="3" t="s">
        <v>10606</v>
      </c>
      <c r="C10571" s="4">
        <v>3.4220355054590299</v>
      </c>
      <c r="K10571" s="8">
        <v>44524</v>
      </c>
      <c r="L10571">
        <v>16367.81</v>
      </c>
      <c r="M10571">
        <v>9210.9102999999996</v>
      </c>
      <c r="N10571" s="9">
        <f t="shared" si="515"/>
        <v>0.35497247059349446</v>
      </c>
      <c r="O10571" s="9">
        <f t="shared" si="516"/>
        <v>6.2107536143199082E-2</v>
      </c>
    </row>
    <row r="10572" spans="1:15" ht="13.5">
      <c r="A10572">
        <f t="shared" si="517"/>
        <v>1</v>
      </c>
      <c r="B10572" s="3" t="s">
        <v>10607</v>
      </c>
      <c r="C10572" s="4">
        <v>4.6799541445708304</v>
      </c>
      <c r="K10572" s="8">
        <v>44526</v>
      </c>
      <c r="L10572">
        <v>16025.58</v>
      </c>
      <c r="M10572">
        <v>9210.9102999999996</v>
      </c>
      <c r="N10572" s="9">
        <f t="shared" si="515"/>
        <v>0.31873790857794604</v>
      </c>
      <c r="O10572" s="9">
        <f t="shared" si="516"/>
        <v>6.9074057016662138E-2</v>
      </c>
    </row>
    <row r="10573" spans="1:15" ht="13.5">
      <c r="A10573">
        <f t="shared" si="517"/>
        <v>2</v>
      </c>
      <c r="B10573" s="3" t="s">
        <v>10608</v>
      </c>
      <c r="C10573" s="4">
        <v>3.8592223303195499</v>
      </c>
      <c r="K10573" s="8">
        <v>44529</v>
      </c>
      <c r="L10573">
        <v>16399.240000000002</v>
      </c>
      <c r="M10573">
        <v>9357.2486000000008</v>
      </c>
      <c r="N10573" s="9">
        <f t="shared" si="515"/>
        <v>0.33781685906833081</v>
      </c>
      <c r="O10573" s="9">
        <f t="shared" si="516"/>
        <v>8.2071828603080821E-2</v>
      </c>
    </row>
    <row r="10574" spans="1:15" ht="13.5">
      <c r="A10574">
        <f t="shared" si="517"/>
        <v>3</v>
      </c>
      <c r="B10574" s="3" t="s">
        <v>10609</v>
      </c>
      <c r="C10574" s="4">
        <v>4.46246653230817</v>
      </c>
      <c r="K10574" s="8">
        <v>44530</v>
      </c>
      <c r="L10574">
        <v>16135.92</v>
      </c>
      <c r="M10574">
        <v>9256.0622999999996</v>
      </c>
      <c r="N10574" s="9">
        <f t="shared" si="515"/>
        <v>0.31525098791032513</v>
      </c>
      <c r="O10574" s="9">
        <f t="shared" si="516"/>
        <v>7.6978347679896864E-2</v>
      </c>
    </row>
    <row r="10575" spans="1:15" ht="13.5">
      <c r="A10575">
        <f t="shared" si="517"/>
        <v>4</v>
      </c>
      <c r="B10575" s="3" t="s">
        <v>10610</v>
      </c>
      <c r="C10575" s="4">
        <v>4.1931983352955902</v>
      </c>
      <c r="K10575" s="8">
        <v>44531</v>
      </c>
      <c r="L10575">
        <v>15877.72</v>
      </c>
      <c r="M10575">
        <v>9328.64</v>
      </c>
      <c r="N10575" s="9">
        <f t="shared" si="515"/>
        <v>0.27477312925470465</v>
      </c>
      <c r="O10575" s="9">
        <f t="shared" si="516"/>
        <v>8.2335608178322195E-2</v>
      </c>
    </row>
    <row r="10576" spans="1:15" ht="13.5">
      <c r="A10576">
        <f t="shared" si="517"/>
        <v>5</v>
      </c>
      <c r="B10576" s="3" t="s">
        <v>10611</v>
      </c>
      <c r="C10576" s="4">
        <v>1.52799591016084</v>
      </c>
      <c r="K10576" s="8">
        <v>44532</v>
      </c>
      <c r="L10576">
        <v>15990.76</v>
      </c>
      <c r="M10576">
        <v>9278.6409999999996</v>
      </c>
      <c r="N10576" s="9">
        <f t="shared" si="515"/>
        <v>0.28373744923296518</v>
      </c>
      <c r="O10576" s="9">
        <f t="shared" si="516"/>
        <v>6.9194691477460379E-2</v>
      </c>
    </row>
    <row r="10577" spans="1:15" ht="13.5">
      <c r="A10577">
        <f t="shared" si="517"/>
        <v>6</v>
      </c>
      <c r="B10577" s="3" t="s">
        <v>10612</v>
      </c>
      <c r="C10577" s="4">
        <v>1.69378143039145</v>
      </c>
      <c r="K10577" s="8">
        <v>44533</v>
      </c>
      <c r="L10577">
        <v>15712.04</v>
      </c>
      <c r="M10577">
        <v>9375.7764000000006</v>
      </c>
      <c r="N10577" s="9">
        <f t="shared" si="515"/>
        <v>0.26027722499083605</v>
      </c>
      <c r="O10577" s="9">
        <f t="shared" si="516"/>
        <v>7.5301540907385611E-2</v>
      </c>
    </row>
    <row r="10578" spans="1:15" ht="13.5">
      <c r="A10578">
        <f t="shared" si="517"/>
        <v>7</v>
      </c>
      <c r="B10578" s="3" t="s">
        <v>10613</v>
      </c>
      <c r="C10578" s="4">
        <v>1.0661816720949799</v>
      </c>
      <c r="K10578" s="8">
        <v>44536</v>
      </c>
      <c r="L10578">
        <v>15846.16</v>
      </c>
      <c r="M10578">
        <v>9287.9955000000009</v>
      </c>
      <c r="N10578" s="9">
        <f t="shared" si="515"/>
        <v>0.26481105449344211</v>
      </c>
      <c r="O10578" s="9">
        <f t="shared" si="516"/>
        <v>7.0865097081439288E-2</v>
      </c>
    </row>
    <row r="10579" spans="1:15" ht="13.5">
      <c r="A10579">
        <f t="shared" si="517"/>
        <v>1</v>
      </c>
      <c r="B10579" s="3" t="s">
        <v>10614</v>
      </c>
      <c r="C10579" s="4">
        <v>2.18877527108046</v>
      </c>
      <c r="K10579" s="8">
        <v>44537</v>
      </c>
      <c r="L10579">
        <v>16325.66</v>
      </c>
      <c r="M10579">
        <v>9413.7469000000001</v>
      </c>
      <c r="N10579" s="9">
        <f t="shared" si="515"/>
        <v>0.2960504014219858</v>
      </c>
      <c r="O10579" s="9">
        <f t="shared" si="516"/>
        <v>7.7389920584934879E-2</v>
      </c>
    </row>
    <row r="10580" spans="1:15" ht="13.5">
      <c r="A10580">
        <f t="shared" si="517"/>
        <v>2</v>
      </c>
      <c r="B10580" s="3" t="s">
        <v>10615</v>
      </c>
      <c r="C10580" s="4">
        <v>1.8619013406314</v>
      </c>
      <c r="K10580" s="8">
        <v>44538</v>
      </c>
      <c r="L10580">
        <v>16394.34</v>
      </c>
      <c r="M10580">
        <v>9499.4377999999997</v>
      </c>
      <c r="N10580" s="9">
        <f t="shared" si="515"/>
        <v>0.29745989939631468</v>
      </c>
      <c r="O10580" s="9">
        <f t="shared" si="516"/>
        <v>8.8952472447270114E-2</v>
      </c>
    </row>
    <row r="10581" spans="1:15" ht="13.5">
      <c r="A10581">
        <f t="shared" si="517"/>
        <v>3</v>
      </c>
      <c r="B10581" s="3" t="s">
        <v>10616</v>
      </c>
      <c r="C10581" s="4">
        <v>1.74040060632996</v>
      </c>
      <c r="K10581" s="8">
        <v>44539</v>
      </c>
      <c r="L10581">
        <v>16149.57</v>
      </c>
      <c r="M10581">
        <v>9467.3698000000004</v>
      </c>
      <c r="N10581" s="9">
        <f t="shared" si="515"/>
        <v>0.30610919525356173</v>
      </c>
      <c r="O10581" s="9">
        <f t="shared" si="516"/>
        <v>8.7974938044907747E-2</v>
      </c>
    </row>
    <row r="10582" spans="1:15" ht="13.5">
      <c r="A10582">
        <f t="shared" si="517"/>
        <v>4</v>
      </c>
      <c r="B10582" s="3" t="s">
        <v>10617</v>
      </c>
      <c r="C10582" s="4">
        <v>3.0198526750900601</v>
      </c>
      <c r="K10582" s="8">
        <v>44540</v>
      </c>
      <c r="L10582">
        <v>16331.98</v>
      </c>
      <c r="M10582">
        <v>9494.8318999999992</v>
      </c>
      <c r="N10582" s="9">
        <f t="shared" si="515"/>
        <v>0.31691036902886216</v>
      </c>
      <c r="O10582" s="9">
        <f t="shared" si="516"/>
        <v>0.1031076411045746</v>
      </c>
    </row>
    <row r="10583" spans="1:15" ht="13.5">
      <c r="A10583">
        <f t="shared" si="517"/>
        <v>5</v>
      </c>
      <c r="B10583" s="3" t="s">
        <v>10618</v>
      </c>
      <c r="C10583" s="4">
        <v>2.5066780607373702</v>
      </c>
      <c r="K10583" s="8">
        <v>44543</v>
      </c>
      <c r="L10583">
        <v>16082.55</v>
      </c>
      <c r="M10583">
        <v>9574.6540999999997</v>
      </c>
      <c r="N10583" s="9">
        <f t="shared" si="515"/>
        <v>0.2995569439719572</v>
      </c>
      <c r="O10583" s="9">
        <f t="shared" si="516"/>
        <v>0.12236976769822427</v>
      </c>
    </row>
    <row r="10584" spans="1:15" ht="13.5">
      <c r="A10584">
        <f t="shared" si="517"/>
        <v>6</v>
      </c>
      <c r="B10584" s="3" t="s">
        <v>10619</v>
      </c>
      <c r="C10584" s="4">
        <v>2.9459081294318099</v>
      </c>
      <c r="K10584" s="8">
        <v>44544</v>
      </c>
      <c r="L10584">
        <v>15914.9</v>
      </c>
      <c r="M10584">
        <v>9590.8816000000006</v>
      </c>
      <c r="N10584" s="9">
        <f t="shared" si="515"/>
        <v>0.27705278598258265</v>
      </c>
      <c r="O10584" s="9">
        <f t="shared" si="516"/>
        <v>0.13241617628835778</v>
      </c>
    </row>
    <row r="10585" spans="1:15" ht="13.5">
      <c r="A10585">
        <f t="shared" si="517"/>
        <v>7</v>
      </c>
      <c r="B10585" s="3" t="s">
        <v>10620</v>
      </c>
      <c r="C10585" s="4">
        <v>2.9215632655668098</v>
      </c>
      <c r="K10585" s="8">
        <v>44545</v>
      </c>
      <c r="L10585">
        <v>16289.59</v>
      </c>
      <c r="M10585">
        <v>9646.2345000000005</v>
      </c>
      <c r="N10585" s="9">
        <f t="shared" si="515"/>
        <v>0.29324336769366588</v>
      </c>
      <c r="O10585" s="9">
        <f t="shared" si="516"/>
        <v>0.1738506910874893</v>
      </c>
    </row>
    <row r="10586" spans="1:15" ht="13.5">
      <c r="A10586">
        <f t="shared" si="517"/>
        <v>1</v>
      </c>
      <c r="B10586" s="3" t="s">
        <v>10621</v>
      </c>
      <c r="C10586" s="4">
        <v>2.9215632655668098</v>
      </c>
      <c r="K10586" s="8">
        <v>44546</v>
      </c>
      <c r="L10586">
        <v>15863.94</v>
      </c>
      <c r="M10586">
        <v>9528.1116000000002</v>
      </c>
      <c r="N10586" s="9">
        <f t="shared" si="515"/>
        <v>0.25226867990300095</v>
      </c>
      <c r="O10586" s="9">
        <f t="shared" si="516"/>
        <v>0.14449093704242078</v>
      </c>
    </row>
    <row r="10587" spans="1:15" ht="13.5">
      <c r="A10587">
        <f t="shared" si="517"/>
        <v>2</v>
      </c>
      <c r="B10587" s="3" t="s">
        <v>10622</v>
      </c>
      <c r="C10587" s="4">
        <v>2.2186812055279699</v>
      </c>
      <c r="K10587" s="8">
        <v>44547</v>
      </c>
      <c r="L10587">
        <v>15801.46</v>
      </c>
      <c r="M10587">
        <v>9469.3284000000003</v>
      </c>
      <c r="N10587" s="9">
        <f t="shared" ref="N10587:N10650" si="518">L10587/L10335-1</f>
        <v>0.23912999154646375</v>
      </c>
      <c r="O10587" s="9">
        <f t="shared" ref="O10587:O10650" si="519">M10587/M10335-1</f>
        <v>0.13652705603924664</v>
      </c>
    </row>
    <row r="10588" spans="1:15" ht="13.5">
      <c r="A10588">
        <f t="shared" si="517"/>
        <v>3</v>
      </c>
      <c r="B10588" s="3" t="s">
        <v>10623</v>
      </c>
      <c r="C10588" s="4">
        <v>3.3355297133406601</v>
      </c>
      <c r="K10588" s="8">
        <v>44550</v>
      </c>
      <c r="L10588">
        <v>15627.64</v>
      </c>
      <c r="M10588">
        <v>9539.4063000000006</v>
      </c>
      <c r="N10588" s="9">
        <f t="shared" si="518"/>
        <v>0.22683460274544709</v>
      </c>
      <c r="O10588" s="9">
        <f t="shared" si="519"/>
        <v>0.12356909164456398</v>
      </c>
    </row>
    <row r="10589" spans="1:15" ht="13.5">
      <c r="A10589">
        <f t="shared" si="517"/>
        <v>4</v>
      </c>
      <c r="B10589" s="3" t="s">
        <v>10624</v>
      </c>
      <c r="C10589" s="4">
        <v>4.8677122506208601</v>
      </c>
      <c r="K10589" s="8">
        <v>44551</v>
      </c>
      <c r="L10589">
        <v>15986.28</v>
      </c>
      <c r="M10589">
        <v>9477.7667999999994</v>
      </c>
      <c r="N10589" s="9">
        <f t="shared" si="518"/>
        <v>0.25972832707919302</v>
      </c>
      <c r="O10589" s="9">
        <f t="shared" si="519"/>
        <v>0.12356435722908943</v>
      </c>
    </row>
    <row r="10590" spans="1:15" ht="13.5">
      <c r="A10590">
        <f t="shared" si="517"/>
        <v>5</v>
      </c>
      <c r="B10590" s="3" t="s">
        <v>10625</v>
      </c>
      <c r="C10590" s="4">
        <v>5.2614559471158202</v>
      </c>
      <c r="K10590" s="8">
        <v>44552</v>
      </c>
      <c r="L10590">
        <v>16180.14</v>
      </c>
      <c r="M10590">
        <v>9595.5722999999998</v>
      </c>
      <c r="N10590" s="9">
        <f t="shared" si="518"/>
        <v>0.27226763624468853</v>
      </c>
      <c r="O10590" s="9">
        <f t="shared" si="519"/>
        <v>0.15109612604099909</v>
      </c>
    </row>
    <row r="10591" spans="1:15" ht="13.5">
      <c r="A10591">
        <f t="shared" si="517"/>
        <v>6</v>
      </c>
      <c r="B10591" s="3" t="s">
        <v>10626</v>
      </c>
      <c r="C10591" s="4">
        <v>5.61607194170917</v>
      </c>
      <c r="K10591" s="8">
        <v>44553</v>
      </c>
      <c r="L10591">
        <v>16308.21</v>
      </c>
      <c r="M10591">
        <v>9561.0967000000001</v>
      </c>
      <c r="N10591" s="9">
        <f t="shared" si="518"/>
        <v>0.28886663705609839</v>
      </c>
      <c r="O10591" s="9">
        <f t="shared" si="519"/>
        <v>0.13023423427257308</v>
      </c>
    </row>
    <row r="10592" spans="1:15" ht="13.5">
      <c r="A10592">
        <f t="shared" si="517"/>
        <v>7</v>
      </c>
      <c r="B10592" s="3" t="s">
        <v>10627</v>
      </c>
      <c r="C10592" s="4">
        <v>5.8416532083193999</v>
      </c>
      <c r="K10592" s="8">
        <v>44557</v>
      </c>
      <c r="L10592">
        <v>16567.5</v>
      </c>
      <c r="M10592">
        <v>9635.4680000000008</v>
      </c>
      <c r="N10592" s="9">
        <f t="shared" si="518"/>
        <v>0.30339760569773766</v>
      </c>
      <c r="O10592" s="9">
        <f t="shared" si="519"/>
        <v>0.17304958477766053</v>
      </c>
    </row>
    <row r="10593" spans="1:16" ht="13.5">
      <c r="A10593">
        <f t="shared" si="517"/>
        <v>1</v>
      </c>
      <c r="B10593" s="3" t="s">
        <v>10628</v>
      </c>
      <c r="C10593" s="4">
        <v>5.8403000726764001</v>
      </c>
      <c r="K10593" s="8">
        <v>44558</v>
      </c>
      <c r="L10593">
        <v>16488.66</v>
      </c>
      <c r="M10593">
        <v>9704.9660999999996</v>
      </c>
      <c r="N10593" s="9">
        <f t="shared" si="518"/>
        <v>0.2842775760464713</v>
      </c>
      <c r="O10593" s="9">
        <f t="shared" si="519"/>
        <v>0.17838092906013947</v>
      </c>
    </row>
    <row r="10594" spans="1:16" ht="13.5">
      <c r="A10594">
        <f t="shared" si="517"/>
        <v>2</v>
      </c>
      <c r="B10594" s="3" t="s">
        <v>10629</v>
      </c>
      <c r="C10594" s="4">
        <v>5.8778049953547704</v>
      </c>
      <c r="K10594" s="8">
        <v>44559</v>
      </c>
      <c r="L10594">
        <v>16491.009999999998</v>
      </c>
      <c r="M10594">
        <v>9740.0282000000007</v>
      </c>
      <c r="N10594" s="9">
        <f t="shared" si="518"/>
        <v>0.28399757386816193</v>
      </c>
      <c r="O10594" s="9">
        <f t="shared" si="519"/>
        <v>0.16562993319427988</v>
      </c>
    </row>
    <row r="10595" spans="1:16" ht="13.5">
      <c r="A10595">
        <f t="shared" si="517"/>
        <v>3</v>
      </c>
      <c r="B10595" s="3" t="s">
        <v>10630</v>
      </c>
      <c r="C10595" s="4">
        <v>6.4468660136873996</v>
      </c>
      <c r="K10595" s="8">
        <v>44560</v>
      </c>
      <c r="L10595">
        <v>16429.099999999999</v>
      </c>
      <c r="M10595">
        <v>9802.6540000000005</v>
      </c>
      <c r="N10595" s="9">
        <f t="shared" si="518"/>
        <v>0.27899101309733609</v>
      </c>
      <c r="O10595" s="9">
        <f t="shared" si="519"/>
        <v>0.15902752325816283</v>
      </c>
    </row>
    <row r="10596" spans="1:16" ht="13.5">
      <c r="A10596">
        <f t="shared" si="517"/>
        <v>4</v>
      </c>
      <c r="B10596" s="3" t="s">
        <v>10631</v>
      </c>
      <c r="C10596" s="4">
        <v>6.3648205589753397</v>
      </c>
      <c r="K10596" s="8">
        <v>44561</v>
      </c>
      <c r="L10596">
        <v>16320.08</v>
      </c>
      <c r="M10596">
        <v>9866.7741999999998</v>
      </c>
      <c r="N10596" s="9">
        <f t="shared" si="518"/>
        <v>0.26627292392778545</v>
      </c>
      <c r="O10596" s="9">
        <f t="shared" si="519"/>
        <v>0.17582861944407679</v>
      </c>
    </row>
    <row r="10597" spans="1:16" ht="13.5">
      <c r="A10597">
        <f t="shared" si="517"/>
        <v>5</v>
      </c>
      <c r="B10597" s="3" t="s">
        <v>10632</v>
      </c>
      <c r="C10597" s="4">
        <v>6.2781602581309501</v>
      </c>
      <c r="K10597" s="8">
        <v>44564</v>
      </c>
      <c r="L10597">
        <v>16501.77</v>
      </c>
      <c r="M10597">
        <v>9875.0591000000004</v>
      </c>
      <c r="N10597" s="9">
        <f t="shared" si="518"/>
        <v>0.29989854001603833</v>
      </c>
      <c r="O10597" s="9">
        <f t="shared" si="519"/>
        <v>0.16714213290278446</v>
      </c>
    </row>
    <row r="10598" spans="1:16" ht="13.5">
      <c r="A10598">
        <f t="shared" si="517"/>
        <v>6</v>
      </c>
      <c r="B10598" s="3" t="s">
        <v>10633</v>
      </c>
      <c r="C10598" s="4">
        <v>5.6918088197041703</v>
      </c>
      <c r="K10598" s="8">
        <v>44565</v>
      </c>
      <c r="L10598">
        <v>16279.73</v>
      </c>
      <c r="M10598">
        <v>9902.2715000000007</v>
      </c>
      <c r="N10598" s="9">
        <f t="shared" si="518"/>
        <v>0.27161746487762439</v>
      </c>
      <c r="O10598" s="9">
        <f t="shared" si="519"/>
        <v>0.17092026298937957</v>
      </c>
    </row>
    <row r="10599" spans="1:16" ht="13.5">
      <c r="A10599">
        <f t="shared" si="517"/>
        <v>7</v>
      </c>
      <c r="B10599" s="3" t="s">
        <v>10634</v>
      </c>
      <c r="C10599" s="4">
        <v>5.6469869533811101</v>
      </c>
      <c r="K10599" s="8">
        <v>44566</v>
      </c>
      <c r="L10599">
        <v>15771.78</v>
      </c>
      <c r="M10599">
        <v>9823.4151000000002</v>
      </c>
      <c r="N10599" s="9">
        <f t="shared" si="518"/>
        <v>0.2494131906348156</v>
      </c>
      <c r="O10599" s="9">
        <f t="shared" si="519"/>
        <v>0.19252832393056662</v>
      </c>
    </row>
    <row r="10600" spans="1:16" ht="13.5">
      <c r="A10600">
        <f t="shared" si="517"/>
        <v>1</v>
      </c>
      <c r="B10600" s="3" t="s">
        <v>10635</v>
      </c>
      <c r="C10600" s="4">
        <v>5.3190141480372803</v>
      </c>
      <c r="K10600" s="8">
        <v>44567</v>
      </c>
      <c r="L10600">
        <v>15765.36</v>
      </c>
      <c r="M10600">
        <v>9962.3737999999994</v>
      </c>
      <c r="N10600" s="9">
        <f t="shared" si="518"/>
        <v>0.21838360934714229</v>
      </c>
      <c r="O10600" s="9">
        <f t="shared" si="519"/>
        <v>0.19611280565406597</v>
      </c>
    </row>
    <row r="10601" spans="1:16" ht="13.5">
      <c r="A10601">
        <f t="shared" si="517"/>
        <v>2</v>
      </c>
      <c r="B10601" s="3" t="s">
        <v>10636</v>
      </c>
      <c r="C10601" s="4">
        <v>5.5912891505739601</v>
      </c>
      <c r="K10601" s="8">
        <v>44568</v>
      </c>
      <c r="L10601">
        <v>15592.19</v>
      </c>
      <c r="M10601">
        <v>9944.4621999999999</v>
      </c>
      <c r="N10601" s="9">
        <f t="shared" si="518"/>
        <v>0.18977123584531319</v>
      </c>
      <c r="O10601" s="9">
        <f t="shared" si="519"/>
        <v>0.19779045875603152</v>
      </c>
    </row>
    <row r="10602" spans="1:16" ht="13.5">
      <c r="A10602">
        <f t="shared" si="517"/>
        <v>3</v>
      </c>
      <c r="B10602" s="3" t="s">
        <v>10637</v>
      </c>
      <c r="C10602" s="4">
        <v>6.21793501277961</v>
      </c>
      <c r="K10602" s="8">
        <v>44571</v>
      </c>
      <c r="L10602">
        <v>15614.43</v>
      </c>
      <c r="M10602">
        <v>9943.4843999999994</v>
      </c>
      <c r="N10602" s="9">
        <f t="shared" si="518"/>
        <v>0.21018733593283168</v>
      </c>
      <c r="O10602" s="9">
        <f t="shared" si="519"/>
        <v>0.18984126330743223</v>
      </c>
    </row>
    <row r="10603" spans="1:16" ht="13.5">
      <c r="A10603">
        <f t="shared" si="517"/>
        <v>4</v>
      </c>
      <c r="B10603" s="3" t="s">
        <v>10638</v>
      </c>
      <c r="C10603" s="4">
        <v>5.6549837832534404</v>
      </c>
      <c r="K10603" s="8">
        <v>44572</v>
      </c>
      <c r="L10603">
        <v>15844.12</v>
      </c>
      <c r="M10603">
        <v>9970.6609000000008</v>
      </c>
      <c r="N10603" s="9">
        <f t="shared" si="518"/>
        <v>0.22897994041307501</v>
      </c>
      <c r="O10603" s="9">
        <f t="shared" si="519"/>
        <v>0.17794825482820742</v>
      </c>
    </row>
    <row r="10604" spans="1:16" ht="13.5">
      <c r="A10604">
        <f t="shared" si="517"/>
        <v>5</v>
      </c>
      <c r="B10604" s="3" t="s">
        <v>10639</v>
      </c>
      <c r="C10604" s="4">
        <v>5.011122835229</v>
      </c>
      <c r="K10604" s="8">
        <v>44573</v>
      </c>
      <c r="L10604">
        <v>15905.1</v>
      </c>
      <c r="M10604">
        <v>9995.2145999999993</v>
      </c>
      <c r="N10604" s="9">
        <f t="shared" si="518"/>
        <v>0.22595603543495546</v>
      </c>
      <c r="O10604" s="9">
        <f t="shared" si="519"/>
        <v>0.17993220995259418</v>
      </c>
    </row>
    <row r="10605" spans="1:16" ht="13.5">
      <c r="A10605">
        <f t="shared" si="517"/>
        <v>6</v>
      </c>
      <c r="B10605" s="3" t="s">
        <v>10640</v>
      </c>
      <c r="C10605" s="4">
        <v>4.1895580732564701</v>
      </c>
      <c r="K10605" s="8">
        <v>44574</v>
      </c>
      <c r="L10605">
        <v>15495.62</v>
      </c>
      <c r="M10605">
        <v>9973.3048999999992</v>
      </c>
      <c r="N10605" s="9">
        <f t="shared" si="518"/>
        <v>0.20133284852957933</v>
      </c>
      <c r="O10605" s="9">
        <f t="shared" si="519"/>
        <v>0.17734577616653024</v>
      </c>
    </row>
    <row r="10606" spans="1:16" ht="13.5">
      <c r="A10606">
        <f t="shared" si="517"/>
        <v>7</v>
      </c>
      <c r="B10606" s="3" t="s">
        <v>10641</v>
      </c>
      <c r="C10606" s="4">
        <v>4.2256332542035802</v>
      </c>
      <c r="K10606" s="8">
        <v>44575</v>
      </c>
      <c r="L10606">
        <v>15611.59</v>
      </c>
      <c r="M10606" s="12"/>
      <c r="N10606" s="9">
        <f t="shared" ref="N10606:N10669" si="520">L10606/L10354-1</f>
        <v>0.21928111134628203</v>
      </c>
      <c r="O10606" s="9"/>
      <c r="P10606" s="16" t="s">
        <v>10642</v>
      </c>
    </row>
    <row r="10607" spans="1:16" ht="13.5">
      <c r="A10607">
        <f t="shared" si="517"/>
        <v>1</v>
      </c>
      <c r="B10607" s="3" t="s">
        <v>10643</v>
      </c>
      <c r="C10607" s="4">
        <v>4.2154178044661696</v>
      </c>
      <c r="K10607" s="8">
        <v>44579</v>
      </c>
      <c r="L10607">
        <v>15210.76</v>
      </c>
      <c r="N10607" s="9">
        <f t="shared" si="520"/>
        <v>0.1703699600047397</v>
      </c>
      <c r="O10607" s="9"/>
    </row>
    <row r="10608" spans="1:16" ht="13.5">
      <c r="A10608">
        <f t="shared" si="517"/>
        <v>2</v>
      </c>
      <c r="B10608" s="3" t="s">
        <v>10644</v>
      </c>
      <c r="C10608" s="4">
        <v>3.3467038191663501</v>
      </c>
      <c r="K10608" s="8">
        <v>44580</v>
      </c>
      <c r="L10608">
        <v>15047.84</v>
      </c>
      <c r="N10608" s="9">
        <f t="shared" si="520"/>
        <v>0.13171861662323403</v>
      </c>
      <c r="O10608" s="9"/>
    </row>
    <row r="10609" spans="1:15" ht="13.5">
      <c r="A10609">
        <f t="shared" si="517"/>
        <v>3</v>
      </c>
      <c r="B10609" s="3" t="s">
        <v>10645</v>
      </c>
      <c r="C10609" s="4">
        <v>4.3499101521511196</v>
      </c>
      <c r="K10609" s="8">
        <v>44581</v>
      </c>
      <c r="L10609">
        <v>14846.46</v>
      </c>
      <c r="N10609" s="9">
        <f t="shared" si="520"/>
        <v>0.10753234429865288</v>
      </c>
      <c r="O10609" s="9"/>
    </row>
    <row r="10610" spans="1:15" ht="13.5">
      <c r="A10610">
        <f t="shared" si="517"/>
        <v>4</v>
      </c>
      <c r="B10610" s="3" t="s">
        <v>10646</v>
      </c>
      <c r="C10610" s="4">
        <v>4.2312550196959</v>
      </c>
      <c r="K10610" s="8">
        <v>44582</v>
      </c>
      <c r="L10610">
        <v>14438.4</v>
      </c>
      <c r="N10610" s="9">
        <f t="shared" si="520"/>
        <v>8.020110126885327E-2</v>
      </c>
      <c r="O10610" s="9"/>
    </row>
    <row r="10611" spans="1:15" ht="13.5">
      <c r="A10611">
        <f t="shared" si="517"/>
        <v>5</v>
      </c>
      <c r="B10611" s="3" t="s">
        <v>10647</v>
      </c>
      <c r="C10611" s="4">
        <v>4.0346530474716404</v>
      </c>
      <c r="K10611" s="8">
        <v>44585</v>
      </c>
      <c r="L10611">
        <v>14509.58</v>
      </c>
      <c r="N10611" s="9">
        <f t="shared" si="520"/>
        <v>7.6115695798280703E-2</v>
      </c>
      <c r="O10611" s="9"/>
    </row>
    <row r="10612" spans="1:15" ht="13.5">
      <c r="A10612">
        <f t="shared" si="517"/>
        <v>6</v>
      </c>
      <c r="B10612" s="3" t="s">
        <v>10648</v>
      </c>
      <c r="C10612" s="4">
        <v>3.7286220291340402</v>
      </c>
      <c r="K10612" s="8">
        <v>44586</v>
      </c>
      <c r="L10612">
        <v>14149.12</v>
      </c>
      <c r="N10612" s="9">
        <f t="shared" si="520"/>
        <v>4.8845123752890185E-2</v>
      </c>
      <c r="O10612" s="9"/>
    </row>
    <row r="10613" spans="1:15" ht="13.5">
      <c r="A10613">
        <f t="shared" si="517"/>
        <v>7</v>
      </c>
      <c r="B10613" s="3" t="s">
        <v>10649</v>
      </c>
      <c r="C10613" s="4">
        <v>3.7249750840111302</v>
      </c>
      <c r="K10613" s="8">
        <v>44587</v>
      </c>
      <c r="L10613">
        <v>14172.76</v>
      </c>
      <c r="N10613" s="9">
        <f t="shared" si="520"/>
        <v>8.0846358287607778E-2</v>
      </c>
      <c r="O10613" s="9"/>
    </row>
    <row r="10614" spans="1:15" ht="13.5">
      <c r="A10614">
        <f t="shared" si="517"/>
        <v>1</v>
      </c>
      <c r="B10614" s="3" t="s">
        <v>10650</v>
      </c>
      <c r="C10614" s="4">
        <v>4.25386474893648</v>
      </c>
      <c r="K10614" s="8">
        <v>44588</v>
      </c>
      <c r="L10614">
        <v>14003.11</v>
      </c>
      <c r="N10614" s="9">
        <f t="shared" si="520"/>
        <v>6.0718719724153214E-2</v>
      </c>
      <c r="O10614" s="9"/>
    </row>
    <row r="10615" spans="1:15" ht="13.5">
      <c r="A10615">
        <f t="shared" si="517"/>
        <v>2</v>
      </c>
      <c r="B10615" s="3" t="s">
        <v>10651</v>
      </c>
      <c r="C10615" s="4">
        <v>2.9804443675624599</v>
      </c>
      <c r="K10615" s="8">
        <v>44589</v>
      </c>
      <c r="L10615">
        <v>14454.61</v>
      </c>
      <c r="N10615" s="9">
        <f t="shared" si="520"/>
        <v>0.11831218888729</v>
      </c>
      <c r="O10615" s="9"/>
    </row>
    <row r="10616" spans="1:15" ht="13.5">
      <c r="A10616">
        <f t="shared" si="517"/>
        <v>3</v>
      </c>
      <c r="B10616" s="3" t="s">
        <v>10652</v>
      </c>
      <c r="C10616" s="4">
        <v>0.76900481254806896</v>
      </c>
      <c r="K10616" s="8">
        <v>44592</v>
      </c>
      <c r="L10616">
        <v>14930.05</v>
      </c>
      <c r="N10616" s="9">
        <f t="shared" si="520"/>
        <v>0.1268897795288666</v>
      </c>
      <c r="O10616" s="9"/>
    </row>
    <row r="10617" spans="1:15" ht="13.5">
      <c r="A10617">
        <f t="shared" si="517"/>
        <v>4</v>
      </c>
      <c r="B10617" s="3" t="s">
        <v>10653</v>
      </c>
      <c r="C10617" s="4">
        <v>1.63423939007568</v>
      </c>
      <c r="K10617" s="8">
        <v>44593</v>
      </c>
      <c r="L10617">
        <v>15019.68</v>
      </c>
      <c r="N10617" s="9">
        <f t="shared" si="520"/>
        <v>0.11619694235782663</v>
      </c>
      <c r="O10617" s="9"/>
    </row>
    <row r="10618" spans="1:15" ht="13.5">
      <c r="A10618">
        <f t="shared" si="517"/>
        <v>5</v>
      </c>
      <c r="B10618" s="3" t="s">
        <v>10654</v>
      </c>
      <c r="C10618" s="4">
        <v>3.0061973945524798</v>
      </c>
      <c r="K10618" s="8">
        <v>44594</v>
      </c>
      <c r="L10618">
        <v>15139.74</v>
      </c>
      <c r="N10618" s="9">
        <f t="shared" si="520"/>
        <v>0.12963155024074102</v>
      </c>
      <c r="O10618" s="9"/>
    </row>
    <row r="10619" spans="1:15" ht="13.5">
      <c r="A10619">
        <f t="shared" si="517"/>
        <v>6</v>
      </c>
      <c r="B10619" s="3" t="s">
        <v>10655</v>
      </c>
      <c r="C10619" s="4">
        <v>3.8301435703600202</v>
      </c>
      <c r="K10619" s="8">
        <v>44595</v>
      </c>
      <c r="L10619">
        <v>14501.11</v>
      </c>
      <c r="N10619" s="9">
        <f t="shared" si="520"/>
        <v>6.9333207481220072E-2</v>
      </c>
      <c r="O10619" s="9"/>
    </row>
    <row r="10620" spans="1:15" ht="13.5">
      <c r="A10620">
        <f t="shared" si="517"/>
        <v>7</v>
      </c>
      <c r="B10620" s="3" t="s">
        <v>10656</v>
      </c>
      <c r="C10620" s="4">
        <v>4.4059137075797903</v>
      </c>
      <c r="K10620" s="8">
        <v>44596</v>
      </c>
      <c r="L10620">
        <v>14694.35</v>
      </c>
      <c r="N10620" s="9">
        <f t="shared" si="520"/>
        <v>8.0152396802107617E-2</v>
      </c>
      <c r="O10620" s="9"/>
    </row>
    <row r="10621" spans="1:15" ht="13.5">
      <c r="A10621">
        <f t="shared" si="517"/>
        <v>1</v>
      </c>
      <c r="B10621" s="3" t="s">
        <v>10657</v>
      </c>
      <c r="C10621" s="4">
        <v>3.9387668833505098</v>
      </c>
      <c r="K10621" s="8">
        <v>44599</v>
      </c>
      <c r="L10621">
        <v>14571.25</v>
      </c>
      <c r="N10621" s="9">
        <f t="shared" si="520"/>
        <v>6.3981651724495547E-2</v>
      </c>
      <c r="O10621" s="9"/>
    </row>
    <row r="10622" spans="1:15" ht="13.5">
      <c r="A10622">
        <f t="shared" si="517"/>
        <v>2</v>
      </c>
      <c r="B10622" s="3" t="s">
        <v>10658</v>
      </c>
      <c r="C10622" s="4">
        <v>2.3238520692078901</v>
      </c>
      <c r="K10622" s="8">
        <v>44600</v>
      </c>
      <c r="L10622">
        <v>14747.03</v>
      </c>
      <c r="N10622" s="9">
        <f t="shared" si="520"/>
        <v>7.7441645697986727E-2</v>
      </c>
      <c r="O10622" s="9"/>
    </row>
    <row r="10623" spans="1:15" ht="13.5">
      <c r="A10623">
        <f t="shared" si="517"/>
        <v>3</v>
      </c>
      <c r="B10623" s="3" t="s">
        <v>10659</v>
      </c>
      <c r="C10623" s="4">
        <v>3.3284693626516502</v>
      </c>
      <c r="K10623" s="8">
        <v>44601</v>
      </c>
      <c r="L10623">
        <v>15056.96</v>
      </c>
      <c r="N10623" s="9">
        <f t="shared" si="520"/>
        <v>0.10264828157919981</v>
      </c>
      <c r="O10623" s="9"/>
    </row>
    <row r="10624" spans="1:15" ht="13.5">
      <c r="A10624">
        <f t="shared" si="517"/>
        <v>4</v>
      </c>
      <c r="B10624" s="3" t="s">
        <v>10660</v>
      </c>
      <c r="C10624" s="4">
        <v>4.1109123413614901</v>
      </c>
      <c r="K10624" s="8">
        <v>44602</v>
      </c>
      <c r="L10624">
        <v>14705.64</v>
      </c>
      <c r="N10624" s="9">
        <f t="shared" si="520"/>
        <v>7.071976467761476E-2</v>
      </c>
      <c r="O10624" s="9"/>
    </row>
    <row r="10625" spans="1:15" ht="13.5">
      <c r="A10625">
        <f t="shared" si="517"/>
        <v>5</v>
      </c>
      <c r="B10625" s="3" t="s">
        <v>10661</v>
      </c>
      <c r="C10625" s="4">
        <v>8.8356341114380808</v>
      </c>
      <c r="K10625" s="8">
        <v>44603</v>
      </c>
      <c r="L10625">
        <v>14253.84</v>
      </c>
      <c r="N10625" s="9">
        <f t="shared" si="520"/>
        <v>3.2310956929828993E-2</v>
      </c>
      <c r="O10625" s="9"/>
    </row>
    <row r="10626" spans="1:15" ht="13.5">
      <c r="A10626">
        <f t="shared" si="517"/>
        <v>6</v>
      </c>
      <c r="B10626" s="3" t="s">
        <v>10662</v>
      </c>
      <c r="C10626" s="4">
        <v>11.121365301488</v>
      </c>
      <c r="K10626" s="8">
        <v>44606</v>
      </c>
      <c r="L10626">
        <v>14268.59</v>
      </c>
      <c r="N10626" s="9">
        <f t="shared" si="520"/>
        <v>3.5924804900909546E-2</v>
      </c>
      <c r="O10626" s="9"/>
    </row>
    <row r="10627" spans="1:15" ht="13.5">
      <c r="A10627">
        <f t="shared" ref="A10627:A10690" si="521">WEEKDAY(B10627,2)</f>
        <v>7</v>
      </c>
      <c r="B10627" s="3" t="s">
        <v>10663</v>
      </c>
      <c r="C10627" s="4">
        <v>9.5532441445315595</v>
      </c>
      <c r="K10627" s="8">
        <v>44607</v>
      </c>
      <c r="L10627">
        <v>14620.82</v>
      </c>
      <c r="N10627" s="9">
        <f t="shared" si="520"/>
        <v>6.723572980741932E-2</v>
      </c>
      <c r="O10627" s="9"/>
    </row>
    <row r="10628" spans="1:15" ht="13.5">
      <c r="A10628">
        <f t="shared" si="521"/>
        <v>1</v>
      </c>
      <c r="B10628" s="3" t="s">
        <v>10664</v>
      </c>
      <c r="C10628" s="4">
        <v>9.4013186348235198</v>
      </c>
      <c r="K10628" s="8">
        <v>44608</v>
      </c>
      <c r="L10628">
        <v>14603.64</v>
      </c>
      <c r="N10628" s="9">
        <f t="shared" si="520"/>
        <v>7.0843577749897024E-2</v>
      </c>
      <c r="O10628" s="9"/>
    </row>
    <row r="10629" spans="1:15" ht="13.5">
      <c r="A10629">
        <f t="shared" si="521"/>
        <v>2</v>
      </c>
      <c r="B10629" s="3" t="s">
        <v>10665</v>
      </c>
      <c r="C10629" s="4">
        <v>10.4907486834585</v>
      </c>
      <c r="K10629" s="8">
        <v>44609</v>
      </c>
      <c r="L10629">
        <v>14171.74</v>
      </c>
      <c r="N10629" s="9">
        <f t="shared" si="520"/>
        <v>4.3514437315087973E-2</v>
      </c>
      <c r="O10629" s="9"/>
    </row>
    <row r="10630" spans="1:15" ht="13.5">
      <c r="A10630">
        <f t="shared" si="521"/>
        <v>3</v>
      </c>
      <c r="B10630" s="3" t="s">
        <v>10666</v>
      </c>
      <c r="C10630" s="4">
        <v>10.9296827518853</v>
      </c>
      <c r="K10630" s="8">
        <v>44610</v>
      </c>
      <c r="L10630">
        <v>14009.54</v>
      </c>
      <c r="N10630" s="9">
        <f t="shared" si="520"/>
        <v>5.9423430890202189E-2</v>
      </c>
      <c r="O10630" s="9"/>
    </row>
    <row r="10631" spans="1:15" ht="13.5">
      <c r="A10631">
        <f t="shared" si="521"/>
        <v>4</v>
      </c>
      <c r="B10631" s="3" t="s">
        <v>10667</v>
      </c>
      <c r="C10631" s="4">
        <v>8.9007508697392499</v>
      </c>
      <c r="K10631" s="8">
        <v>44614</v>
      </c>
      <c r="L10631">
        <v>13870.53</v>
      </c>
      <c r="N10631" s="9">
        <f t="shared" si="520"/>
        <v>5.1219011255268398E-2</v>
      </c>
      <c r="O10631" s="9"/>
    </row>
    <row r="10632" spans="1:15" ht="13.5">
      <c r="A10632">
        <f t="shared" si="521"/>
        <v>5</v>
      </c>
      <c r="B10632" s="3" t="s">
        <v>10668</v>
      </c>
      <c r="C10632" s="4">
        <v>8.4997457834534895</v>
      </c>
      <c r="K10632" s="8">
        <v>44615</v>
      </c>
      <c r="L10632">
        <v>13509.43</v>
      </c>
      <c r="N10632" s="9">
        <f t="shared" si="520"/>
        <v>1.5579389559162715E-2</v>
      </c>
      <c r="O10632" s="9"/>
    </row>
    <row r="10633" spans="1:15" ht="13.5">
      <c r="A10633">
        <f t="shared" si="521"/>
        <v>6</v>
      </c>
      <c r="B10633" s="3" t="s">
        <v>10669</v>
      </c>
      <c r="C10633" s="4">
        <v>10.07330924745</v>
      </c>
      <c r="K10633" s="8">
        <v>44616</v>
      </c>
      <c r="L10633">
        <v>13974.67</v>
      </c>
      <c r="N10633" s="9">
        <f t="shared" si="520"/>
        <v>8.9361731981843384E-2</v>
      </c>
      <c r="O10633" s="9"/>
    </row>
    <row r="10634" spans="1:15" ht="13.5">
      <c r="A10634">
        <f t="shared" si="521"/>
        <v>7</v>
      </c>
      <c r="B10634" s="3" t="s">
        <v>10670</v>
      </c>
      <c r="C10634" s="4">
        <v>10.110141296257501</v>
      </c>
      <c r="K10634" s="8">
        <v>44617</v>
      </c>
      <c r="L10634">
        <v>14189.16</v>
      </c>
      <c r="N10634" s="9">
        <f t="shared" si="520"/>
        <v>9.9130558722918982E-2</v>
      </c>
      <c r="O10634" s="9"/>
    </row>
    <row r="10635" spans="1:15" ht="13.5">
      <c r="A10635">
        <f t="shared" si="521"/>
        <v>1</v>
      </c>
      <c r="B10635" s="3" t="s">
        <v>10671</v>
      </c>
      <c r="C10635" s="4">
        <v>10.8701785063282</v>
      </c>
      <c r="K10635" s="8">
        <v>44620</v>
      </c>
      <c r="L10635">
        <v>14237.81</v>
      </c>
      <c r="N10635" s="9">
        <f t="shared" si="520"/>
        <v>7.1886139750582334E-2</v>
      </c>
      <c r="O10635" s="9"/>
    </row>
    <row r="10636" spans="1:15" ht="13.5">
      <c r="A10636">
        <f t="shared" si="521"/>
        <v>2</v>
      </c>
      <c r="B10636" s="3" t="s">
        <v>10672</v>
      </c>
      <c r="C10636" s="4">
        <v>10.477993633341899</v>
      </c>
      <c r="K10636" s="8">
        <v>44621</v>
      </c>
      <c r="L10636">
        <v>14005.99</v>
      </c>
      <c r="N10636" s="9">
        <f t="shared" si="520"/>
        <v>7.2438255889187841E-2</v>
      </c>
      <c r="O10636" s="9"/>
    </row>
    <row r="10637" spans="1:15" ht="13.5">
      <c r="A10637">
        <f t="shared" si="521"/>
        <v>3</v>
      </c>
      <c r="B10637" s="3" t="s">
        <v>10673</v>
      </c>
      <c r="C10637" s="4">
        <v>11.271992826546301</v>
      </c>
      <c r="K10637" s="8">
        <v>44622</v>
      </c>
      <c r="L10637">
        <v>14243.69</v>
      </c>
      <c r="N10637" s="9">
        <f t="shared" si="520"/>
        <v>0.12302447385662929</v>
      </c>
      <c r="O10637" s="9"/>
    </row>
    <row r="10638" spans="1:15" ht="13.5">
      <c r="A10638">
        <f t="shared" si="521"/>
        <v>4</v>
      </c>
      <c r="B10638" s="3" t="s">
        <v>10674</v>
      </c>
      <c r="C10638" s="4">
        <v>12.0981635549843</v>
      </c>
      <c r="K10638" s="8">
        <v>44623</v>
      </c>
      <c r="L10638">
        <v>14035.21</v>
      </c>
      <c r="N10638" s="9">
        <f t="shared" si="520"/>
        <v>0.12605985237483952</v>
      </c>
      <c r="O10638" s="9"/>
    </row>
    <row r="10639" spans="1:15" ht="13.5">
      <c r="A10639">
        <f t="shared" si="521"/>
        <v>5</v>
      </c>
      <c r="B10639" s="3" t="s">
        <v>10675</v>
      </c>
      <c r="C10639" s="4">
        <v>16.141273109596199</v>
      </c>
      <c r="K10639" s="8">
        <v>44624</v>
      </c>
      <c r="L10639">
        <v>13837.83</v>
      </c>
      <c r="N10639" s="9">
        <f t="shared" si="520"/>
        <v>9.2301304573308096E-2</v>
      </c>
      <c r="O10639" s="9"/>
    </row>
    <row r="10640" spans="1:15" ht="13.5">
      <c r="A10640">
        <f t="shared" si="521"/>
        <v>6</v>
      </c>
      <c r="B10640" s="3" t="s">
        <v>10676</v>
      </c>
      <c r="C10640" s="4">
        <v>14.017898657141799</v>
      </c>
      <c r="K10640" s="8">
        <v>44627</v>
      </c>
      <c r="L10640">
        <v>13319.38</v>
      </c>
      <c r="N10640" s="9">
        <f t="shared" si="520"/>
        <v>8.2957424457764217E-2</v>
      </c>
      <c r="O10640" s="9"/>
    </row>
    <row r="10641" spans="1:15" ht="13.5">
      <c r="A10641">
        <f t="shared" si="521"/>
        <v>7</v>
      </c>
      <c r="B10641" s="3" t="s">
        <v>10677</v>
      </c>
      <c r="C10641" s="4">
        <v>16.0281926195943</v>
      </c>
      <c r="K10641" s="8">
        <v>44628</v>
      </c>
      <c r="L10641">
        <v>13267.61</v>
      </c>
      <c r="N10641" s="9">
        <f t="shared" si="520"/>
        <v>3.6978418053396522E-2</v>
      </c>
      <c r="O10641" s="9"/>
    </row>
    <row r="10642" spans="1:15" ht="13.5">
      <c r="A10642">
        <f t="shared" si="521"/>
        <v>1</v>
      </c>
      <c r="B10642" s="3" t="s">
        <v>10678</v>
      </c>
      <c r="C10642" s="4">
        <v>16.675800845934699</v>
      </c>
      <c r="K10642" s="8">
        <v>44629</v>
      </c>
      <c r="L10642">
        <v>13742.2</v>
      </c>
      <c r="N10642" s="9">
        <f t="shared" si="520"/>
        <v>7.7644649064818605E-2</v>
      </c>
      <c r="O10642" s="9"/>
    </row>
    <row r="10643" spans="1:15" ht="13.5">
      <c r="A10643">
        <f t="shared" si="521"/>
        <v>2</v>
      </c>
      <c r="B10643" s="3" t="s">
        <v>10679</v>
      </c>
      <c r="C10643" s="4">
        <v>16.580129688821099</v>
      </c>
      <c r="K10643" s="8">
        <v>44630</v>
      </c>
      <c r="L10643">
        <v>13591</v>
      </c>
      <c r="N10643" s="9">
        <f t="shared" si="520"/>
        <v>4.1224555462770818E-2</v>
      </c>
      <c r="O10643" s="9"/>
    </row>
    <row r="10644" spans="1:15" ht="13.5">
      <c r="A10644">
        <f t="shared" si="521"/>
        <v>3</v>
      </c>
      <c r="B10644" s="3" t="s">
        <v>10680</v>
      </c>
      <c r="C10644" s="4">
        <v>17.739685495841201</v>
      </c>
      <c r="K10644" s="8">
        <v>44631</v>
      </c>
      <c r="L10644">
        <v>13301.83</v>
      </c>
      <c r="N10644" s="9">
        <f t="shared" si="520"/>
        <v>2.8177462204217241E-2</v>
      </c>
      <c r="O10644" s="9"/>
    </row>
    <row r="10645" spans="1:15" ht="13.5">
      <c r="A10645">
        <f t="shared" si="521"/>
        <v>4</v>
      </c>
      <c r="B10645" s="3" t="s">
        <v>10681</v>
      </c>
      <c r="C10645" s="4">
        <v>15.5706125019165</v>
      </c>
      <c r="K10645" s="8">
        <v>44634</v>
      </c>
      <c r="L10645">
        <v>13046.64</v>
      </c>
      <c r="N10645" s="9">
        <f t="shared" si="520"/>
        <v>-2.7441154393567091E-3</v>
      </c>
      <c r="O10645" s="9"/>
    </row>
    <row r="10646" spans="1:15" ht="13.5">
      <c r="A10646">
        <f t="shared" si="521"/>
        <v>5</v>
      </c>
      <c r="B10646" s="3" t="s">
        <v>10682</v>
      </c>
      <c r="C10646" s="4">
        <v>15.4409315886563</v>
      </c>
      <c r="K10646" s="8">
        <v>44635</v>
      </c>
      <c r="L10646">
        <v>13458.56</v>
      </c>
      <c r="N10646" s="9">
        <f t="shared" si="520"/>
        <v>2.3287217121289894E-2</v>
      </c>
      <c r="O10646" s="9"/>
    </row>
    <row r="10647" spans="1:15" ht="13.5">
      <c r="A10647">
        <f t="shared" si="521"/>
        <v>6</v>
      </c>
      <c r="B10647" s="3" t="s">
        <v>10683</v>
      </c>
      <c r="C10647" s="4">
        <v>14.2318053531397</v>
      </c>
      <c r="K10647" s="8">
        <v>44636</v>
      </c>
      <c r="L10647">
        <v>13956.79</v>
      </c>
      <c r="N10647" s="9">
        <f t="shared" si="520"/>
        <v>5.7141969856950192E-2</v>
      </c>
      <c r="O10647" s="9"/>
    </row>
    <row r="10648" spans="1:15" ht="13.5">
      <c r="A10648">
        <f t="shared" si="521"/>
        <v>7</v>
      </c>
      <c r="B10648" s="3" t="s">
        <v>10684</v>
      </c>
      <c r="C10648" s="4">
        <v>14.947692329174201</v>
      </c>
      <c r="K10648" s="8">
        <v>44637</v>
      </c>
      <c r="L10648">
        <v>14118.6</v>
      </c>
      <c r="N10648" s="9">
        <f t="shared" si="520"/>
        <v>0.1039522594951654</v>
      </c>
      <c r="O10648" s="9"/>
    </row>
    <row r="10649" spans="1:15" ht="13.5">
      <c r="A10649">
        <f t="shared" si="521"/>
        <v>1</v>
      </c>
      <c r="B10649" s="3" t="s">
        <v>10685</v>
      </c>
      <c r="C10649" s="4">
        <v>15.3748570274351</v>
      </c>
      <c r="K10649" s="8">
        <v>44638</v>
      </c>
      <c r="L10649">
        <v>14420.08</v>
      </c>
      <c r="N10649" s="9">
        <f t="shared" si="520"/>
        <v>0.12070344346269013</v>
      </c>
      <c r="O10649" s="9"/>
    </row>
    <row r="10650" spans="1:15" ht="13.5">
      <c r="A10650">
        <f t="shared" si="521"/>
        <v>2</v>
      </c>
      <c r="B10650" s="3" t="s">
        <v>10686</v>
      </c>
      <c r="C10650" s="4">
        <v>15.2386194710735</v>
      </c>
      <c r="K10650" s="8">
        <v>44641</v>
      </c>
      <c r="L10650">
        <v>14376.09</v>
      </c>
      <c r="N10650" s="9">
        <f t="shared" si="520"/>
        <v>9.8542697785735101E-2</v>
      </c>
      <c r="O10650" s="9"/>
    </row>
    <row r="10651" spans="1:15" ht="13.5">
      <c r="A10651">
        <f t="shared" si="521"/>
        <v>3</v>
      </c>
      <c r="B10651" s="3" t="s">
        <v>10687</v>
      </c>
      <c r="C10651" s="4">
        <v>14.682548823342501</v>
      </c>
      <c r="K10651" s="8">
        <v>44642</v>
      </c>
      <c r="L10651">
        <v>14654.33</v>
      </c>
      <c r="N10651" s="9">
        <f t="shared" si="520"/>
        <v>0.12571565526867445</v>
      </c>
      <c r="O10651" s="9"/>
    </row>
    <row r="10652" spans="1:15" ht="13.5">
      <c r="A10652">
        <f t="shared" si="521"/>
        <v>4</v>
      </c>
      <c r="B10652" s="3" t="s">
        <v>10688</v>
      </c>
      <c r="C10652" s="4">
        <v>14.324683779656</v>
      </c>
      <c r="K10652" s="8">
        <v>44643</v>
      </c>
      <c r="L10652">
        <v>14447.55</v>
      </c>
      <c r="N10652" s="9">
        <f t="shared" si="520"/>
        <v>0.12881361494130728</v>
      </c>
      <c r="O10652" s="9"/>
    </row>
    <row r="10653" spans="1:15" ht="13.5">
      <c r="A10653">
        <f t="shared" si="521"/>
        <v>5</v>
      </c>
      <c r="B10653" s="3" t="s">
        <v>10689</v>
      </c>
      <c r="C10653" s="4">
        <v>12.256278607909501</v>
      </c>
      <c r="K10653" s="8">
        <v>44644</v>
      </c>
      <c r="L10653">
        <v>14765.69</v>
      </c>
      <c r="N10653" s="9">
        <f t="shared" si="520"/>
        <v>0.15532869971542618</v>
      </c>
      <c r="O10653" s="9"/>
    </row>
    <row r="10654" spans="1:15" ht="13.5">
      <c r="A10654">
        <f t="shared" si="521"/>
        <v>6</v>
      </c>
      <c r="B10654" s="3" t="s">
        <v>10690</v>
      </c>
      <c r="C10654" s="4">
        <v>12.4794808502159</v>
      </c>
      <c r="K10654" s="8">
        <v>44645</v>
      </c>
      <c r="L10654">
        <v>14754.31</v>
      </c>
      <c r="N10654" s="9">
        <f t="shared" si="520"/>
        <v>0.13677275500958452</v>
      </c>
      <c r="O10654" s="9"/>
    </row>
    <row r="10655" spans="1:15" ht="13.5">
      <c r="A10655">
        <f t="shared" si="521"/>
        <v>7</v>
      </c>
      <c r="B10655" s="3" t="s">
        <v>10691</v>
      </c>
      <c r="C10655" s="4">
        <v>13.504220632662699</v>
      </c>
      <c r="K10655" s="8">
        <v>44648</v>
      </c>
      <c r="L10655">
        <v>14987.4</v>
      </c>
      <c r="N10655" s="9">
        <f t="shared" si="520"/>
        <v>0.15592322536160674</v>
      </c>
      <c r="O10655" s="9"/>
    </row>
    <row r="10656" spans="1:15" ht="13.5">
      <c r="A10656">
        <f t="shared" si="521"/>
        <v>1</v>
      </c>
      <c r="B10656" s="3" t="s">
        <v>10692</v>
      </c>
      <c r="C10656" s="4">
        <v>13.281116080671399</v>
      </c>
      <c r="K10656" s="8">
        <v>44649</v>
      </c>
      <c r="L10656">
        <v>15239.32</v>
      </c>
      <c r="N10656" s="9">
        <f t="shared" si="520"/>
        <v>0.18166049317141897</v>
      </c>
      <c r="O10656" s="9"/>
    </row>
    <row r="10657" spans="1:15" ht="13.5">
      <c r="A10657">
        <f t="shared" si="521"/>
        <v>2</v>
      </c>
      <c r="B10657" s="3" t="s">
        <v>10693</v>
      </c>
      <c r="C10657" s="4">
        <v>13.464389362412501</v>
      </c>
      <c r="K10657" s="8">
        <v>44650</v>
      </c>
      <c r="L10657">
        <v>15071.55</v>
      </c>
      <c r="N10657" s="9">
        <f t="shared" si="520"/>
        <v>0.15125226865799313</v>
      </c>
      <c r="O10657" s="9"/>
    </row>
    <row r="10658" spans="1:15" ht="13.5">
      <c r="A10658">
        <f t="shared" si="521"/>
        <v>3</v>
      </c>
      <c r="B10658" s="3" t="s">
        <v>10694</v>
      </c>
      <c r="C10658" s="4">
        <v>15.831324948052901</v>
      </c>
      <c r="K10658" s="8">
        <v>44651</v>
      </c>
      <c r="L10658">
        <v>14838.49</v>
      </c>
      <c r="N10658" s="9">
        <f t="shared" si="520"/>
        <v>0.11320596180954889</v>
      </c>
      <c r="O10658" s="9"/>
    </row>
    <row r="10659" spans="1:15" ht="13.5">
      <c r="A10659">
        <f t="shared" si="521"/>
        <v>4</v>
      </c>
      <c r="B10659" s="3" t="s">
        <v>10695</v>
      </c>
      <c r="C10659" s="4">
        <v>16.1259031620191</v>
      </c>
      <c r="K10659" s="8">
        <v>44652</v>
      </c>
      <c r="L10659">
        <v>14861.21</v>
      </c>
      <c r="N10659" s="9">
        <f t="shared" si="520"/>
        <v>9.2883890173376393E-2</v>
      </c>
      <c r="O10659" s="9"/>
    </row>
    <row r="10660" spans="1:15" ht="13.5">
      <c r="A10660">
        <f t="shared" si="521"/>
        <v>5</v>
      </c>
      <c r="B10660" s="3" t="s">
        <v>10696</v>
      </c>
      <c r="C10660" s="4">
        <v>17.901729757101801</v>
      </c>
      <c r="K10660" s="8">
        <v>44655</v>
      </c>
      <c r="L10660">
        <v>15159.58</v>
      </c>
      <c r="N10660" s="9">
        <f t="shared" si="520"/>
        <v>0.1164432490871572</v>
      </c>
      <c r="O10660" s="9"/>
    </row>
    <row r="10661" spans="1:15" ht="13.5">
      <c r="A10661">
        <f t="shared" si="521"/>
        <v>6</v>
      </c>
      <c r="B10661" s="3" t="s">
        <v>10697</v>
      </c>
      <c r="C10661" s="4">
        <v>16.628103733858701</v>
      </c>
      <c r="K10661" s="8">
        <v>44656</v>
      </c>
      <c r="L10661">
        <v>14820.64</v>
      </c>
      <c r="N10661" s="9">
        <f t="shared" si="520"/>
        <v>8.8416429825141085E-2</v>
      </c>
      <c r="O10661" s="9"/>
    </row>
    <row r="10662" spans="1:15" ht="13.5">
      <c r="A10662">
        <f t="shared" si="521"/>
        <v>7</v>
      </c>
      <c r="B10662" s="3" t="s">
        <v>10698</v>
      </c>
      <c r="C10662" s="4">
        <v>16.360841308907599</v>
      </c>
      <c r="K10662" s="8">
        <v>44657</v>
      </c>
      <c r="L10662">
        <v>14498.88</v>
      </c>
      <c r="N10662" s="9">
        <f t="shared" si="520"/>
        <v>5.3812552240433131E-2</v>
      </c>
      <c r="O10662" s="9"/>
    </row>
    <row r="10663" spans="1:15" ht="13.5">
      <c r="A10663">
        <f t="shared" si="521"/>
        <v>1</v>
      </c>
      <c r="B10663" s="3" t="s">
        <v>10699</v>
      </c>
      <c r="C10663" s="4">
        <v>16.421166577611899</v>
      </c>
      <c r="K10663" s="8">
        <v>44658</v>
      </c>
      <c r="L10663">
        <v>14531.81</v>
      </c>
      <c r="N10663" s="9">
        <f t="shared" si="520"/>
        <v>4.9603287817667763E-2</v>
      </c>
      <c r="O10663" s="9"/>
    </row>
    <row r="10664" spans="1:15" ht="13.5">
      <c r="A10664">
        <f t="shared" si="521"/>
        <v>2</v>
      </c>
      <c r="B10664" s="3" t="s">
        <v>10700</v>
      </c>
      <c r="C10664" s="4">
        <v>16.359341244274301</v>
      </c>
      <c r="K10664" s="8">
        <v>44659</v>
      </c>
      <c r="L10664">
        <v>14327.26</v>
      </c>
      <c r="N10664" s="9">
        <f t="shared" si="520"/>
        <v>3.6753537612116416E-2</v>
      </c>
      <c r="O10664" s="9"/>
    </row>
    <row r="10665" spans="1:15" ht="13.5">
      <c r="A10665">
        <f t="shared" si="521"/>
        <v>3</v>
      </c>
      <c r="B10665" s="3" t="s">
        <v>10701</v>
      </c>
      <c r="C10665" s="4">
        <v>17.9036581819494</v>
      </c>
      <c r="K10665" s="8">
        <v>44662</v>
      </c>
      <c r="L10665">
        <v>13990.21</v>
      </c>
      <c r="N10665" s="9">
        <f t="shared" si="520"/>
        <v>2.6597094767866203E-4</v>
      </c>
      <c r="O10665" s="9"/>
    </row>
    <row r="10666" spans="1:15" ht="13.5">
      <c r="A10666">
        <f t="shared" si="521"/>
        <v>4</v>
      </c>
      <c r="B10666" s="3" t="s">
        <v>10702</v>
      </c>
      <c r="C10666" s="4">
        <v>19.891517445509901</v>
      </c>
      <c r="K10666" s="8">
        <v>44663</v>
      </c>
      <c r="L10666">
        <v>13940.24</v>
      </c>
      <c r="N10666" s="9">
        <f t="shared" si="520"/>
        <v>9.8761872541910378E-3</v>
      </c>
      <c r="O10666" s="9"/>
    </row>
    <row r="10667" spans="1:15" ht="13.5">
      <c r="A10667">
        <f t="shared" si="521"/>
        <v>5</v>
      </c>
      <c r="B10667" s="3" t="s">
        <v>10703</v>
      </c>
      <c r="C10667" s="4">
        <v>19.779341757961401</v>
      </c>
      <c r="K10667" s="8">
        <v>44664</v>
      </c>
      <c r="L10667">
        <v>14217.29</v>
      </c>
      <c r="N10667" s="9">
        <f t="shared" si="520"/>
        <v>1.3624512429961433E-2</v>
      </c>
      <c r="O10667" s="9"/>
    </row>
    <row r="10668" spans="1:15" ht="13.5">
      <c r="A10668">
        <f t="shared" si="521"/>
        <v>6</v>
      </c>
      <c r="B10668" s="3" t="s">
        <v>10704</v>
      </c>
      <c r="C10668" s="4">
        <v>19.779341757961401</v>
      </c>
      <c r="K10668" s="8">
        <v>44665</v>
      </c>
      <c r="L10668">
        <v>13893.21</v>
      </c>
      <c r="N10668" s="9">
        <f t="shared" si="520"/>
        <v>-1.0589727465850518E-2</v>
      </c>
      <c r="O10668" s="9"/>
    </row>
    <row r="10669" spans="1:15" ht="13.5">
      <c r="A10669">
        <f t="shared" si="521"/>
        <v>7</v>
      </c>
      <c r="B10669" s="3" t="s">
        <v>10705</v>
      </c>
      <c r="C10669" s="4">
        <v>20.563455294999201</v>
      </c>
      <c r="K10669" s="8">
        <v>44669</v>
      </c>
      <c r="L10669">
        <v>13910.76</v>
      </c>
      <c r="N10669" s="9">
        <f t="shared" si="520"/>
        <v>2.2217955991199467E-4</v>
      </c>
      <c r="O10669" s="9"/>
    </row>
    <row r="10670" spans="1:15" ht="13.5">
      <c r="A10670">
        <f t="shared" si="521"/>
        <v>1</v>
      </c>
      <c r="B10670" s="3" t="s">
        <v>10706</v>
      </c>
      <c r="C10670" s="4">
        <v>21.4830744821225</v>
      </c>
      <c r="K10670" s="8">
        <v>44670</v>
      </c>
      <c r="L10670">
        <v>14210.26</v>
      </c>
      <c r="N10670" s="9">
        <f t="shared" ref="N10670:N10733" si="522">L10670/L10418-1</f>
        <v>2.9035505058185418E-2</v>
      </c>
      <c r="O10670" s="9"/>
    </row>
    <row r="10671" spans="1:15" ht="13.5">
      <c r="A10671">
        <f t="shared" si="521"/>
        <v>2</v>
      </c>
      <c r="B10671" s="3" t="s">
        <v>10707</v>
      </c>
      <c r="C10671" s="4">
        <v>21.752920635720599</v>
      </c>
      <c r="K10671" s="8">
        <v>44671</v>
      </c>
      <c r="L10671">
        <v>13998.53</v>
      </c>
      <c r="N10671" s="9">
        <f t="shared" si="522"/>
        <v>4.5482108194028203E-3</v>
      </c>
      <c r="O10671" s="9"/>
    </row>
    <row r="10672" spans="1:15" ht="13.5">
      <c r="A10672">
        <f t="shared" si="521"/>
        <v>3</v>
      </c>
      <c r="B10672" s="3" t="s">
        <v>10708</v>
      </c>
      <c r="C10672" s="4">
        <v>20.391426647114798</v>
      </c>
      <c r="K10672" s="8">
        <v>44672</v>
      </c>
      <c r="L10672">
        <v>13720.45</v>
      </c>
      <c r="N10672" s="9">
        <f t="shared" si="522"/>
        <v>-3.0452625857774196E-3</v>
      </c>
      <c r="O10672" s="9"/>
    </row>
    <row r="10673" spans="1:15" ht="13.5">
      <c r="A10673">
        <f t="shared" si="521"/>
        <v>4</v>
      </c>
      <c r="B10673" s="3" t="s">
        <v>10709</v>
      </c>
      <c r="C10673" s="4">
        <v>19.998842441242001</v>
      </c>
      <c r="K10673" s="8">
        <v>44673</v>
      </c>
      <c r="L10673">
        <v>13356.87</v>
      </c>
      <c r="N10673" s="9">
        <f t="shared" si="522"/>
        <v>-4.1930388826405318E-2</v>
      </c>
      <c r="O10673" s="9"/>
    </row>
    <row r="10674" spans="1:15" ht="13.5">
      <c r="A10674">
        <f t="shared" si="521"/>
        <v>5</v>
      </c>
      <c r="B10674" s="3" t="s">
        <v>10710</v>
      </c>
      <c r="C10674" s="4">
        <v>16.852056255703701</v>
      </c>
      <c r="K10674" s="8">
        <v>44676</v>
      </c>
      <c r="L10674">
        <v>13533.22</v>
      </c>
      <c r="N10674" s="9">
        <f t="shared" si="522"/>
        <v>-3.5144330308509275E-2</v>
      </c>
      <c r="O10674" s="9"/>
    </row>
    <row r="10675" spans="1:15" ht="13.5">
      <c r="A10675">
        <f t="shared" si="521"/>
        <v>6</v>
      </c>
      <c r="B10675" s="3" t="s">
        <v>10711</v>
      </c>
      <c r="C10675" s="4">
        <v>17.0807122727904</v>
      </c>
      <c r="K10675" s="8">
        <v>44677</v>
      </c>
      <c r="L10675">
        <v>13009.71</v>
      </c>
      <c r="N10675" s="9">
        <f t="shared" si="522"/>
        <v>-6.809104115390241E-2</v>
      </c>
      <c r="O10675" s="9"/>
    </row>
    <row r="10676" spans="1:15" ht="13.5">
      <c r="A10676">
        <f t="shared" si="521"/>
        <v>7</v>
      </c>
      <c r="B10676" s="3" t="s">
        <v>10712</v>
      </c>
      <c r="C10676" s="4">
        <v>16.109966999760001</v>
      </c>
      <c r="K10676" s="8">
        <v>44678</v>
      </c>
      <c r="L10676">
        <v>13003.36</v>
      </c>
      <c r="N10676" s="9">
        <f t="shared" si="522"/>
        <v>-6.4615490856461344E-2</v>
      </c>
      <c r="O10676" s="9"/>
    </row>
    <row r="10677" spans="1:15" ht="13.5">
      <c r="A10677">
        <f t="shared" si="521"/>
        <v>1</v>
      </c>
      <c r="B10677" s="3" t="s">
        <v>10713</v>
      </c>
      <c r="C10677" s="4">
        <v>15.111826372869</v>
      </c>
      <c r="K10677" s="8">
        <v>44679</v>
      </c>
      <c r="L10677">
        <v>13456.06</v>
      </c>
      <c r="N10677" s="9">
        <f t="shared" si="522"/>
        <v>-3.6803312190725856E-2</v>
      </c>
      <c r="O10677" s="9"/>
    </row>
    <row r="10678" spans="1:15" ht="13.5">
      <c r="A10678">
        <f t="shared" si="521"/>
        <v>2</v>
      </c>
      <c r="B10678" s="3" t="s">
        <v>10714</v>
      </c>
      <c r="C10678" s="4">
        <v>14.351429246122001</v>
      </c>
      <c r="K10678" s="8">
        <v>44680</v>
      </c>
      <c r="L10678">
        <v>12854.8</v>
      </c>
      <c r="N10678" s="9">
        <f t="shared" si="522"/>
        <v>-7.2576106937859208E-2</v>
      </c>
      <c r="O10678" s="9"/>
    </row>
    <row r="10679" spans="1:15" ht="13.5">
      <c r="A10679">
        <f t="shared" si="521"/>
        <v>3</v>
      </c>
      <c r="B10679" s="3" t="s">
        <v>10715</v>
      </c>
      <c r="C10679" s="4">
        <v>13.8410382026244</v>
      </c>
      <c r="K10679" s="8">
        <v>44683</v>
      </c>
      <c r="L10679">
        <v>13075.85</v>
      </c>
      <c r="N10679" s="9">
        <f t="shared" si="522"/>
        <v>-5.2455412138796897E-2</v>
      </c>
      <c r="O10679" s="9"/>
    </row>
    <row r="10680" spans="1:15" ht="13.5">
      <c r="A10680">
        <f t="shared" si="521"/>
        <v>4</v>
      </c>
      <c r="B10680" s="3" t="s">
        <v>10716</v>
      </c>
      <c r="C10680" s="4">
        <v>17.850729616387799</v>
      </c>
      <c r="K10680" s="8">
        <v>44684</v>
      </c>
      <c r="L10680">
        <v>13089.9</v>
      </c>
      <c r="N10680" s="9">
        <f t="shared" si="522"/>
        <v>-3.3575568839993908E-2</v>
      </c>
      <c r="O10680" s="9"/>
    </row>
    <row r="10681" spans="1:15" ht="13.5">
      <c r="A10681">
        <f t="shared" si="521"/>
        <v>5</v>
      </c>
      <c r="B10681" s="3" t="s">
        <v>10717</v>
      </c>
      <c r="C10681" s="4">
        <v>18.933076506211499</v>
      </c>
      <c r="K10681" s="8">
        <v>44685</v>
      </c>
      <c r="L10681">
        <v>13535.71</v>
      </c>
      <c r="N10681" s="9">
        <f t="shared" si="522"/>
        <v>2.3949577031510128E-3</v>
      </c>
      <c r="O10681" s="9"/>
    </row>
    <row r="10682" spans="1:15" ht="13.5">
      <c r="A10682">
        <f t="shared" si="521"/>
        <v>6</v>
      </c>
      <c r="B10682" s="3" t="s">
        <v>10718</v>
      </c>
      <c r="C10682" s="4">
        <v>19.0769171447654</v>
      </c>
      <c r="K10682" s="8">
        <v>44686</v>
      </c>
      <c r="L10682">
        <v>12850.55</v>
      </c>
      <c r="N10682" s="9">
        <f t="shared" si="522"/>
        <v>-5.6059581025920124E-2</v>
      </c>
      <c r="O10682" s="9"/>
    </row>
    <row r="10683" spans="1:15" ht="13.5">
      <c r="A10683">
        <f t="shared" si="521"/>
        <v>7</v>
      </c>
      <c r="B10683" s="3" t="s">
        <v>10719</v>
      </c>
      <c r="C10683" s="4">
        <v>21.900352944777001</v>
      </c>
      <c r="K10683" s="8">
        <v>44687</v>
      </c>
      <c r="L10683">
        <v>12693.54</v>
      </c>
      <c r="N10683" s="9">
        <f t="shared" si="522"/>
        <v>-7.4789917803905648E-2</v>
      </c>
      <c r="O10683" s="9"/>
    </row>
    <row r="10684" spans="1:15" ht="13.5">
      <c r="A10684">
        <f t="shared" si="521"/>
        <v>1</v>
      </c>
      <c r="B10684" s="3" t="s">
        <v>10720</v>
      </c>
      <c r="C10684" s="4">
        <v>21.524890430161001</v>
      </c>
      <c r="K10684" s="8">
        <v>44690</v>
      </c>
      <c r="L10684">
        <v>12187.72</v>
      </c>
      <c r="N10684" s="9">
        <f t="shared" si="522"/>
        <v>-8.7682684735775229E-2</v>
      </c>
      <c r="O10684" s="9"/>
    </row>
    <row r="10685" spans="1:15" ht="13.5">
      <c r="A10685">
        <f t="shared" si="521"/>
        <v>2</v>
      </c>
      <c r="B10685" s="3" t="s">
        <v>10721</v>
      </c>
      <c r="C10685" s="4">
        <v>21.3956668195585</v>
      </c>
      <c r="K10685" s="8">
        <v>44691</v>
      </c>
      <c r="L10685">
        <v>12345.86</v>
      </c>
      <c r="N10685" s="9">
        <f t="shared" si="522"/>
        <v>-7.5304446693086113E-2</v>
      </c>
      <c r="O10685" s="9"/>
    </row>
    <row r="10686" spans="1:15" ht="13.5">
      <c r="A10686">
        <f t="shared" si="521"/>
        <v>3</v>
      </c>
      <c r="B10686" s="3" t="s">
        <v>10722</v>
      </c>
      <c r="C10686" s="4">
        <v>21.534637164358202</v>
      </c>
      <c r="K10686" s="8">
        <v>44692</v>
      </c>
      <c r="L10686">
        <v>11967.56</v>
      </c>
      <c r="N10686" s="9">
        <f t="shared" si="522"/>
        <v>-7.9533873829665924E-2</v>
      </c>
      <c r="O10686" s="9"/>
    </row>
    <row r="10687" spans="1:15" ht="13.5">
      <c r="A10687">
        <f t="shared" si="521"/>
        <v>4</v>
      </c>
      <c r="B10687" s="3" t="s">
        <v>10723</v>
      </c>
      <c r="C10687" s="4">
        <v>22.631683565662801</v>
      </c>
      <c r="K10687" s="8">
        <v>44693</v>
      </c>
      <c r="L10687">
        <v>11945.5</v>
      </c>
      <c r="N10687" s="9">
        <f t="shared" si="522"/>
        <v>-8.8766243425393743E-2</v>
      </c>
      <c r="O10687" s="9"/>
    </row>
    <row r="10688" spans="1:15" ht="13.5">
      <c r="A10688">
        <f t="shared" si="521"/>
        <v>5</v>
      </c>
      <c r="B10688" s="3" t="s">
        <v>10724</v>
      </c>
      <c r="C10688" s="4">
        <v>21.999621480883</v>
      </c>
      <c r="K10688" s="8">
        <v>44694</v>
      </c>
      <c r="L10688">
        <v>12387.4</v>
      </c>
      <c r="N10688" s="9">
        <f t="shared" si="522"/>
        <v>-7.5092286188729873E-2</v>
      </c>
      <c r="O10688" s="9"/>
    </row>
    <row r="10689" spans="1:15" ht="13.5">
      <c r="A10689">
        <f t="shared" si="521"/>
        <v>6</v>
      </c>
      <c r="B10689" s="3" t="s">
        <v>10725</v>
      </c>
      <c r="C10689" s="4">
        <v>22.0013090122583</v>
      </c>
      <c r="K10689" s="8">
        <v>44697</v>
      </c>
      <c r="L10689">
        <v>12243.58</v>
      </c>
      <c r="N10689" s="9">
        <f t="shared" si="522"/>
        <v>-8.0322784425043037E-2</v>
      </c>
      <c r="O10689" s="9"/>
    </row>
    <row r="10690" spans="1:15" ht="13.5">
      <c r="A10690">
        <f t="shared" si="521"/>
        <v>7</v>
      </c>
      <c r="B10690" s="3" t="s">
        <v>10726</v>
      </c>
      <c r="C10690" s="4">
        <v>24.3597231068062</v>
      </c>
      <c r="K10690" s="8">
        <v>44698</v>
      </c>
      <c r="L10690">
        <v>12564.1</v>
      </c>
      <c r="N10690" s="9">
        <f t="shared" si="522"/>
        <v>-4.9447406806640837E-2</v>
      </c>
      <c r="O10690" s="9"/>
    </row>
    <row r="10691" spans="1:15" ht="13.5">
      <c r="A10691">
        <f t="shared" ref="A10691:A10754" si="523">WEEKDAY(B10691,2)</f>
        <v>1</v>
      </c>
      <c r="B10691" s="3" t="s">
        <v>10727</v>
      </c>
      <c r="C10691" s="4">
        <v>25.252162042872701</v>
      </c>
      <c r="K10691" s="8">
        <v>44699</v>
      </c>
      <c r="L10691">
        <v>11928.31</v>
      </c>
      <c r="N10691" s="9">
        <f t="shared" si="522"/>
        <v>-9.8928002985365526E-2</v>
      </c>
      <c r="O10691" s="9"/>
    </row>
    <row r="10692" spans="1:15" ht="13.5">
      <c r="A10692">
        <f t="shared" si="523"/>
        <v>2</v>
      </c>
      <c r="B10692" s="3" t="s">
        <v>10728</v>
      </c>
      <c r="C10692" s="4">
        <v>25.295018870474099</v>
      </c>
      <c r="K10692" s="8">
        <v>44700</v>
      </c>
      <c r="L10692">
        <v>11875.63</v>
      </c>
      <c r="N10692" s="9">
        <f t="shared" si="522"/>
        <v>-0.1199384323062912</v>
      </c>
      <c r="O10692" s="9"/>
    </row>
    <row r="10693" spans="1:15" ht="13.5">
      <c r="A10693">
        <f t="shared" si="523"/>
        <v>3</v>
      </c>
      <c r="B10693" s="3" t="s">
        <v>10729</v>
      </c>
      <c r="C10693" s="4">
        <v>27.9015259492087</v>
      </c>
      <c r="K10693" s="8">
        <v>44701</v>
      </c>
      <c r="L10693">
        <v>11835.62</v>
      </c>
      <c r="N10693" s="9">
        <f t="shared" si="522"/>
        <v>-0.11751793577865355</v>
      </c>
      <c r="O10693" s="9"/>
    </row>
    <row r="10694" spans="1:15" ht="13.5">
      <c r="A10694">
        <f t="shared" si="523"/>
        <v>4</v>
      </c>
      <c r="B10694" s="3" t="s">
        <v>10730</v>
      </c>
      <c r="C10694" s="4">
        <v>28.460583019066998</v>
      </c>
      <c r="K10694" s="8">
        <v>44704</v>
      </c>
      <c r="L10694">
        <v>12034.28</v>
      </c>
      <c r="N10694" s="9">
        <f t="shared" si="522"/>
        <v>-0.11783458867080832</v>
      </c>
      <c r="O10694" s="9"/>
    </row>
    <row r="10695" spans="1:15" ht="13.5">
      <c r="A10695">
        <f t="shared" si="523"/>
        <v>5</v>
      </c>
      <c r="B10695" s="3" t="s">
        <v>10731</v>
      </c>
      <c r="C10695" s="4">
        <v>31.1090854527395</v>
      </c>
      <c r="K10695" s="8">
        <v>44705</v>
      </c>
      <c r="L10695">
        <v>11769.84</v>
      </c>
      <c r="N10695" s="9">
        <f t="shared" si="522"/>
        <v>-0.13822868075441519</v>
      </c>
      <c r="O10695" s="9"/>
    </row>
    <row r="10696" spans="1:15" ht="13.5">
      <c r="A10696">
        <f t="shared" si="523"/>
        <v>6</v>
      </c>
      <c r="B10696" s="3" t="s">
        <v>10732</v>
      </c>
      <c r="C10696" s="4">
        <v>33.206862492760699</v>
      </c>
      <c r="K10696" s="8">
        <v>44706</v>
      </c>
      <c r="L10696">
        <v>11943.93</v>
      </c>
      <c r="N10696" s="9">
        <f t="shared" si="522"/>
        <v>-0.12835462104659356</v>
      </c>
      <c r="O10696" s="9"/>
    </row>
    <row r="10697" spans="1:15" ht="13.5">
      <c r="A10697">
        <f t="shared" si="523"/>
        <v>7</v>
      </c>
      <c r="B10697" s="3" t="s">
        <v>10733</v>
      </c>
      <c r="C10697" s="4">
        <v>36.007023167119698</v>
      </c>
      <c r="K10697" s="8">
        <v>44707</v>
      </c>
      <c r="L10697">
        <v>12276.79</v>
      </c>
      <c r="N10697" s="9">
        <f t="shared" si="522"/>
        <v>-0.10111840443408004</v>
      </c>
      <c r="O10697" s="9"/>
    </row>
    <row r="10698" spans="1:15" ht="13.5">
      <c r="A10698">
        <f t="shared" si="523"/>
        <v>1</v>
      </c>
      <c r="B10698" s="3" t="s">
        <v>10734</v>
      </c>
      <c r="C10698" s="4">
        <v>36.124624651912903</v>
      </c>
      <c r="K10698" s="8">
        <v>44708</v>
      </c>
      <c r="L10698">
        <v>12681.42</v>
      </c>
      <c r="N10698" s="9">
        <f t="shared" si="522"/>
        <v>-7.3436544451434327E-2</v>
      </c>
      <c r="O10698" s="9"/>
    </row>
    <row r="10699" spans="1:15" ht="13.5">
      <c r="A10699">
        <f t="shared" si="523"/>
        <v>2</v>
      </c>
      <c r="B10699" s="3" t="s">
        <v>10735</v>
      </c>
      <c r="C10699" s="4">
        <v>36.107695196294699</v>
      </c>
      <c r="K10699" s="8">
        <v>44712</v>
      </c>
      <c r="L10699">
        <v>12642.1</v>
      </c>
      <c r="N10699" s="9">
        <f t="shared" si="522"/>
        <v>-7.4150157566063801E-2</v>
      </c>
      <c r="O10699" s="9"/>
    </row>
    <row r="10700" spans="1:15" ht="13.5">
      <c r="A10700">
        <f t="shared" si="523"/>
        <v>3</v>
      </c>
      <c r="B10700" s="3" t="s">
        <v>10736</v>
      </c>
      <c r="C10700" s="4">
        <v>39.889992220662997</v>
      </c>
      <c r="K10700" s="8">
        <v>44713</v>
      </c>
      <c r="L10700">
        <v>12548.36</v>
      </c>
      <c r="N10700" s="9">
        <f t="shared" si="522"/>
        <v>-8.2439844425806541E-2</v>
      </c>
      <c r="O10700" s="9"/>
    </row>
    <row r="10701" spans="1:15" ht="13.5">
      <c r="A10701">
        <f t="shared" si="523"/>
        <v>4</v>
      </c>
      <c r="B10701" s="3" t="s">
        <v>10737</v>
      </c>
      <c r="C10701" s="4">
        <v>40.620233191747502</v>
      </c>
      <c r="K10701" s="8">
        <v>44714</v>
      </c>
      <c r="L10701">
        <v>12892.89</v>
      </c>
      <c r="N10701" s="9">
        <f t="shared" si="522"/>
        <v>-4.7066153818863476E-2</v>
      </c>
      <c r="O10701" s="9"/>
    </row>
    <row r="10702" spans="1:15" ht="13.5">
      <c r="A10702">
        <f t="shared" si="523"/>
        <v>5</v>
      </c>
      <c r="B10702" s="3" t="s">
        <v>10738</v>
      </c>
      <c r="C10702" s="4">
        <v>33.9799097349566</v>
      </c>
      <c r="K10702" s="8">
        <v>44715</v>
      </c>
      <c r="L10702">
        <v>12548.03</v>
      </c>
      <c r="N10702" s="9">
        <f t="shared" si="522"/>
        <v>-8.8792420467410316E-2</v>
      </c>
      <c r="O10702" s="9"/>
    </row>
    <row r="10703" spans="1:15" ht="13.5">
      <c r="A10703">
        <f t="shared" si="523"/>
        <v>6</v>
      </c>
      <c r="B10703" s="3" t="s">
        <v>10739</v>
      </c>
      <c r="C10703" s="4">
        <v>32.830274882895999</v>
      </c>
      <c r="K10703" s="8">
        <v>44718</v>
      </c>
      <c r="L10703">
        <v>12599.63</v>
      </c>
      <c r="N10703" s="9">
        <f t="shared" si="522"/>
        <v>-8.7174497514650895E-2</v>
      </c>
      <c r="O10703" s="9"/>
    </row>
    <row r="10704" spans="1:15" ht="13.5">
      <c r="A10704">
        <f t="shared" si="523"/>
        <v>7</v>
      </c>
      <c r="B10704" s="3" t="s">
        <v>10740</v>
      </c>
      <c r="C10704" s="4">
        <v>32.9735854118303</v>
      </c>
      <c r="K10704" s="8">
        <v>44719</v>
      </c>
      <c r="L10704">
        <v>12711.68</v>
      </c>
      <c r="N10704" s="9">
        <f t="shared" si="522"/>
        <v>-7.9588092269416988E-2</v>
      </c>
      <c r="O10704" s="9"/>
    </row>
    <row r="10705" spans="1:15" ht="13.5">
      <c r="A10705">
        <f t="shared" si="523"/>
        <v>1</v>
      </c>
      <c r="B10705" s="3" t="s">
        <v>10741</v>
      </c>
      <c r="C10705" s="4">
        <v>32.222274440929098</v>
      </c>
      <c r="K10705" s="8">
        <v>44720</v>
      </c>
      <c r="L10705">
        <v>12615.13</v>
      </c>
      <c r="N10705" s="9">
        <f t="shared" si="522"/>
        <v>-8.6848730432416033E-2</v>
      </c>
      <c r="O10705" s="9"/>
    </row>
    <row r="10706" spans="1:15" ht="13.5">
      <c r="A10706">
        <f t="shared" si="523"/>
        <v>2</v>
      </c>
      <c r="B10706" s="3" t="s">
        <v>10742</v>
      </c>
      <c r="C10706" s="4">
        <v>32.620156483845697</v>
      </c>
      <c r="K10706" s="8">
        <v>44721</v>
      </c>
      <c r="L10706">
        <v>12269.78</v>
      </c>
      <c r="N10706" s="9">
        <f t="shared" si="522"/>
        <v>-0.12109796674152151</v>
      </c>
      <c r="O10706" s="9"/>
    </row>
    <row r="10707" spans="1:15" ht="13.5">
      <c r="A10707">
        <f t="shared" si="523"/>
        <v>3</v>
      </c>
      <c r="B10707" s="3" t="s">
        <v>10743</v>
      </c>
      <c r="C10707" s="4">
        <v>31.486420150441301</v>
      </c>
      <c r="K10707" s="8">
        <v>44722</v>
      </c>
      <c r="L10707">
        <v>11832.82</v>
      </c>
      <c r="N10707" s="9">
        <f t="shared" si="522"/>
        <v>-0.15469592736260829</v>
      </c>
      <c r="O10707" s="9"/>
    </row>
    <row r="10708" spans="1:15" ht="13.5">
      <c r="A10708">
        <f t="shared" si="523"/>
        <v>4</v>
      </c>
      <c r="B10708" s="3" t="s">
        <v>10744</v>
      </c>
      <c r="C10708" s="4">
        <v>32.6043242986457</v>
      </c>
      <c r="K10708" s="8">
        <v>44725</v>
      </c>
      <c r="L10708">
        <v>11288.32</v>
      </c>
      <c r="N10708" s="9">
        <f t="shared" si="522"/>
        <v>-0.20100791325151124</v>
      </c>
      <c r="O10708" s="9"/>
    </row>
    <row r="10709" spans="1:15" ht="13.5">
      <c r="A10709">
        <f t="shared" si="523"/>
        <v>5</v>
      </c>
      <c r="B10709" s="3" t="s">
        <v>10745</v>
      </c>
      <c r="C10709" s="4">
        <v>31.514799102439799</v>
      </c>
      <c r="K10709" s="8">
        <v>44726</v>
      </c>
      <c r="L10709">
        <v>11311.69</v>
      </c>
      <c r="N10709" s="9">
        <f t="shared" si="522"/>
        <v>-0.19377338224613527</v>
      </c>
      <c r="O10709" s="9"/>
    </row>
    <row r="10710" spans="1:15" ht="13.5">
      <c r="A10710">
        <f t="shared" si="523"/>
        <v>6</v>
      </c>
      <c r="B10710" s="3" t="s">
        <v>10746</v>
      </c>
      <c r="C10710" s="4">
        <v>34.817606428300003</v>
      </c>
      <c r="K10710" s="8">
        <v>44727</v>
      </c>
      <c r="L10710">
        <v>11593.77</v>
      </c>
      <c r="N10710" s="9">
        <f t="shared" si="522"/>
        <v>-0.17086735974586298</v>
      </c>
      <c r="O10710" s="9"/>
    </row>
    <row r="10711" spans="1:15" ht="13.5">
      <c r="A10711">
        <f t="shared" si="523"/>
        <v>7</v>
      </c>
      <c r="B10711" s="3" t="s">
        <v>10747</v>
      </c>
      <c r="C10711" s="4">
        <v>30.3422231633044</v>
      </c>
      <c r="K10711" s="8">
        <v>44728</v>
      </c>
      <c r="L10711">
        <v>11127.57</v>
      </c>
      <c r="N10711" s="9">
        <f t="shared" si="522"/>
        <v>-0.21436604981286811</v>
      </c>
      <c r="O10711" s="9"/>
    </row>
    <row r="10712" spans="1:15" ht="13.5">
      <c r="A10712">
        <f t="shared" si="523"/>
        <v>1</v>
      </c>
      <c r="B10712" s="3" t="s">
        <v>10748</v>
      </c>
      <c r="C10712" s="4">
        <v>30.8033310635387</v>
      </c>
      <c r="K10712" s="8">
        <v>44729</v>
      </c>
      <c r="L10712">
        <v>11265.99</v>
      </c>
      <c r="N10712" s="9">
        <f t="shared" si="522"/>
        <v>-0.19812620733146469</v>
      </c>
      <c r="O10712" s="9"/>
    </row>
    <row r="10713" spans="1:15" ht="13.5">
      <c r="A10713">
        <f t="shared" si="523"/>
        <v>2</v>
      </c>
      <c r="B10713" s="3" t="s">
        <v>10749</v>
      </c>
      <c r="C10713" s="4">
        <v>30.4497949979895</v>
      </c>
      <c r="K10713" s="8">
        <v>44733</v>
      </c>
      <c r="L10713">
        <v>11546.76</v>
      </c>
      <c r="N10713" s="9">
        <f t="shared" si="522"/>
        <v>-0.1832374517497416</v>
      </c>
      <c r="O10713" s="9"/>
    </row>
    <row r="10714" spans="1:15" ht="13.5">
      <c r="A10714">
        <f t="shared" si="523"/>
        <v>3</v>
      </c>
      <c r="B10714" s="3" t="s">
        <v>10750</v>
      </c>
      <c r="C10714" s="4">
        <v>30.180653930460501</v>
      </c>
      <c r="K10714" s="8">
        <v>44734</v>
      </c>
      <c r="L10714">
        <v>11527.71</v>
      </c>
      <c r="N10714" s="9">
        <f t="shared" si="522"/>
        <v>-0.19219546446425551</v>
      </c>
      <c r="O10714" s="9"/>
    </row>
    <row r="10715" spans="1:15" ht="13.5">
      <c r="A10715">
        <f t="shared" si="523"/>
        <v>4</v>
      </c>
      <c r="B10715" s="3" t="s">
        <v>10751</v>
      </c>
      <c r="C10715" s="4">
        <v>29.820164109668699</v>
      </c>
      <c r="K10715" s="8">
        <v>44735</v>
      </c>
      <c r="L10715">
        <v>11697.68</v>
      </c>
      <c r="N10715" s="9">
        <f t="shared" si="522"/>
        <v>-0.18050418095814558</v>
      </c>
      <c r="O10715" s="9"/>
    </row>
    <row r="10716" spans="1:15" ht="13.5">
      <c r="A10716">
        <f t="shared" si="523"/>
        <v>5</v>
      </c>
      <c r="B10716" s="3" t="s">
        <v>10752</v>
      </c>
      <c r="C10716" s="4">
        <v>28.880383208128499</v>
      </c>
      <c r="K10716" s="8">
        <v>44736</v>
      </c>
      <c r="L10716">
        <v>12105.85</v>
      </c>
      <c r="N10716" s="9">
        <f t="shared" si="522"/>
        <v>-0.15732397974099877</v>
      </c>
      <c r="O10716" s="9"/>
    </row>
    <row r="10717" spans="1:15" ht="13.5">
      <c r="A10717">
        <f t="shared" si="523"/>
        <v>6</v>
      </c>
      <c r="B10717" s="3" t="s">
        <v>10753</v>
      </c>
      <c r="C10717" s="4">
        <v>28.300604463974398</v>
      </c>
      <c r="K10717" s="8">
        <v>44739</v>
      </c>
      <c r="L10717">
        <v>12008.24</v>
      </c>
      <c r="N10717" s="9">
        <f t="shared" si="522"/>
        <v>-0.16290768048919568</v>
      </c>
      <c r="O10717" s="9"/>
    </row>
    <row r="10718" spans="1:15" ht="13.5">
      <c r="A10718">
        <f t="shared" si="523"/>
        <v>7</v>
      </c>
      <c r="B10718" s="3" t="s">
        <v>10754</v>
      </c>
      <c r="C10718" s="4">
        <v>28.319204463447399</v>
      </c>
      <c r="K10718" s="8">
        <v>44740</v>
      </c>
      <c r="L10718">
        <v>11637.77</v>
      </c>
      <c r="N10718" s="9">
        <f t="shared" si="522"/>
        <v>-0.19877548884748886</v>
      </c>
      <c r="O10718" s="9"/>
    </row>
    <row r="10719" spans="1:15" ht="13.5">
      <c r="A10719">
        <f t="shared" si="523"/>
        <v>1</v>
      </c>
      <c r="B10719" s="3" t="s">
        <v>10755</v>
      </c>
      <c r="C10719" s="4">
        <v>29.2148281886166</v>
      </c>
      <c r="K10719" s="8">
        <v>44741</v>
      </c>
      <c r="L10719">
        <v>11658.26</v>
      </c>
      <c r="N10719" s="9">
        <f t="shared" si="522"/>
        <v>-0.19999588272632141</v>
      </c>
      <c r="O10719" s="9"/>
    </row>
    <row r="10720" spans="1:15" ht="13.5">
      <c r="A10720">
        <f t="shared" si="523"/>
        <v>2</v>
      </c>
      <c r="B10720" s="3" t="s">
        <v>10756</v>
      </c>
      <c r="C10720" s="4">
        <v>29.031448440726699</v>
      </c>
      <c r="K10720" s="8">
        <v>44742</v>
      </c>
      <c r="L10720">
        <v>11503.72</v>
      </c>
      <c r="N10720" s="9">
        <f t="shared" si="522"/>
        <v>-0.20962706461098746</v>
      </c>
      <c r="O10720" s="9"/>
    </row>
    <row r="10721" spans="1:15" ht="13.5">
      <c r="A10721">
        <f t="shared" si="523"/>
        <v>3</v>
      </c>
      <c r="B10721" s="3" t="s">
        <v>10757</v>
      </c>
      <c r="C10721" s="4">
        <v>29.943569412231302</v>
      </c>
      <c r="K10721" s="8">
        <v>44743</v>
      </c>
      <c r="L10721">
        <v>11585.68</v>
      </c>
      <c r="N10721" s="9">
        <f t="shared" si="522"/>
        <v>-0.20428295232502625</v>
      </c>
      <c r="O10721" s="9"/>
    </row>
    <row r="10722" spans="1:15" ht="13.5">
      <c r="A10722">
        <f t="shared" si="523"/>
        <v>4</v>
      </c>
      <c r="B10722" s="3" t="s">
        <v>10758</v>
      </c>
      <c r="C10722" s="4">
        <v>29.6424977357958</v>
      </c>
      <c r="K10722" s="8">
        <v>44747</v>
      </c>
      <c r="L10722">
        <v>11779.9</v>
      </c>
      <c r="N10722" s="9">
        <f t="shared" si="522"/>
        <v>-0.20014965069057278</v>
      </c>
      <c r="O10722" s="9"/>
    </row>
    <row r="10723" spans="1:15" ht="13.5">
      <c r="A10723">
        <f t="shared" si="523"/>
        <v>5</v>
      </c>
      <c r="B10723" s="3" t="s">
        <v>10759</v>
      </c>
      <c r="C10723" s="4">
        <v>29.854531427445998</v>
      </c>
      <c r="K10723" s="8">
        <v>44748</v>
      </c>
      <c r="L10723">
        <v>11852.59</v>
      </c>
      <c r="N10723" s="9">
        <f t="shared" si="522"/>
        <v>-0.19841056216675368</v>
      </c>
      <c r="O10723" s="9"/>
    </row>
    <row r="10724" spans="1:15" ht="13.5">
      <c r="A10724">
        <f t="shared" si="523"/>
        <v>6</v>
      </c>
      <c r="B10724" s="3" t="s">
        <v>10760</v>
      </c>
      <c r="C10724" s="4">
        <v>28.8635445391986</v>
      </c>
      <c r="K10724" s="8">
        <v>44749</v>
      </c>
      <c r="L10724">
        <v>12109.05</v>
      </c>
      <c r="N10724" s="9">
        <f t="shared" si="522"/>
        <v>-0.18240320744550853</v>
      </c>
      <c r="O10724" s="9"/>
    </row>
    <row r="10725" spans="1:15" ht="13.5">
      <c r="A10725">
        <f t="shared" si="523"/>
        <v>7</v>
      </c>
      <c r="B10725" s="3" t="s">
        <v>10761</v>
      </c>
      <c r="C10725" s="4">
        <v>27.183167211873801</v>
      </c>
      <c r="K10725" s="8">
        <v>44750</v>
      </c>
      <c r="L10725">
        <v>12125.69</v>
      </c>
      <c r="N10725" s="9">
        <f t="shared" si="522"/>
        <v>-0.17636362648364978</v>
      </c>
      <c r="O10725" s="9"/>
    </row>
    <row r="10726" spans="1:15" ht="13.5">
      <c r="A10726">
        <f t="shared" si="523"/>
        <v>1</v>
      </c>
      <c r="B10726" s="3" t="s">
        <v>10762</v>
      </c>
      <c r="C10726" s="4">
        <v>27.183167211873801</v>
      </c>
      <c r="K10726" s="8">
        <v>44753</v>
      </c>
      <c r="L10726">
        <v>11860.28</v>
      </c>
      <c r="N10726" s="9">
        <f t="shared" si="522"/>
        <v>-0.2000399296105716</v>
      </c>
      <c r="O10726" s="9"/>
    </row>
    <row r="10727" spans="1:15" ht="13.5">
      <c r="A10727">
        <f t="shared" si="523"/>
        <v>2</v>
      </c>
      <c r="B10727" s="3" t="s">
        <v>10763</v>
      </c>
      <c r="C10727" s="4">
        <v>26.848191948874199</v>
      </c>
      <c r="K10727" s="8">
        <v>44754</v>
      </c>
      <c r="L10727">
        <v>11744.99</v>
      </c>
      <c r="N10727" s="9">
        <f t="shared" si="522"/>
        <v>-0.21057421448874802</v>
      </c>
      <c r="O10727" s="9"/>
    </row>
    <row r="10728" spans="1:15" ht="13.5">
      <c r="A10728">
        <f t="shared" si="523"/>
        <v>3</v>
      </c>
      <c r="B10728" s="3" t="s">
        <v>10764</v>
      </c>
      <c r="C10728" s="4">
        <v>26.889415717578601</v>
      </c>
      <c r="K10728" s="8">
        <v>44755</v>
      </c>
      <c r="L10728">
        <v>11728.53</v>
      </c>
      <c r="N10728" s="9">
        <f t="shared" si="522"/>
        <v>-0.21150301118555603</v>
      </c>
      <c r="O10728" s="9"/>
    </row>
    <row r="10729" spans="1:15" ht="13.5">
      <c r="A10729">
        <f t="shared" si="523"/>
        <v>4</v>
      </c>
      <c r="B10729" s="3" t="s">
        <v>10765</v>
      </c>
      <c r="C10729" s="4">
        <v>28.862720165877299</v>
      </c>
      <c r="K10729" s="8">
        <v>44756</v>
      </c>
      <c r="L10729">
        <v>11768.4</v>
      </c>
      <c r="N10729" s="9">
        <f t="shared" si="522"/>
        <v>-0.21019781966170137</v>
      </c>
      <c r="O10729" s="9"/>
    </row>
    <row r="10730" spans="1:15" ht="13.5">
      <c r="A10730">
        <f t="shared" si="523"/>
        <v>5</v>
      </c>
      <c r="B10730" s="3" t="s">
        <v>10766</v>
      </c>
      <c r="C10730" s="4">
        <v>27.4205400379916</v>
      </c>
      <c r="K10730" s="8">
        <v>44757</v>
      </c>
      <c r="L10730">
        <v>11983.62</v>
      </c>
      <c r="N10730" s="9">
        <f t="shared" si="522"/>
        <v>-0.19000533299447298</v>
      </c>
      <c r="O10730" s="9"/>
    </row>
    <row r="10731" spans="1:15" ht="13.5">
      <c r="A10731">
        <f t="shared" si="523"/>
        <v>6</v>
      </c>
      <c r="B10731" s="3" t="s">
        <v>10767</v>
      </c>
      <c r="C10731" s="4">
        <v>27.241275351169801</v>
      </c>
      <c r="K10731" s="8">
        <v>44760</v>
      </c>
      <c r="L10731">
        <v>11877.5</v>
      </c>
      <c r="N10731" s="9">
        <f t="shared" si="522"/>
        <v>-0.19098204664684104</v>
      </c>
      <c r="O10731" s="9"/>
    </row>
    <row r="10732" spans="1:15" ht="13.5">
      <c r="A10732">
        <f t="shared" si="523"/>
        <v>7</v>
      </c>
      <c r="B10732" s="3" t="s">
        <v>10768</v>
      </c>
      <c r="C10732" s="4">
        <v>26.1659537197162</v>
      </c>
      <c r="K10732" s="8">
        <v>44761</v>
      </c>
      <c r="L10732">
        <v>12249.42</v>
      </c>
      <c r="N10732" s="9">
        <f t="shared" si="522"/>
        <v>-0.15806280667725614</v>
      </c>
      <c r="O10732" s="9"/>
    </row>
    <row r="10733" spans="1:15" ht="13.5">
      <c r="A10733">
        <f t="shared" si="523"/>
        <v>1</v>
      </c>
      <c r="B10733" s="3" t="s">
        <v>10769</v>
      </c>
      <c r="C10733" s="4">
        <v>24.181078131756198</v>
      </c>
      <c r="K10733" s="8">
        <v>44762</v>
      </c>
      <c r="L10733">
        <v>12439.68</v>
      </c>
      <c r="N10733" s="9">
        <f t="shared" si="522"/>
        <v>-0.15538412339313457</v>
      </c>
      <c r="O10733" s="9"/>
    </row>
    <row r="10734" spans="1:15" ht="13.5">
      <c r="A10734">
        <f t="shared" si="523"/>
        <v>2</v>
      </c>
      <c r="B10734" s="3" t="s">
        <v>10770</v>
      </c>
      <c r="C10734" s="4">
        <v>25.432199032102901</v>
      </c>
      <c r="K10734" s="8">
        <v>44763</v>
      </c>
      <c r="L10734">
        <v>12619.41</v>
      </c>
      <c r="N10734" s="9">
        <f t="shared" ref="N10734:N10797" si="524">L10734/L10482-1</f>
        <v>-0.14978612280977155</v>
      </c>
      <c r="O10734" s="9"/>
    </row>
    <row r="10735" spans="1:15" ht="13.5">
      <c r="A10735">
        <f t="shared" si="523"/>
        <v>3</v>
      </c>
      <c r="B10735" s="3" t="s">
        <v>10771</v>
      </c>
      <c r="C10735" s="4">
        <v>26.317709300059398</v>
      </c>
      <c r="K10735" s="8">
        <v>44764</v>
      </c>
      <c r="L10735">
        <v>12396.47</v>
      </c>
      <c r="N10735" s="9">
        <f t="shared" si="524"/>
        <v>-0.17025910682408574</v>
      </c>
      <c r="O10735" s="9"/>
    </row>
    <row r="10736" spans="1:15" ht="13.5">
      <c r="A10736">
        <f t="shared" si="523"/>
        <v>4</v>
      </c>
      <c r="B10736" s="3" t="s">
        <v>10772</v>
      </c>
      <c r="C10736" s="4">
        <v>26.9153013342283</v>
      </c>
      <c r="K10736" s="8">
        <v>44767</v>
      </c>
      <c r="L10736">
        <v>12328.41</v>
      </c>
      <c r="N10736" s="9">
        <f t="shared" si="524"/>
        <v>-0.18418598987942536</v>
      </c>
      <c r="O10736" s="9"/>
    </row>
    <row r="10737" spans="1:15" ht="13.5">
      <c r="A10737">
        <f t="shared" si="523"/>
        <v>5</v>
      </c>
      <c r="B10737" s="3" t="s">
        <v>10773</v>
      </c>
      <c r="C10737" s="4">
        <v>22.756059230383801</v>
      </c>
      <c r="K10737" s="8">
        <v>44768</v>
      </c>
      <c r="L10737">
        <v>12086.9</v>
      </c>
      <c r="N10737" s="9">
        <f t="shared" si="524"/>
        <v>-0.20091630608325439</v>
      </c>
      <c r="O10737" s="9"/>
    </row>
    <row r="10738" spans="1:15" ht="13.5">
      <c r="A10738">
        <f t="shared" si="523"/>
        <v>6</v>
      </c>
      <c r="B10738" s="3" t="s">
        <v>10774</v>
      </c>
      <c r="C10738" s="4">
        <v>21.683648456350301</v>
      </c>
      <c r="K10738" s="8">
        <v>44769</v>
      </c>
      <c r="L10738">
        <v>12601.47</v>
      </c>
      <c r="N10738" s="9">
        <f t="shared" si="524"/>
        <v>-0.15748510560628259</v>
      </c>
      <c r="O10738" s="9"/>
    </row>
    <row r="10739" spans="1:15" ht="13.5">
      <c r="A10739">
        <f t="shared" si="523"/>
        <v>7</v>
      </c>
      <c r="B10739" s="3" t="s">
        <v>10775</v>
      </c>
      <c r="C10739" s="4">
        <v>21.558059503731101</v>
      </c>
      <c r="K10739" s="8">
        <v>44770</v>
      </c>
      <c r="L10739">
        <v>12717.87</v>
      </c>
      <c r="N10739" s="9">
        <f t="shared" si="524"/>
        <v>-0.15316384895559354</v>
      </c>
      <c r="O10739" s="9"/>
    </row>
    <row r="10740" spans="1:15" ht="13.5">
      <c r="A10740">
        <f t="shared" si="523"/>
        <v>1</v>
      </c>
      <c r="B10740" s="3" t="s">
        <v>10776</v>
      </c>
      <c r="C10740" s="4">
        <v>22.441812849912399</v>
      </c>
      <c r="K10740" s="8">
        <v>44771</v>
      </c>
      <c r="L10740">
        <v>12947.97</v>
      </c>
      <c r="N10740" s="9">
        <f t="shared" si="524"/>
        <v>-0.13957600695358174</v>
      </c>
      <c r="O10740" s="9"/>
    </row>
    <row r="10741" spans="1:15" ht="13.5">
      <c r="A10741">
        <f t="shared" si="523"/>
        <v>2</v>
      </c>
      <c r="B10741" s="3" t="s">
        <v>10777</v>
      </c>
      <c r="C10741" s="4">
        <v>24.276209958484198</v>
      </c>
      <c r="K10741" s="8">
        <v>44774</v>
      </c>
      <c r="L10741">
        <v>12940.78</v>
      </c>
      <c r="N10741" s="9">
        <f t="shared" si="524"/>
        <v>-0.13496881663647475</v>
      </c>
      <c r="O10741" s="9"/>
    </row>
    <row r="10742" spans="1:15" ht="13.5">
      <c r="A10742">
        <f t="shared" si="523"/>
        <v>3</v>
      </c>
      <c r="B10742" s="3" t="s">
        <v>10778</v>
      </c>
      <c r="C10742" s="4">
        <v>24.829296631841</v>
      </c>
      <c r="K10742" s="8">
        <v>44775</v>
      </c>
      <c r="L10742">
        <v>12901.6</v>
      </c>
      <c r="N10742" s="9">
        <f t="shared" si="524"/>
        <v>-0.13780221630862055</v>
      </c>
      <c r="O10742" s="9"/>
    </row>
    <row r="10743" spans="1:15" ht="13.5">
      <c r="A10743">
        <f t="shared" si="523"/>
        <v>4</v>
      </c>
      <c r="B10743" s="3" t="s">
        <v>10779</v>
      </c>
      <c r="C10743" s="4">
        <v>24.676968723614699</v>
      </c>
      <c r="K10743" s="8">
        <v>44776</v>
      </c>
      <c r="L10743">
        <v>13253.26</v>
      </c>
      <c r="N10743" s="9">
        <f t="shared" si="524"/>
        <v>-0.12005242533572535</v>
      </c>
      <c r="O10743" s="9"/>
    </row>
    <row r="10744" spans="1:15" ht="13.5">
      <c r="A10744">
        <f t="shared" si="523"/>
        <v>5</v>
      </c>
      <c r="B10744" s="3" t="s">
        <v>10780</v>
      </c>
      <c r="C10744" s="4">
        <v>24.2924360300219</v>
      </c>
      <c r="K10744" s="8">
        <v>44777</v>
      </c>
      <c r="L10744">
        <v>13311.04</v>
      </c>
      <c r="N10744" s="9">
        <f t="shared" si="524"/>
        <v>-0.11750342595397978</v>
      </c>
      <c r="O10744" s="9"/>
    </row>
    <row r="10745" spans="1:15" ht="13.5">
      <c r="A10745">
        <f t="shared" si="523"/>
        <v>6</v>
      </c>
      <c r="B10745" s="3" t="s">
        <v>10781</v>
      </c>
      <c r="C10745" s="4">
        <v>25.4481410809334</v>
      </c>
      <c r="K10745" s="8">
        <v>44778</v>
      </c>
      <c r="L10745">
        <v>13207.69</v>
      </c>
      <c r="N10745" s="9">
        <f t="shared" si="524"/>
        <v>-0.13002218469150884</v>
      </c>
      <c r="O10745" s="9"/>
    </row>
    <row r="10746" spans="1:15" ht="13.5">
      <c r="A10746">
        <f t="shared" si="523"/>
        <v>7</v>
      </c>
      <c r="B10746" s="3" t="s">
        <v>10782</v>
      </c>
      <c r="C10746" s="4">
        <v>25.321896291666</v>
      </c>
      <c r="K10746" s="8">
        <v>44781</v>
      </c>
      <c r="L10746">
        <v>13159.16</v>
      </c>
      <c r="N10746" s="9">
        <f t="shared" si="524"/>
        <v>-0.12907231014417553</v>
      </c>
      <c r="O10746" s="9"/>
    </row>
    <row r="10747" spans="1:15" ht="13.5">
      <c r="A10747">
        <f t="shared" si="523"/>
        <v>1</v>
      </c>
      <c r="B10747" s="3" t="s">
        <v>10783</v>
      </c>
      <c r="C10747" s="4">
        <v>26.259239971107899</v>
      </c>
      <c r="K10747" s="8">
        <v>44782</v>
      </c>
      <c r="L10747">
        <v>13008.17</v>
      </c>
      <c r="N10747" s="9">
        <f t="shared" si="524"/>
        <v>-0.14041660967243352</v>
      </c>
      <c r="O10747" s="9"/>
    </row>
    <row r="10748" spans="1:15" ht="13.5">
      <c r="A10748">
        <f t="shared" si="523"/>
        <v>2</v>
      </c>
      <c r="B10748" s="3" t="s">
        <v>10784</v>
      </c>
      <c r="C10748" s="4">
        <v>26.477255120622299</v>
      </c>
      <c r="K10748" s="8">
        <v>44783</v>
      </c>
      <c r="L10748">
        <v>13378.32</v>
      </c>
      <c r="N10748" s="9">
        <f t="shared" si="524"/>
        <v>-0.11128648467673474</v>
      </c>
      <c r="O10748" s="9"/>
    </row>
    <row r="10749" spans="1:15" ht="13.5">
      <c r="A10749">
        <f t="shared" si="523"/>
        <v>3</v>
      </c>
      <c r="B10749" s="3" t="s">
        <v>10785</v>
      </c>
      <c r="C10749" s="4">
        <v>27.207211680293099</v>
      </c>
      <c r="K10749" s="8">
        <v>44784</v>
      </c>
      <c r="L10749">
        <v>13291.99</v>
      </c>
      <c r="N10749" s="9">
        <f t="shared" si="524"/>
        <v>-0.1155042401528904</v>
      </c>
      <c r="O10749" s="9"/>
    </row>
    <row r="10750" spans="1:15" ht="13.5">
      <c r="A10750">
        <f t="shared" si="523"/>
        <v>4</v>
      </c>
      <c r="B10750" s="3" t="s">
        <v>10786</v>
      </c>
      <c r="C10750" s="4">
        <v>25.414869463907198</v>
      </c>
      <c r="K10750" s="8">
        <v>44785</v>
      </c>
      <c r="L10750">
        <v>13565.87</v>
      </c>
      <c r="N10750" s="9">
        <f t="shared" si="524"/>
        <v>-0.10094187943784128</v>
      </c>
      <c r="O10750" s="9"/>
    </row>
    <row r="10751" spans="1:15" ht="13.5">
      <c r="A10751">
        <f t="shared" si="523"/>
        <v>5</v>
      </c>
      <c r="B10751" s="3" t="s">
        <v>10787</v>
      </c>
      <c r="C10751" s="4">
        <v>25.277498978544202</v>
      </c>
      <c r="K10751" s="8">
        <v>44788</v>
      </c>
      <c r="L10751">
        <v>13667.18</v>
      </c>
      <c r="N10751" s="9">
        <f t="shared" si="524"/>
        <v>-9.708205498167366E-2</v>
      </c>
      <c r="O10751" s="9"/>
    </row>
    <row r="10752" spans="1:15" ht="13.5">
      <c r="A10752">
        <f t="shared" si="523"/>
        <v>6</v>
      </c>
      <c r="B10752" s="3" t="s">
        <v>10788</v>
      </c>
      <c r="C10752" s="4">
        <v>25.566786400907802</v>
      </c>
      <c r="K10752" s="8">
        <v>44789</v>
      </c>
      <c r="L10752">
        <v>13635.21</v>
      </c>
      <c r="N10752" s="9">
        <f t="shared" si="524"/>
        <v>-9.9437479071407986E-2</v>
      </c>
      <c r="O10752" s="9"/>
    </row>
    <row r="10753" spans="1:15" ht="13.5">
      <c r="A10753">
        <f t="shared" si="523"/>
        <v>7</v>
      </c>
      <c r="B10753" s="3" t="s">
        <v>10789</v>
      </c>
      <c r="C10753" s="4">
        <v>24.206401501550801</v>
      </c>
      <c r="K10753" s="8">
        <v>44790</v>
      </c>
      <c r="L10753">
        <v>13470.86</v>
      </c>
      <c r="N10753" s="9">
        <f t="shared" si="524"/>
        <v>-0.10211206818980145</v>
      </c>
      <c r="O10753" s="9"/>
    </row>
    <row r="10754" spans="1:15" ht="13.5">
      <c r="A10754">
        <f t="shared" si="523"/>
        <v>1</v>
      </c>
      <c r="B10754" s="3" t="s">
        <v>10790</v>
      </c>
      <c r="C10754" s="4">
        <v>24.206401501550801</v>
      </c>
      <c r="K10754" s="8">
        <v>44791</v>
      </c>
      <c r="L10754">
        <v>13505.99</v>
      </c>
      <c r="N10754" s="9">
        <f t="shared" si="524"/>
        <v>-9.0990528956946926E-2</v>
      </c>
      <c r="O10754" s="9"/>
    </row>
    <row r="10755" spans="1:15" ht="13.5">
      <c r="A10755">
        <f t="shared" ref="A10755:A10818" si="525">WEEKDAY(B10755,2)</f>
        <v>2</v>
      </c>
      <c r="B10755" s="3" t="s">
        <v>10791</v>
      </c>
      <c r="C10755" s="4">
        <v>23.851437746042699</v>
      </c>
      <c r="K10755" s="8">
        <v>44792</v>
      </c>
      <c r="L10755">
        <v>13242.9</v>
      </c>
      <c r="N10755" s="9">
        <f t="shared" si="524"/>
        <v>-0.11323468555518512</v>
      </c>
      <c r="O10755" s="9"/>
    </row>
    <row r="10756" spans="1:15" ht="13.5">
      <c r="A10756">
        <f t="shared" si="525"/>
        <v>3</v>
      </c>
      <c r="B10756" s="3" t="s">
        <v>10792</v>
      </c>
      <c r="C10756" s="4">
        <v>24.455675694227999</v>
      </c>
      <c r="K10756" s="8">
        <v>44795</v>
      </c>
      <c r="L10756">
        <v>12890.54</v>
      </c>
      <c r="N10756" s="9">
        <f t="shared" si="524"/>
        <v>-0.14590159263796687</v>
      </c>
      <c r="O10756" s="9"/>
    </row>
    <row r="10757" spans="1:15" ht="13.5">
      <c r="A10757">
        <f t="shared" si="525"/>
        <v>4</v>
      </c>
      <c r="B10757" s="3" t="s">
        <v>10793</v>
      </c>
      <c r="C10757" s="4">
        <v>23.7920435733533</v>
      </c>
      <c r="K10757" s="8">
        <v>44796</v>
      </c>
      <c r="L10757">
        <v>12881.79</v>
      </c>
      <c r="N10757" s="9">
        <f t="shared" si="524"/>
        <v>-0.15875782514259285</v>
      </c>
      <c r="O10757" s="9"/>
    </row>
    <row r="10758" spans="1:15" ht="13.5">
      <c r="A10758">
        <f t="shared" si="525"/>
        <v>5</v>
      </c>
      <c r="B10758" s="3" t="s">
        <v>10794</v>
      </c>
      <c r="C10758" s="4">
        <v>22.253137872023199</v>
      </c>
      <c r="K10758" s="8">
        <v>44797</v>
      </c>
      <c r="L10758">
        <v>12917.86</v>
      </c>
      <c r="N10758" s="9">
        <f t="shared" si="524"/>
        <v>-0.15886644336905054</v>
      </c>
      <c r="O10758" s="9"/>
    </row>
    <row r="10759" spans="1:15" ht="13.5">
      <c r="A10759">
        <f t="shared" si="525"/>
        <v>6</v>
      </c>
      <c r="B10759" s="3" t="s">
        <v>10795</v>
      </c>
      <c r="C10759" s="4">
        <v>22.6752372789162</v>
      </c>
      <c r="K10759" s="8">
        <v>44798</v>
      </c>
      <c r="L10759">
        <v>13143.58</v>
      </c>
      <c r="N10759" s="9">
        <f t="shared" si="524"/>
        <v>-0.14479481967503249</v>
      </c>
      <c r="O10759" s="9"/>
    </row>
    <row r="10760" spans="1:15" ht="13.5">
      <c r="A10760">
        <f t="shared" si="525"/>
        <v>7</v>
      </c>
      <c r="B10760" s="3" t="s">
        <v>10796</v>
      </c>
      <c r="C10760" s="4">
        <v>21.889887314610199</v>
      </c>
      <c r="K10760" s="8">
        <v>44799</v>
      </c>
      <c r="L10760">
        <v>12605.17</v>
      </c>
      <c r="N10760" s="9">
        <f t="shared" si="524"/>
        <v>-0.1749744085160081</v>
      </c>
      <c r="O10760" s="9"/>
    </row>
    <row r="10761" spans="1:15" ht="13.5">
      <c r="A10761">
        <f t="shared" si="525"/>
        <v>1</v>
      </c>
      <c r="B10761" s="3" t="s">
        <v>10797</v>
      </c>
      <c r="C10761" s="4">
        <v>17.820123583337999</v>
      </c>
      <c r="K10761" s="8">
        <v>44802</v>
      </c>
      <c r="L10761">
        <v>12484.32</v>
      </c>
      <c r="N10761" s="9">
        <f t="shared" si="524"/>
        <v>-0.19106068509261032</v>
      </c>
      <c r="O10761" s="9"/>
    </row>
    <row r="10762" spans="1:15" ht="13.5">
      <c r="A10762">
        <f t="shared" si="525"/>
        <v>2</v>
      </c>
      <c r="B10762" s="3" t="s">
        <v>10798</v>
      </c>
      <c r="C10762" s="4">
        <v>14.2549467658182</v>
      </c>
      <c r="K10762" s="8">
        <v>44803</v>
      </c>
      <c r="L10762">
        <v>12342.7</v>
      </c>
      <c r="N10762" s="9">
        <f t="shared" si="524"/>
        <v>-0.20905935178842283</v>
      </c>
      <c r="O10762" s="9"/>
    </row>
    <row r="10763" spans="1:15" ht="13.5">
      <c r="A10763">
        <f t="shared" si="525"/>
        <v>3</v>
      </c>
      <c r="B10763" s="3" t="s">
        <v>10799</v>
      </c>
      <c r="C10763" s="4">
        <v>13.6683445401739</v>
      </c>
      <c r="K10763" s="8">
        <v>44804</v>
      </c>
      <c r="L10763">
        <v>12272.03</v>
      </c>
      <c r="N10763" s="9">
        <f t="shared" si="524"/>
        <v>-0.21244844380013228</v>
      </c>
      <c r="O10763" s="9"/>
    </row>
    <row r="10764" spans="1:15" ht="13.5">
      <c r="A10764">
        <f t="shared" si="525"/>
        <v>4</v>
      </c>
      <c r="B10764" s="3" t="s">
        <v>10800</v>
      </c>
      <c r="C10764" s="4">
        <v>8.7555248144172602</v>
      </c>
      <c r="K10764" s="8">
        <v>44805</v>
      </c>
      <c r="L10764">
        <v>12274.63</v>
      </c>
      <c r="N10764" s="9">
        <f t="shared" si="524"/>
        <v>-0.21374788057831473</v>
      </c>
      <c r="O10764" s="9"/>
    </row>
    <row r="10765" spans="1:15" ht="13.5">
      <c r="A10765">
        <f t="shared" si="525"/>
        <v>5</v>
      </c>
      <c r="B10765" s="3" t="s">
        <v>10801</v>
      </c>
      <c r="C10765" s="4">
        <v>7.9194225887092804</v>
      </c>
      <c r="K10765" s="8">
        <v>44806</v>
      </c>
      <c r="L10765">
        <v>12098.44</v>
      </c>
      <c r="N10765" s="9">
        <f t="shared" si="524"/>
        <v>-0.22467020202829358</v>
      </c>
      <c r="O10765" s="9"/>
    </row>
    <row r="10766" spans="1:15" ht="13.5">
      <c r="A10766">
        <f t="shared" si="525"/>
        <v>6</v>
      </c>
      <c r="B10766" s="3" t="s">
        <v>10802</v>
      </c>
      <c r="C10766" s="4">
        <v>8.1928680648561301</v>
      </c>
      <c r="K10766" s="8">
        <v>44810</v>
      </c>
      <c r="L10766">
        <v>12011.31</v>
      </c>
      <c r="N10766" s="9">
        <f t="shared" si="524"/>
        <v>-0.23264438575442448</v>
      </c>
      <c r="O10766" s="9"/>
    </row>
    <row r="10767" spans="1:15" ht="13.5">
      <c r="A10767">
        <f t="shared" si="525"/>
        <v>7</v>
      </c>
      <c r="B10767" s="3" t="s">
        <v>10803</v>
      </c>
      <c r="C10767" s="4">
        <v>7.4460238074453899</v>
      </c>
      <c r="K10767" s="8">
        <v>44811</v>
      </c>
      <c r="L10767">
        <v>12259.39</v>
      </c>
      <c r="N10767" s="9">
        <f t="shared" si="524"/>
        <v>-0.21793967246245161</v>
      </c>
      <c r="O10767" s="9"/>
    </row>
    <row r="10768" spans="1:15" ht="13.5">
      <c r="A10768">
        <f t="shared" si="525"/>
        <v>1</v>
      </c>
      <c r="B10768" s="3" t="s">
        <v>10804</v>
      </c>
      <c r="C10768" s="4">
        <v>12.3952935478352</v>
      </c>
      <c r="K10768" s="8">
        <v>44812</v>
      </c>
      <c r="L10768">
        <v>12321.19</v>
      </c>
      <c r="N10768" s="9">
        <f t="shared" si="524"/>
        <v>-0.21123434384172435</v>
      </c>
      <c r="O10768" s="9"/>
    </row>
    <row r="10769" spans="1:15" ht="13.5">
      <c r="A10769">
        <f t="shared" si="525"/>
        <v>2</v>
      </c>
      <c r="B10769" s="3" t="s">
        <v>10805</v>
      </c>
      <c r="C10769" s="4">
        <v>9.2395147953059205</v>
      </c>
      <c r="K10769" s="8">
        <v>44813</v>
      </c>
      <c r="L10769">
        <v>12588.29</v>
      </c>
      <c r="N10769" s="9">
        <f t="shared" si="524"/>
        <v>-0.19103852246474362</v>
      </c>
      <c r="O10769" s="9"/>
    </row>
    <row r="10770" spans="1:15" ht="13.5">
      <c r="A10770">
        <f t="shared" si="525"/>
        <v>3</v>
      </c>
      <c r="B10770" s="3" t="s">
        <v>10806</v>
      </c>
      <c r="C10770" s="4">
        <v>14.2965223049664</v>
      </c>
      <c r="K10770" s="8">
        <v>44816</v>
      </c>
      <c r="L10770">
        <v>12739.72</v>
      </c>
      <c r="N10770" s="9">
        <f t="shared" si="524"/>
        <v>-0.17492867898256237</v>
      </c>
      <c r="O10770" s="9"/>
    </row>
    <row r="10771" spans="1:15" ht="13.5">
      <c r="A10771">
        <f t="shared" si="525"/>
        <v>4</v>
      </c>
      <c r="B10771" s="3" t="s">
        <v>10807</v>
      </c>
      <c r="C10771" s="4">
        <v>10.5646449692474</v>
      </c>
      <c r="K10771" s="8">
        <v>44817</v>
      </c>
      <c r="L10771">
        <v>12033.62</v>
      </c>
      <c r="N10771" s="9">
        <f t="shared" si="524"/>
        <v>-0.22034273866986287</v>
      </c>
      <c r="O10771" s="9"/>
    </row>
    <row r="10772" spans="1:15" ht="13.5">
      <c r="A10772">
        <f t="shared" si="525"/>
        <v>5</v>
      </c>
      <c r="B10772" s="3" t="s">
        <v>10808</v>
      </c>
      <c r="C10772" s="4">
        <v>9.3911908889095397</v>
      </c>
      <c r="K10772" s="8">
        <v>44818</v>
      </c>
      <c r="L10772">
        <v>12134.4</v>
      </c>
      <c r="N10772" s="9">
        <f t="shared" si="524"/>
        <v>-0.21117604612914342</v>
      </c>
      <c r="O10772" s="9"/>
    </row>
    <row r="10773" spans="1:15" ht="13.5">
      <c r="A10773">
        <f t="shared" si="525"/>
        <v>6</v>
      </c>
      <c r="B10773" s="3" t="s">
        <v>10809</v>
      </c>
      <c r="C10773" s="4">
        <v>10.263982707078201</v>
      </c>
      <c r="K10773" s="8">
        <v>44819</v>
      </c>
      <c r="L10773">
        <v>11927.49</v>
      </c>
      <c r="N10773" s="9">
        <f t="shared" si="524"/>
        <v>-0.23065972717181193</v>
      </c>
      <c r="O10773" s="9"/>
    </row>
    <row r="10774" spans="1:15" ht="13.5">
      <c r="A10774">
        <f t="shared" si="525"/>
        <v>7</v>
      </c>
      <c r="B10774" s="3" t="s">
        <v>10810</v>
      </c>
      <c r="C10774" s="4">
        <v>10.4888958523309</v>
      </c>
      <c r="K10774" s="8">
        <v>44820</v>
      </c>
      <c r="L10774">
        <v>11861.38</v>
      </c>
      <c r="N10774" s="9">
        <f t="shared" si="524"/>
        <v>-0.23553436440402142</v>
      </c>
      <c r="O10774" s="9"/>
    </row>
    <row r="10775" spans="1:15" ht="13.5">
      <c r="A10775">
        <f t="shared" si="525"/>
        <v>1</v>
      </c>
      <c r="B10775" s="3" t="s">
        <v>10811</v>
      </c>
      <c r="C10775" s="4">
        <v>2.10636677422811</v>
      </c>
      <c r="K10775" s="8">
        <v>44823</v>
      </c>
      <c r="L10775">
        <v>11953.27</v>
      </c>
      <c r="N10775" s="9">
        <f t="shared" si="524"/>
        <v>-0.22044586124341059</v>
      </c>
      <c r="O10775" s="9"/>
    </row>
    <row r="10776" spans="1:15" ht="13.5">
      <c r="A10776">
        <f t="shared" si="525"/>
        <v>2</v>
      </c>
      <c r="B10776" s="3" t="s">
        <v>10812</v>
      </c>
      <c r="C10776" s="4">
        <v>7.1528945245306703</v>
      </c>
      <c r="K10776" s="8">
        <v>44824</v>
      </c>
      <c r="L10776">
        <v>11851.54</v>
      </c>
      <c r="N10776" s="9">
        <f t="shared" si="524"/>
        <v>-0.21053890205226544</v>
      </c>
      <c r="O10776" s="9"/>
    </row>
    <row r="10777" spans="1:15" ht="13.5">
      <c r="A10777">
        <f t="shared" si="525"/>
        <v>3</v>
      </c>
      <c r="B10777" s="3" t="s">
        <v>10813</v>
      </c>
      <c r="C10777" s="4">
        <v>0.44978811326337198</v>
      </c>
      <c r="K10777" s="8">
        <v>44825</v>
      </c>
      <c r="L10777">
        <v>11637.79</v>
      </c>
      <c r="N10777" s="9">
        <f t="shared" si="524"/>
        <v>-0.22558104096615794</v>
      </c>
      <c r="O10777" s="9"/>
    </row>
    <row r="10778" spans="1:15" ht="13.5">
      <c r="A10778">
        <f t="shared" si="525"/>
        <v>4</v>
      </c>
      <c r="B10778" s="3" t="s">
        <v>10814</v>
      </c>
      <c r="C10778" s="4">
        <v>-9.3562397835234599</v>
      </c>
      <c r="K10778" s="8">
        <v>44826</v>
      </c>
      <c r="L10778">
        <v>11501.65</v>
      </c>
      <c r="N10778" s="9">
        <f t="shared" si="524"/>
        <v>-0.2421413091679181</v>
      </c>
      <c r="O10778" s="9"/>
    </row>
    <row r="10779" spans="1:15" ht="13.5">
      <c r="A10779">
        <f t="shared" si="525"/>
        <v>5</v>
      </c>
      <c r="B10779" s="3" t="s">
        <v>10815</v>
      </c>
      <c r="C10779" s="4">
        <v>-1.59841445960752</v>
      </c>
      <c r="K10779" s="8">
        <v>44827</v>
      </c>
      <c r="L10779">
        <v>11311.24</v>
      </c>
      <c r="N10779" s="9">
        <f t="shared" si="524"/>
        <v>-0.26150354713650181</v>
      </c>
      <c r="O10779" s="9"/>
    </row>
    <row r="10780" spans="1:15" ht="13.5">
      <c r="A10780">
        <f t="shared" si="525"/>
        <v>6</v>
      </c>
      <c r="B10780" s="3" t="s">
        <v>10816</v>
      </c>
      <c r="C10780" s="4">
        <v>-1.5462785965691499</v>
      </c>
      <c r="K10780" s="8">
        <v>44830</v>
      </c>
      <c r="L10780">
        <v>11254.11</v>
      </c>
      <c r="N10780" s="9">
        <f t="shared" si="524"/>
        <v>-0.26586138784371227</v>
      </c>
      <c r="O10780" s="9"/>
    </row>
    <row r="10781" spans="1:15" ht="13.5">
      <c r="A10781">
        <f t="shared" si="525"/>
        <v>7</v>
      </c>
      <c r="B10781" s="3" t="s">
        <v>10817</v>
      </c>
      <c r="C10781" s="4">
        <v>-2.0384481977892599</v>
      </c>
      <c r="K10781" s="8">
        <v>44831</v>
      </c>
      <c r="L10781">
        <v>11271.75</v>
      </c>
      <c r="N10781" s="9">
        <f t="shared" si="524"/>
        <v>-0.25867306638745713</v>
      </c>
      <c r="O10781" s="9"/>
    </row>
    <row r="10782" spans="1:15" ht="13.5">
      <c r="A10782">
        <f t="shared" si="525"/>
        <v>1</v>
      </c>
      <c r="B10782" s="3" t="s">
        <v>10818</v>
      </c>
      <c r="C10782" s="4">
        <v>-13.774062227982199</v>
      </c>
      <c r="K10782" s="8">
        <v>44832</v>
      </c>
      <c r="L10782">
        <v>11493.83</v>
      </c>
      <c r="N10782" s="9">
        <f t="shared" si="524"/>
        <v>-0.22182826347467555</v>
      </c>
      <c r="O10782" s="9"/>
    </row>
    <row r="10783" spans="1:15" ht="13.5">
      <c r="A10783">
        <f t="shared" si="525"/>
        <v>2</v>
      </c>
      <c r="B10783" s="3" t="s">
        <v>10819</v>
      </c>
      <c r="C10783" s="4">
        <v>-8.6016837755797599</v>
      </c>
      <c r="K10783" s="8">
        <v>44833</v>
      </c>
      <c r="L10783">
        <v>11164.78</v>
      </c>
      <c r="N10783" s="9">
        <f t="shared" si="524"/>
        <v>-0.24321404145221703</v>
      </c>
      <c r="O10783" s="9"/>
    </row>
    <row r="10784" spans="1:15" ht="13.5">
      <c r="A10784">
        <f t="shared" si="525"/>
        <v>3</v>
      </c>
      <c r="B10784" s="3" t="s">
        <v>10820</v>
      </c>
      <c r="C10784" s="4">
        <v>-13.659680199393801</v>
      </c>
      <c r="K10784" s="8">
        <v>44834</v>
      </c>
      <c r="L10784">
        <v>10971.22</v>
      </c>
      <c r="N10784" s="9">
        <f t="shared" si="524"/>
        <v>-0.25313112252052816</v>
      </c>
      <c r="O10784" s="9"/>
    </row>
    <row r="10785" spans="1:15" ht="13.5">
      <c r="A10785">
        <f t="shared" si="525"/>
        <v>4</v>
      </c>
      <c r="B10785" s="3" t="s">
        <v>10821</v>
      </c>
      <c r="C10785" s="4">
        <v>-13.2378535011729</v>
      </c>
      <c r="K10785" s="8">
        <v>44837</v>
      </c>
      <c r="L10785">
        <v>11229.73</v>
      </c>
      <c r="N10785" s="9">
        <f t="shared" si="524"/>
        <v>-0.24081742200276235</v>
      </c>
      <c r="O10785" s="9"/>
    </row>
    <row r="10786" spans="1:15" ht="13.5">
      <c r="A10786">
        <f t="shared" si="525"/>
        <v>5</v>
      </c>
      <c r="B10786" s="3" t="s">
        <v>10822</v>
      </c>
      <c r="C10786" s="4">
        <v>-16.7440125896841</v>
      </c>
      <c r="K10786" s="8">
        <v>44838</v>
      </c>
      <c r="L10786">
        <v>11582.54</v>
      </c>
      <c r="N10786" s="9">
        <f t="shared" si="524"/>
        <v>-0.19966528746306689</v>
      </c>
      <c r="O10786" s="9"/>
    </row>
    <row r="10787" spans="1:15" ht="13.5">
      <c r="A10787">
        <f t="shared" si="525"/>
        <v>6</v>
      </c>
      <c r="B10787" s="3" t="s">
        <v>10823</v>
      </c>
      <c r="C10787" s="4">
        <v>-17.642287098853998</v>
      </c>
      <c r="K10787" s="8">
        <v>44839</v>
      </c>
      <c r="L10787">
        <v>11573.18</v>
      </c>
      <c r="N10787" s="9">
        <f t="shared" si="524"/>
        <v>-0.21132195050479918</v>
      </c>
      <c r="O10787" s="9"/>
    </row>
    <row r="10788" spans="1:15" ht="13.5">
      <c r="A10788">
        <f t="shared" si="525"/>
        <v>7</v>
      </c>
      <c r="B10788" s="3" t="s">
        <v>10824</v>
      </c>
      <c r="C10788" s="4">
        <v>-16.055947533940898</v>
      </c>
      <c r="K10788" s="8">
        <v>44840</v>
      </c>
      <c r="L10788">
        <v>11485.5</v>
      </c>
      <c r="N10788" s="9">
        <f t="shared" si="524"/>
        <v>-0.22220529229519026</v>
      </c>
      <c r="O10788" s="9"/>
    </row>
    <row r="10789" spans="1:15" ht="13.5">
      <c r="A10789">
        <f t="shared" si="525"/>
        <v>1</v>
      </c>
      <c r="B10789" s="3" t="s">
        <v>10825</v>
      </c>
      <c r="C10789" s="4">
        <v>-18.514789485467301</v>
      </c>
      <c r="K10789" s="8">
        <v>44841</v>
      </c>
      <c r="L10789">
        <v>11039.47</v>
      </c>
      <c r="N10789" s="9">
        <f t="shared" si="524"/>
        <v>-0.25895323461633213</v>
      </c>
      <c r="O10789" s="9"/>
    </row>
    <row r="10790" spans="1:15" ht="13.5">
      <c r="A10790">
        <f t="shared" si="525"/>
        <v>2</v>
      </c>
      <c r="B10790" s="3" t="s">
        <v>10826</v>
      </c>
      <c r="C10790" s="4">
        <v>-10.860503851590501</v>
      </c>
      <c r="K10790" s="8">
        <v>44844</v>
      </c>
      <c r="L10790">
        <v>10926.97</v>
      </c>
      <c r="N10790" s="9">
        <f t="shared" si="524"/>
        <v>-0.2627248958386047</v>
      </c>
      <c r="O10790" s="9"/>
    </row>
    <row r="10791" spans="1:15" ht="13.5">
      <c r="A10791">
        <f t="shared" si="525"/>
        <v>3</v>
      </c>
      <c r="B10791" s="3" t="s">
        <v>10827</v>
      </c>
      <c r="C10791" s="4">
        <v>-9.7631114618200794</v>
      </c>
      <c r="K10791" s="8">
        <v>44845</v>
      </c>
      <c r="L10791">
        <v>10791.35</v>
      </c>
      <c r="N10791" s="9">
        <f t="shared" si="524"/>
        <v>-0.26657958247160984</v>
      </c>
      <c r="O10791" s="9"/>
    </row>
    <row r="10792" spans="1:15" ht="13.5">
      <c r="A10792">
        <f t="shared" si="525"/>
        <v>4</v>
      </c>
      <c r="B10792" s="3" t="s">
        <v>10828</v>
      </c>
      <c r="C10792" s="4">
        <v>-4.8106264175060804</v>
      </c>
      <c r="K10792" s="8">
        <v>44846</v>
      </c>
      <c r="L10792">
        <v>10785.62</v>
      </c>
      <c r="N10792" s="9">
        <f t="shared" si="524"/>
        <v>-0.26438827699423884</v>
      </c>
      <c r="O10792" s="9"/>
    </row>
    <row r="10793" spans="1:15" ht="13.5">
      <c r="A10793">
        <f t="shared" si="525"/>
        <v>5</v>
      </c>
      <c r="B10793" s="3" t="s">
        <v>10829</v>
      </c>
      <c r="C10793" s="4">
        <v>-7.5891044986245699</v>
      </c>
      <c r="K10793" s="8">
        <v>44847</v>
      </c>
      <c r="L10793">
        <v>11033.58</v>
      </c>
      <c r="N10793" s="9">
        <f t="shared" si="524"/>
        <v>-0.25320617817064428</v>
      </c>
      <c r="O10793" s="9"/>
    </row>
    <row r="10794" spans="1:15" ht="13.5">
      <c r="A10794">
        <f t="shared" si="525"/>
        <v>6</v>
      </c>
      <c r="B10794" s="3" t="s">
        <v>10830</v>
      </c>
      <c r="C10794" s="4">
        <v>-7.9340122455427098</v>
      </c>
      <c r="K10794" s="8">
        <v>44848</v>
      </c>
      <c r="L10794">
        <v>10692.06</v>
      </c>
      <c r="N10794" s="9">
        <f t="shared" si="524"/>
        <v>-0.28967833743677096</v>
      </c>
      <c r="O10794" s="9"/>
    </row>
    <row r="10795" spans="1:15" ht="13.5">
      <c r="A10795">
        <f t="shared" si="525"/>
        <v>7</v>
      </c>
      <c r="B10795" s="3" t="s">
        <v>10831</v>
      </c>
      <c r="C10795" s="4">
        <v>-8.5540101460981308</v>
      </c>
      <c r="K10795" s="8">
        <v>44851</v>
      </c>
      <c r="L10795">
        <v>11062.53</v>
      </c>
      <c r="N10795" s="9">
        <f t="shared" si="524"/>
        <v>-0.26965151991295921</v>
      </c>
      <c r="O10795" s="9"/>
    </row>
    <row r="10796" spans="1:15" ht="13.5">
      <c r="A10796">
        <f t="shared" si="525"/>
        <v>1</v>
      </c>
      <c r="B10796" s="3" t="s">
        <v>10832</v>
      </c>
      <c r="C10796" s="4">
        <v>-5.4739183967441898</v>
      </c>
      <c r="K10796" s="8">
        <v>44852</v>
      </c>
      <c r="L10796">
        <v>11147.74</v>
      </c>
      <c r="N10796" s="9">
        <f t="shared" si="524"/>
        <v>-0.27143192324106635</v>
      </c>
      <c r="O10796" s="9"/>
    </row>
    <row r="10797" spans="1:15" ht="13.5">
      <c r="A10797">
        <f t="shared" si="525"/>
        <v>2</v>
      </c>
      <c r="B10797" s="3" t="s">
        <v>10833</v>
      </c>
      <c r="C10797" s="4">
        <v>-6.9779223522489398</v>
      </c>
      <c r="K10797" s="8">
        <v>44853</v>
      </c>
      <c r="L10797">
        <v>11103.38</v>
      </c>
      <c r="N10797" s="9">
        <f t="shared" si="524"/>
        <v>-0.27950283958179767</v>
      </c>
      <c r="O10797" s="9"/>
    </row>
    <row r="10798" spans="1:15" ht="13.5">
      <c r="A10798">
        <f t="shared" si="525"/>
        <v>3</v>
      </c>
      <c r="B10798" s="3" t="s">
        <v>10834</v>
      </c>
      <c r="C10798" s="4">
        <v>-12.101118959302701</v>
      </c>
      <c r="K10798" s="8">
        <v>44854</v>
      </c>
      <c r="L10798">
        <v>11046.71</v>
      </c>
      <c r="N10798" s="9">
        <f t="shared" ref="N10798:N10861" si="526">L10798/L10546-1</f>
        <v>-0.28215490447217473</v>
      </c>
      <c r="O10798" s="9"/>
    </row>
    <row r="10799" spans="1:15" ht="13.5">
      <c r="A10799">
        <f t="shared" si="525"/>
        <v>4</v>
      </c>
      <c r="B10799" s="3" t="s">
        <v>10835</v>
      </c>
      <c r="C10799" s="4">
        <v>-10.0846691940898</v>
      </c>
      <c r="K10799" s="8">
        <v>44855</v>
      </c>
      <c r="L10799">
        <v>11310.33</v>
      </c>
      <c r="N10799" s="9">
        <f t="shared" si="526"/>
        <v>-0.26981088589175051</v>
      </c>
      <c r="O10799" s="9"/>
    </row>
    <row r="10800" spans="1:15" ht="13.5">
      <c r="A10800">
        <f t="shared" si="525"/>
        <v>5</v>
      </c>
      <c r="B10800" s="3" t="s">
        <v>10836</v>
      </c>
      <c r="C10800" s="4">
        <v>-11.6236879757534</v>
      </c>
      <c r="K10800" s="8">
        <v>44858</v>
      </c>
      <c r="L10800">
        <v>11430.26</v>
      </c>
      <c r="N10800" s="9">
        <f t="shared" si="526"/>
        <v>-0.25560352378725726</v>
      </c>
      <c r="O10800" s="9"/>
    </row>
    <row r="10801" spans="1:15" ht="13.5">
      <c r="A10801">
        <f t="shared" si="525"/>
        <v>6</v>
      </c>
      <c r="B10801" s="3" t="s">
        <v>10837</v>
      </c>
      <c r="C10801" s="4">
        <v>-11.8276693595108</v>
      </c>
      <c r="K10801" s="8">
        <v>44859</v>
      </c>
      <c r="L10801">
        <v>11669.99</v>
      </c>
      <c r="N10801" s="9">
        <f t="shared" si="526"/>
        <v>-0.2477860590852633</v>
      </c>
      <c r="O10801" s="9"/>
    </row>
    <row r="10802" spans="1:15" ht="13.5">
      <c r="A10802">
        <f t="shared" si="525"/>
        <v>7</v>
      </c>
      <c r="B10802" s="3" t="s">
        <v>10838</v>
      </c>
      <c r="C10802" s="4">
        <v>-12.2353825423292</v>
      </c>
      <c r="K10802" s="8">
        <v>44860</v>
      </c>
      <c r="L10802">
        <v>11405.9</v>
      </c>
      <c r="N10802" s="9">
        <f t="shared" si="526"/>
        <v>-0.26694898097559749</v>
      </c>
      <c r="O10802" s="9"/>
    </row>
    <row r="10803" spans="1:15" ht="13.5">
      <c r="A10803">
        <f t="shared" si="525"/>
        <v>1</v>
      </c>
      <c r="B10803" s="3" t="s">
        <v>10839</v>
      </c>
      <c r="C10803" s="4">
        <v>-6.0616318355670398</v>
      </c>
      <c r="K10803" s="8">
        <v>44861</v>
      </c>
      <c r="L10803">
        <v>11191.63</v>
      </c>
      <c r="N10803" s="9">
        <f t="shared" si="526"/>
        <v>-0.28251377225470065</v>
      </c>
      <c r="O10803" s="9"/>
    </row>
    <row r="10804" spans="1:15" ht="13.5">
      <c r="A10804">
        <f t="shared" si="525"/>
        <v>2</v>
      </c>
      <c r="B10804" s="3" t="s">
        <v>10840</v>
      </c>
      <c r="C10804" s="4">
        <v>-6.2111260348696398</v>
      </c>
      <c r="K10804" s="8">
        <v>44862</v>
      </c>
      <c r="L10804">
        <v>11546.21</v>
      </c>
      <c r="N10804" s="9">
        <f t="shared" si="526"/>
        <v>-0.26821568547916874</v>
      </c>
      <c r="O10804" s="9"/>
    </row>
    <row r="10805" spans="1:15" ht="13.5">
      <c r="A10805">
        <f t="shared" si="525"/>
        <v>3</v>
      </c>
      <c r="B10805" s="3" t="s">
        <v>10841</v>
      </c>
      <c r="C10805" s="4">
        <v>-3.0974682155975999</v>
      </c>
      <c r="K10805" s="8">
        <v>44865</v>
      </c>
      <c r="L10805">
        <v>11405.57</v>
      </c>
      <c r="N10805" s="9">
        <f t="shared" si="526"/>
        <v>-0.28042701572887108</v>
      </c>
      <c r="O10805" s="9"/>
    </row>
    <row r="10806" spans="1:15" ht="13.5">
      <c r="A10806">
        <f t="shared" si="525"/>
        <v>4</v>
      </c>
      <c r="B10806" s="3" t="s">
        <v>10842</v>
      </c>
      <c r="C10806" s="4">
        <v>-1.1110966811015099</v>
      </c>
      <c r="K10806" s="8">
        <v>44866</v>
      </c>
      <c r="L10806">
        <v>11288.95</v>
      </c>
      <c r="N10806" s="9">
        <f t="shared" si="526"/>
        <v>-0.29023883892644453</v>
      </c>
      <c r="O10806" s="9"/>
    </row>
    <row r="10807" spans="1:15" ht="13.5">
      <c r="A10807">
        <f t="shared" si="525"/>
        <v>5</v>
      </c>
      <c r="B10807" s="3" t="s">
        <v>10843</v>
      </c>
      <c r="C10807" s="4">
        <v>-1.4620374785807999</v>
      </c>
      <c r="K10807" s="8">
        <v>44867</v>
      </c>
      <c r="L10807">
        <v>10906.34</v>
      </c>
      <c r="N10807" s="9">
        <f t="shared" si="526"/>
        <v>-0.31717972589120413</v>
      </c>
      <c r="O10807" s="9"/>
    </row>
    <row r="10808" spans="1:15" ht="13.5">
      <c r="A10808">
        <f t="shared" si="525"/>
        <v>6</v>
      </c>
      <c r="B10808" s="3" t="s">
        <v>10844</v>
      </c>
      <c r="C10808" s="4">
        <v>-1.46703367866947</v>
      </c>
      <c r="K10808" s="8">
        <v>44868</v>
      </c>
      <c r="L10808">
        <v>10690.6</v>
      </c>
      <c r="N10808" s="9">
        <f t="shared" si="526"/>
        <v>-0.33781783269844212</v>
      </c>
      <c r="O10808" s="9"/>
    </row>
    <row r="10809" spans="1:15" ht="13.5">
      <c r="A10809">
        <f t="shared" si="525"/>
        <v>7</v>
      </c>
      <c r="B10809" s="3" t="s">
        <v>10845</v>
      </c>
      <c r="C10809" s="4">
        <v>-2.1237799784221201</v>
      </c>
      <c r="K10809" s="8">
        <v>44869</v>
      </c>
      <c r="L10809">
        <v>10857.03</v>
      </c>
      <c r="N10809" s="9">
        <f t="shared" si="526"/>
        <v>-0.3358087242081359</v>
      </c>
      <c r="O10809" s="9"/>
    </row>
    <row r="10810" spans="1:15" ht="13.5">
      <c r="A10810">
        <f t="shared" si="525"/>
        <v>1</v>
      </c>
      <c r="B10810" s="3" t="s">
        <v>10846</v>
      </c>
      <c r="C10810" s="4">
        <v>-3.1107604673043099</v>
      </c>
      <c r="K10810" s="8">
        <v>44872</v>
      </c>
      <c r="L10810">
        <v>10977</v>
      </c>
      <c r="N10810" s="9">
        <f t="shared" si="526"/>
        <v>-0.32900880106703312</v>
      </c>
      <c r="O10810" s="9"/>
    </row>
    <row r="10811" spans="1:15" ht="13.5">
      <c r="A10811">
        <f t="shared" si="525"/>
        <v>2</v>
      </c>
      <c r="B10811" s="3" t="s">
        <v>10847</v>
      </c>
      <c r="C10811" s="4">
        <v>-0.13658031243414201</v>
      </c>
      <c r="K10811" s="8">
        <v>44873</v>
      </c>
      <c r="L10811">
        <v>11059.5</v>
      </c>
      <c r="N10811" s="9">
        <f t="shared" si="526"/>
        <v>-0.32299952926139341</v>
      </c>
      <c r="O10811" s="9"/>
    </row>
    <row r="10812" spans="1:15" ht="13.5">
      <c r="A10812">
        <f t="shared" si="525"/>
        <v>3</v>
      </c>
      <c r="B10812" s="3" t="s">
        <v>10848</v>
      </c>
      <c r="C10812" s="4">
        <v>-2.2710499942128299</v>
      </c>
      <c r="K10812" s="8">
        <v>44874</v>
      </c>
      <c r="L10812">
        <v>10797.55</v>
      </c>
      <c r="N10812" s="9">
        <f t="shared" si="526"/>
        <v>-0.33430394933643415</v>
      </c>
      <c r="O10812" s="9"/>
    </row>
    <row r="10813" spans="1:15" ht="13.5">
      <c r="A10813">
        <f t="shared" si="525"/>
        <v>4</v>
      </c>
      <c r="B10813" s="3" t="s">
        <v>10849</v>
      </c>
      <c r="C10813" s="4">
        <v>-1.75186048359116</v>
      </c>
      <c r="K10813" s="8">
        <v>44875</v>
      </c>
      <c r="L10813">
        <v>11605.96</v>
      </c>
      <c r="N10813" s="9">
        <f t="shared" si="526"/>
        <v>-0.27397271414156643</v>
      </c>
      <c r="O10813" s="9"/>
    </row>
    <row r="10814" spans="1:15" ht="13.5">
      <c r="A10814">
        <f t="shared" si="525"/>
        <v>5</v>
      </c>
      <c r="B10814" s="3" t="s">
        <v>10850</v>
      </c>
      <c r="C10814" s="4">
        <v>1.1043423691791801</v>
      </c>
      <c r="K10814" s="8">
        <v>44876</v>
      </c>
      <c r="L10814">
        <v>11817.01</v>
      </c>
      <c r="N10814" s="9">
        <f t="shared" si="526"/>
        <v>-0.26293266103102009</v>
      </c>
      <c r="O10814" s="9"/>
    </row>
    <row r="10815" spans="1:15" ht="13.5">
      <c r="A10815">
        <f t="shared" si="525"/>
        <v>6</v>
      </c>
      <c r="B10815" s="3" t="s">
        <v>10851</v>
      </c>
      <c r="C10815" s="4">
        <v>0.94251047914832897</v>
      </c>
      <c r="K10815" s="8">
        <v>44879</v>
      </c>
      <c r="L10815">
        <v>11700.94</v>
      </c>
      <c r="N10815" s="9">
        <f t="shared" si="526"/>
        <v>-0.27771440282273685</v>
      </c>
      <c r="O10815" s="9"/>
    </row>
    <row r="10816" spans="1:15" ht="13.5">
      <c r="A10816">
        <f t="shared" si="525"/>
        <v>7</v>
      </c>
      <c r="B10816" s="3" t="s">
        <v>10852</v>
      </c>
      <c r="C10816" s="4">
        <v>0.94251047914832897</v>
      </c>
      <c r="K10816" s="8">
        <v>44880</v>
      </c>
      <c r="L10816">
        <v>11871.15</v>
      </c>
      <c r="N10816" s="9">
        <f t="shared" si="526"/>
        <v>-0.26672048882212263</v>
      </c>
      <c r="O10816" s="9"/>
    </row>
    <row r="10817" spans="1:15" ht="13.5">
      <c r="A10817">
        <f t="shared" si="525"/>
        <v>1</v>
      </c>
      <c r="B10817" s="3" t="s">
        <v>10853</v>
      </c>
      <c r="C10817" s="4">
        <v>-0.86257853293295605</v>
      </c>
      <c r="K10817" s="8">
        <v>44881</v>
      </c>
      <c r="L10817">
        <v>11699.09</v>
      </c>
      <c r="N10817" s="9">
        <f t="shared" si="526"/>
        <v>-0.28269436049680652</v>
      </c>
      <c r="O10817" s="9"/>
    </row>
    <row r="10818" spans="1:15" ht="13.5">
      <c r="A10818">
        <f t="shared" si="525"/>
        <v>2</v>
      </c>
      <c r="B10818" s="3" t="s">
        <v>10854</v>
      </c>
      <c r="C10818" s="4">
        <v>-3.9009774102005199</v>
      </c>
      <c r="K10818" s="8">
        <v>44882</v>
      </c>
      <c r="L10818">
        <v>11676.86</v>
      </c>
      <c r="N10818" s="9">
        <f t="shared" si="526"/>
        <v>-0.2839827153059804</v>
      </c>
      <c r="O10818" s="9"/>
    </row>
    <row r="10819" spans="1:15" ht="13.5">
      <c r="A10819">
        <f t="shared" ref="A10819:A10882" si="527">WEEKDAY(B10819,2)</f>
        <v>3</v>
      </c>
      <c r="B10819" s="3" t="s">
        <v>10855</v>
      </c>
      <c r="C10819" s="4">
        <v>-1.79661894440033</v>
      </c>
      <c r="K10819" s="8">
        <v>44883</v>
      </c>
      <c r="L10819">
        <v>11677.02</v>
      </c>
      <c r="N10819" s="9">
        <f t="shared" si="526"/>
        <v>-0.2915706332050596</v>
      </c>
      <c r="O10819" s="9"/>
    </row>
    <row r="10820" spans="1:15" ht="13.5">
      <c r="A10820">
        <f t="shared" si="527"/>
        <v>4</v>
      </c>
      <c r="B10820" s="3" t="s">
        <v>10856</v>
      </c>
      <c r="C10820" s="4">
        <v>-2.7064277232195</v>
      </c>
      <c r="K10820" s="8">
        <v>44886</v>
      </c>
      <c r="L10820">
        <v>11553.45</v>
      </c>
      <c r="N10820" s="9">
        <f t="shared" si="526"/>
        <v>-0.30288945981920357</v>
      </c>
      <c r="O10820" s="9"/>
    </row>
    <row r="10821" spans="1:15" ht="13.5">
      <c r="A10821">
        <f t="shared" si="527"/>
        <v>5</v>
      </c>
      <c r="B10821" s="3" t="s">
        <v>10857</v>
      </c>
      <c r="C10821" s="4">
        <v>-1.1336507896411201</v>
      </c>
      <c r="K10821" s="8">
        <v>44887</v>
      </c>
      <c r="L10821">
        <v>11724.84</v>
      </c>
      <c r="N10821" s="9">
        <f t="shared" si="526"/>
        <v>-0.28424062540824779</v>
      </c>
      <c r="O10821" s="9"/>
    </row>
    <row r="10822" spans="1:15" ht="13.5">
      <c r="A10822">
        <f t="shared" si="527"/>
        <v>6</v>
      </c>
      <c r="B10822" s="3" t="s">
        <v>10858</v>
      </c>
      <c r="C10822" s="4">
        <v>-1.0971849250910899</v>
      </c>
      <c r="K10822" s="8">
        <v>44888</v>
      </c>
      <c r="L10822">
        <v>11838.72</v>
      </c>
      <c r="N10822" s="9">
        <f t="shared" si="526"/>
        <v>-0.2739974685283123</v>
      </c>
      <c r="O10822" s="9"/>
    </row>
    <row r="10823" spans="1:15" ht="13.5">
      <c r="A10823">
        <f t="shared" si="527"/>
        <v>7</v>
      </c>
      <c r="B10823" s="3" t="s">
        <v>10859</v>
      </c>
      <c r="C10823" s="4">
        <v>-1.5613281148151399</v>
      </c>
      <c r="K10823" s="8">
        <v>44890</v>
      </c>
      <c r="L10823">
        <v>11756.03</v>
      </c>
      <c r="N10823" s="9">
        <f t="shared" si="526"/>
        <v>-0.28175913576709399</v>
      </c>
      <c r="O10823" s="9"/>
    </row>
    <row r="10824" spans="1:15" ht="13.5">
      <c r="A10824">
        <f t="shared" si="527"/>
        <v>1</v>
      </c>
      <c r="B10824" s="3" t="s">
        <v>10860</v>
      </c>
      <c r="C10824" s="4">
        <v>-0.111198113653876</v>
      </c>
      <c r="K10824" s="8">
        <v>44893</v>
      </c>
      <c r="L10824">
        <v>11587.75</v>
      </c>
      <c r="N10824" s="9">
        <f t="shared" si="526"/>
        <v>-0.27692164651762996</v>
      </c>
      <c r="O10824" s="9"/>
    </row>
    <row r="10825" spans="1:15" ht="13.5">
      <c r="A10825">
        <f t="shared" si="527"/>
        <v>2</v>
      </c>
      <c r="B10825" s="3" t="s">
        <v>10861</v>
      </c>
      <c r="C10825" s="4">
        <v>-0.63407589618612603</v>
      </c>
      <c r="K10825" s="8">
        <v>44894</v>
      </c>
      <c r="L10825">
        <v>11503.45</v>
      </c>
      <c r="N10825" s="9">
        <f t="shared" si="526"/>
        <v>-0.29853761515777566</v>
      </c>
      <c r="O10825" s="9"/>
    </row>
    <row r="10826" spans="1:15" ht="13.5">
      <c r="A10826">
        <f t="shared" si="527"/>
        <v>3</v>
      </c>
      <c r="B10826" s="3" t="s">
        <v>10862</v>
      </c>
      <c r="C10826" s="4">
        <v>1.89686959105555</v>
      </c>
      <c r="K10826" s="8">
        <v>44895</v>
      </c>
      <c r="L10826">
        <v>12030.06</v>
      </c>
      <c r="N10826" s="9">
        <f t="shared" si="526"/>
        <v>-0.25445465768298314</v>
      </c>
      <c r="O10826" s="9"/>
    </row>
    <row r="10827" spans="1:15" ht="13.5">
      <c r="A10827">
        <f t="shared" si="527"/>
        <v>4</v>
      </c>
      <c r="B10827" s="3" t="s">
        <v>10863</v>
      </c>
      <c r="C10827" s="4">
        <v>0.86301942630289097</v>
      </c>
      <c r="K10827" s="8">
        <v>44896</v>
      </c>
      <c r="L10827">
        <v>12041.89</v>
      </c>
      <c r="N10827" s="9">
        <f t="shared" si="526"/>
        <v>-0.24158569366382576</v>
      </c>
      <c r="O10827" s="9"/>
    </row>
    <row r="10828" spans="1:15" ht="13.5">
      <c r="A10828">
        <f t="shared" si="527"/>
        <v>5</v>
      </c>
      <c r="B10828" s="3" t="s">
        <v>10864</v>
      </c>
      <c r="C10828" s="4">
        <v>-1.2159184808335901</v>
      </c>
      <c r="K10828" s="8">
        <v>44897</v>
      </c>
      <c r="L10828">
        <v>11994.26</v>
      </c>
      <c r="N10828" s="9">
        <f t="shared" si="526"/>
        <v>-0.24992558202361859</v>
      </c>
      <c r="O10828" s="9"/>
    </row>
    <row r="10829" spans="1:15" ht="13.5">
      <c r="A10829">
        <f t="shared" si="527"/>
        <v>6</v>
      </c>
      <c r="B10829" s="3" t="s">
        <v>10865</v>
      </c>
      <c r="C10829" s="4">
        <v>-1.0095974676203201</v>
      </c>
      <c r="K10829" s="8">
        <v>44900</v>
      </c>
      <c r="L10829">
        <v>11786.8</v>
      </c>
      <c r="N10829" s="9">
        <f t="shared" si="526"/>
        <v>-0.24982370207815163</v>
      </c>
      <c r="O10829" s="9"/>
    </row>
    <row r="10830" spans="1:15" ht="13.5">
      <c r="A10830">
        <f t="shared" si="527"/>
        <v>7</v>
      </c>
      <c r="B10830" s="3" t="s">
        <v>10866</v>
      </c>
      <c r="C10830" s="4">
        <v>-1.9642167985310199</v>
      </c>
      <c r="K10830" s="8">
        <v>44901</v>
      </c>
      <c r="L10830">
        <v>11549.69</v>
      </c>
      <c r="N10830" s="9">
        <f t="shared" si="526"/>
        <v>-0.27113635101500932</v>
      </c>
      <c r="O10830" s="9"/>
    </row>
    <row r="10831" spans="1:15" ht="13.5">
      <c r="A10831">
        <f t="shared" si="527"/>
        <v>1</v>
      </c>
      <c r="B10831" s="3" t="s">
        <v>10867</v>
      </c>
      <c r="C10831" s="4">
        <v>-1.54691812417371</v>
      </c>
      <c r="K10831" s="8">
        <v>44902</v>
      </c>
      <c r="L10831">
        <v>11497.39</v>
      </c>
      <c r="N10831" s="9">
        <f t="shared" si="526"/>
        <v>-0.29574730822521111</v>
      </c>
      <c r="O10831" s="9"/>
    </row>
    <row r="10832" spans="1:15" ht="13.5">
      <c r="A10832">
        <f t="shared" si="527"/>
        <v>2</v>
      </c>
      <c r="B10832" s="3" t="s">
        <v>10868</v>
      </c>
      <c r="C10832" s="4">
        <v>-0.65697279222148897</v>
      </c>
      <c r="K10832" s="8">
        <v>44903</v>
      </c>
      <c r="L10832">
        <v>11637.5</v>
      </c>
      <c r="N10832" s="9">
        <f t="shared" si="526"/>
        <v>-0.29015135711471152</v>
      </c>
      <c r="O10832" s="9"/>
    </row>
    <row r="10833" spans="1:15" ht="13.5">
      <c r="A10833">
        <f t="shared" si="527"/>
        <v>3</v>
      </c>
      <c r="B10833" s="3" t="s">
        <v>10869</v>
      </c>
      <c r="C10833" s="4">
        <v>-0.90784801638671397</v>
      </c>
      <c r="K10833" s="8">
        <v>44904</v>
      </c>
      <c r="L10833">
        <v>11563.33</v>
      </c>
      <c r="N10833" s="9">
        <f t="shared" si="526"/>
        <v>-0.28398527019604858</v>
      </c>
      <c r="O10833" s="9"/>
    </row>
    <row r="10834" spans="1:15" ht="13.5">
      <c r="A10834">
        <f t="shared" si="527"/>
        <v>4</v>
      </c>
      <c r="B10834" s="3" t="s">
        <v>10870</v>
      </c>
      <c r="C10834" s="4">
        <v>1.9501436242230801</v>
      </c>
      <c r="K10834" s="8">
        <v>44907</v>
      </c>
      <c r="L10834">
        <v>11706.44</v>
      </c>
      <c r="N10834" s="9">
        <f t="shared" si="526"/>
        <v>-0.28321979331348679</v>
      </c>
      <c r="O10834" s="9"/>
    </row>
    <row r="10835" spans="1:15" ht="13.5">
      <c r="A10835">
        <f t="shared" si="527"/>
        <v>5</v>
      </c>
      <c r="B10835" s="3" t="s">
        <v>10871</v>
      </c>
      <c r="C10835" s="4">
        <v>3.8536679094384199</v>
      </c>
      <c r="K10835" s="8">
        <v>44908</v>
      </c>
      <c r="L10835">
        <v>11834.21</v>
      </c>
      <c r="N10835" s="9">
        <f t="shared" si="526"/>
        <v>-0.26415835797183906</v>
      </c>
      <c r="O10835" s="9"/>
    </row>
    <row r="10836" spans="1:15" ht="13.5">
      <c r="A10836">
        <f t="shared" si="527"/>
        <v>6</v>
      </c>
      <c r="B10836" s="3" t="s">
        <v>10872</v>
      </c>
      <c r="C10836" s="4">
        <v>4.1320075136531003</v>
      </c>
      <c r="K10836" s="8">
        <v>44909</v>
      </c>
      <c r="L10836">
        <v>11740.92</v>
      </c>
      <c r="N10836" s="9">
        <f t="shared" si="526"/>
        <v>-0.26226869160346589</v>
      </c>
      <c r="O10836" s="9"/>
    </row>
    <row r="10837" spans="1:15" ht="13.5">
      <c r="A10837">
        <f t="shared" si="527"/>
        <v>7</v>
      </c>
      <c r="B10837" s="3" t="s">
        <v>10873</v>
      </c>
      <c r="C10837" s="4">
        <v>3.7104999005598698</v>
      </c>
      <c r="K10837" s="8">
        <v>44910</v>
      </c>
      <c r="L10837">
        <v>11345.22</v>
      </c>
      <c r="N10837" s="9">
        <f t="shared" si="526"/>
        <v>-0.30352943198693161</v>
      </c>
      <c r="O10837" s="9"/>
    </row>
    <row r="10838" spans="1:15" ht="13.5">
      <c r="A10838">
        <f t="shared" si="527"/>
        <v>1</v>
      </c>
      <c r="B10838" s="3" t="s">
        <v>10874</v>
      </c>
      <c r="C10838" s="4">
        <v>3.7297392604441302</v>
      </c>
      <c r="K10838" s="8">
        <v>44911</v>
      </c>
      <c r="L10838">
        <v>11243.72</v>
      </c>
      <c r="N10838" s="9">
        <f t="shared" si="526"/>
        <v>-0.2912403854275798</v>
      </c>
      <c r="O10838" s="9"/>
    </row>
    <row r="10839" spans="1:15" ht="13.5">
      <c r="A10839">
        <f t="shared" si="527"/>
        <v>2</v>
      </c>
      <c r="B10839" s="3" t="s">
        <v>10875</v>
      </c>
      <c r="C10839" s="4">
        <v>1.61597656038641</v>
      </c>
      <c r="K10839" s="8">
        <v>44914</v>
      </c>
      <c r="L10839">
        <v>11084.59</v>
      </c>
      <c r="N10839" s="9">
        <f t="shared" si="526"/>
        <v>-0.29850849225324738</v>
      </c>
      <c r="O10839" s="9"/>
    </row>
    <row r="10840" spans="1:15" ht="13.5">
      <c r="A10840">
        <f t="shared" si="527"/>
        <v>3</v>
      </c>
      <c r="B10840" s="3" t="s">
        <v>10876</v>
      </c>
      <c r="C10840" s="4">
        <v>2.3135929237347899</v>
      </c>
      <c r="K10840" s="8">
        <v>44915</v>
      </c>
      <c r="L10840">
        <v>11072.42</v>
      </c>
      <c r="N10840" s="9">
        <f t="shared" si="526"/>
        <v>-0.29148483072300102</v>
      </c>
      <c r="O10840" s="9"/>
    </row>
    <row r="10841" spans="1:15" ht="13.5">
      <c r="A10841">
        <f t="shared" si="527"/>
        <v>4</v>
      </c>
      <c r="B10841" s="3" t="s">
        <v>10877</v>
      </c>
      <c r="C10841" s="4">
        <v>2.6798062269663698</v>
      </c>
      <c r="K10841" s="8">
        <v>44916</v>
      </c>
      <c r="L10841">
        <v>11235.88</v>
      </c>
      <c r="N10841" s="9">
        <f t="shared" si="526"/>
        <v>-0.29715481024978929</v>
      </c>
      <c r="O10841" s="9"/>
    </row>
    <row r="10842" spans="1:15" ht="13.5">
      <c r="A10842">
        <f t="shared" si="527"/>
        <v>5</v>
      </c>
      <c r="B10842" s="3" t="s">
        <v>10878</v>
      </c>
      <c r="C10842" s="4">
        <v>2.47490122976071</v>
      </c>
      <c r="K10842" s="8">
        <v>44917</v>
      </c>
      <c r="L10842">
        <v>10956.14</v>
      </c>
      <c r="N10842" s="9">
        <f t="shared" si="526"/>
        <v>-0.32286494430826929</v>
      </c>
      <c r="O10842" s="9"/>
    </row>
    <row r="10843" spans="1:15" ht="13.5">
      <c r="A10843">
        <f t="shared" si="527"/>
        <v>6</v>
      </c>
      <c r="B10843" s="3" t="s">
        <v>10879</v>
      </c>
      <c r="C10843" s="4">
        <v>1.5422305476382001</v>
      </c>
      <c r="K10843" s="8">
        <v>44918</v>
      </c>
      <c r="L10843">
        <v>10985.45</v>
      </c>
      <c r="N10843" s="9">
        <f t="shared" si="526"/>
        <v>-0.32638529918366266</v>
      </c>
      <c r="O10843" s="9"/>
    </row>
    <row r="10844" spans="1:15" ht="13.5">
      <c r="A10844">
        <f t="shared" si="527"/>
        <v>7</v>
      </c>
      <c r="B10844" s="3" t="s">
        <v>10880</v>
      </c>
      <c r="C10844" s="4">
        <v>2.12801549305874</v>
      </c>
      <c r="K10844" s="8">
        <v>44922</v>
      </c>
      <c r="L10844">
        <v>10822.51</v>
      </c>
      <c r="N10844" s="9">
        <f t="shared" si="526"/>
        <v>-0.34676263769428095</v>
      </c>
      <c r="O10844" s="9"/>
    </row>
    <row r="10845" spans="1:15" ht="13.5">
      <c r="A10845">
        <f t="shared" si="527"/>
        <v>1</v>
      </c>
      <c r="B10845" s="3" t="s">
        <v>10881</v>
      </c>
      <c r="C10845" s="4">
        <v>5.3571998848901199</v>
      </c>
      <c r="K10845" s="8">
        <v>44923</v>
      </c>
      <c r="L10845">
        <v>10679.34</v>
      </c>
      <c r="N10845" s="9">
        <f t="shared" si="526"/>
        <v>-0.35232214139899787</v>
      </c>
      <c r="O10845" s="9"/>
    </row>
    <row r="10846" spans="1:15" ht="13.5">
      <c r="A10846">
        <f t="shared" si="527"/>
        <v>2</v>
      </c>
      <c r="B10846" s="3" t="s">
        <v>10882</v>
      </c>
      <c r="C10846" s="4">
        <v>4.2622216418628103</v>
      </c>
      <c r="K10846" s="8">
        <v>44924</v>
      </c>
      <c r="L10846">
        <v>10951.05</v>
      </c>
      <c r="N10846" s="9">
        <f t="shared" si="526"/>
        <v>-0.3359381869273016</v>
      </c>
      <c r="O10846" s="9"/>
    </row>
    <row r="10847" spans="1:15" ht="13.5">
      <c r="A10847">
        <f t="shared" si="527"/>
        <v>3</v>
      </c>
      <c r="B10847" s="3" t="s">
        <v>10883</v>
      </c>
      <c r="C10847" s="4">
        <v>6.73644289946587</v>
      </c>
      <c r="K10847" s="8">
        <v>44925</v>
      </c>
      <c r="L10847">
        <v>10939.76</v>
      </c>
      <c r="N10847" s="9">
        <f t="shared" si="526"/>
        <v>-0.334122989086438</v>
      </c>
      <c r="O10847" s="9"/>
    </row>
    <row r="10848" spans="1:15" ht="13.5">
      <c r="A10848">
        <f t="shared" si="527"/>
        <v>4</v>
      </c>
      <c r="B10848" s="3" t="s">
        <v>10884</v>
      </c>
      <c r="C10848" s="4">
        <v>5.0189339161043502</v>
      </c>
      <c r="K10848" s="8">
        <v>44929</v>
      </c>
      <c r="L10848">
        <v>10862.64</v>
      </c>
      <c r="N10848" s="9">
        <f t="shared" si="526"/>
        <v>-0.33440032156705113</v>
      </c>
      <c r="O10848" s="9"/>
    </row>
    <row r="10849" spans="1:15" ht="13.5">
      <c r="A10849">
        <f t="shared" si="527"/>
        <v>5</v>
      </c>
      <c r="B10849" s="3" t="s">
        <v>10885</v>
      </c>
      <c r="C10849" s="4">
        <v>5.5803232637415796</v>
      </c>
      <c r="K10849" s="8">
        <v>44930</v>
      </c>
      <c r="L10849">
        <v>10914.8</v>
      </c>
      <c r="N10849" s="9">
        <f t="shared" si="526"/>
        <v>-0.33856792331974095</v>
      </c>
      <c r="O10849" s="9"/>
    </row>
    <row r="10850" spans="1:15" ht="13.5">
      <c r="A10850">
        <f t="shared" si="527"/>
        <v>6</v>
      </c>
      <c r="B10850" s="3" t="s">
        <v>10886</v>
      </c>
      <c r="C10850" s="4">
        <v>6.8421583181924204</v>
      </c>
      <c r="K10850" s="8">
        <v>44931</v>
      </c>
      <c r="L10850">
        <v>10741.22</v>
      </c>
      <c r="N10850" s="9">
        <f t="shared" si="526"/>
        <v>-0.34020895923949601</v>
      </c>
      <c r="O10850" s="9"/>
    </row>
    <row r="10851" spans="1:15" ht="13.5">
      <c r="A10851">
        <f t="shared" si="527"/>
        <v>7</v>
      </c>
      <c r="B10851" s="3" t="s">
        <v>10887</v>
      </c>
      <c r="C10851" s="4">
        <v>6.6818330320709096</v>
      </c>
      <c r="K10851" s="8">
        <v>44932</v>
      </c>
      <c r="L10851">
        <v>11040.35</v>
      </c>
      <c r="N10851" s="9">
        <f t="shared" si="526"/>
        <v>-0.29999340594403423</v>
      </c>
      <c r="O10851" s="9"/>
    </row>
    <row r="10852" spans="1:15" ht="13.5">
      <c r="A10852">
        <f t="shared" si="527"/>
        <v>1</v>
      </c>
      <c r="B10852" s="3" t="s">
        <v>10888</v>
      </c>
      <c r="C10852" s="4">
        <v>6.6818330320709096</v>
      </c>
      <c r="K10852" s="8">
        <v>44935</v>
      </c>
      <c r="L10852">
        <v>11108.45</v>
      </c>
      <c r="N10852" s="9">
        <f t="shared" si="526"/>
        <v>-0.29538875103391227</v>
      </c>
      <c r="O10852" s="9"/>
    </row>
    <row r="10853" spans="1:15" ht="13.5">
      <c r="A10853">
        <f t="shared" si="527"/>
        <v>2</v>
      </c>
      <c r="B10853" s="3" t="s">
        <v>10889</v>
      </c>
      <c r="C10853" s="4">
        <v>7.9945150330667598</v>
      </c>
      <c r="K10853" s="8">
        <v>44936</v>
      </c>
      <c r="L10853">
        <v>11205.78</v>
      </c>
      <c r="N10853" s="9">
        <f t="shared" si="526"/>
        <v>-0.28132096902359449</v>
      </c>
      <c r="O10853" s="9"/>
    </row>
    <row r="10854" spans="1:15" ht="13.5">
      <c r="A10854">
        <f t="shared" si="527"/>
        <v>3</v>
      </c>
      <c r="B10854" s="3" t="s">
        <v>10890</v>
      </c>
      <c r="C10854" s="4">
        <v>9.5980309705947509</v>
      </c>
      <c r="K10854" s="8">
        <v>44937</v>
      </c>
      <c r="L10854">
        <v>11402.52</v>
      </c>
      <c r="N10854" s="9">
        <f t="shared" si="526"/>
        <v>-0.26974471690609259</v>
      </c>
      <c r="O10854" s="9"/>
    </row>
    <row r="10855" spans="1:15" ht="13.5">
      <c r="A10855">
        <f t="shared" si="527"/>
        <v>4</v>
      </c>
      <c r="B10855" s="3" t="s">
        <v>10891</v>
      </c>
      <c r="C10855" s="4">
        <v>10.302944808681699</v>
      </c>
      <c r="K10855" s="8">
        <v>44938</v>
      </c>
      <c r="L10855">
        <v>11459.61</v>
      </c>
      <c r="N10855" s="9">
        <f t="shared" si="526"/>
        <v>-0.27672789653196261</v>
      </c>
      <c r="O10855" s="9"/>
    </row>
    <row r="10856" spans="1:15" ht="13.5">
      <c r="A10856">
        <f t="shared" si="527"/>
        <v>5</v>
      </c>
      <c r="B10856" s="3" t="s">
        <v>10892</v>
      </c>
      <c r="C10856" s="4">
        <v>11.619430139416099</v>
      </c>
      <c r="K10856" s="8">
        <v>44939</v>
      </c>
      <c r="L10856">
        <v>11541.48</v>
      </c>
      <c r="N10856" s="9">
        <f t="shared" si="526"/>
        <v>-0.27435350925174951</v>
      </c>
      <c r="O10856" s="9"/>
    </row>
    <row r="10857" spans="1:15" ht="13.5">
      <c r="A10857">
        <f t="shared" si="527"/>
        <v>6</v>
      </c>
      <c r="B10857" s="3" t="s">
        <v>10893</v>
      </c>
      <c r="C10857" s="4">
        <v>11.3705612416544</v>
      </c>
      <c r="K10857" s="8">
        <v>44943</v>
      </c>
      <c r="L10857">
        <v>11557.19</v>
      </c>
      <c r="N10857" s="9">
        <f t="shared" si="526"/>
        <v>-0.2541640799141951</v>
      </c>
      <c r="O10857" s="9"/>
    </row>
    <row r="10858" spans="1:15" ht="13.5">
      <c r="A10858">
        <f t="shared" si="527"/>
        <v>7</v>
      </c>
      <c r="B10858" s="3" t="s">
        <v>10894</v>
      </c>
      <c r="C10858" s="4">
        <v>12.8375490691898</v>
      </c>
      <c r="K10858" s="8">
        <v>44944</v>
      </c>
      <c r="L10858">
        <v>11410.29</v>
      </c>
      <c r="N10858" s="9">
        <f t="shared" si="526"/>
        <v>-0.26911416454057524</v>
      </c>
      <c r="O10858" s="9"/>
    </row>
    <row r="10859" spans="1:15" ht="13.5">
      <c r="A10859">
        <f t="shared" si="527"/>
        <v>1</v>
      </c>
      <c r="B10859" s="3" t="s">
        <v>10895</v>
      </c>
      <c r="C10859" s="4">
        <v>13.2662879021435</v>
      </c>
      <c r="K10859" s="8">
        <v>44945</v>
      </c>
      <c r="L10859">
        <v>11295.67</v>
      </c>
      <c r="N10859" s="9">
        <f t="shared" si="526"/>
        <v>-0.25738950584980635</v>
      </c>
      <c r="O10859" s="9"/>
    </row>
    <row r="10860" spans="1:15" ht="13.5">
      <c r="A10860">
        <f t="shared" si="527"/>
        <v>2</v>
      </c>
      <c r="B10860" s="3" t="s">
        <v>10896</v>
      </c>
      <c r="C10860" s="4">
        <v>14.199802721785501</v>
      </c>
      <c r="K10860" s="8">
        <v>44946</v>
      </c>
      <c r="L10860">
        <v>11619.03</v>
      </c>
      <c r="N10860" s="9">
        <f t="shared" si="526"/>
        <v>-0.22786060989484203</v>
      </c>
      <c r="O10860" s="9"/>
    </row>
    <row r="10861" spans="1:15" ht="13.5">
      <c r="A10861">
        <f t="shared" si="527"/>
        <v>3</v>
      </c>
      <c r="B10861" s="3" t="s">
        <v>10897</v>
      </c>
      <c r="C10861" s="4">
        <v>16.090301819398501</v>
      </c>
      <c r="K10861" s="8">
        <v>44949</v>
      </c>
      <c r="L10861">
        <v>11872.54</v>
      </c>
      <c r="N10861" s="9">
        <f t="shared" si="526"/>
        <v>-0.20031172414164711</v>
      </c>
      <c r="O10861" s="9"/>
    </row>
    <row r="10862" spans="1:15" ht="13.5">
      <c r="A10862">
        <f t="shared" si="527"/>
        <v>4</v>
      </c>
      <c r="B10862" s="3" t="s">
        <v>10898</v>
      </c>
      <c r="C10862" s="4">
        <v>13.290358030797799</v>
      </c>
      <c r="K10862" s="8">
        <v>44950</v>
      </c>
      <c r="L10862">
        <v>11846.64</v>
      </c>
      <c r="N10862" s="9">
        <f t="shared" ref="N10862:N10925" si="528">L10862/L10610-1</f>
        <v>-0.17950465425531914</v>
      </c>
      <c r="O10862" s="9"/>
    </row>
    <row r="10863" spans="1:15" ht="13.5">
      <c r="A10863">
        <f t="shared" si="527"/>
        <v>5</v>
      </c>
      <c r="B10863" s="3" t="s">
        <v>10899</v>
      </c>
      <c r="C10863" s="4">
        <v>15.3061556871476</v>
      </c>
      <c r="K10863" s="8">
        <v>44951</v>
      </c>
      <c r="L10863">
        <v>11814.69</v>
      </c>
      <c r="N10863" s="9">
        <f t="shared" si="528"/>
        <v>-0.1857317716984227</v>
      </c>
      <c r="O10863" s="9"/>
    </row>
    <row r="10864" spans="1:15" ht="13.5">
      <c r="A10864">
        <f t="shared" si="527"/>
        <v>6</v>
      </c>
      <c r="B10864" s="3" t="s">
        <v>10900</v>
      </c>
      <c r="C10864" s="4">
        <v>14.571894544646501</v>
      </c>
      <c r="K10864" s="8">
        <v>44952</v>
      </c>
      <c r="L10864">
        <v>12051.48</v>
      </c>
      <c r="N10864" s="9">
        <f t="shared" si="528"/>
        <v>-0.14825232947349387</v>
      </c>
      <c r="O10864" s="9"/>
    </row>
    <row r="10865" spans="1:15" ht="13.5">
      <c r="A10865">
        <f t="shared" si="527"/>
        <v>7</v>
      </c>
      <c r="B10865" s="3" t="s">
        <v>10901</v>
      </c>
      <c r="C10865" s="4">
        <v>13.3708388547621</v>
      </c>
      <c r="K10865" s="8">
        <v>44953</v>
      </c>
      <c r="L10865">
        <v>12166.6</v>
      </c>
      <c r="N10865" s="9">
        <f t="shared" si="528"/>
        <v>-0.14155041078801867</v>
      </c>
      <c r="O10865" s="9"/>
    </row>
    <row r="10866" spans="1:15" ht="13.5">
      <c r="A10866">
        <f t="shared" si="527"/>
        <v>1</v>
      </c>
      <c r="B10866" s="3" t="s">
        <v>10902</v>
      </c>
      <c r="C10866" s="4">
        <v>14.737986504359499</v>
      </c>
      <c r="K10866" s="8">
        <v>44956</v>
      </c>
      <c r="L10866">
        <v>11912.39</v>
      </c>
      <c r="N10866" s="9">
        <f t="shared" si="528"/>
        <v>-0.14930397604532142</v>
      </c>
      <c r="O10866" s="9"/>
    </row>
    <row r="10867" spans="1:15" ht="13.5">
      <c r="A10867">
        <f t="shared" si="527"/>
        <v>2</v>
      </c>
      <c r="B10867" s="3" t="s">
        <v>10903</v>
      </c>
      <c r="C10867" s="4">
        <v>13.851112753237601</v>
      </c>
      <c r="K10867" s="8">
        <v>44957</v>
      </c>
      <c r="L10867">
        <v>12101.93</v>
      </c>
      <c r="N10867" s="9">
        <f t="shared" si="528"/>
        <v>-0.16276329835256709</v>
      </c>
      <c r="O10867" s="9"/>
    </row>
    <row r="10868" spans="1:15" ht="13.5">
      <c r="A10868">
        <f t="shared" si="527"/>
        <v>3</v>
      </c>
      <c r="B10868" s="3" t="s">
        <v>10904</v>
      </c>
      <c r="C10868" s="4">
        <v>12.7208592404918</v>
      </c>
      <c r="K10868" s="8">
        <v>44958</v>
      </c>
      <c r="L10868">
        <v>12363.1</v>
      </c>
      <c r="N10868" s="9">
        <f t="shared" si="528"/>
        <v>-0.17193177517824787</v>
      </c>
      <c r="O10868" s="9"/>
    </row>
    <row r="10869" spans="1:15" ht="13.5">
      <c r="A10869">
        <f t="shared" si="527"/>
        <v>4</v>
      </c>
      <c r="B10869" s="3" t="s">
        <v>10905</v>
      </c>
      <c r="C10869" s="4">
        <v>6.1213442825197397</v>
      </c>
      <c r="K10869" s="8">
        <v>44959</v>
      </c>
      <c r="L10869">
        <v>12803.14</v>
      </c>
      <c r="N10869" s="9">
        <f t="shared" si="528"/>
        <v>-0.14757571399656988</v>
      </c>
      <c r="O10869" s="9"/>
    </row>
    <row r="10870" spans="1:15" ht="13.5">
      <c r="A10870">
        <f t="shared" si="527"/>
        <v>5</v>
      </c>
      <c r="B10870" s="3" t="s">
        <v>10906</v>
      </c>
      <c r="C10870" s="4">
        <v>7.7571451555089803</v>
      </c>
      <c r="K10870" s="8">
        <v>44960</v>
      </c>
      <c r="L10870">
        <v>12573.36</v>
      </c>
      <c r="N10870" s="9">
        <f t="shared" si="528"/>
        <v>-0.16951281858208922</v>
      </c>
      <c r="O10870" s="9"/>
    </row>
    <row r="10871" spans="1:15" ht="13.5">
      <c r="A10871">
        <f t="shared" si="527"/>
        <v>6</v>
      </c>
      <c r="B10871" s="3" t="s">
        <v>10907</v>
      </c>
      <c r="C10871" s="4">
        <v>7.2854469539434197</v>
      </c>
      <c r="K10871" s="8">
        <v>44963</v>
      </c>
      <c r="L10871">
        <v>12464.51</v>
      </c>
      <c r="N10871" s="9">
        <f t="shared" si="528"/>
        <v>-0.14044442115120848</v>
      </c>
      <c r="O10871" s="9"/>
    </row>
    <row r="10872" spans="1:15" ht="13.5">
      <c r="A10872">
        <f t="shared" si="527"/>
        <v>7</v>
      </c>
      <c r="B10872" s="3" t="s">
        <v>10908</v>
      </c>
      <c r="C10872" s="4">
        <v>7.4440601650720399</v>
      </c>
      <c r="K10872" s="8">
        <v>44964</v>
      </c>
      <c r="L10872">
        <v>12728.27</v>
      </c>
      <c r="N10872" s="9">
        <f t="shared" si="528"/>
        <v>-0.13379836467758011</v>
      </c>
      <c r="O10872" s="9"/>
    </row>
    <row r="10873" spans="1:15" ht="13.5">
      <c r="A10873">
        <f t="shared" si="527"/>
        <v>1</v>
      </c>
      <c r="B10873" s="3" t="s">
        <v>10909</v>
      </c>
      <c r="C10873" s="4">
        <v>8.3408999308160094</v>
      </c>
      <c r="K10873" s="8">
        <v>44965</v>
      </c>
      <c r="L10873">
        <v>12495.38</v>
      </c>
      <c r="N10873" s="9">
        <f t="shared" si="528"/>
        <v>-0.14246341254182038</v>
      </c>
      <c r="O10873" s="9"/>
    </row>
    <row r="10874" spans="1:15" ht="13.5">
      <c r="A10874">
        <f t="shared" si="527"/>
        <v>2</v>
      </c>
      <c r="B10874" s="3" t="s">
        <v>10910</v>
      </c>
      <c r="C10874" s="4">
        <v>10.3971007170814</v>
      </c>
      <c r="K10874" s="8">
        <v>44966</v>
      </c>
      <c r="L10874">
        <v>12381.17</v>
      </c>
      <c r="N10874" s="9">
        <f t="shared" si="528"/>
        <v>-0.16042959158556003</v>
      </c>
      <c r="O10874" s="9"/>
    </row>
    <row r="10875" spans="1:15" ht="13.5">
      <c r="A10875">
        <f t="shared" si="527"/>
        <v>3</v>
      </c>
      <c r="B10875" s="3" t="s">
        <v>10911</v>
      </c>
      <c r="C10875" s="4">
        <v>9.8965338646244607</v>
      </c>
      <c r="K10875" s="8">
        <v>44967</v>
      </c>
      <c r="L10875">
        <v>12304.92</v>
      </c>
      <c r="N10875" s="9">
        <f t="shared" si="528"/>
        <v>-0.18277527469024291</v>
      </c>
      <c r="O10875" s="9"/>
    </row>
    <row r="10876" spans="1:15" ht="13.5">
      <c r="A10876">
        <f t="shared" si="527"/>
        <v>4</v>
      </c>
      <c r="B10876" s="3" t="s">
        <v>10912</v>
      </c>
      <c r="C10876" s="4">
        <v>8.9042383560445906</v>
      </c>
      <c r="K10876" s="8">
        <v>44970</v>
      </c>
      <c r="L10876">
        <v>12502.31</v>
      </c>
      <c r="N10876" s="9">
        <f t="shared" si="528"/>
        <v>-0.14982890918042324</v>
      </c>
      <c r="O10876" s="9"/>
    </row>
    <row r="10877" spans="1:15" ht="13.5">
      <c r="A10877">
        <f t="shared" si="527"/>
        <v>5</v>
      </c>
      <c r="B10877" s="3" t="s">
        <v>10913</v>
      </c>
      <c r="C10877" s="4">
        <v>7.9867182657973297</v>
      </c>
      <c r="K10877" s="8">
        <v>44971</v>
      </c>
      <c r="L10877">
        <v>12590.89</v>
      </c>
      <c r="N10877" s="9">
        <f t="shared" si="528"/>
        <v>-0.1166668069797332</v>
      </c>
      <c r="O10877" s="9"/>
    </row>
    <row r="10878" spans="1:15" ht="13.5">
      <c r="A10878">
        <f t="shared" si="527"/>
        <v>6</v>
      </c>
      <c r="B10878" s="3" t="s">
        <v>10914</v>
      </c>
      <c r="C10878" s="4">
        <v>6.9633465738573799</v>
      </c>
      <c r="K10878" s="8">
        <v>44972</v>
      </c>
      <c r="L10878">
        <v>12687.89</v>
      </c>
      <c r="N10878" s="9">
        <f t="shared" si="528"/>
        <v>-0.11078179413663158</v>
      </c>
      <c r="O10878" s="9"/>
    </row>
    <row r="10879" spans="1:15" ht="13.5">
      <c r="A10879">
        <f t="shared" si="527"/>
        <v>7</v>
      </c>
      <c r="B10879" s="3" t="s">
        <v>10915</v>
      </c>
      <c r="C10879" s="4">
        <v>7.0918525187107804</v>
      </c>
      <c r="K10879" s="8">
        <v>44973</v>
      </c>
      <c r="L10879">
        <v>12442.48</v>
      </c>
      <c r="N10879" s="9">
        <f t="shared" si="528"/>
        <v>-0.14898890759888983</v>
      </c>
      <c r="O10879" s="9"/>
    </row>
    <row r="10880" spans="1:15" ht="13.5">
      <c r="A10880">
        <f t="shared" si="527"/>
        <v>1</v>
      </c>
      <c r="B10880" s="3" t="s">
        <v>10916</v>
      </c>
      <c r="C10880" s="4">
        <v>7.7874333558133104</v>
      </c>
      <c r="K10880" s="8">
        <v>44974</v>
      </c>
      <c r="L10880">
        <v>12358.18</v>
      </c>
      <c r="N10880" s="9">
        <f t="shared" si="528"/>
        <v>-0.1537602953784124</v>
      </c>
      <c r="O10880" s="9"/>
    </row>
    <row r="10881" spans="1:15" ht="13.5">
      <c r="A10881">
        <f t="shared" si="527"/>
        <v>2</v>
      </c>
      <c r="B10881" s="3" t="s">
        <v>10917</v>
      </c>
      <c r="C10881" s="4">
        <v>8.2521556566209409</v>
      </c>
      <c r="K10881" s="8">
        <v>44978</v>
      </c>
      <c r="L10881">
        <v>12060.3</v>
      </c>
      <c r="N10881" s="9">
        <f t="shared" si="528"/>
        <v>-0.1489894677717768</v>
      </c>
      <c r="O10881" s="9"/>
    </row>
    <row r="10882" spans="1:15" ht="13.5">
      <c r="A10882">
        <f t="shared" si="527"/>
        <v>3</v>
      </c>
      <c r="B10882" s="3" t="s">
        <v>10918</v>
      </c>
      <c r="C10882" s="4">
        <v>5.63674631943947</v>
      </c>
      <c r="K10882" s="8">
        <v>44979</v>
      </c>
      <c r="L10882">
        <v>12066.27</v>
      </c>
      <c r="N10882" s="9">
        <f t="shared" si="528"/>
        <v>-0.13871047871664599</v>
      </c>
      <c r="O10882" s="9"/>
    </row>
    <row r="10883" spans="1:15" ht="13.5">
      <c r="A10883">
        <f t="shared" ref="A10883:A10946" si="529">WEEKDAY(B10883,2)</f>
        <v>4</v>
      </c>
      <c r="B10883" s="3" t="s">
        <v>10919</v>
      </c>
      <c r="C10883" s="4">
        <v>7.8235830193427196</v>
      </c>
      <c r="K10883" s="8">
        <v>44980</v>
      </c>
      <c r="L10883">
        <v>12180.14</v>
      </c>
      <c r="N10883" s="9">
        <f t="shared" si="528"/>
        <v>-0.12186917154571608</v>
      </c>
      <c r="O10883" s="9"/>
    </row>
    <row r="10884" spans="1:15" ht="13.5">
      <c r="A10884">
        <f t="shared" si="529"/>
        <v>5</v>
      </c>
      <c r="B10884" s="3" t="s">
        <v>10920</v>
      </c>
      <c r="C10884" s="4">
        <v>5.3429020383872103</v>
      </c>
      <c r="K10884" s="8">
        <v>44981</v>
      </c>
      <c r="L10884">
        <v>11969.65</v>
      </c>
      <c r="N10884" s="9">
        <f t="shared" si="528"/>
        <v>-0.11397816192096932</v>
      </c>
      <c r="O10884" s="9"/>
    </row>
    <row r="10885" spans="1:15" ht="13.5">
      <c r="A10885">
        <f t="shared" si="529"/>
        <v>6</v>
      </c>
      <c r="B10885" s="3" t="s">
        <v>10921</v>
      </c>
      <c r="C10885" s="4">
        <v>4.9258224337652896</v>
      </c>
      <c r="K10885" s="8">
        <v>44984</v>
      </c>
      <c r="L10885">
        <v>12057.79</v>
      </c>
      <c r="N10885" s="9">
        <f t="shared" si="528"/>
        <v>-0.13716817642205503</v>
      </c>
      <c r="O10885" s="9"/>
    </row>
    <row r="10886" spans="1:15" ht="13.5">
      <c r="A10886">
        <f t="shared" si="529"/>
        <v>7</v>
      </c>
      <c r="B10886" s="3" t="s">
        <v>10922</v>
      </c>
      <c r="C10886" s="4">
        <v>4.3202658049332801</v>
      </c>
      <c r="K10886" s="8">
        <v>44985</v>
      </c>
      <c r="L10886">
        <v>12042.12</v>
      </c>
      <c r="N10886" s="9">
        <f t="shared" si="528"/>
        <v>-0.1513155112776231</v>
      </c>
      <c r="O10886" s="9"/>
    </row>
    <row r="10887" spans="1:15" ht="13.5">
      <c r="A10887">
        <f t="shared" si="529"/>
        <v>1</v>
      </c>
      <c r="B10887" s="3" t="s">
        <v>10923</v>
      </c>
      <c r="C10887" s="4">
        <v>5.8651704861803999</v>
      </c>
      <c r="K10887" s="8">
        <v>44986</v>
      </c>
      <c r="L10887">
        <v>11938.57</v>
      </c>
      <c r="N10887" s="9">
        <f t="shared" si="528"/>
        <v>-0.16148831877936287</v>
      </c>
      <c r="O10887" s="9"/>
    </row>
    <row r="10888" spans="1:15" ht="13.5">
      <c r="A10888">
        <f t="shared" si="529"/>
        <v>2</v>
      </c>
      <c r="B10888" s="3" t="s">
        <v>10924</v>
      </c>
      <c r="C10888" s="4">
        <v>7.5050188658806896</v>
      </c>
      <c r="K10888" s="8">
        <v>44987</v>
      </c>
      <c r="L10888">
        <v>12044.87</v>
      </c>
      <c r="N10888" s="9">
        <f t="shared" si="528"/>
        <v>-0.14002009140374938</v>
      </c>
      <c r="O10888" s="9"/>
    </row>
    <row r="10889" spans="1:15" ht="13.5">
      <c r="A10889">
        <f t="shared" si="529"/>
        <v>3</v>
      </c>
      <c r="B10889" s="3" t="s">
        <v>10925</v>
      </c>
      <c r="C10889" s="4">
        <v>7.2247715283381098</v>
      </c>
      <c r="K10889" s="8">
        <v>44988</v>
      </c>
      <c r="L10889">
        <v>12290.81</v>
      </c>
      <c r="N10889" s="9">
        <f t="shared" si="528"/>
        <v>-0.13710492154771703</v>
      </c>
      <c r="O10889" s="9"/>
    </row>
    <row r="10890" spans="1:15" ht="13.5">
      <c r="A10890">
        <f t="shared" si="529"/>
        <v>4</v>
      </c>
      <c r="B10890" s="3" t="s">
        <v>10926</v>
      </c>
      <c r="C10890" s="4">
        <v>7.4166102077084499</v>
      </c>
      <c r="K10890" s="8">
        <v>44991</v>
      </c>
      <c r="L10890">
        <v>12302.48</v>
      </c>
      <c r="N10890" s="9">
        <f t="shared" si="528"/>
        <v>-0.12345593689014978</v>
      </c>
      <c r="O10890" s="9"/>
    </row>
    <row r="10891" spans="1:15" ht="13.5">
      <c r="A10891">
        <f t="shared" si="529"/>
        <v>5</v>
      </c>
      <c r="B10891" s="3" t="s">
        <v>10927</v>
      </c>
      <c r="C10891" s="4">
        <v>6.5732311261771397</v>
      </c>
      <c r="K10891" s="8">
        <v>44992</v>
      </c>
      <c r="L10891">
        <v>12152.17</v>
      </c>
      <c r="N10891" s="9">
        <f t="shared" si="528"/>
        <v>-0.12181534243447134</v>
      </c>
      <c r="O10891" s="9"/>
    </row>
    <row r="10892" spans="1:15" ht="13.5">
      <c r="A10892">
        <f t="shared" si="529"/>
        <v>6</v>
      </c>
      <c r="B10892" s="3" t="s">
        <v>10928</v>
      </c>
      <c r="C10892" s="4">
        <v>6.5732311261771397</v>
      </c>
      <c r="K10892" s="8">
        <v>44993</v>
      </c>
      <c r="L10892">
        <v>12215.33</v>
      </c>
      <c r="N10892" s="9">
        <f t="shared" si="528"/>
        <v>-8.289049490291589E-2</v>
      </c>
      <c r="O10892" s="9"/>
    </row>
    <row r="10893" spans="1:15" ht="13.5">
      <c r="A10893">
        <f t="shared" si="529"/>
        <v>7</v>
      </c>
      <c r="B10893" s="3" t="s">
        <v>10929</v>
      </c>
      <c r="C10893" s="4">
        <v>6.7547579088849297</v>
      </c>
      <c r="K10893" s="8">
        <v>44994</v>
      </c>
      <c r="L10893">
        <v>11995.88</v>
      </c>
      <c r="N10893" s="9">
        <f t="shared" si="528"/>
        <v>-9.5852229602769512E-2</v>
      </c>
      <c r="O10893" s="9"/>
    </row>
    <row r="10894" spans="1:15" ht="13.5">
      <c r="A10894">
        <f t="shared" si="529"/>
        <v>1</v>
      </c>
      <c r="B10894" s="3" t="s">
        <v>10930</v>
      </c>
      <c r="C10894" s="4">
        <v>8.4506886568410398</v>
      </c>
      <c r="K10894" s="8">
        <v>44995</v>
      </c>
      <c r="L10894">
        <v>11830.28</v>
      </c>
      <c r="N10894" s="9">
        <f t="shared" si="528"/>
        <v>-0.13912765059451904</v>
      </c>
      <c r="O10894" s="9"/>
    </row>
    <row r="10895" spans="1:15" ht="13.5">
      <c r="A10895">
        <f t="shared" si="529"/>
        <v>2</v>
      </c>
      <c r="B10895" s="3" t="s">
        <v>10931</v>
      </c>
      <c r="C10895" s="4">
        <v>7.2779115228834801</v>
      </c>
      <c r="K10895" s="8">
        <v>44998</v>
      </c>
      <c r="L10895">
        <v>11923.17</v>
      </c>
      <c r="N10895" s="9">
        <f t="shared" si="528"/>
        <v>-0.12271576778750648</v>
      </c>
      <c r="O10895" s="9"/>
    </row>
    <row r="10896" spans="1:15" ht="13.5">
      <c r="A10896">
        <f t="shared" si="529"/>
        <v>3</v>
      </c>
      <c r="B10896" s="3" t="s">
        <v>10932</v>
      </c>
      <c r="C10896" s="4">
        <v>8.6430927977913594</v>
      </c>
      <c r="K10896" s="8">
        <v>44999</v>
      </c>
      <c r="L10896">
        <v>12199.79</v>
      </c>
      <c r="N10896" s="9">
        <f t="shared" si="528"/>
        <v>-8.2848750886156175E-2</v>
      </c>
      <c r="O10896" s="9"/>
    </row>
    <row r="10897" spans="1:15" ht="13.5">
      <c r="A10897">
        <f t="shared" si="529"/>
        <v>4</v>
      </c>
      <c r="B10897" s="3" t="s">
        <v>10933</v>
      </c>
      <c r="C10897" s="4">
        <v>7.8956837776419402</v>
      </c>
      <c r="K10897" s="8">
        <v>45000</v>
      </c>
      <c r="L10897">
        <v>12251.32</v>
      </c>
      <c r="N10897" s="9">
        <f t="shared" si="528"/>
        <v>-6.0959756688312106E-2</v>
      </c>
      <c r="O10897" s="9"/>
    </row>
    <row r="10898" spans="1:15" ht="13.5">
      <c r="A10898">
        <f t="shared" si="529"/>
        <v>5</v>
      </c>
      <c r="B10898" s="3" t="s">
        <v>10934</v>
      </c>
      <c r="C10898" s="4">
        <v>8.5345571128060396</v>
      </c>
      <c r="K10898" s="8">
        <v>45001</v>
      </c>
      <c r="L10898">
        <v>12581.39</v>
      </c>
      <c r="N10898" s="9">
        <f t="shared" si="528"/>
        <v>-6.5175620571591653E-2</v>
      </c>
      <c r="O10898" s="9"/>
    </row>
    <row r="10899" spans="1:15" ht="13.5">
      <c r="A10899">
        <f t="shared" si="529"/>
        <v>6</v>
      </c>
      <c r="B10899" s="3" t="s">
        <v>10935</v>
      </c>
      <c r="C10899" s="4">
        <v>8.28675338862082</v>
      </c>
      <c r="K10899" s="8">
        <v>45002</v>
      </c>
      <c r="L10899">
        <v>12519.88</v>
      </c>
      <c r="N10899" s="9">
        <f t="shared" si="528"/>
        <v>-0.10295418932290312</v>
      </c>
      <c r="O10899" s="9"/>
    </row>
    <row r="10900" spans="1:15" ht="13.5">
      <c r="A10900">
        <f t="shared" si="529"/>
        <v>7</v>
      </c>
      <c r="B10900" s="3" t="s">
        <v>10936</v>
      </c>
      <c r="C10900" s="4">
        <v>7.7782796853187897</v>
      </c>
      <c r="K10900" s="8">
        <v>45005</v>
      </c>
      <c r="L10900">
        <v>12562.61</v>
      </c>
      <c r="N10900" s="9">
        <f t="shared" si="528"/>
        <v>-0.11020851925828334</v>
      </c>
      <c r="O10900" s="9"/>
    </row>
    <row r="10901" spans="1:15" ht="13.5">
      <c r="A10901">
        <f t="shared" si="529"/>
        <v>1</v>
      </c>
      <c r="B10901" s="3" t="s">
        <v>10937</v>
      </c>
      <c r="C10901" s="4">
        <v>6.7692478512477701</v>
      </c>
      <c r="K10901" s="8">
        <v>45006</v>
      </c>
      <c r="L10901">
        <v>12741.44</v>
      </c>
      <c r="N10901" s="9">
        <f t="shared" si="528"/>
        <v>-0.11640989509073452</v>
      </c>
      <c r="O10901" s="9"/>
    </row>
    <row r="10902" spans="1:15" ht="13.5">
      <c r="A10902">
        <f t="shared" si="529"/>
        <v>2</v>
      </c>
      <c r="B10902" s="3" t="s">
        <v>10938</v>
      </c>
      <c r="C10902" s="4">
        <v>8.2147675091112493</v>
      </c>
      <c r="K10902" s="8">
        <v>45007</v>
      </c>
      <c r="L10902">
        <v>12567.15</v>
      </c>
      <c r="N10902" s="9">
        <f t="shared" si="528"/>
        <v>-0.12582976316926231</v>
      </c>
      <c r="O10902" s="9"/>
    </row>
    <row r="10903" spans="1:15" ht="13.5">
      <c r="A10903">
        <f t="shared" si="529"/>
        <v>3</v>
      </c>
      <c r="B10903" s="3" t="s">
        <v>10939</v>
      </c>
      <c r="C10903" s="4">
        <v>9.1806865517996901</v>
      </c>
      <c r="K10903" s="8">
        <v>45008</v>
      </c>
      <c r="L10903">
        <v>12729.23</v>
      </c>
      <c r="N10903" s="9">
        <f t="shared" si="528"/>
        <v>-0.13136731600830609</v>
      </c>
      <c r="O10903" s="9"/>
    </row>
    <row r="10904" spans="1:15" ht="13.5">
      <c r="A10904">
        <f t="shared" si="529"/>
        <v>4</v>
      </c>
      <c r="B10904" s="3" t="s">
        <v>10940</v>
      </c>
      <c r="C10904" s="4">
        <v>9.1804441171159805</v>
      </c>
      <c r="K10904" s="8">
        <v>45009</v>
      </c>
      <c r="L10904">
        <v>12767.05</v>
      </c>
      <c r="N10904" s="9">
        <f t="shared" si="528"/>
        <v>-0.11631729947292102</v>
      </c>
      <c r="O10904" s="9"/>
    </row>
    <row r="10905" spans="1:15" ht="13.5">
      <c r="A10905">
        <f t="shared" si="529"/>
        <v>5</v>
      </c>
      <c r="B10905" s="3" t="s">
        <v>10941</v>
      </c>
      <c r="C10905" s="4">
        <v>10.215225341952999</v>
      </c>
      <c r="K10905" s="8">
        <v>45012</v>
      </c>
      <c r="L10905">
        <v>12673.07</v>
      </c>
      <c r="N10905" s="9">
        <f t="shared" si="528"/>
        <v>-0.14172178882260167</v>
      </c>
      <c r="O10905" s="9"/>
    </row>
    <row r="10906" spans="1:15" ht="13.5">
      <c r="A10906">
        <f t="shared" si="529"/>
        <v>6</v>
      </c>
      <c r="B10906" s="3" t="s">
        <v>10942</v>
      </c>
      <c r="C10906" s="4">
        <v>9.8106399026256295</v>
      </c>
      <c r="K10906" s="8">
        <v>45013</v>
      </c>
      <c r="L10906">
        <v>12610.57</v>
      </c>
      <c r="N10906" s="9">
        <f t="shared" si="528"/>
        <v>-0.1452958491450973</v>
      </c>
      <c r="O10906" s="9"/>
    </row>
    <row r="10907" spans="1:15" ht="13.5">
      <c r="A10907">
        <f t="shared" si="529"/>
        <v>7</v>
      </c>
      <c r="B10907" s="3" t="s">
        <v>10943</v>
      </c>
      <c r="C10907" s="4">
        <v>10.488658566255101</v>
      </c>
      <c r="K10907" s="8">
        <v>45014</v>
      </c>
      <c r="L10907">
        <v>12846.03</v>
      </c>
      <c r="N10907" s="9">
        <f t="shared" si="528"/>
        <v>-0.14287801753472906</v>
      </c>
      <c r="O10907" s="9"/>
    </row>
    <row r="10908" spans="1:15" ht="13.5">
      <c r="A10908">
        <f t="shared" si="529"/>
        <v>1</v>
      </c>
      <c r="B10908" s="3" t="s">
        <v>10944</v>
      </c>
      <c r="C10908" s="4">
        <v>11.4175746948957</v>
      </c>
      <c r="K10908" s="8">
        <v>45015</v>
      </c>
      <c r="L10908">
        <v>12963.14</v>
      </c>
      <c r="N10908" s="9">
        <f t="shared" si="528"/>
        <v>-0.14936230750453439</v>
      </c>
      <c r="O10908" s="9"/>
    </row>
    <row r="10909" spans="1:15" ht="13.5">
      <c r="A10909">
        <f t="shared" si="529"/>
        <v>2</v>
      </c>
      <c r="B10909" s="3" t="s">
        <v>10945</v>
      </c>
      <c r="C10909" s="4">
        <v>11.6062690243721</v>
      </c>
      <c r="K10909" s="8">
        <v>45016</v>
      </c>
      <c r="L10909">
        <v>13181.35</v>
      </c>
      <c r="N10909" s="9">
        <f t="shared" si="528"/>
        <v>-0.12541510329063688</v>
      </c>
      <c r="O10909" s="9"/>
    </row>
    <row r="10910" spans="1:15" ht="13.5">
      <c r="A10910">
        <f t="shared" si="529"/>
        <v>3</v>
      </c>
      <c r="B10910" s="3" t="s">
        <v>10946</v>
      </c>
      <c r="C10910" s="4">
        <v>11.930957444986401</v>
      </c>
      <c r="K10910" s="8">
        <v>45019</v>
      </c>
      <c r="L10910">
        <v>13148.35</v>
      </c>
      <c r="N10910" s="9">
        <f t="shared" si="528"/>
        <v>-0.11390242538155837</v>
      </c>
      <c r="O10910" s="9"/>
    </row>
    <row r="10911" spans="1:15" ht="13.5">
      <c r="A10911">
        <f t="shared" si="529"/>
        <v>4</v>
      </c>
      <c r="B10911" s="3" t="s">
        <v>10947</v>
      </c>
      <c r="C10911" s="4">
        <v>9.8066581281946998</v>
      </c>
      <c r="K10911" s="8">
        <v>45020</v>
      </c>
      <c r="L10911">
        <v>13100.07</v>
      </c>
      <c r="N10911" s="9">
        <f t="shared" si="528"/>
        <v>-0.118505828260283</v>
      </c>
      <c r="O10911" s="9"/>
    </row>
    <row r="10912" spans="1:15" ht="13.5">
      <c r="A10912">
        <f t="shared" si="529"/>
        <v>5</v>
      </c>
      <c r="B10912" s="3" t="s">
        <v>10948</v>
      </c>
      <c r="C10912" s="4">
        <v>8.6155883247432108</v>
      </c>
      <c r="K10912" s="8">
        <v>45021</v>
      </c>
      <c r="L10912">
        <v>12967.2</v>
      </c>
      <c r="N10912" s="9">
        <f t="shared" si="528"/>
        <v>-0.14462010161231376</v>
      </c>
      <c r="O10912" s="9"/>
    </row>
    <row r="10913" spans="1:15" ht="13.5">
      <c r="A10913">
        <f t="shared" si="529"/>
        <v>6</v>
      </c>
      <c r="B10913" s="3" t="s">
        <v>10949</v>
      </c>
      <c r="C10913" s="4">
        <v>9.1895869852130794</v>
      </c>
      <c r="K10913" s="8">
        <v>45022</v>
      </c>
      <c r="L10913">
        <v>13062.6</v>
      </c>
      <c r="N10913" s="9">
        <f t="shared" si="528"/>
        <v>-0.11862105819991575</v>
      </c>
      <c r="O10913" s="9"/>
    </row>
    <row r="10914" spans="1:15" ht="13.5">
      <c r="A10914">
        <f t="shared" si="529"/>
        <v>7</v>
      </c>
      <c r="B10914" s="3" t="s">
        <v>10950</v>
      </c>
      <c r="C10914" s="4">
        <v>8.3874873562419303</v>
      </c>
      <c r="K10914" s="8">
        <v>45026</v>
      </c>
      <c r="L10914">
        <v>13051.23</v>
      </c>
      <c r="N10914" s="9">
        <f t="shared" si="528"/>
        <v>-9.9845643249685478E-2</v>
      </c>
      <c r="O10914" s="9"/>
    </row>
    <row r="10915" spans="1:15" ht="13.5">
      <c r="A10915">
        <f t="shared" si="529"/>
        <v>1</v>
      </c>
      <c r="B10915" s="3" t="s">
        <v>10951</v>
      </c>
      <c r="C10915" s="4">
        <v>9.1894927532913702</v>
      </c>
      <c r="K10915" s="8">
        <v>45027</v>
      </c>
      <c r="L10915">
        <v>12964.16</v>
      </c>
      <c r="N10915" s="9">
        <f t="shared" si="528"/>
        <v>-0.10787713299306834</v>
      </c>
      <c r="O10915" s="9"/>
    </row>
    <row r="10916" spans="1:15" ht="13.5">
      <c r="A10916">
        <f t="shared" si="529"/>
        <v>2</v>
      </c>
      <c r="B10916" s="3" t="s">
        <v>10952</v>
      </c>
      <c r="C10916" s="4">
        <v>8.48392071365509</v>
      </c>
      <c r="K10916" s="8">
        <v>45028</v>
      </c>
      <c r="L10916">
        <v>12848.35</v>
      </c>
      <c r="N10916" s="9">
        <f t="shared" si="528"/>
        <v>-0.10322350540159109</v>
      </c>
      <c r="O10916" s="9"/>
    </row>
    <row r="10917" spans="1:15" ht="13.5">
      <c r="A10917">
        <f t="shared" si="529"/>
        <v>3</v>
      </c>
      <c r="B10917" s="3" t="s">
        <v>10953</v>
      </c>
      <c r="C10917" s="4">
        <v>10.009837232306401</v>
      </c>
      <c r="K10917" s="8">
        <v>45029</v>
      </c>
      <c r="L10917">
        <v>13109.39</v>
      </c>
      <c r="N10917" s="9">
        <f t="shared" si="528"/>
        <v>-6.2959741133263858E-2</v>
      </c>
      <c r="O10917" s="9"/>
    </row>
    <row r="10918" spans="1:15" ht="13.5">
      <c r="A10918">
        <f t="shared" si="529"/>
        <v>4</v>
      </c>
      <c r="B10918" s="3" t="s">
        <v>10954</v>
      </c>
      <c r="C10918" s="4">
        <v>9.8871951203328496</v>
      </c>
      <c r="K10918" s="8">
        <v>45030</v>
      </c>
      <c r="L10918">
        <v>13079.52</v>
      </c>
      <c r="N10918" s="9">
        <f t="shared" si="528"/>
        <v>-6.1743556782379638E-2</v>
      </c>
      <c r="O10918" s="9"/>
    </row>
    <row r="10919" spans="1:15" ht="13.5">
      <c r="A10919">
        <f t="shared" si="529"/>
        <v>5</v>
      </c>
      <c r="B10919" s="3" t="s">
        <v>10955</v>
      </c>
      <c r="C10919" s="4">
        <v>11.9576373749313</v>
      </c>
      <c r="K10919" s="8">
        <v>45033</v>
      </c>
      <c r="L10919">
        <v>13087.71</v>
      </c>
      <c r="N10919" s="9">
        <f t="shared" si="528"/>
        <v>-7.9451147159550262E-2</v>
      </c>
      <c r="O10919" s="9"/>
    </row>
    <row r="10920" spans="1:15" ht="13.5">
      <c r="A10920">
        <f t="shared" si="529"/>
        <v>6</v>
      </c>
      <c r="B10920" s="3" t="s">
        <v>10956</v>
      </c>
      <c r="C10920" s="4">
        <v>12.962890291325101</v>
      </c>
      <c r="K10920" s="8">
        <v>45034</v>
      </c>
      <c r="L10920">
        <v>13091.79</v>
      </c>
      <c r="N10920" s="9">
        <f t="shared" si="528"/>
        <v>-5.7684293262679986E-2</v>
      </c>
      <c r="O10920" s="9"/>
    </row>
    <row r="10921" spans="1:15" ht="13.5">
      <c r="A10921">
        <f t="shared" si="529"/>
        <v>7</v>
      </c>
      <c r="B10921" s="3" t="s">
        <v>10957</v>
      </c>
      <c r="C10921" s="4">
        <v>13.7813783606955</v>
      </c>
      <c r="K10921" s="8">
        <v>45035</v>
      </c>
      <c r="L10921">
        <v>13088.71</v>
      </c>
      <c r="N10921" s="9">
        <f t="shared" si="528"/>
        <v>-5.9094542641811132E-2</v>
      </c>
      <c r="O10921" s="9"/>
    </row>
    <row r="10922" spans="1:15" ht="13.5">
      <c r="A10922">
        <f t="shared" si="529"/>
        <v>1</v>
      </c>
      <c r="B10922" s="3" t="s">
        <v>10958</v>
      </c>
      <c r="C10922" s="4">
        <v>14.6020001073231</v>
      </c>
      <c r="K10922" s="8">
        <v>45036</v>
      </c>
      <c r="L10922">
        <v>12985.98</v>
      </c>
      <c r="N10922" s="9">
        <f t="shared" si="528"/>
        <v>-8.6154651639027025E-2</v>
      </c>
      <c r="O10922" s="9"/>
    </row>
    <row r="10923" spans="1:15" ht="13.5">
      <c r="A10923">
        <f t="shared" si="529"/>
        <v>2</v>
      </c>
      <c r="B10923" s="3" t="s">
        <v>10959</v>
      </c>
      <c r="C10923" s="4">
        <v>15.0158309899589</v>
      </c>
      <c r="K10923" s="8">
        <v>45037</v>
      </c>
      <c r="L10923">
        <v>13000.77</v>
      </c>
      <c r="N10923" s="9">
        <f t="shared" si="528"/>
        <v>-7.1276055414389972E-2</v>
      </c>
      <c r="O10923" s="9"/>
    </row>
    <row r="10924" spans="1:15" ht="13.5">
      <c r="A10924">
        <f t="shared" si="529"/>
        <v>3</v>
      </c>
      <c r="B10924" s="3" t="s">
        <v>10960</v>
      </c>
      <c r="C10924" s="4">
        <v>19.302056485502899</v>
      </c>
      <c r="K10924" s="8">
        <v>45040</v>
      </c>
      <c r="L10924">
        <v>12969.76</v>
      </c>
      <c r="N10924" s="9">
        <f t="shared" si="528"/>
        <v>-5.4713220047447497E-2</v>
      </c>
      <c r="O10924" s="9"/>
    </row>
    <row r="10925" spans="1:15" ht="13.5">
      <c r="A10925">
        <f t="shared" si="529"/>
        <v>4</v>
      </c>
      <c r="B10925" s="3" t="s">
        <v>10961</v>
      </c>
      <c r="C10925" s="4">
        <v>18.530213041646999</v>
      </c>
      <c r="K10925" s="8">
        <v>45041</v>
      </c>
      <c r="L10925">
        <v>12725.11</v>
      </c>
      <c r="N10925" s="9">
        <f t="shared" si="528"/>
        <v>-4.7298506311733268E-2</v>
      </c>
      <c r="O10925" s="9"/>
    </row>
    <row r="10926" spans="1:15" ht="13.5">
      <c r="A10926">
        <f t="shared" si="529"/>
        <v>5</v>
      </c>
      <c r="B10926" s="3" t="s">
        <v>10962</v>
      </c>
      <c r="C10926" s="4">
        <v>18.535801756887199</v>
      </c>
      <c r="K10926" s="8">
        <v>45042</v>
      </c>
      <c r="L10926">
        <v>12806.48</v>
      </c>
      <c r="N10926" s="9">
        <f t="shared" ref="N10926:N10989" si="530">L10926/L10674-1</f>
        <v>-5.3700449708199538E-2</v>
      </c>
      <c r="O10926" s="9"/>
    </row>
    <row r="10927" spans="1:15" ht="13.5">
      <c r="A10927">
        <f t="shared" si="529"/>
        <v>6</v>
      </c>
      <c r="B10927" s="3" t="s">
        <v>10963</v>
      </c>
      <c r="C10927" s="4">
        <v>16.323476137077702</v>
      </c>
      <c r="K10927" s="8">
        <v>45043</v>
      </c>
      <c r="L10927">
        <v>13160.03</v>
      </c>
      <c r="N10927" s="9">
        <f t="shared" si="530"/>
        <v>1.1554446640240412E-2</v>
      </c>
      <c r="O10927" s="9"/>
    </row>
    <row r="10928" spans="1:15" ht="13.5">
      <c r="A10928">
        <f t="shared" si="529"/>
        <v>7</v>
      </c>
      <c r="B10928" s="3" t="s">
        <v>10964</v>
      </c>
      <c r="C10928" s="4">
        <v>17.079860803295102</v>
      </c>
      <c r="K10928" s="8">
        <v>45044</v>
      </c>
      <c r="L10928">
        <v>13245.99</v>
      </c>
      <c r="N10928" s="9">
        <f t="shared" si="530"/>
        <v>1.8659023513922568E-2</v>
      </c>
      <c r="O10928" s="9"/>
    </row>
    <row r="10929" spans="1:15" ht="13.5">
      <c r="A10929">
        <f t="shared" si="529"/>
        <v>1</v>
      </c>
      <c r="B10929" s="3" t="s">
        <v>10965</v>
      </c>
      <c r="C10929" s="4">
        <v>17.402476515722402</v>
      </c>
      <c r="K10929" s="8">
        <v>45047</v>
      </c>
      <c r="L10929">
        <v>13231.47</v>
      </c>
      <c r="N10929" s="9">
        <f t="shared" si="530"/>
        <v>-1.6690621177372855E-2</v>
      </c>
      <c r="O10929" s="9"/>
    </row>
    <row r="10930" spans="1:15" ht="13.5">
      <c r="A10930">
        <f t="shared" si="529"/>
        <v>2</v>
      </c>
      <c r="B10930" s="3" t="s">
        <v>10966</v>
      </c>
      <c r="C10930" s="4">
        <v>16.467421815730301</v>
      </c>
      <c r="K10930" s="8">
        <v>45048</v>
      </c>
      <c r="L10930">
        <v>13113.66</v>
      </c>
      <c r="N10930" s="9">
        <f t="shared" si="530"/>
        <v>2.0137225005445458E-2</v>
      </c>
      <c r="O10930" s="9"/>
    </row>
    <row r="10931" spans="1:15" ht="13.5">
      <c r="A10931">
        <f t="shared" si="529"/>
        <v>3</v>
      </c>
      <c r="B10931" s="3" t="s">
        <v>10967</v>
      </c>
      <c r="C10931" s="4">
        <v>19.5234371659507</v>
      </c>
      <c r="K10931" s="8">
        <v>45049</v>
      </c>
      <c r="L10931">
        <v>13030.21</v>
      </c>
      <c r="N10931" s="9">
        <f t="shared" si="530"/>
        <v>-3.4904040655101554E-3</v>
      </c>
      <c r="O10931" s="9"/>
    </row>
    <row r="10932" spans="1:15" ht="13.5">
      <c r="A10932">
        <f t="shared" si="529"/>
        <v>4</v>
      </c>
      <c r="B10932" s="3" t="s">
        <v>10968</v>
      </c>
      <c r="C10932" s="4">
        <v>17.5683102542786</v>
      </c>
      <c r="K10932" s="8">
        <v>45050</v>
      </c>
      <c r="L10932">
        <v>12982.48</v>
      </c>
      <c r="N10932" s="9">
        <f t="shared" si="530"/>
        <v>-8.206327015485182E-3</v>
      </c>
      <c r="O10932" s="9"/>
    </row>
    <row r="10933" spans="1:15" ht="13.5">
      <c r="A10933">
        <f t="shared" si="529"/>
        <v>5</v>
      </c>
      <c r="B10933" s="3" t="s">
        <v>10969</v>
      </c>
      <c r="C10933" s="4">
        <v>21.068592219985799</v>
      </c>
      <c r="K10933" s="8">
        <v>45051</v>
      </c>
      <c r="L10933">
        <v>13259.13</v>
      </c>
      <c r="N10933" s="9">
        <f t="shared" si="530"/>
        <v>-2.0433357393147444E-2</v>
      </c>
      <c r="O10933" s="9"/>
    </row>
    <row r="10934" spans="1:15" ht="13.5">
      <c r="A10934">
        <f t="shared" si="529"/>
        <v>6</v>
      </c>
      <c r="B10934" s="3" t="s">
        <v>10970</v>
      </c>
      <c r="C10934" s="4">
        <v>20.7480446891235</v>
      </c>
      <c r="K10934" s="8">
        <v>45054</v>
      </c>
      <c r="L10934">
        <v>13291.64</v>
      </c>
      <c r="N10934" s="9">
        <f t="shared" si="530"/>
        <v>3.4324600892568835E-2</v>
      </c>
      <c r="O10934" s="9"/>
    </row>
    <row r="10935" spans="1:15" ht="13.5">
      <c r="A10935">
        <f t="shared" si="529"/>
        <v>7</v>
      </c>
      <c r="B10935" s="3" t="s">
        <v>10971</v>
      </c>
      <c r="C10935" s="4">
        <v>19.011369294373701</v>
      </c>
      <c r="K10935" s="8">
        <v>45055</v>
      </c>
      <c r="L10935">
        <v>13201.11</v>
      </c>
      <c r="N10935" s="9">
        <f t="shared" si="530"/>
        <v>3.9986481312541677E-2</v>
      </c>
      <c r="O10935" s="9"/>
    </row>
    <row r="10936" spans="1:15" ht="13.5">
      <c r="A10936">
        <f t="shared" si="529"/>
        <v>1</v>
      </c>
      <c r="B10936" s="3" t="s">
        <v>10972</v>
      </c>
      <c r="C10936" s="4">
        <v>19.3369263819434</v>
      </c>
      <c r="K10936" s="8">
        <v>45056</v>
      </c>
      <c r="L10936">
        <v>13347.83</v>
      </c>
      <c r="N10936" s="9">
        <f t="shared" si="530"/>
        <v>9.518679457683632E-2</v>
      </c>
      <c r="O10936" s="9"/>
    </row>
    <row r="10937" spans="1:15" ht="13.5">
      <c r="A10937">
        <f t="shared" si="529"/>
        <v>2</v>
      </c>
      <c r="B10937" s="3" t="s">
        <v>10973</v>
      </c>
      <c r="C10937" s="4">
        <v>19.630453885878701</v>
      </c>
      <c r="K10937" s="8">
        <v>45057</v>
      </c>
      <c r="L10937">
        <v>13389.78</v>
      </c>
      <c r="N10937" s="9">
        <f t="shared" si="530"/>
        <v>8.4556280404929351E-2</v>
      </c>
      <c r="O10937" s="9"/>
    </row>
    <row r="10938" spans="1:15">
      <c r="K10938" s="8">
        <v>45058</v>
      </c>
      <c r="L10938">
        <v>13340.18</v>
      </c>
      <c r="N10938" s="9">
        <f t="shared" si="530"/>
        <v>0.11469505897609888</v>
      </c>
      <c r="O10938" s="9"/>
    </row>
    <row r="10939" spans="1:15">
      <c r="K10939" s="8">
        <v>45061</v>
      </c>
      <c r="L10939">
        <v>13413.51</v>
      </c>
      <c r="N10939" s="9">
        <f t="shared" si="530"/>
        <v>0.12289230254070582</v>
      </c>
      <c r="O10939" s="9"/>
    </row>
    <row r="10940" spans="1:15">
      <c r="K10940" s="8">
        <v>45062</v>
      </c>
      <c r="L10940">
        <v>13426.01</v>
      </c>
      <c r="N10940" s="9">
        <f t="shared" si="530"/>
        <v>8.3844067358767926E-2</v>
      </c>
      <c r="O10940" s="9"/>
    </row>
    <row r="10941" spans="1:15">
      <c r="K10941" s="8">
        <v>45063</v>
      </c>
      <c r="L10941">
        <v>13589.26</v>
      </c>
      <c r="N10941" s="9">
        <f t="shared" si="530"/>
        <v>0.10990902987524898</v>
      </c>
      <c r="O10941" s="9"/>
    </row>
    <row r="10942" spans="1:15">
      <c r="K10942" s="8">
        <v>45064</v>
      </c>
      <c r="L10942">
        <v>13834.62</v>
      </c>
      <c r="N10942" s="9">
        <f t="shared" si="530"/>
        <v>0.10112304104551861</v>
      </c>
      <c r="O10942" s="9"/>
    </row>
    <row r="10943" spans="1:15">
      <c r="K10943" s="8">
        <v>45065</v>
      </c>
      <c r="L10943">
        <v>13803.49</v>
      </c>
      <c r="N10943" s="9">
        <f t="shared" si="530"/>
        <v>0.15720416387568736</v>
      </c>
      <c r="O10943" s="9"/>
    </row>
    <row r="10944" spans="1:15">
      <c r="K10944" s="8">
        <v>45068</v>
      </c>
      <c r="L10944">
        <v>13849.74</v>
      </c>
      <c r="N10944" s="9">
        <f t="shared" si="530"/>
        <v>0.16623202305898732</v>
      </c>
      <c r="O10944" s="9"/>
    </row>
    <row r="10945" spans="11:15">
      <c r="K10945" s="8">
        <v>45069</v>
      </c>
      <c r="L10945">
        <v>13672.54</v>
      </c>
      <c r="N10945" s="9">
        <f t="shared" si="530"/>
        <v>0.15520268477696986</v>
      </c>
      <c r="O10945" s="9"/>
    </row>
    <row r="10946" spans="11:15">
      <c r="K10946" s="8">
        <v>45070</v>
      </c>
      <c r="L10946">
        <v>13604.48</v>
      </c>
      <c r="N10946" s="9">
        <f t="shared" si="530"/>
        <v>0.13047726993222675</v>
      </c>
      <c r="O10946" s="9"/>
    </row>
    <row r="10947" spans="11:15">
      <c r="K10947" s="8">
        <v>45071</v>
      </c>
      <c r="L10947">
        <v>13938.53</v>
      </c>
      <c r="N10947" s="9">
        <f t="shared" si="530"/>
        <v>0.18425823970419319</v>
      </c>
      <c r="O10947" s="9"/>
    </row>
    <row r="10948" spans="11:15">
      <c r="K10948" s="8">
        <v>45072</v>
      </c>
      <c r="L10948">
        <v>14298.41</v>
      </c>
      <c r="N10948" s="9">
        <f t="shared" si="530"/>
        <v>0.19712774606013261</v>
      </c>
      <c r="O10948" s="9"/>
    </row>
    <row r="10949" spans="11:15">
      <c r="K10949" s="8">
        <v>45076</v>
      </c>
      <c r="L10949">
        <v>14354.99</v>
      </c>
      <c r="N10949" s="9">
        <f t="shared" si="530"/>
        <v>0.16927877726995399</v>
      </c>
      <c r="O10949" s="9"/>
    </row>
    <row r="10950" spans="11:15">
      <c r="K10950" s="8">
        <v>45077</v>
      </c>
      <c r="L10950">
        <v>14254.09</v>
      </c>
      <c r="N10950" s="9">
        <f t="shared" si="530"/>
        <v>0.12401371455247134</v>
      </c>
      <c r="O10950" s="9"/>
    </row>
    <row r="10951" spans="11:15">
      <c r="K10951" s="8">
        <v>45078</v>
      </c>
      <c r="L10951">
        <v>14441.51</v>
      </c>
      <c r="N10951" s="9">
        <f t="shared" si="530"/>
        <v>0.14233473869056557</v>
      </c>
      <c r="O10951" s="9"/>
    </row>
    <row r="10952" spans="11:15">
      <c r="K10952" s="8">
        <v>45079</v>
      </c>
      <c r="L10952">
        <v>14546.64</v>
      </c>
      <c r="N10952" s="9">
        <f t="shared" si="530"/>
        <v>0.15924630788405802</v>
      </c>
      <c r="O10952" s="9"/>
    </row>
    <row r="10953" spans="11:15">
      <c r="K10953" s="8">
        <v>45082</v>
      </c>
      <c r="L10953">
        <v>14556.5</v>
      </c>
      <c r="N10953" s="9">
        <f t="shared" si="530"/>
        <v>0.12903313376597492</v>
      </c>
      <c r="O10953" s="9"/>
    </row>
    <row r="10954" spans="11:15">
      <c r="K10954" s="8">
        <v>45083</v>
      </c>
      <c r="L10954">
        <v>14558.09</v>
      </c>
      <c r="N10954" s="9">
        <f t="shared" si="530"/>
        <v>0.16018928867718674</v>
      </c>
      <c r="O10954" s="9"/>
    </row>
    <row r="10955" spans="11:15">
      <c r="K10955" s="8">
        <v>45084</v>
      </c>
      <c r="L10955">
        <v>14303.29</v>
      </c>
      <c r="N10955" s="9">
        <f t="shared" si="530"/>
        <v>0.13521508171271712</v>
      </c>
      <c r="O10955" s="9"/>
    </row>
    <row r="10956" spans="11:15">
      <c r="K10956" s="8">
        <v>45085</v>
      </c>
      <c r="L10956">
        <v>14484.54</v>
      </c>
      <c r="N10956" s="9">
        <f t="shared" si="530"/>
        <v>0.13946700986808991</v>
      </c>
      <c r="O10956" s="9"/>
    </row>
    <row r="10957" spans="11:15">
      <c r="K10957" s="8">
        <v>45086</v>
      </c>
      <c r="L10957">
        <v>14528.36</v>
      </c>
      <c r="N10957" s="9">
        <f t="shared" si="530"/>
        <v>0.15166153658345194</v>
      </c>
      <c r="O10957" s="9"/>
    </row>
    <row r="10958" spans="11:15">
      <c r="K10958" s="8">
        <v>45089</v>
      </c>
      <c r="L10958">
        <v>14784.3</v>
      </c>
      <c r="N10958" s="9">
        <f t="shared" si="530"/>
        <v>0.20493602982286552</v>
      </c>
      <c r="O10958" s="9"/>
    </row>
    <row r="10959" spans="11:15">
      <c r="K10959" s="8">
        <v>45090</v>
      </c>
      <c r="L10959">
        <v>14900.85</v>
      </c>
      <c r="N10959" s="9">
        <f t="shared" si="530"/>
        <v>0.25928138854474247</v>
      </c>
      <c r="O10959" s="9"/>
    </row>
    <row r="10960" spans="11:15">
      <c r="K10960" s="8">
        <v>45091</v>
      </c>
      <c r="L10960">
        <v>15005.69</v>
      </c>
      <c r="N10960" s="9">
        <f t="shared" si="530"/>
        <v>0.32931118182333607</v>
      </c>
      <c r="O10960" s="9"/>
    </row>
    <row r="10961" spans="11:15">
      <c r="K10961" s="8">
        <v>45092</v>
      </c>
      <c r="L10961">
        <v>15185.48</v>
      </c>
      <c r="N10961" s="9">
        <f t="shared" si="530"/>
        <v>0.34245899595904761</v>
      </c>
      <c r="O10961" s="9"/>
    </row>
    <row r="10962" spans="11:15">
      <c r="K10962" s="8">
        <v>45093</v>
      </c>
      <c r="L10962">
        <v>15083.92</v>
      </c>
      <c r="N10962" s="9">
        <f t="shared" si="530"/>
        <v>0.3010366774569444</v>
      </c>
      <c r="O10962" s="9"/>
    </row>
    <row r="10963" spans="11:15">
      <c r="K10963" s="8">
        <v>45097</v>
      </c>
      <c r="L10963">
        <v>15070.15</v>
      </c>
      <c r="N10963" s="9">
        <f t="shared" si="530"/>
        <v>0.35430736450096467</v>
      </c>
      <c r="O10963" s="9"/>
    </row>
    <row r="10964" spans="11:15">
      <c r="K10964" s="8">
        <v>45098</v>
      </c>
      <c r="L10964">
        <v>14867.45</v>
      </c>
      <c r="N10964" s="9">
        <f t="shared" si="530"/>
        <v>0.31967541245820397</v>
      </c>
      <c r="O10964" s="9"/>
    </row>
    <row r="10965" spans="11:15">
      <c r="K10965" s="8">
        <v>45099</v>
      </c>
      <c r="L10965">
        <v>15042.32</v>
      </c>
      <c r="N10965" s="9">
        <f t="shared" si="530"/>
        <v>0.30273080933525942</v>
      </c>
      <c r="O10965" s="9"/>
    </row>
    <row r="10966" spans="11:15">
      <c r="K10966" s="8">
        <v>45100</v>
      </c>
      <c r="L10966">
        <v>14891.48</v>
      </c>
      <c r="N10966" s="9">
        <f t="shared" si="530"/>
        <v>0.29179863129797678</v>
      </c>
      <c r="O10966" s="9"/>
    </row>
    <row r="10967" spans="11:15">
      <c r="K10967" s="8">
        <v>45103</v>
      </c>
      <c r="L10967">
        <v>14689.02</v>
      </c>
      <c r="N10967" s="9">
        <f t="shared" si="530"/>
        <v>0.25572079249902546</v>
      </c>
      <c r="O10967" s="9"/>
    </row>
    <row r="10968" spans="11:15">
      <c r="K10968" s="8">
        <v>45104</v>
      </c>
      <c r="L10968">
        <v>14945.91</v>
      </c>
      <c r="N10968" s="9">
        <f t="shared" si="530"/>
        <v>0.2346022790634279</v>
      </c>
      <c r="O10968" s="9"/>
    </row>
    <row r="10969" spans="11:15">
      <c r="K10969" s="8">
        <v>45105</v>
      </c>
      <c r="L10969">
        <v>14964.57</v>
      </c>
      <c r="N10969" s="9">
        <f t="shared" si="530"/>
        <v>0.24619178164327171</v>
      </c>
      <c r="O10969" s="9"/>
    </row>
    <row r="10970" spans="11:15">
      <c r="K10970" s="8">
        <v>45106</v>
      </c>
      <c r="L10970">
        <v>14939.95</v>
      </c>
      <c r="N10970" s="9">
        <f t="shared" si="530"/>
        <v>0.28374680028905885</v>
      </c>
      <c r="O10970" s="9"/>
    </row>
    <row r="10971" spans="11:15">
      <c r="K10971" s="8">
        <v>45107</v>
      </c>
      <c r="L10971">
        <v>15179.21</v>
      </c>
      <c r="N10971" s="9">
        <f t="shared" si="530"/>
        <v>0.30201333646701989</v>
      </c>
      <c r="O10971" s="9"/>
    </row>
    <row r="10972" spans="11:15">
      <c r="K10972" s="8">
        <v>45110</v>
      </c>
      <c r="L10972">
        <v>15208.69</v>
      </c>
      <c r="N10972" s="9"/>
      <c r="O10972" s="9"/>
    </row>
    <row r="10973" spans="11:15">
      <c r="K10973" s="8">
        <v>45112</v>
      </c>
      <c r="L10973">
        <v>15203.78</v>
      </c>
      <c r="N10973" s="9"/>
      <c r="O10973" s="9"/>
    </row>
    <row r="10974" spans="11:15">
      <c r="K10974" s="8">
        <v>45113</v>
      </c>
      <c r="L10974">
        <v>15089.45</v>
      </c>
      <c r="N10974" s="9"/>
      <c r="O10974" s="9"/>
    </row>
    <row r="10975" spans="11:15">
      <c r="K10975" s="8">
        <v>45114</v>
      </c>
      <c r="L10975">
        <v>15036.85</v>
      </c>
      <c r="N10975" s="9"/>
      <c r="O10975" s="9"/>
    </row>
    <row r="10976" spans="11:15">
      <c r="K10976" s="8">
        <v>45117</v>
      </c>
      <c r="L10976">
        <v>15045.64</v>
      </c>
      <c r="N10976" s="9"/>
      <c r="O10976" s="9"/>
    </row>
    <row r="10977" spans="11:15">
      <c r="K10977" s="8">
        <v>45118</v>
      </c>
      <c r="L10977">
        <v>15119.06</v>
      </c>
      <c r="N10977" s="9"/>
      <c r="O10977" s="9"/>
    </row>
    <row r="10978" spans="11:15">
      <c r="K10978" s="8">
        <v>45119</v>
      </c>
      <c r="L10978">
        <v>15307.23</v>
      </c>
      <c r="N10978" s="9"/>
      <c r="O10978" s="9"/>
    </row>
    <row r="10979" spans="11:15">
      <c r="K10979" s="8">
        <v>45120</v>
      </c>
      <c r="L10979">
        <v>15571.98</v>
      </c>
      <c r="N10979" s="9"/>
      <c r="O10979" s="9"/>
    </row>
    <row r="10980" spans="11:15">
      <c r="K10980" s="8">
        <v>45121</v>
      </c>
      <c r="L10980">
        <v>15565.6</v>
      </c>
      <c r="N10980" s="9"/>
      <c r="O10980" s="9"/>
    </row>
    <row r="10981" spans="11:15">
      <c r="K10981" s="8">
        <v>45124</v>
      </c>
      <c r="L10981">
        <v>15713.28</v>
      </c>
      <c r="N10981" s="9"/>
      <c r="O10981" s="9"/>
    </row>
    <row r="10982" spans="11:15">
      <c r="K10982" s="8">
        <v>45125</v>
      </c>
      <c r="L10982">
        <v>15841.35</v>
      </c>
      <c r="N10982" s="9"/>
      <c r="O10982" s="9"/>
    </row>
    <row r="10983" spans="11:15">
      <c r="K10983" s="8">
        <v>45126</v>
      </c>
      <c r="L10983">
        <v>15826.35</v>
      </c>
      <c r="N10983" s="9"/>
      <c r="O10983" s="9"/>
    </row>
    <row r="10984" spans="11:15">
      <c r="K10984" s="8">
        <v>45127</v>
      </c>
      <c r="L10984">
        <v>15466.09</v>
      </c>
      <c r="N10984" s="9"/>
      <c r="O10984" s="9"/>
    </row>
    <row r="10985" spans="11:15">
      <c r="K10985" s="8">
        <v>45128</v>
      </c>
      <c r="L10985">
        <v>15425.67</v>
      </c>
      <c r="N10985" s="9"/>
      <c r="O10985" s="9"/>
    </row>
    <row r="10986" spans="11:15">
      <c r="K10986" s="8">
        <v>45131</v>
      </c>
      <c r="L10986">
        <v>15448.02</v>
      </c>
      <c r="N10986" s="9"/>
      <c r="O10986" s="9"/>
    </row>
    <row r="10987" spans="11:15">
      <c r="K10987" s="8">
        <v>45132</v>
      </c>
      <c r="L10987">
        <v>15561.42</v>
      </c>
      <c r="N10987" s="9"/>
      <c r="O10987" s="9"/>
    </row>
    <row r="10988" spans="11:15">
      <c r="K10988" s="8">
        <v>45133</v>
      </c>
      <c r="L10988">
        <v>15499.26</v>
      </c>
      <c r="N10988" s="9"/>
      <c r="O10988" s="9"/>
    </row>
    <row r="10989" spans="11:15">
      <c r="K10989" s="8">
        <v>45134</v>
      </c>
      <c r="L10989">
        <v>15464.93</v>
      </c>
      <c r="N10989" s="9"/>
      <c r="O10989" s="9"/>
    </row>
    <row r="10990" spans="11:15">
      <c r="K10990" s="8">
        <v>45135</v>
      </c>
      <c r="L10990">
        <v>15750.93</v>
      </c>
      <c r="N10990" s="9"/>
      <c r="O10990" s="9"/>
    </row>
    <row r="10991" spans="11:15">
      <c r="K10991" s="8">
        <v>45138</v>
      </c>
      <c r="L10991">
        <v>15757</v>
      </c>
      <c r="N10991" s="9"/>
      <c r="O10991" s="9"/>
    </row>
    <row r="10992" spans="11:15">
      <c r="K10992" s="8">
        <v>45139</v>
      </c>
      <c r="L10992">
        <v>15718.01</v>
      </c>
      <c r="N10992" s="9"/>
      <c r="O10992" s="9"/>
    </row>
    <row r="10993" spans="11:15">
      <c r="K10993" s="8">
        <v>45140</v>
      </c>
      <c r="L10993">
        <v>15370.74</v>
      </c>
      <c r="N10993" s="9"/>
      <c r="O10993" s="9"/>
    </row>
    <row r="10994" spans="11:15">
      <c r="K10994" s="8">
        <v>45141</v>
      </c>
      <c r="L10994">
        <v>15353.54</v>
      </c>
      <c r="N10994" s="9"/>
      <c r="O10994" s="9"/>
    </row>
    <row r="10995" spans="11:15">
      <c r="K10995" s="8">
        <v>45142</v>
      </c>
      <c r="L10995">
        <v>15274.92</v>
      </c>
      <c r="N10995" s="9"/>
      <c r="O10995" s="9"/>
    </row>
    <row r="10996" spans="11:15">
      <c r="K10996" s="8">
        <v>45145</v>
      </c>
      <c r="L10996">
        <v>15407.85</v>
      </c>
      <c r="N10996" s="9"/>
      <c r="O10996" s="9"/>
    </row>
    <row r="10997" spans="11:15">
      <c r="K10997" s="8">
        <v>45146</v>
      </c>
      <c r="L10997">
        <v>15273.05</v>
      </c>
      <c r="N10997" s="9"/>
      <c r="O10997" s="9"/>
    </row>
    <row r="10998" spans="11:15">
      <c r="K10998" s="8">
        <v>45147</v>
      </c>
      <c r="L10998">
        <v>15101.71</v>
      </c>
      <c r="N10998" s="9"/>
      <c r="O10998" s="9"/>
    </row>
    <row r="10999" spans="11:15">
      <c r="K10999" s="8">
        <v>45148</v>
      </c>
      <c r="L10999">
        <v>15128.84</v>
      </c>
      <c r="N10999" s="9"/>
      <c r="O10999" s="9"/>
    </row>
    <row r="11000" spans="11:15">
      <c r="K11000" s="8">
        <v>45149</v>
      </c>
      <c r="L11000">
        <v>15028.07</v>
      </c>
      <c r="N11000" s="9"/>
      <c r="O11000" s="9"/>
    </row>
    <row r="11001" spans="11:15">
      <c r="K11001" s="8">
        <v>45152</v>
      </c>
      <c r="L11001">
        <v>15205.59</v>
      </c>
      <c r="N11001" s="9"/>
      <c r="O11001" s="9"/>
    </row>
    <row r="11002" spans="11:15">
      <c r="K11002" s="8">
        <v>45153</v>
      </c>
      <c r="L11002">
        <v>15037.65</v>
      </c>
      <c r="N11002" s="9"/>
      <c r="O11002" s="9"/>
    </row>
    <row r="11003" spans="11:15">
      <c r="K11003" s="8">
        <v>45154</v>
      </c>
      <c r="L11003">
        <v>14876.47</v>
      </c>
      <c r="N11003" s="9"/>
      <c r="O11003" s="9"/>
    </row>
    <row r="11004" spans="11:15">
      <c r="K11004" s="8">
        <v>45155</v>
      </c>
      <c r="L11004">
        <v>14715.81</v>
      </c>
      <c r="N11004" s="9"/>
      <c r="O11004" s="9"/>
    </row>
    <row r="11005" spans="11:15">
      <c r="K11005" s="8">
        <v>45156</v>
      </c>
      <c r="L11005">
        <v>14694.84</v>
      </c>
      <c r="N11005" s="9"/>
      <c r="O11005" s="9"/>
    </row>
    <row r="11006" spans="11:15">
      <c r="K11006" s="8">
        <v>45159</v>
      </c>
      <c r="L11006">
        <v>14936.69</v>
      </c>
      <c r="N11006" s="9"/>
      <c r="O11006" s="9"/>
    </row>
    <row r="11007" spans="11:15">
      <c r="K11007" s="8">
        <v>45160</v>
      </c>
      <c r="L11007">
        <v>14908.96</v>
      </c>
      <c r="N11007" s="9"/>
      <c r="O11007" s="9"/>
    </row>
    <row r="11008" spans="11:15">
      <c r="K11008" s="8">
        <v>45161</v>
      </c>
      <c r="L11008">
        <v>15148.06</v>
      </c>
      <c r="N11008" s="9"/>
      <c r="O11008" s="9"/>
    </row>
    <row r="11009" spans="11:15">
      <c r="K11009" s="8">
        <v>45162</v>
      </c>
      <c r="L11009">
        <v>14816.44</v>
      </c>
      <c r="N11009" s="9"/>
      <c r="O11009" s="9"/>
    </row>
    <row r="11010" spans="11:15">
      <c r="K11010" s="8">
        <v>45163</v>
      </c>
      <c r="L11010">
        <v>14941.83</v>
      </c>
      <c r="N11010" s="9"/>
      <c r="O11010" s="9"/>
    </row>
    <row r="11011" spans="11:15">
      <c r="K11011" s="8">
        <v>45166</v>
      </c>
      <c r="L11011">
        <v>15052.46</v>
      </c>
      <c r="N11011" s="9"/>
      <c r="O11011" s="9"/>
    </row>
    <row r="11012" spans="11:15">
      <c r="K11012" s="8">
        <v>45167</v>
      </c>
      <c r="L11012">
        <v>15376.55</v>
      </c>
      <c r="N11012" s="9"/>
      <c r="O11012" s="9"/>
    </row>
    <row r="11013" spans="11:15">
      <c r="K11013" s="8">
        <v>45168</v>
      </c>
      <c r="L11013">
        <v>15462.43</v>
      </c>
      <c r="N11013" s="9"/>
      <c r="O11013" s="9"/>
    </row>
    <row r="11014" spans="11:15">
      <c r="K11014" s="8">
        <v>45169</v>
      </c>
      <c r="L11014">
        <v>15501.07</v>
      </c>
      <c r="N11014" s="9"/>
      <c r="O11014" s="9"/>
    </row>
    <row r="11015" spans="11:15">
      <c r="K11015" s="8">
        <v>45170</v>
      </c>
      <c r="L11015">
        <v>15490.86</v>
      </c>
      <c r="N11015" s="9"/>
      <c r="O11015" s="9"/>
    </row>
    <row r="11016" spans="11:15">
      <c r="K11016" s="8">
        <v>45174</v>
      </c>
      <c r="L11016">
        <v>15508.23</v>
      </c>
      <c r="N11016" s="9"/>
      <c r="O11016" s="9"/>
    </row>
    <row r="11017" spans="11:15">
      <c r="K11017" s="8">
        <v>45175</v>
      </c>
      <c r="L11017">
        <v>15468.074000000001</v>
      </c>
      <c r="N11017" s="9"/>
      <c r="O11017" s="9"/>
    </row>
    <row r="11018" spans="11:15">
      <c r="K11018" s="8"/>
      <c r="N11018" s="9"/>
      <c r="O11018" s="9"/>
    </row>
    <row r="11019" spans="11:15">
      <c r="K11019" s="8"/>
      <c r="N11019" s="9"/>
      <c r="O11019" s="9"/>
    </row>
    <row r="11020" spans="11:15">
      <c r="K11020" s="8"/>
      <c r="N11020" s="9"/>
      <c r="O11020" s="9"/>
    </row>
    <row r="11021" spans="11:15">
      <c r="K11021" s="8"/>
      <c r="N11021" s="9"/>
      <c r="O11021" s="9"/>
    </row>
    <row r="11022" spans="11:15">
      <c r="K11022" s="8"/>
      <c r="N11022" s="9"/>
      <c r="O11022" s="9"/>
    </row>
    <row r="11023" spans="11:15">
      <c r="K11023" s="8"/>
      <c r="N11023" s="9"/>
      <c r="O11023" s="9"/>
    </row>
    <row r="11024" spans="11:15">
      <c r="K11024" s="8"/>
      <c r="N11024" s="9"/>
      <c r="O11024" s="9"/>
    </row>
    <row r="11025" spans="11:15">
      <c r="K11025" s="8"/>
      <c r="N11025" s="9"/>
      <c r="O11025" s="9"/>
    </row>
    <row r="11026" spans="11:15">
      <c r="K11026" s="8"/>
      <c r="N11026" s="9"/>
      <c r="O11026" s="9"/>
    </row>
    <row r="11027" spans="11:15">
      <c r="K11027" s="8"/>
      <c r="N11027" s="9"/>
      <c r="O11027" s="9"/>
    </row>
    <row r="11028" spans="11:15">
      <c r="K11028" s="8"/>
      <c r="N11028" s="9"/>
      <c r="O11028" s="9"/>
    </row>
    <row r="11029" spans="11:15">
      <c r="K11029" s="8"/>
      <c r="N11029" s="9"/>
      <c r="O11029" s="9"/>
    </row>
    <row r="11030" spans="11:15">
      <c r="K11030" s="8"/>
      <c r="N11030" s="9"/>
      <c r="O11030" s="9"/>
    </row>
    <row r="11031" spans="11:15">
      <c r="K11031" s="8"/>
      <c r="N11031" s="9"/>
      <c r="O11031" s="9"/>
    </row>
    <row r="11032" spans="11:15">
      <c r="K11032" s="8"/>
      <c r="N11032" s="9"/>
      <c r="O11032" s="9"/>
    </row>
    <row r="11033" spans="11:15">
      <c r="K11033" s="8"/>
      <c r="N11033" s="9"/>
      <c r="O11033" s="9"/>
    </row>
    <row r="11034" spans="11:15">
      <c r="K11034" s="8"/>
      <c r="N11034" s="9"/>
      <c r="O11034" s="9"/>
    </row>
    <row r="11035" spans="11:15">
      <c r="K11035" s="8"/>
      <c r="N11035" s="9"/>
      <c r="O11035" s="9"/>
    </row>
    <row r="11036" spans="11:15">
      <c r="K11036" s="8"/>
      <c r="N11036" s="9"/>
      <c r="O11036" s="9"/>
    </row>
    <row r="11037" spans="11:15">
      <c r="K11037" s="8"/>
      <c r="N11037" s="9"/>
      <c r="O11037" s="9"/>
    </row>
    <row r="11038" spans="11:15">
      <c r="K11038" s="8"/>
      <c r="N11038" s="9"/>
      <c r="O11038" s="9"/>
    </row>
    <row r="11039" spans="11:15">
      <c r="K11039" s="8"/>
      <c r="N11039" s="9"/>
      <c r="O11039" s="9"/>
    </row>
    <row r="11040" spans="11:15">
      <c r="K11040" s="8"/>
      <c r="N11040" s="9"/>
      <c r="O11040" s="9"/>
    </row>
    <row r="11041" spans="11:15">
      <c r="K11041" s="8"/>
      <c r="N11041" s="9"/>
      <c r="O11041" s="9"/>
    </row>
    <row r="11042" spans="11:15">
      <c r="K11042" s="8"/>
      <c r="N11042" s="9"/>
      <c r="O11042" s="9"/>
    </row>
    <row r="11043" spans="11:15">
      <c r="K11043" s="8"/>
      <c r="N11043" s="9"/>
      <c r="O11043" s="9"/>
    </row>
    <row r="11044" spans="11:15">
      <c r="K11044" s="8"/>
      <c r="N11044" s="9"/>
      <c r="O11044" s="9"/>
    </row>
    <row r="11045" spans="11:15">
      <c r="K11045" s="8"/>
      <c r="N11045" s="9"/>
      <c r="O11045" s="9"/>
    </row>
    <row r="11046" spans="11:15">
      <c r="K11046" s="8"/>
      <c r="N11046" s="9"/>
      <c r="O11046" s="9"/>
    </row>
    <row r="11047" spans="11:15">
      <c r="K11047" s="8"/>
      <c r="N11047" s="9"/>
      <c r="O11047" s="9"/>
    </row>
    <row r="11048" spans="11:15">
      <c r="K11048" s="8"/>
      <c r="N11048" s="9"/>
      <c r="O11048" s="9"/>
    </row>
    <row r="11049" spans="11:15">
      <c r="K11049" s="8"/>
      <c r="N11049" s="9"/>
      <c r="O11049" s="9"/>
    </row>
    <row r="11050" spans="11:15">
      <c r="K11050" s="8"/>
      <c r="N11050" s="9"/>
      <c r="O11050" s="9"/>
    </row>
    <row r="11051" spans="11:15">
      <c r="K11051" s="8"/>
      <c r="N11051" s="9"/>
      <c r="O11051" s="9"/>
    </row>
    <row r="11052" spans="11:15">
      <c r="K11052" s="8"/>
      <c r="N11052" s="9"/>
      <c r="O11052" s="9"/>
    </row>
    <row r="11053" spans="11:15">
      <c r="K11053" s="8"/>
      <c r="N11053" s="9"/>
      <c r="O11053" s="9"/>
    </row>
    <row r="11054" spans="11:15">
      <c r="K11054" s="8"/>
      <c r="N11054" s="9"/>
      <c r="O11054" s="9"/>
    </row>
    <row r="11055" spans="11:15">
      <c r="K11055" s="8"/>
      <c r="N11055" s="9"/>
      <c r="O11055" s="9"/>
    </row>
    <row r="11056" spans="11:15">
      <c r="K11056" s="8"/>
      <c r="N11056" s="9"/>
      <c r="O11056" s="9"/>
    </row>
    <row r="11057" spans="11:15">
      <c r="K11057" s="8"/>
      <c r="N11057" s="9"/>
      <c r="O11057" s="9"/>
    </row>
    <row r="11058" spans="11:15">
      <c r="K11058" s="8"/>
      <c r="N11058" s="9"/>
      <c r="O11058" s="9"/>
    </row>
    <row r="11059" spans="11:15">
      <c r="K11059" s="8"/>
      <c r="N11059" s="9"/>
      <c r="O11059" s="9"/>
    </row>
    <row r="11060" spans="11:15">
      <c r="K11060" s="8"/>
      <c r="N11060" s="9"/>
      <c r="O11060" s="9"/>
    </row>
    <row r="11061" spans="11:15">
      <c r="K11061" s="8"/>
      <c r="N11061" s="9"/>
      <c r="O11061" s="9"/>
    </row>
    <row r="11062" spans="11:15">
      <c r="K11062" s="8"/>
      <c r="N11062" s="9"/>
      <c r="O11062" s="9"/>
    </row>
    <row r="11063" spans="11:15">
      <c r="K11063" s="8"/>
      <c r="N11063" s="9"/>
      <c r="O11063" s="9"/>
    </row>
    <row r="11064" spans="11:15">
      <c r="K11064" s="8"/>
      <c r="N11064" s="9"/>
      <c r="O11064" s="9"/>
    </row>
    <row r="11065" spans="11:15">
      <c r="K11065" s="8"/>
      <c r="N11065" s="9"/>
      <c r="O11065" s="9"/>
    </row>
    <row r="11066" spans="11:15">
      <c r="K11066" s="8"/>
      <c r="N11066" s="9"/>
      <c r="O11066" s="9"/>
    </row>
    <row r="11067" spans="11:15">
      <c r="K11067" s="8"/>
      <c r="N11067" s="9"/>
      <c r="O11067" s="9"/>
    </row>
    <row r="11068" spans="11:15">
      <c r="K11068" s="8"/>
      <c r="N11068" s="9"/>
      <c r="O11068" s="9"/>
    </row>
    <row r="11069" spans="11:15">
      <c r="K11069" s="8"/>
      <c r="N11069" s="9"/>
      <c r="O11069" s="9"/>
    </row>
    <row r="11070" spans="11:15">
      <c r="K11070" s="8"/>
      <c r="N11070" s="9"/>
      <c r="O11070" s="9"/>
    </row>
    <row r="11071" spans="11:15">
      <c r="K11071" s="8"/>
      <c r="N11071" s="9"/>
      <c r="O11071" s="9"/>
    </row>
    <row r="11072" spans="11:15">
      <c r="K11072" s="8"/>
      <c r="N11072" s="9"/>
      <c r="O11072" s="9"/>
    </row>
    <row r="11073" spans="11:15">
      <c r="K11073" s="8"/>
      <c r="N11073" s="9"/>
      <c r="O11073" s="9"/>
    </row>
    <row r="11074" spans="11:15">
      <c r="K11074" s="8"/>
      <c r="N11074" s="9"/>
      <c r="O11074" s="9"/>
    </row>
    <row r="11075" spans="11:15">
      <c r="K11075" s="8"/>
      <c r="N11075" s="9"/>
      <c r="O11075" s="9"/>
    </row>
    <row r="11076" spans="11:15">
      <c r="K11076" s="8"/>
      <c r="N11076" s="9"/>
      <c r="O11076" s="9"/>
    </row>
    <row r="11077" spans="11:15">
      <c r="K11077" s="8"/>
      <c r="N11077" s="9"/>
      <c r="O11077" s="9"/>
    </row>
    <row r="11078" spans="11:15">
      <c r="K11078" s="8"/>
      <c r="N11078" s="9"/>
      <c r="O11078" s="9"/>
    </row>
    <row r="11079" spans="11:15">
      <c r="K11079" s="8"/>
      <c r="N11079" s="9"/>
      <c r="O11079" s="9"/>
    </row>
    <row r="11080" spans="11:15">
      <c r="K11080" s="8"/>
      <c r="N11080" s="9"/>
      <c r="O11080" s="9"/>
    </row>
    <row r="11081" spans="11:15">
      <c r="K11081" s="8"/>
      <c r="N11081" s="9"/>
      <c r="O11081" s="9"/>
    </row>
    <row r="11082" spans="11:15">
      <c r="K11082" s="8"/>
      <c r="N11082" s="9"/>
      <c r="O11082" s="9"/>
    </row>
    <row r="11083" spans="11:15">
      <c r="K11083" s="8"/>
      <c r="N11083" s="9"/>
      <c r="O11083" s="9"/>
    </row>
    <row r="11084" spans="11:15">
      <c r="K11084" s="8"/>
      <c r="N11084" s="9"/>
      <c r="O11084" s="9"/>
    </row>
    <row r="11085" spans="11:15">
      <c r="K11085" s="8"/>
      <c r="N11085" s="9"/>
      <c r="O11085" s="9"/>
    </row>
    <row r="11086" spans="11:15">
      <c r="K11086" s="8"/>
      <c r="N11086" s="9"/>
      <c r="O11086" s="9"/>
    </row>
    <row r="11087" spans="11:15">
      <c r="K11087" s="8"/>
      <c r="N11087" s="9"/>
      <c r="O11087" s="9"/>
    </row>
    <row r="11088" spans="11:15">
      <c r="K11088" s="8"/>
      <c r="N11088" s="9"/>
      <c r="O11088" s="9"/>
    </row>
    <row r="11089" spans="11:15">
      <c r="K11089" s="8"/>
      <c r="N11089" s="9"/>
      <c r="O11089" s="9"/>
    </row>
    <row r="11090" spans="11:15">
      <c r="K11090" s="8"/>
      <c r="N11090" s="9"/>
      <c r="O11090" s="9"/>
    </row>
    <row r="11091" spans="11:15">
      <c r="K11091" s="8"/>
      <c r="N11091" s="9"/>
      <c r="O11091" s="9"/>
    </row>
    <row r="11092" spans="11:15">
      <c r="K11092" s="8"/>
      <c r="N11092" s="9"/>
      <c r="O11092" s="9"/>
    </row>
    <row r="11093" spans="11:15">
      <c r="K11093" s="8"/>
      <c r="N11093" s="9"/>
      <c r="O11093" s="9"/>
    </row>
    <row r="11094" spans="11:15">
      <c r="K11094" s="8"/>
      <c r="N11094" s="9"/>
      <c r="O11094" s="9"/>
    </row>
    <row r="11095" spans="11:15">
      <c r="K11095" s="8"/>
      <c r="N11095" s="9"/>
      <c r="O11095" s="9"/>
    </row>
    <row r="11096" spans="11:15">
      <c r="K11096" s="8"/>
      <c r="N11096" s="9"/>
      <c r="O11096" s="9"/>
    </row>
    <row r="11097" spans="11:15">
      <c r="K11097" s="8"/>
      <c r="N11097" s="9"/>
      <c r="O11097" s="9"/>
    </row>
    <row r="11098" spans="11:15">
      <c r="K11098" s="8"/>
      <c r="N11098" s="9"/>
      <c r="O11098" s="9"/>
    </row>
    <row r="11099" spans="11:15">
      <c r="K11099" s="8"/>
      <c r="N11099" s="9"/>
      <c r="O11099" s="9"/>
    </row>
    <row r="11100" spans="11:15">
      <c r="K11100" s="8"/>
      <c r="N11100" s="9"/>
      <c r="O11100" s="9"/>
    </row>
    <row r="11101" spans="11:15">
      <c r="K11101" s="8"/>
      <c r="N11101" s="9"/>
      <c r="O11101" s="9"/>
    </row>
    <row r="11102" spans="11:15">
      <c r="K11102" s="8"/>
      <c r="N11102" s="9"/>
      <c r="O11102" s="9"/>
    </row>
    <row r="11103" spans="11:15">
      <c r="K11103" s="8"/>
      <c r="N11103" s="9"/>
      <c r="O11103" s="9"/>
    </row>
    <row r="11104" spans="11:15">
      <c r="K11104" s="8"/>
      <c r="N11104" s="9"/>
      <c r="O11104" s="9"/>
    </row>
    <row r="11105" spans="11:15">
      <c r="K11105" s="8"/>
      <c r="N11105" s="9"/>
      <c r="O11105" s="9"/>
    </row>
    <row r="11106" spans="11:15">
      <c r="K11106" s="8"/>
      <c r="N11106" s="9"/>
      <c r="O11106" s="9"/>
    </row>
    <row r="11107" spans="11:15">
      <c r="K11107" s="8"/>
      <c r="N11107" s="9"/>
      <c r="O11107" s="9"/>
    </row>
    <row r="11108" spans="11:15">
      <c r="K11108" s="8"/>
      <c r="N11108" s="9"/>
      <c r="O11108" s="9"/>
    </row>
    <row r="11109" spans="11:15">
      <c r="K11109" s="8"/>
      <c r="N11109" s="9"/>
      <c r="O11109" s="9"/>
    </row>
    <row r="11110" spans="11:15">
      <c r="K11110" s="8"/>
      <c r="N11110" s="9"/>
      <c r="O11110" s="9"/>
    </row>
    <row r="11111" spans="11:15">
      <c r="K11111" s="8"/>
      <c r="N11111" s="9"/>
      <c r="O11111" s="9"/>
    </row>
    <row r="11112" spans="11:15">
      <c r="K11112" s="8"/>
      <c r="N11112" s="9"/>
      <c r="O11112" s="9"/>
    </row>
    <row r="11113" spans="11:15">
      <c r="K11113" s="8"/>
      <c r="N11113" s="9"/>
      <c r="O11113" s="9"/>
    </row>
    <row r="11114" spans="11:15">
      <c r="K11114" s="8"/>
      <c r="N11114" s="9"/>
      <c r="O11114" s="9"/>
    </row>
    <row r="11115" spans="11:15">
      <c r="K11115" s="8"/>
      <c r="N11115" s="9"/>
      <c r="O11115" s="9"/>
    </row>
    <row r="11116" spans="11:15">
      <c r="K11116" s="8"/>
      <c r="N11116" s="9"/>
      <c r="O11116" s="9"/>
    </row>
    <row r="11117" spans="11:15">
      <c r="K11117" s="8"/>
      <c r="N11117" s="9"/>
      <c r="O11117" s="9"/>
    </row>
    <row r="11118" spans="11:15">
      <c r="K11118" s="8"/>
      <c r="N11118" s="9"/>
      <c r="O11118" s="9"/>
    </row>
    <row r="11119" spans="11:15">
      <c r="K11119" s="8"/>
      <c r="N11119" s="9"/>
      <c r="O11119" s="9"/>
    </row>
    <row r="11120" spans="11:15">
      <c r="K11120" s="8"/>
      <c r="N11120" s="9"/>
      <c r="O11120" s="9"/>
    </row>
    <row r="11121" spans="11:15">
      <c r="K11121" s="8"/>
      <c r="N11121" s="9"/>
      <c r="O11121" s="9"/>
    </row>
    <row r="11122" spans="11:15">
      <c r="K11122" s="8"/>
      <c r="N11122" s="9"/>
      <c r="O11122" s="9"/>
    </row>
    <row r="11123" spans="11:15">
      <c r="K11123" s="8"/>
      <c r="N11123" s="9"/>
      <c r="O11123" s="9"/>
    </row>
    <row r="11124" spans="11:15">
      <c r="K11124" s="8"/>
      <c r="N11124" s="9"/>
      <c r="O11124" s="9"/>
    </row>
    <row r="11125" spans="11:15">
      <c r="K11125" s="8"/>
      <c r="N11125" s="9"/>
      <c r="O11125" s="9"/>
    </row>
    <row r="11126" spans="11:15">
      <c r="K11126" s="8"/>
      <c r="N11126" s="9"/>
      <c r="O11126" s="9"/>
    </row>
    <row r="11127" spans="11:15">
      <c r="K11127" s="8"/>
      <c r="N11127" s="9"/>
      <c r="O11127" s="9"/>
    </row>
    <row r="11128" spans="11:15">
      <c r="K11128" s="8"/>
      <c r="N11128" s="9"/>
      <c r="O11128" s="9"/>
    </row>
    <row r="11129" spans="11:15">
      <c r="K11129" s="8"/>
      <c r="N11129" s="9"/>
      <c r="O11129" s="9"/>
    </row>
    <row r="11130" spans="11:15">
      <c r="K11130" s="8"/>
      <c r="N11130" s="9"/>
      <c r="O11130" s="9"/>
    </row>
    <row r="11131" spans="11:15">
      <c r="K11131" s="8"/>
      <c r="N11131" s="9"/>
      <c r="O11131" s="9"/>
    </row>
    <row r="11132" spans="11:15">
      <c r="K11132" s="8"/>
      <c r="N11132" s="9"/>
      <c r="O11132" s="9"/>
    </row>
    <row r="11133" spans="11:15">
      <c r="K11133" s="8"/>
      <c r="N11133" s="9"/>
      <c r="O11133" s="9"/>
    </row>
    <row r="11134" spans="11:15">
      <c r="K11134" s="8"/>
      <c r="N11134" s="9"/>
      <c r="O11134" s="9"/>
    </row>
    <row r="11135" spans="11:15">
      <c r="K11135" s="8"/>
      <c r="N11135" s="9"/>
      <c r="O11135" s="9"/>
    </row>
    <row r="11136" spans="11:15">
      <c r="K11136" s="8"/>
      <c r="N11136" s="9"/>
      <c r="O11136" s="9"/>
    </row>
    <row r="11137" spans="11:15">
      <c r="K11137" s="8"/>
      <c r="N11137" s="9"/>
      <c r="O11137" s="9"/>
    </row>
    <row r="11138" spans="11:15">
      <c r="K11138" s="8"/>
      <c r="N11138" s="9"/>
      <c r="O11138" s="9"/>
    </row>
    <row r="11139" spans="11:15">
      <c r="K11139" s="8"/>
      <c r="N11139" s="9"/>
      <c r="O11139" s="9"/>
    </row>
    <row r="11140" spans="11:15">
      <c r="K11140" s="8"/>
      <c r="N11140" s="9"/>
      <c r="O11140" s="9"/>
    </row>
    <row r="11141" spans="11:15">
      <c r="K11141" s="8"/>
      <c r="N11141" s="9"/>
      <c r="O11141" s="9"/>
    </row>
    <row r="11142" spans="11:15">
      <c r="K11142" s="8"/>
      <c r="N11142" s="9"/>
      <c r="O11142" s="9"/>
    </row>
    <row r="11143" spans="11:15">
      <c r="K11143" s="8"/>
      <c r="N11143" s="9"/>
      <c r="O11143" s="9"/>
    </row>
    <row r="11144" spans="11:15">
      <c r="K11144" s="8"/>
      <c r="N11144" s="9"/>
      <c r="O11144" s="9"/>
    </row>
    <row r="11145" spans="11:15">
      <c r="K11145" s="8"/>
      <c r="N11145" s="9"/>
      <c r="O11145" s="9"/>
    </row>
    <row r="11146" spans="11:15">
      <c r="K11146" s="8"/>
      <c r="N11146" s="9"/>
      <c r="O11146" s="9"/>
    </row>
    <row r="11147" spans="11:15">
      <c r="K11147" s="8"/>
      <c r="N11147" s="9"/>
      <c r="O11147" s="9"/>
    </row>
    <row r="11148" spans="11:15">
      <c r="K11148" s="8"/>
      <c r="N11148" s="9"/>
      <c r="O11148" s="9"/>
    </row>
    <row r="11149" spans="11:15">
      <c r="K11149" s="8"/>
      <c r="N11149" s="9"/>
      <c r="O11149" s="9"/>
    </row>
    <row r="11150" spans="11:15">
      <c r="K11150" s="8"/>
      <c r="N11150" s="9"/>
      <c r="O11150" s="9"/>
    </row>
    <row r="11151" spans="11:15">
      <c r="K11151" s="8"/>
      <c r="N11151" s="9"/>
      <c r="O11151" s="9"/>
    </row>
    <row r="11152" spans="11:15">
      <c r="K11152" s="8"/>
      <c r="N11152" s="9"/>
      <c r="O11152" s="9"/>
    </row>
    <row r="11153" spans="11:15">
      <c r="K11153" s="8"/>
      <c r="N11153" s="9"/>
      <c r="O11153" s="9"/>
    </row>
    <row r="11154" spans="11:15">
      <c r="K11154" s="8"/>
      <c r="N11154" s="9"/>
      <c r="O11154" s="9"/>
    </row>
    <row r="11155" spans="11:15">
      <c r="K11155" s="8"/>
      <c r="N11155" s="9"/>
      <c r="O11155" s="9"/>
    </row>
    <row r="11156" spans="11:15">
      <c r="K11156" s="8"/>
      <c r="N11156" s="9"/>
      <c r="O11156" s="9"/>
    </row>
    <row r="11157" spans="11:15">
      <c r="K11157" s="8"/>
      <c r="N11157" s="9"/>
      <c r="O11157" s="9"/>
    </row>
    <row r="11158" spans="11:15">
      <c r="K11158" s="8"/>
      <c r="N11158" s="9"/>
      <c r="O11158" s="9"/>
    </row>
    <row r="11159" spans="11:15">
      <c r="K11159" s="8"/>
      <c r="N11159" s="9"/>
      <c r="O11159" s="9"/>
    </row>
    <row r="11160" spans="11:15">
      <c r="K11160" s="8"/>
      <c r="N11160" s="9"/>
      <c r="O11160" s="9"/>
    </row>
    <row r="11161" spans="11:15">
      <c r="K11161" s="8"/>
      <c r="N11161" s="9"/>
      <c r="O11161" s="9"/>
    </row>
    <row r="11162" spans="11:15">
      <c r="K11162" s="8"/>
      <c r="N11162" s="9"/>
      <c r="O11162" s="9"/>
    </row>
    <row r="11163" spans="11:15">
      <c r="K11163" s="8"/>
      <c r="N11163" s="9"/>
      <c r="O11163" s="9"/>
    </row>
    <row r="11164" spans="11:15">
      <c r="K11164" s="8"/>
      <c r="N11164" s="9"/>
      <c r="O11164" s="9"/>
    </row>
    <row r="11165" spans="11:15">
      <c r="K11165" s="8"/>
      <c r="N11165" s="9"/>
      <c r="O11165" s="9"/>
    </row>
    <row r="11166" spans="11:15">
      <c r="K11166" s="8"/>
      <c r="N11166" s="9"/>
      <c r="O11166" s="9"/>
    </row>
    <row r="11167" spans="11:15">
      <c r="K11167" s="8"/>
      <c r="N11167" s="9"/>
      <c r="O11167" s="9"/>
    </row>
    <row r="11168" spans="11:15">
      <c r="K11168" s="8"/>
      <c r="N11168" s="9"/>
      <c r="O11168" s="9"/>
    </row>
    <row r="11169" spans="11:15">
      <c r="K11169" s="8"/>
      <c r="N11169" s="9"/>
      <c r="O11169" s="9"/>
    </row>
    <row r="11170" spans="11:15">
      <c r="K11170" s="8"/>
      <c r="N11170" s="9"/>
      <c r="O11170" s="9"/>
    </row>
    <row r="11171" spans="11:15">
      <c r="K11171" s="8"/>
      <c r="N11171" s="9"/>
      <c r="O11171" s="9"/>
    </row>
    <row r="11172" spans="11:15">
      <c r="K11172" s="8"/>
      <c r="N11172" s="9"/>
      <c r="O11172" s="9"/>
    </row>
    <row r="11173" spans="11:15">
      <c r="K11173" s="8"/>
      <c r="N11173" s="9"/>
      <c r="O11173" s="9"/>
    </row>
    <row r="11174" spans="11:15">
      <c r="K11174" s="8"/>
      <c r="N11174" s="9"/>
      <c r="O11174" s="9"/>
    </row>
    <row r="11175" spans="11:15">
      <c r="K11175" s="8"/>
      <c r="N11175" s="9"/>
      <c r="O11175" s="9"/>
    </row>
    <row r="11176" spans="11:15">
      <c r="K11176" s="8"/>
      <c r="N11176" s="9"/>
      <c r="O11176" s="9"/>
    </row>
    <row r="11177" spans="11:15">
      <c r="K11177" s="8"/>
      <c r="N11177" s="9"/>
      <c r="O11177" s="9"/>
    </row>
    <row r="11178" spans="11:15">
      <c r="K11178" s="8"/>
      <c r="N11178" s="9"/>
      <c r="O11178" s="9"/>
    </row>
    <row r="11179" spans="11:15">
      <c r="K11179" s="8"/>
      <c r="N11179" s="9"/>
      <c r="O11179" s="9"/>
    </row>
    <row r="11180" spans="11:15">
      <c r="K11180" s="8"/>
      <c r="N11180" s="9"/>
      <c r="O11180" s="9"/>
    </row>
    <row r="11181" spans="11:15">
      <c r="K11181" s="8"/>
      <c r="N11181" s="9"/>
      <c r="O11181" s="9"/>
    </row>
    <row r="11182" spans="11:15">
      <c r="K11182" s="8"/>
      <c r="N11182" s="9"/>
      <c r="O11182" s="9"/>
    </row>
    <row r="11183" spans="11:15">
      <c r="K11183" s="8"/>
      <c r="N11183" s="9"/>
      <c r="O11183" s="9"/>
    </row>
    <row r="11184" spans="11:15">
      <c r="K11184" s="8"/>
      <c r="N11184" s="9"/>
      <c r="O11184" s="9"/>
    </row>
    <row r="11185" spans="11:15">
      <c r="K11185" s="8"/>
      <c r="N11185" s="9"/>
      <c r="O11185" s="9"/>
    </row>
    <row r="11186" spans="11:15">
      <c r="K11186" s="8"/>
      <c r="N11186" s="9"/>
      <c r="O11186" s="9"/>
    </row>
    <row r="11187" spans="11:15">
      <c r="K11187" s="8"/>
      <c r="N11187" s="9"/>
      <c r="O11187" s="9"/>
    </row>
    <row r="11188" spans="11:15">
      <c r="K11188" s="8"/>
      <c r="N11188" s="9"/>
      <c r="O11188" s="9"/>
    </row>
    <row r="11189" spans="11:15">
      <c r="K11189" s="8"/>
      <c r="N11189" s="9"/>
      <c r="O11189" s="9"/>
    </row>
    <row r="11190" spans="11:15">
      <c r="K11190" s="8"/>
      <c r="N11190" s="9"/>
      <c r="O11190" s="9"/>
    </row>
    <row r="11191" spans="11:15">
      <c r="K11191" s="8"/>
      <c r="N11191" s="9"/>
      <c r="O11191" s="9"/>
    </row>
    <row r="11192" spans="11:15">
      <c r="K11192" s="8"/>
      <c r="N11192" s="9"/>
      <c r="O11192" s="9"/>
    </row>
    <row r="11193" spans="11:15">
      <c r="K11193" s="8"/>
      <c r="N11193" s="9"/>
      <c r="O11193" s="9"/>
    </row>
    <row r="11194" spans="11:15">
      <c r="K11194" s="8"/>
      <c r="N11194" s="9"/>
      <c r="O11194" s="9"/>
    </row>
    <row r="11195" spans="11:15">
      <c r="K11195" s="8"/>
      <c r="N11195" s="9"/>
      <c r="O11195" s="9"/>
    </row>
    <row r="11196" spans="11:15">
      <c r="K11196" s="8"/>
      <c r="N11196" s="9"/>
      <c r="O11196" s="9"/>
    </row>
    <row r="11197" spans="11:15">
      <c r="K11197" s="8"/>
      <c r="N11197" s="9"/>
      <c r="O11197" s="9"/>
    </row>
    <row r="11198" spans="11:15">
      <c r="K11198" s="8"/>
      <c r="N11198" s="9"/>
      <c r="O11198" s="9"/>
    </row>
    <row r="11199" spans="11:15">
      <c r="K11199" s="8"/>
      <c r="N11199" s="9"/>
      <c r="O11199" s="9"/>
    </row>
    <row r="11200" spans="11:15">
      <c r="K11200" s="8"/>
      <c r="N11200" s="9"/>
      <c r="O11200" s="9"/>
    </row>
    <row r="11201" spans="11:15">
      <c r="K11201" s="8"/>
      <c r="N11201" s="9"/>
      <c r="O11201" s="9"/>
    </row>
    <row r="11202" spans="11:15">
      <c r="K11202" s="8"/>
      <c r="N11202" s="9"/>
    </row>
    <row r="11203" spans="11:15">
      <c r="K11203" s="8"/>
      <c r="N11203" s="9"/>
    </row>
    <row r="11204" spans="11:15">
      <c r="K11204" s="8"/>
      <c r="N11204" s="9"/>
    </row>
    <row r="11205" spans="11:15">
      <c r="K11205" s="8"/>
      <c r="N11205" s="9"/>
    </row>
    <row r="11206" spans="11:15">
      <c r="K11206" s="8"/>
      <c r="N11206" s="9"/>
    </row>
    <row r="11207" spans="11:15">
      <c r="K11207" s="8"/>
      <c r="N11207" s="9"/>
    </row>
    <row r="11208" spans="11:15">
      <c r="K11208" s="8"/>
      <c r="N11208" s="9"/>
    </row>
    <row r="11209" spans="11:15">
      <c r="K11209" s="8"/>
      <c r="N11209" s="9"/>
    </row>
    <row r="11210" spans="11:15">
      <c r="K11210" s="8"/>
      <c r="N11210" s="9"/>
    </row>
    <row r="11211" spans="11:15">
      <c r="K11211" s="8"/>
      <c r="N11211" s="9"/>
    </row>
    <row r="11212" spans="11:15">
      <c r="K11212" s="8"/>
      <c r="N11212" s="9"/>
    </row>
    <row r="11213" spans="11:15">
      <c r="K11213" s="8"/>
      <c r="N11213" s="9"/>
    </row>
    <row r="11214" spans="11:15">
      <c r="K11214" s="8"/>
      <c r="N11214" s="9"/>
    </row>
    <row r="11215" spans="11:15">
      <c r="K11215" s="8"/>
      <c r="N11215" s="9"/>
    </row>
    <row r="11216" spans="11:15">
      <c r="K11216" s="8"/>
      <c r="N11216" s="9"/>
    </row>
    <row r="11217" spans="11:14">
      <c r="K11217" s="8"/>
      <c r="N11217" s="9"/>
    </row>
    <row r="11218" spans="11:14">
      <c r="K11218" s="8"/>
      <c r="N11218" s="9"/>
    </row>
    <row r="11219" spans="11:14">
      <c r="K11219" s="8"/>
      <c r="N11219" s="9"/>
    </row>
    <row r="11220" spans="11:14">
      <c r="K11220" s="8"/>
      <c r="N11220" s="9"/>
    </row>
    <row r="11221" spans="11:14">
      <c r="K11221" s="8"/>
      <c r="N11221" s="9"/>
    </row>
    <row r="11222" spans="11:14">
      <c r="K11222" s="8"/>
      <c r="N11222" s="9"/>
    </row>
    <row r="11223" spans="11:14">
      <c r="K11223" s="8"/>
      <c r="N11223" s="9"/>
    </row>
    <row r="11224" spans="11:14">
      <c r="K11224" s="8"/>
      <c r="N11224" s="9"/>
    </row>
    <row r="11225" spans="11:14">
      <c r="K11225" s="8"/>
      <c r="N11225" s="9"/>
    </row>
    <row r="11226" spans="11:14">
      <c r="K11226" s="8"/>
      <c r="N11226" s="9"/>
    </row>
    <row r="11227" spans="11:14">
      <c r="K11227" s="8"/>
      <c r="N11227" s="9"/>
    </row>
    <row r="11228" spans="11:14">
      <c r="K11228" s="8"/>
      <c r="N11228" s="9"/>
    </row>
    <row r="11229" spans="11:14">
      <c r="K11229" s="8"/>
      <c r="N11229" s="9"/>
    </row>
    <row r="11230" spans="11:14">
      <c r="K11230" s="8"/>
      <c r="N11230" s="9"/>
    </row>
    <row r="11231" spans="11:14">
      <c r="K11231" s="8"/>
      <c r="N11231" s="9"/>
    </row>
    <row r="11232" spans="11:14">
      <c r="K11232" s="8"/>
      <c r="N11232" s="9"/>
    </row>
    <row r="11233" spans="11:14">
      <c r="K11233" s="8"/>
      <c r="N11233" s="9"/>
    </row>
    <row r="11234" spans="11:14">
      <c r="K11234" s="8"/>
      <c r="N11234" s="9"/>
    </row>
    <row r="11235" spans="11:14">
      <c r="K11235" s="8"/>
      <c r="N11235" s="9"/>
    </row>
    <row r="11236" spans="11:14">
      <c r="K11236" s="8"/>
      <c r="N11236" s="9"/>
    </row>
    <row r="11237" spans="11:14">
      <c r="K11237" s="8"/>
      <c r="N11237" s="9"/>
    </row>
    <row r="11238" spans="11:14">
      <c r="K11238" s="8"/>
      <c r="N11238" s="9"/>
    </row>
    <row r="11239" spans="11:14">
      <c r="K11239" s="8"/>
      <c r="N11239" s="9"/>
    </row>
    <row r="11240" spans="11:14">
      <c r="K11240" s="8"/>
      <c r="N11240" s="9"/>
    </row>
    <row r="11241" spans="11:14">
      <c r="K11241" s="8"/>
      <c r="N11241" s="9"/>
    </row>
    <row r="11242" spans="11:14">
      <c r="K11242" s="8"/>
      <c r="N11242" s="9"/>
    </row>
    <row r="11243" spans="11:14">
      <c r="K11243" s="8"/>
      <c r="N11243" s="9"/>
    </row>
    <row r="11244" spans="11:14">
      <c r="K11244" s="8"/>
      <c r="N11244" s="9"/>
    </row>
    <row r="11245" spans="11:14">
      <c r="K11245" s="8"/>
      <c r="N11245" s="9"/>
    </row>
    <row r="11246" spans="11:14">
      <c r="K11246" s="8"/>
      <c r="N11246" s="9"/>
    </row>
    <row r="11247" spans="11:14">
      <c r="K11247" s="8"/>
      <c r="N11247" s="9"/>
    </row>
    <row r="11248" spans="11:14">
      <c r="K11248" s="8"/>
      <c r="N11248" s="9"/>
    </row>
    <row r="11249" spans="11:14">
      <c r="K11249" s="8"/>
      <c r="N11249" s="9"/>
    </row>
    <row r="11250" spans="11:14">
      <c r="K11250" s="8"/>
      <c r="N11250" s="9"/>
    </row>
    <row r="11251" spans="11:14">
      <c r="K11251" s="8"/>
      <c r="N11251" s="9"/>
    </row>
    <row r="11252" spans="11:14">
      <c r="K11252" s="8"/>
      <c r="N11252" s="9"/>
    </row>
    <row r="11253" spans="11:14">
      <c r="K11253" s="8"/>
      <c r="N11253" s="9"/>
    </row>
    <row r="11254" spans="11:14">
      <c r="K11254" s="8"/>
      <c r="N11254" s="9"/>
    </row>
    <row r="11255" spans="11:14">
      <c r="K11255" s="8"/>
      <c r="N11255" s="9"/>
    </row>
    <row r="11256" spans="11:14">
      <c r="K11256" s="8"/>
      <c r="N11256" s="9"/>
    </row>
    <row r="11257" spans="11:14">
      <c r="K11257" s="8"/>
      <c r="N11257" s="9"/>
    </row>
    <row r="11258" spans="11:14">
      <c r="K11258" s="8"/>
      <c r="N11258" s="9"/>
    </row>
    <row r="11259" spans="11:14">
      <c r="K11259" s="8"/>
      <c r="N11259" s="9"/>
    </row>
    <row r="11260" spans="11:14">
      <c r="K11260" s="8"/>
      <c r="N11260" s="9"/>
    </row>
    <row r="11261" spans="11:14">
      <c r="K11261" s="8"/>
      <c r="N11261" s="9"/>
    </row>
    <row r="11262" spans="11:14">
      <c r="K11262" s="8"/>
      <c r="N11262" s="9"/>
    </row>
    <row r="11263" spans="11:14">
      <c r="K11263" s="8"/>
      <c r="N11263" s="9"/>
    </row>
    <row r="11264" spans="11:14">
      <c r="K11264" s="8"/>
      <c r="N11264" s="9"/>
    </row>
    <row r="11265" spans="11:14">
      <c r="K11265" s="8"/>
      <c r="N11265" s="9"/>
    </row>
    <row r="11266" spans="11:14">
      <c r="K11266" s="8"/>
      <c r="N11266" s="9"/>
    </row>
    <row r="11267" spans="11:14">
      <c r="K11267" s="8"/>
      <c r="N11267" s="9"/>
    </row>
    <row r="11268" spans="11:14">
      <c r="K11268" s="8"/>
      <c r="N11268" s="9"/>
    </row>
    <row r="11269" spans="11:14">
      <c r="K11269" s="8"/>
      <c r="N11269" s="9"/>
    </row>
    <row r="11270" spans="11:14">
      <c r="K11270" s="8"/>
      <c r="N11270" s="9"/>
    </row>
    <row r="11271" spans="11:14">
      <c r="K11271" s="8"/>
      <c r="N11271" s="9"/>
    </row>
    <row r="11272" spans="11:14">
      <c r="K11272" s="8"/>
      <c r="N11272" s="9"/>
    </row>
    <row r="11273" spans="11:14">
      <c r="K11273" s="8"/>
      <c r="N11273" s="9"/>
    </row>
    <row r="11274" spans="11:14">
      <c r="K11274" s="8"/>
      <c r="N11274" s="9"/>
    </row>
    <row r="11275" spans="11:14">
      <c r="K11275" s="8"/>
      <c r="N11275" s="9"/>
    </row>
    <row r="11276" spans="11:14">
      <c r="K11276" s="8"/>
      <c r="N11276" s="9"/>
    </row>
    <row r="11277" spans="11:14">
      <c r="K11277" s="8"/>
      <c r="N11277" s="9"/>
    </row>
    <row r="11278" spans="11:14">
      <c r="K11278" s="8"/>
      <c r="N11278" s="9"/>
    </row>
    <row r="11279" spans="11:14">
      <c r="K11279" s="8"/>
      <c r="N11279" s="9"/>
    </row>
    <row r="11280" spans="11:14">
      <c r="K11280" s="8"/>
      <c r="N11280" s="9"/>
    </row>
    <row r="11281" spans="11:14">
      <c r="K11281" s="8"/>
      <c r="N11281" s="9"/>
    </row>
    <row r="11282" spans="11:14">
      <c r="K11282" s="8"/>
      <c r="N11282" s="9"/>
    </row>
    <row r="11283" spans="11:14">
      <c r="K11283" s="8"/>
      <c r="N11283" s="9"/>
    </row>
    <row r="11284" spans="11:14">
      <c r="K11284" s="8"/>
      <c r="N11284" s="9"/>
    </row>
    <row r="11285" spans="11:14">
      <c r="K11285" s="8"/>
      <c r="N11285" s="9"/>
    </row>
    <row r="11286" spans="11:14">
      <c r="K11286" s="8"/>
      <c r="N11286" s="9"/>
    </row>
    <row r="11287" spans="11:14">
      <c r="K11287" s="8"/>
      <c r="N11287" s="9"/>
    </row>
    <row r="11288" spans="11:14">
      <c r="K11288" s="8"/>
      <c r="N11288" s="9"/>
    </row>
    <row r="11289" spans="11:14">
      <c r="K11289" s="8"/>
      <c r="N11289" s="9"/>
    </row>
    <row r="11290" spans="11:14">
      <c r="K11290" s="8"/>
      <c r="N11290" s="9"/>
    </row>
    <row r="11291" spans="11:14">
      <c r="K11291" s="8"/>
      <c r="N11291" s="9"/>
    </row>
    <row r="11292" spans="11:14">
      <c r="K11292" s="8"/>
      <c r="N11292" s="9"/>
    </row>
    <row r="11293" spans="11:14">
      <c r="K11293" s="8"/>
      <c r="N11293" s="9"/>
    </row>
    <row r="11294" spans="11:14">
      <c r="K11294" s="8"/>
      <c r="N11294" s="9"/>
    </row>
    <row r="11295" spans="11:14">
      <c r="K11295" s="8"/>
      <c r="N11295" s="9"/>
    </row>
    <row r="11296" spans="11:14">
      <c r="K11296" s="8"/>
      <c r="N11296" s="9"/>
    </row>
    <row r="11297" spans="11:14">
      <c r="K11297" s="8"/>
      <c r="N11297" s="9"/>
    </row>
    <row r="11298" spans="11:14">
      <c r="K11298" s="8"/>
      <c r="N11298" s="9"/>
    </row>
    <row r="11299" spans="11:14">
      <c r="K11299" s="8"/>
      <c r="N11299" s="9"/>
    </row>
    <row r="11300" spans="11:14">
      <c r="K11300" s="8"/>
      <c r="N11300" s="9"/>
    </row>
    <row r="11301" spans="11:14">
      <c r="K11301" s="8"/>
      <c r="N11301" s="9"/>
    </row>
    <row r="11302" spans="11:14">
      <c r="K11302" s="8"/>
      <c r="N11302" s="9"/>
    </row>
    <row r="11303" spans="11:14">
      <c r="K11303" s="8"/>
      <c r="N11303" s="9"/>
    </row>
    <row r="11304" spans="11:14">
      <c r="K11304" s="8"/>
      <c r="N11304" s="9"/>
    </row>
    <row r="11305" spans="11:14">
      <c r="K11305" s="8"/>
      <c r="N11305" s="9"/>
    </row>
    <row r="11306" spans="11:14">
      <c r="K11306" s="8"/>
      <c r="N11306" s="9"/>
    </row>
    <row r="11307" spans="11:14">
      <c r="K11307" s="8"/>
      <c r="N11307" s="9"/>
    </row>
    <row r="11308" spans="11:14">
      <c r="K11308" s="8"/>
      <c r="N11308" s="9"/>
    </row>
    <row r="11309" spans="11:14">
      <c r="K11309" s="8"/>
      <c r="N11309" s="9"/>
    </row>
    <row r="11310" spans="11:14">
      <c r="K11310" s="8"/>
      <c r="N11310" s="9"/>
    </row>
    <row r="11311" spans="11:14">
      <c r="K11311" s="8"/>
      <c r="N11311" s="9"/>
    </row>
    <row r="11312" spans="11:14">
      <c r="K11312" s="8"/>
      <c r="N11312" s="9"/>
    </row>
    <row r="11313" spans="11:14">
      <c r="K11313" s="8"/>
      <c r="N11313" s="9"/>
    </row>
    <row r="11314" spans="11:14">
      <c r="K11314" s="8"/>
      <c r="N11314" s="9"/>
    </row>
    <row r="11315" spans="11:14">
      <c r="K11315" s="8"/>
      <c r="N11315" s="9"/>
    </row>
    <row r="11316" spans="11:14">
      <c r="K11316" s="8"/>
      <c r="N11316" s="9"/>
    </row>
    <row r="11317" spans="11:14">
      <c r="K11317" s="8"/>
      <c r="N11317" s="9"/>
    </row>
    <row r="11318" spans="11:14">
      <c r="K11318" s="8"/>
      <c r="N11318" s="9"/>
    </row>
    <row r="11319" spans="11:14">
      <c r="K11319" s="8"/>
      <c r="N11319" s="9"/>
    </row>
    <row r="11320" spans="11:14">
      <c r="K11320" s="8"/>
      <c r="N11320" s="9"/>
    </row>
    <row r="11321" spans="11:14">
      <c r="K11321" s="8"/>
      <c r="N11321" s="9"/>
    </row>
    <row r="11322" spans="11:14">
      <c r="K11322" s="8"/>
      <c r="N11322" s="9"/>
    </row>
    <row r="11323" spans="11:14">
      <c r="K11323" s="8"/>
      <c r="N11323" s="9"/>
    </row>
    <row r="11324" spans="11:14">
      <c r="K11324" s="8"/>
      <c r="N11324" s="9"/>
    </row>
    <row r="11325" spans="11:14">
      <c r="K11325" s="8"/>
      <c r="N11325" s="9"/>
    </row>
    <row r="11326" spans="11:14">
      <c r="K11326" s="8"/>
    </row>
    <row r="11327" spans="11:14">
      <c r="K11327" s="8"/>
    </row>
    <row r="11328" spans="11:14">
      <c r="K11328" s="8"/>
    </row>
    <row r="11329" spans="11:11">
      <c r="K11329" s="8"/>
    </row>
    <row r="11330" spans="11:11">
      <c r="K11330" s="8"/>
    </row>
    <row r="11331" spans="11:11">
      <c r="K11331" s="8"/>
    </row>
    <row r="11332" spans="11:11">
      <c r="K11332" s="8"/>
    </row>
    <row r="11333" spans="11:11">
      <c r="K11333" s="8"/>
    </row>
    <row r="11334" spans="11:11">
      <c r="K11334" s="8"/>
    </row>
    <row r="11335" spans="11:11">
      <c r="K11335" s="8"/>
    </row>
    <row r="11336" spans="11:11">
      <c r="K11336" s="8"/>
    </row>
    <row r="11337" spans="11:11">
      <c r="K11337" s="8"/>
    </row>
    <row r="11338" spans="11:11">
      <c r="K11338" s="8"/>
    </row>
    <row r="11339" spans="11:11">
      <c r="K11339" s="8"/>
    </row>
    <row r="11340" spans="11:11">
      <c r="K11340" s="8"/>
    </row>
    <row r="11341" spans="11:11">
      <c r="K11341" s="8"/>
    </row>
    <row r="11342" spans="11:11">
      <c r="K11342" s="8"/>
    </row>
    <row r="11343" spans="11:11">
      <c r="K11343" s="8"/>
    </row>
    <row r="11344" spans="11:11">
      <c r="K11344" s="8"/>
    </row>
    <row r="11345" spans="11:11">
      <c r="K11345" s="8"/>
    </row>
    <row r="11346" spans="11:11">
      <c r="K11346" s="8"/>
    </row>
    <row r="11347" spans="11:11">
      <c r="K11347" s="8"/>
    </row>
    <row r="11348" spans="11:11">
      <c r="K11348" s="8"/>
    </row>
    <row r="11349" spans="11:11">
      <c r="K11349" s="8"/>
    </row>
    <row r="11350" spans="11:11">
      <c r="K11350" s="8"/>
    </row>
    <row r="11351" spans="11:11">
      <c r="K11351" s="8"/>
    </row>
    <row r="11352" spans="11:11">
      <c r="K11352" s="8"/>
    </row>
    <row r="11353" spans="11:11">
      <c r="K11353" s="8"/>
    </row>
    <row r="11354" spans="11:11">
      <c r="K11354" s="8"/>
    </row>
    <row r="11355" spans="11:11">
      <c r="K11355" s="8"/>
    </row>
    <row r="11356" spans="11:11">
      <c r="K11356" s="8"/>
    </row>
    <row r="11357" spans="11:11">
      <c r="K11357" s="8"/>
    </row>
    <row r="11358" spans="11:11">
      <c r="K11358" s="8"/>
    </row>
    <row r="11359" spans="11:11">
      <c r="K11359" s="8"/>
    </row>
    <row r="11360" spans="11:11">
      <c r="K11360" s="8"/>
    </row>
    <row r="11361" spans="11:11">
      <c r="K11361" s="8"/>
    </row>
    <row r="11362" spans="11:11">
      <c r="K11362" s="8"/>
    </row>
    <row r="11363" spans="11:11">
      <c r="K11363" s="8"/>
    </row>
    <row r="11364" spans="11:11">
      <c r="K11364" s="8"/>
    </row>
    <row r="11365" spans="11:11">
      <c r="K11365" s="8"/>
    </row>
    <row r="11366" spans="11:11">
      <c r="K11366" s="8"/>
    </row>
    <row r="11367" spans="11:11">
      <c r="K11367" s="8"/>
    </row>
    <row r="11368" spans="11:11">
      <c r="K11368" s="8"/>
    </row>
    <row r="11369" spans="11:11">
      <c r="K11369" s="8"/>
    </row>
    <row r="11370" spans="11:11">
      <c r="K11370" s="8"/>
    </row>
    <row r="11371" spans="11:11">
      <c r="K11371" s="8"/>
    </row>
    <row r="11372" spans="11:11">
      <c r="K11372" s="8"/>
    </row>
    <row r="11373" spans="11:11">
      <c r="K11373" s="8"/>
    </row>
    <row r="11374" spans="11:11">
      <c r="K11374" s="8"/>
    </row>
    <row r="11375" spans="11:11">
      <c r="K11375" s="8"/>
    </row>
    <row r="11376" spans="11:11">
      <c r="K11376" s="8"/>
    </row>
    <row r="11377" spans="11:11">
      <c r="K11377" s="8"/>
    </row>
    <row r="11378" spans="11:11">
      <c r="K11378" s="8"/>
    </row>
    <row r="11379" spans="11:11">
      <c r="K11379" s="8"/>
    </row>
    <row r="11380" spans="11:11">
      <c r="K11380" s="8"/>
    </row>
    <row r="11381" spans="11:11">
      <c r="K11381" s="8"/>
    </row>
    <row r="11382" spans="11:11">
      <c r="K11382" s="8"/>
    </row>
    <row r="11383" spans="11:11">
      <c r="K11383" s="8"/>
    </row>
    <row r="11384" spans="11:11">
      <c r="K11384" s="8"/>
    </row>
    <row r="11385" spans="11:11">
      <c r="K11385" s="8"/>
    </row>
    <row r="11386" spans="11:11">
      <c r="K11386" s="8"/>
    </row>
    <row r="11387" spans="11:11">
      <c r="K11387" s="8"/>
    </row>
    <row r="11388" spans="11:11">
      <c r="K11388" s="8"/>
    </row>
    <row r="11389" spans="11:11">
      <c r="K11389" s="8"/>
    </row>
    <row r="11390" spans="11:11">
      <c r="K11390" s="8"/>
    </row>
    <row r="11391" spans="11:11">
      <c r="K11391" s="8"/>
    </row>
    <row r="11392" spans="11:11">
      <c r="K11392" s="8"/>
    </row>
    <row r="11393" spans="11:11">
      <c r="K11393" s="8"/>
    </row>
    <row r="11394" spans="11:11">
      <c r="K11394" s="8"/>
    </row>
    <row r="11395" spans="11:11">
      <c r="K11395" s="8"/>
    </row>
    <row r="11396" spans="11:11">
      <c r="K11396" s="8"/>
    </row>
    <row r="11397" spans="11:11">
      <c r="K11397" s="8"/>
    </row>
    <row r="11398" spans="11:11">
      <c r="K11398" s="8"/>
    </row>
    <row r="11399" spans="11:11">
      <c r="K11399" s="8"/>
    </row>
    <row r="11400" spans="11:11">
      <c r="K11400" s="8"/>
    </row>
    <row r="11401" spans="11:11">
      <c r="K11401" s="8"/>
    </row>
    <row r="11402" spans="11:11">
      <c r="K11402" s="8"/>
    </row>
    <row r="11403" spans="11:11">
      <c r="K11403" s="8"/>
    </row>
    <row r="11404" spans="11:11">
      <c r="K11404" s="8"/>
    </row>
    <row r="11405" spans="11:11">
      <c r="K11405" s="8"/>
    </row>
    <row r="11406" spans="11:11">
      <c r="K11406" s="8"/>
    </row>
    <row r="11407" spans="11:11">
      <c r="K11407" s="8"/>
    </row>
    <row r="11408" spans="11:11">
      <c r="K11408" s="8"/>
    </row>
    <row r="11409" spans="11:11">
      <c r="K11409" s="8"/>
    </row>
    <row r="11410" spans="11:11">
      <c r="K11410" s="8"/>
    </row>
    <row r="11411" spans="11:11">
      <c r="K11411" s="8"/>
    </row>
    <row r="11412" spans="11:11">
      <c r="K11412" s="8"/>
    </row>
    <row r="11413" spans="11:11">
      <c r="K11413" s="8"/>
    </row>
    <row r="11414" spans="11:11">
      <c r="K11414" s="8"/>
    </row>
    <row r="11415" spans="11:11">
      <c r="K11415" s="8"/>
    </row>
    <row r="11416" spans="11:11">
      <c r="K11416" s="8"/>
    </row>
    <row r="11417" spans="11:11">
      <c r="K11417" s="8"/>
    </row>
    <row r="11418" spans="11:11">
      <c r="K11418" s="8"/>
    </row>
    <row r="11419" spans="11:11">
      <c r="K11419" s="8"/>
    </row>
    <row r="11420" spans="11:11">
      <c r="K11420" s="8"/>
    </row>
    <row r="11421" spans="11:11">
      <c r="K11421" s="8"/>
    </row>
    <row r="11422" spans="11:11">
      <c r="K11422" s="8"/>
    </row>
    <row r="11423" spans="11:11">
      <c r="K11423" s="8"/>
    </row>
    <row r="11424" spans="11:11">
      <c r="K11424" s="8"/>
    </row>
    <row r="11425" spans="11:11">
      <c r="K11425" s="8"/>
    </row>
    <row r="11426" spans="11:11">
      <c r="K11426" s="8"/>
    </row>
    <row r="11427" spans="11:11">
      <c r="K11427" s="8"/>
    </row>
    <row r="11428" spans="11:11">
      <c r="K11428" s="8"/>
    </row>
    <row r="11429" spans="11:11">
      <c r="K11429" s="8"/>
    </row>
    <row r="11430" spans="11:11">
      <c r="K11430" s="8"/>
    </row>
    <row r="11431" spans="11:11">
      <c r="K11431" s="8"/>
    </row>
    <row r="11432" spans="11:11">
      <c r="K11432" s="8"/>
    </row>
    <row r="11433" spans="11:11">
      <c r="K11433" s="8"/>
    </row>
    <row r="11434" spans="11:11">
      <c r="K11434" s="8"/>
    </row>
    <row r="11435" spans="11:11">
      <c r="K11435" s="8"/>
    </row>
    <row r="11436" spans="11:11">
      <c r="K11436" s="8"/>
    </row>
    <row r="11437" spans="11:11">
      <c r="K11437" s="8"/>
    </row>
    <row r="11438" spans="11:11">
      <c r="K11438" s="8"/>
    </row>
    <row r="11439" spans="11:11">
      <c r="K11439" s="8"/>
    </row>
    <row r="11440" spans="11:11">
      <c r="K11440" s="8"/>
    </row>
    <row r="11441" spans="11:11">
      <c r="K11441" s="8"/>
    </row>
    <row r="11442" spans="11:11">
      <c r="K11442" s="8"/>
    </row>
    <row r="11443" spans="11:11">
      <c r="K11443" s="8"/>
    </row>
    <row r="11444" spans="11:11">
      <c r="K11444" s="8"/>
    </row>
    <row r="11445" spans="11:11">
      <c r="K11445" s="8"/>
    </row>
    <row r="11446" spans="11:11">
      <c r="K11446" s="8"/>
    </row>
    <row r="11447" spans="11:11">
      <c r="K11447" s="8"/>
    </row>
    <row r="11448" spans="11:11">
      <c r="K11448" s="8"/>
    </row>
    <row r="11449" spans="11:11">
      <c r="K11449" s="8"/>
    </row>
    <row r="11450" spans="11:11">
      <c r="K11450" s="8"/>
    </row>
    <row r="11451" spans="11:11">
      <c r="K11451" s="8"/>
    </row>
    <row r="11452" spans="11:11">
      <c r="K11452" s="8"/>
    </row>
    <row r="11453" spans="11:11">
      <c r="K11453" s="8"/>
    </row>
    <row r="11454" spans="11:11">
      <c r="K11454" s="8"/>
    </row>
    <row r="11455" spans="11:11">
      <c r="K11455" s="8"/>
    </row>
    <row r="11456" spans="11:11">
      <c r="K11456" s="8"/>
    </row>
    <row r="11457" spans="11:11">
      <c r="K11457" s="8"/>
    </row>
    <row r="11458" spans="11:11">
      <c r="K11458" s="8"/>
    </row>
    <row r="11459" spans="11:11">
      <c r="K11459" s="8"/>
    </row>
    <row r="11460" spans="11:11">
      <c r="K11460" s="8"/>
    </row>
    <row r="11461" spans="11:11">
      <c r="K11461" s="8"/>
    </row>
    <row r="11462" spans="11:11">
      <c r="K11462" s="8"/>
    </row>
    <row r="11463" spans="11:11">
      <c r="K11463" s="8"/>
    </row>
    <row r="11464" spans="11:11">
      <c r="K11464" s="8"/>
    </row>
    <row r="11465" spans="11:11">
      <c r="K11465" s="8"/>
    </row>
    <row r="11466" spans="11:11">
      <c r="K11466" s="8"/>
    </row>
    <row r="11467" spans="11:11">
      <c r="K11467" s="8"/>
    </row>
    <row r="11468" spans="11:11">
      <c r="K11468" s="8"/>
    </row>
    <row r="11469" spans="11:11">
      <c r="K11469" s="8"/>
    </row>
    <row r="11470" spans="11:11">
      <c r="K11470" s="8"/>
    </row>
    <row r="11471" spans="11:11">
      <c r="K11471" s="8"/>
    </row>
    <row r="11472" spans="11:11">
      <c r="K11472" s="8"/>
    </row>
    <row r="11473" spans="11:11">
      <c r="K11473" s="8"/>
    </row>
    <row r="11474" spans="11:11">
      <c r="K11474" s="8"/>
    </row>
    <row r="11475" spans="11:11">
      <c r="K11475" s="8"/>
    </row>
    <row r="11476" spans="11:11">
      <c r="K11476" s="8"/>
    </row>
    <row r="11477" spans="11:11">
      <c r="K11477" s="8"/>
    </row>
    <row r="11478" spans="11:11">
      <c r="K11478" s="8"/>
    </row>
    <row r="11479" spans="11:11">
      <c r="K11479" s="8"/>
    </row>
    <row r="11480" spans="11:11">
      <c r="K11480" s="8"/>
    </row>
    <row r="11481" spans="11:11">
      <c r="K11481" s="8"/>
    </row>
    <row r="11482" spans="11:11">
      <c r="K11482" s="8"/>
    </row>
    <row r="11483" spans="11:11">
      <c r="K11483" s="8"/>
    </row>
    <row r="11484" spans="11:11">
      <c r="K11484" s="8"/>
    </row>
    <row r="11485" spans="11:11">
      <c r="K11485" s="8"/>
    </row>
    <row r="11486" spans="11:11">
      <c r="K11486" s="8"/>
    </row>
    <row r="11487" spans="11:11">
      <c r="K11487" s="8"/>
    </row>
    <row r="11488" spans="11:11">
      <c r="K11488" s="8"/>
    </row>
    <row r="11489" spans="11:11">
      <c r="K11489" s="8"/>
    </row>
    <row r="11490" spans="11:11">
      <c r="K11490" s="8"/>
    </row>
    <row r="11491" spans="11:11">
      <c r="K11491" s="8"/>
    </row>
    <row r="11492" spans="11:11">
      <c r="K11492" s="8"/>
    </row>
    <row r="11493" spans="11:11">
      <c r="K11493" s="8"/>
    </row>
    <row r="11494" spans="11:11">
      <c r="K11494" s="8"/>
    </row>
    <row r="11495" spans="11:11">
      <c r="K11495" s="8"/>
    </row>
    <row r="11496" spans="11:11">
      <c r="K11496" s="8"/>
    </row>
    <row r="11497" spans="11:11">
      <c r="K11497" s="8"/>
    </row>
    <row r="11498" spans="11:11">
      <c r="K11498" s="8"/>
    </row>
    <row r="11499" spans="11:11">
      <c r="K11499" s="8"/>
    </row>
    <row r="11500" spans="11:11">
      <c r="K11500" s="8"/>
    </row>
    <row r="11501" spans="11:11">
      <c r="K11501" s="8"/>
    </row>
    <row r="11502" spans="11:11">
      <c r="K11502" s="8"/>
    </row>
    <row r="11503" spans="11:11">
      <c r="K11503" s="8"/>
    </row>
    <row r="11504" spans="11:11">
      <c r="K11504" s="8"/>
    </row>
    <row r="11505" spans="11:11">
      <c r="K11505" s="8"/>
    </row>
    <row r="11506" spans="11:11">
      <c r="K11506" s="8"/>
    </row>
    <row r="11507" spans="11:11">
      <c r="K11507" s="8"/>
    </row>
    <row r="11508" spans="11:11">
      <c r="K11508" s="8"/>
    </row>
    <row r="11509" spans="11:11">
      <c r="K11509" s="8"/>
    </row>
    <row r="11510" spans="11:11">
      <c r="K11510" s="8"/>
    </row>
    <row r="11511" spans="11:11">
      <c r="K11511" s="8"/>
    </row>
    <row r="11512" spans="11:11">
      <c r="K11512" s="8"/>
    </row>
    <row r="11513" spans="11:11">
      <c r="K11513" s="8"/>
    </row>
    <row r="11514" spans="11:11">
      <c r="K11514" s="8"/>
    </row>
    <row r="11515" spans="11:11">
      <c r="K11515" s="8"/>
    </row>
    <row r="11516" spans="11:11">
      <c r="K11516" s="8"/>
    </row>
    <row r="11517" spans="11:11">
      <c r="K11517" s="8"/>
    </row>
    <row r="11518" spans="11:11">
      <c r="K11518" s="8"/>
    </row>
    <row r="11519" spans="11:11">
      <c r="K11519" s="8"/>
    </row>
    <row r="11520" spans="11:11">
      <c r="K11520" s="8"/>
    </row>
    <row r="11521" spans="11:11">
      <c r="K11521" s="8"/>
    </row>
    <row r="11522" spans="11:11">
      <c r="K11522" s="8"/>
    </row>
    <row r="11523" spans="11:11">
      <c r="K11523" s="8"/>
    </row>
    <row r="11524" spans="11:11">
      <c r="K11524" s="8"/>
    </row>
    <row r="11525" spans="11:11">
      <c r="K11525" s="8"/>
    </row>
    <row r="11526" spans="11:11">
      <c r="K11526" s="8"/>
    </row>
    <row r="11527" spans="11:11">
      <c r="K11527" s="8"/>
    </row>
    <row r="11528" spans="11:11">
      <c r="K11528" s="8"/>
    </row>
    <row r="11529" spans="11:11">
      <c r="K11529" s="8"/>
    </row>
    <row r="11530" spans="11:11">
      <c r="K11530" s="8"/>
    </row>
    <row r="11531" spans="11:11">
      <c r="K11531" s="8"/>
    </row>
    <row r="11532" spans="11:11">
      <c r="K11532" s="8"/>
    </row>
    <row r="11533" spans="11:11">
      <c r="K11533" s="8"/>
    </row>
    <row r="11534" spans="11:11">
      <c r="K11534" s="8"/>
    </row>
    <row r="11535" spans="11:11">
      <c r="K11535" s="8"/>
    </row>
    <row r="11536" spans="11:11">
      <c r="K11536" s="8"/>
    </row>
    <row r="11537" spans="11:11">
      <c r="K11537" s="8"/>
    </row>
    <row r="11538" spans="11:11">
      <c r="K11538" s="8"/>
    </row>
    <row r="11539" spans="11:11">
      <c r="K11539" s="8"/>
    </row>
    <row r="11540" spans="11:11">
      <c r="K11540" s="8"/>
    </row>
    <row r="11541" spans="11:11">
      <c r="K11541" s="8"/>
    </row>
    <row r="11542" spans="11:11">
      <c r="K11542" s="8"/>
    </row>
    <row r="11543" spans="11:11">
      <c r="K11543" s="8"/>
    </row>
    <row r="11544" spans="11:11">
      <c r="K11544" s="8"/>
    </row>
    <row r="11545" spans="11:11">
      <c r="K11545" s="8"/>
    </row>
    <row r="11546" spans="11:11">
      <c r="K11546" s="8"/>
    </row>
    <row r="11547" spans="11:11">
      <c r="K11547" s="8"/>
    </row>
    <row r="11548" spans="11:11">
      <c r="K11548" s="8"/>
    </row>
    <row r="11549" spans="11:11">
      <c r="K11549" s="8"/>
    </row>
    <row r="11550" spans="11:11">
      <c r="K11550" s="8"/>
    </row>
    <row r="11551" spans="11:11">
      <c r="K11551" s="8"/>
    </row>
    <row r="11552" spans="11:11">
      <c r="K11552" s="8"/>
    </row>
    <row r="11553" spans="11:11">
      <c r="K11553" s="8"/>
    </row>
    <row r="11554" spans="11:11">
      <c r="K11554" s="8"/>
    </row>
    <row r="11555" spans="11:11">
      <c r="K11555" s="8"/>
    </row>
    <row r="11556" spans="11:11">
      <c r="K11556" s="8"/>
    </row>
    <row r="11557" spans="11:11">
      <c r="K11557" s="8"/>
    </row>
    <row r="11558" spans="11:11">
      <c r="K11558" s="8"/>
    </row>
    <row r="11559" spans="11:11">
      <c r="K11559" s="8"/>
    </row>
    <row r="11560" spans="11:11">
      <c r="K11560" s="8"/>
    </row>
    <row r="11561" spans="11:11">
      <c r="K11561" s="8"/>
    </row>
    <row r="11562" spans="11:11">
      <c r="K11562" s="8"/>
    </row>
    <row r="11563" spans="11:11">
      <c r="K11563" s="8"/>
    </row>
    <row r="11564" spans="11:11">
      <c r="K11564" s="8"/>
    </row>
    <row r="11565" spans="11:11">
      <c r="K11565" s="8"/>
    </row>
    <row r="11566" spans="11:11">
      <c r="K11566" s="8"/>
    </row>
    <row r="11567" spans="11:11">
      <c r="K11567" s="8"/>
    </row>
    <row r="11568" spans="11:11">
      <c r="K11568" s="8"/>
    </row>
    <row r="11569" spans="11:11">
      <c r="K11569" s="8"/>
    </row>
    <row r="11570" spans="11:11">
      <c r="K11570" s="8"/>
    </row>
    <row r="11571" spans="11:11">
      <c r="K11571" s="8"/>
    </row>
    <row r="11572" spans="11:11">
      <c r="K11572" s="8"/>
    </row>
    <row r="11573" spans="11:11">
      <c r="K11573" s="8"/>
    </row>
    <row r="11574" spans="11:11">
      <c r="K11574" s="8"/>
    </row>
    <row r="11575" spans="11:11">
      <c r="K11575" s="8"/>
    </row>
    <row r="11576" spans="11:11">
      <c r="K11576" s="8"/>
    </row>
    <row r="11577" spans="11:11">
      <c r="K11577" s="8"/>
    </row>
    <row r="11578" spans="11:11">
      <c r="K11578" s="8"/>
    </row>
    <row r="11579" spans="11:11">
      <c r="K11579" s="8"/>
    </row>
    <row r="11580" spans="11:11">
      <c r="K11580" s="8"/>
    </row>
    <row r="11581" spans="11:11">
      <c r="K11581" s="8"/>
    </row>
    <row r="11582" spans="11:11">
      <c r="K11582" s="8"/>
    </row>
    <row r="11583" spans="11:11">
      <c r="K11583" s="8"/>
    </row>
    <row r="11584" spans="11:11">
      <c r="K11584" s="8"/>
    </row>
    <row r="11585" spans="11:11">
      <c r="K11585" s="8"/>
    </row>
    <row r="11586" spans="11:11">
      <c r="K11586" s="8"/>
    </row>
    <row r="11587" spans="11:11">
      <c r="K11587" s="8"/>
    </row>
    <row r="11588" spans="11:11">
      <c r="K11588" s="8"/>
    </row>
    <row r="11589" spans="11:11">
      <c r="K11589" s="8"/>
    </row>
    <row r="11590" spans="11:11">
      <c r="K11590" s="8"/>
    </row>
    <row r="11591" spans="11:11">
      <c r="K11591" s="8"/>
    </row>
    <row r="11592" spans="11:11">
      <c r="K11592" s="8"/>
    </row>
    <row r="11593" spans="11:11">
      <c r="K11593" s="8"/>
    </row>
    <row r="11594" spans="11:11">
      <c r="K11594" s="8"/>
    </row>
    <row r="11595" spans="11:11">
      <c r="K11595" s="8"/>
    </row>
    <row r="11596" spans="11:11">
      <c r="K11596" s="8"/>
    </row>
    <row r="11597" spans="11:11">
      <c r="K11597" s="8"/>
    </row>
    <row r="11598" spans="11:11">
      <c r="K11598" s="8"/>
    </row>
    <row r="11599" spans="11:11">
      <c r="K11599" s="8"/>
    </row>
    <row r="11600" spans="11:11">
      <c r="K11600" s="8"/>
    </row>
    <row r="11601" spans="11:11">
      <c r="K11601" s="8"/>
    </row>
    <row r="11602" spans="11:11">
      <c r="K11602" s="8"/>
    </row>
    <row r="11603" spans="11:11">
      <c r="K11603" s="8"/>
    </row>
    <row r="11604" spans="11:11">
      <c r="K11604" s="8"/>
    </row>
    <row r="11605" spans="11:11">
      <c r="K11605" s="8"/>
    </row>
    <row r="11606" spans="11:11">
      <c r="K11606" s="8"/>
    </row>
    <row r="11607" spans="11:11">
      <c r="K11607" s="8"/>
    </row>
    <row r="11608" spans="11:11">
      <c r="K11608" s="8"/>
    </row>
    <row r="11609" spans="11:11">
      <c r="K11609" s="8"/>
    </row>
    <row r="11610" spans="11:11">
      <c r="K11610" s="8"/>
    </row>
    <row r="11611" spans="11:11">
      <c r="K11611" s="8"/>
    </row>
    <row r="11612" spans="11:11">
      <c r="K11612" s="8"/>
    </row>
    <row r="11613" spans="11:11">
      <c r="K11613" s="8"/>
    </row>
    <row r="11614" spans="11:11">
      <c r="K11614" s="8"/>
    </row>
    <row r="11615" spans="11:11">
      <c r="K11615" s="8"/>
    </row>
    <row r="11616" spans="11:11">
      <c r="K11616" s="8"/>
    </row>
    <row r="11617" spans="11:11">
      <c r="K11617" s="8"/>
    </row>
    <row r="11618" spans="11:11">
      <c r="K11618" s="8"/>
    </row>
    <row r="11619" spans="11:11">
      <c r="K11619" s="8"/>
    </row>
    <row r="11620" spans="11:11">
      <c r="K11620" s="8"/>
    </row>
    <row r="11621" spans="11:11">
      <c r="K11621" s="8"/>
    </row>
    <row r="11622" spans="11:11">
      <c r="K11622" s="8"/>
    </row>
    <row r="11623" spans="11:11">
      <c r="K11623" s="8"/>
    </row>
    <row r="11624" spans="11:11">
      <c r="K11624" s="8"/>
    </row>
    <row r="11625" spans="11:11">
      <c r="K11625" s="8"/>
    </row>
    <row r="11626" spans="11:11">
      <c r="K11626" s="8"/>
    </row>
    <row r="11627" spans="11:11">
      <c r="K11627" s="8"/>
    </row>
    <row r="11628" spans="11:11">
      <c r="K11628" s="8"/>
    </row>
    <row r="11629" spans="11:11">
      <c r="K11629" s="8"/>
    </row>
    <row r="11630" spans="11:11">
      <c r="K11630" s="8"/>
    </row>
    <row r="11631" spans="11:11">
      <c r="K11631" s="8"/>
    </row>
    <row r="11632" spans="11:11">
      <c r="K11632" s="8"/>
    </row>
    <row r="11633" spans="11:11">
      <c r="K11633" s="8"/>
    </row>
    <row r="11634" spans="11:11">
      <c r="K11634" s="8"/>
    </row>
    <row r="11635" spans="11:11">
      <c r="K11635" s="8"/>
    </row>
    <row r="11636" spans="11:11">
      <c r="K11636" s="8"/>
    </row>
    <row r="11637" spans="11:11">
      <c r="K11637" s="8"/>
    </row>
    <row r="11638" spans="11:11">
      <c r="K11638" s="8"/>
    </row>
    <row r="11639" spans="11:11">
      <c r="K11639" s="8"/>
    </row>
    <row r="11640" spans="11:11">
      <c r="K11640" s="8"/>
    </row>
    <row r="11641" spans="11:11">
      <c r="K11641" s="8"/>
    </row>
    <row r="11642" spans="11:11">
      <c r="K11642" s="8"/>
    </row>
    <row r="11643" spans="11:11">
      <c r="K11643" s="8"/>
    </row>
    <row r="11644" spans="11:11">
      <c r="K11644" s="8"/>
    </row>
    <row r="11645" spans="11:11">
      <c r="K11645" s="8"/>
    </row>
    <row r="11646" spans="11:11">
      <c r="K11646" s="8"/>
    </row>
    <row r="11647" spans="11:11">
      <c r="K11647" s="8"/>
    </row>
    <row r="11648" spans="11:11">
      <c r="K11648" s="8"/>
    </row>
    <row r="11649" spans="11:11">
      <c r="K11649" s="8"/>
    </row>
    <row r="11650" spans="11:11">
      <c r="K11650" s="8"/>
    </row>
    <row r="11651" spans="11:11">
      <c r="K11651" s="8"/>
    </row>
    <row r="11652" spans="11:11">
      <c r="K11652" s="8"/>
    </row>
    <row r="11653" spans="11:11">
      <c r="K11653" s="8"/>
    </row>
    <row r="11654" spans="11:11">
      <c r="K11654" s="8"/>
    </row>
    <row r="11655" spans="11:11">
      <c r="K11655" s="8"/>
    </row>
    <row r="11656" spans="11:11">
      <c r="K11656" s="8"/>
    </row>
    <row r="11657" spans="11:11">
      <c r="K11657" s="8"/>
    </row>
    <row r="11658" spans="11:11">
      <c r="K11658" s="8"/>
    </row>
    <row r="11659" spans="11:11">
      <c r="K11659" s="8"/>
    </row>
    <row r="11660" spans="11:11">
      <c r="K11660" s="8"/>
    </row>
    <row r="11661" spans="11:11">
      <c r="K11661" s="8"/>
    </row>
    <row r="11662" spans="11:11">
      <c r="K11662" s="8"/>
    </row>
    <row r="11663" spans="11:11">
      <c r="K11663" s="8"/>
    </row>
    <row r="11664" spans="11:11">
      <c r="K11664" s="8"/>
    </row>
    <row r="11665" spans="11:11">
      <c r="K11665" s="8"/>
    </row>
    <row r="11666" spans="11:11">
      <c r="K11666" s="8"/>
    </row>
    <row r="11667" spans="11:11">
      <c r="K11667" s="8"/>
    </row>
    <row r="11668" spans="11:11">
      <c r="K11668" s="8"/>
    </row>
    <row r="11669" spans="11:11">
      <c r="K11669" s="8"/>
    </row>
    <row r="11670" spans="11:11">
      <c r="K11670" s="8"/>
    </row>
    <row r="11671" spans="11:11">
      <c r="K11671" s="8"/>
    </row>
    <row r="11672" spans="11:11">
      <c r="K11672" s="8"/>
    </row>
    <row r="11673" spans="11:11">
      <c r="K11673" s="8"/>
    </row>
    <row r="11674" spans="11:11">
      <c r="K11674" s="8"/>
    </row>
    <row r="11675" spans="11:11">
      <c r="K11675" s="8"/>
    </row>
    <row r="11676" spans="11:11">
      <c r="K11676" s="8"/>
    </row>
    <row r="11677" spans="11:11">
      <c r="K11677" s="8"/>
    </row>
    <row r="11678" spans="11:11">
      <c r="K11678" s="8"/>
    </row>
    <row r="11679" spans="11:11">
      <c r="K11679" s="8"/>
    </row>
    <row r="11680" spans="11:11">
      <c r="K11680" s="8"/>
    </row>
    <row r="11681" spans="11:11">
      <c r="K11681" s="8"/>
    </row>
    <row r="11682" spans="11:11">
      <c r="K11682" s="8"/>
    </row>
    <row r="11683" spans="11:11">
      <c r="K11683" s="8"/>
    </row>
    <row r="11684" spans="11:11">
      <c r="K11684" s="8"/>
    </row>
    <row r="11685" spans="11:11">
      <c r="K11685" s="8"/>
    </row>
    <row r="11686" spans="11:11">
      <c r="K11686" s="8"/>
    </row>
    <row r="11687" spans="11:11">
      <c r="K11687" s="8"/>
    </row>
    <row r="11688" spans="11:11">
      <c r="K11688" s="8"/>
    </row>
    <row r="11689" spans="11:11">
      <c r="K11689" s="8"/>
    </row>
    <row r="11690" spans="11:11">
      <c r="K11690" s="8"/>
    </row>
    <row r="11691" spans="11:11">
      <c r="K11691" s="8"/>
    </row>
    <row r="11692" spans="11:11">
      <c r="K11692" s="8"/>
    </row>
    <row r="11693" spans="11:11">
      <c r="K11693" s="8"/>
    </row>
    <row r="11694" spans="11:11">
      <c r="K11694" s="8"/>
    </row>
    <row r="11695" spans="11:11">
      <c r="K11695" s="8"/>
    </row>
    <row r="11696" spans="11:11">
      <c r="K11696" s="8"/>
    </row>
    <row r="11697" spans="11:11">
      <c r="K11697" s="8"/>
    </row>
    <row r="11698" spans="11:11">
      <c r="K11698" s="8"/>
    </row>
    <row r="11699" spans="11:11">
      <c r="K11699" s="8"/>
    </row>
    <row r="11700" spans="11:11">
      <c r="K11700" s="8"/>
    </row>
    <row r="11701" spans="11:11">
      <c r="K11701" s="8"/>
    </row>
    <row r="11702" spans="11:11">
      <c r="K11702" s="8"/>
    </row>
    <row r="11703" spans="11:11">
      <c r="K11703" s="8"/>
    </row>
    <row r="11704" spans="11:11">
      <c r="K11704" s="8"/>
    </row>
    <row r="11705" spans="11:11">
      <c r="K11705" s="8"/>
    </row>
    <row r="11706" spans="11:11">
      <c r="K11706" s="8"/>
    </row>
    <row r="11707" spans="11:11">
      <c r="K11707" s="8"/>
    </row>
    <row r="11708" spans="11:11">
      <c r="K11708" s="8"/>
    </row>
    <row r="11709" spans="11:11">
      <c r="K11709" s="8"/>
    </row>
    <row r="11710" spans="11:11">
      <c r="K11710" s="8"/>
    </row>
    <row r="11711" spans="11:11">
      <c r="K11711" s="8"/>
    </row>
    <row r="11712" spans="11:11">
      <c r="K11712" s="8"/>
    </row>
    <row r="11713" spans="11:11">
      <c r="K11713" s="8"/>
    </row>
    <row r="11714" spans="11:11">
      <c r="K11714" s="8"/>
    </row>
    <row r="11715" spans="11:11">
      <c r="K11715" s="8"/>
    </row>
    <row r="11716" spans="11:11">
      <c r="K11716" s="8"/>
    </row>
    <row r="11717" spans="11:11">
      <c r="K11717" s="8"/>
    </row>
    <row r="11718" spans="11:11">
      <c r="K11718" s="8"/>
    </row>
    <row r="11719" spans="11:11">
      <c r="K11719" s="8"/>
    </row>
    <row r="11720" spans="11:11">
      <c r="K11720" s="8"/>
    </row>
    <row r="11721" spans="11:11">
      <c r="K11721" s="8"/>
    </row>
    <row r="11722" spans="11:11">
      <c r="K11722" s="8"/>
    </row>
    <row r="11723" spans="11:11">
      <c r="K11723" s="8"/>
    </row>
    <row r="11724" spans="11:11">
      <c r="K11724" s="8"/>
    </row>
    <row r="11725" spans="11:11">
      <c r="K11725" s="8"/>
    </row>
    <row r="11726" spans="11:11">
      <c r="K11726" s="8"/>
    </row>
    <row r="11727" spans="11:11">
      <c r="K11727" s="8"/>
    </row>
    <row r="11728" spans="11:11">
      <c r="K11728" s="8"/>
    </row>
    <row r="11729" spans="11:11">
      <c r="K11729" s="8"/>
    </row>
    <row r="11730" spans="11:11">
      <c r="K11730" s="8"/>
    </row>
    <row r="11731" spans="11:11">
      <c r="K11731" s="8"/>
    </row>
    <row r="11732" spans="11:11">
      <c r="K11732" s="8"/>
    </row>
    <row r="11733" spans="11:11">
      <c r="K11733" s="8"/>
    </row>
    <row r="11734" spans="11:11">
      <c r="K11734" s="8"/>
    </row>
    <row r="11735" spans="11:11">
      <c r="K11735" s="8"/>
    </row>
    <row r="11736" spans="11:11">
      <c r="K11736" s="8"/>
    </row>
    <row r="11737" spans="11:11">
      <c r="K11737" s="8"/>
    </row>
    <row r="11738" spans="11:11">
      <c r="K11738" s="8"/>
    </row>
    <row r="11739" spans="11:11">
      <c r="K11739" s="8"/>
    </row>
    <row r="11740" spans="11:11">
      <c r="K11740" s="8"/>
    </row>
    <row r="11741" spans="11:11">
      <c r="K11741" s="8"/>
    </row>
    <row r="11742" spans="11:11">
      <c r="K11742" s="8"/>
    </row>
    <row r="11743" spans="11:11">
      <c r="K11743" s="8"/>
    </row>
    <row r="11744" spans="11:11">
      <c r="K11744" s="8"/>
    </row>
    <row r="11745" spans="11:11">
      <c r="K11745" s="8"/>
    </row>
    <row r="11746" spans="11:11">
      <c r="K11746" s="8"/>
    </row>
    <row r="11747" spans="11:11">
      <c r="K11747" s="8"/>
    </row>
    <row r="11748" spans="11:11">
      <c r="K11748" s="8"/>
    </row>
    <row r="11749" spans="11:11">
      <c r="K11749" s="8"/>
    </row>
    <row r="11750" spans="11:11">
      <c r="K11750" s="8"/>
    </row>
    <row r="11751" spans="11:11">
      <c r="K11751" s="8"/>
    </row>
    <row r="11752" spans="11:11">
      <c r="K11752" s="8"/>
    </row>
    <row r="11753" spans="11:11">
      <c r="K11753" s="8"/>
    </row>
    <row r="11754" spans="11:11">
      <c r="K11754" s="8"/>
    </row>
    <row r="11755" spans="11:11">
      <c r="K11755" s="8"/>
    </row>
    <row r="11756" spans="11:11">
      <c r="K11756" s="8"/>
    </row>
    <row r="11757" spans="11:11">
      <c r="K11757" s="8"/>
    </row>
    <row r="11758" spans="11:11">
      <c r="K11758" s="8"/>
    </row>
    <row r="11759" spans="11:11">
      <c r="K11759" s="8"/>
    </row>
    <row r="11760" spans="11:11">
      <c r="K11760" s="8"/>
    </row>
    <row r="11761" spans="11:11">
      <c r="K11761" s="8"/>
    </row>
    <row r="11762" spans="11:11">
      <c r="K11762" s="8"/>
    </row>
    <row r="11763" spans="11:11">
      <c r="K11763" s="8"/>
    </row>
    <row r="11764" spans="11:11">
      <c r="K11764" s="8"/>
    </row>
    <row r="11765" spans="11:11">
      <c r="K11765" s="8"/>
    </row>
    <row r="11766" spans="11:11">
      <c r="K11766" s="8"/>
    </row>
    <row r="11767" spans="11:11">
      <c r="K11767" s="8"/>
    </row>
    <row r="11768" spans="11:11">
      <c r="K11768" s="8"/>
    </row>
    <row r="11769" spans="11:11">
      <c r="K11769" s="8"/>
    </row>
    <row r="11770" spans="11:11">
      <c r="K11770" s="8"/>
    </row>
    <row r="11771" spans="11:11">
      <c r="K11771" s="8"/>
    </row>
    <row r="11772" spans="11:11">
      <c r="K11772" s="8"/>
    </row>
    <row r="11773" spans="11:11">
      <c r="K11773" s="8"/>
    </row>
    <row r="11774" spans="11:11">
      <c r="K11774" s="8"/>
    </row>
    <row r="11775" spans="11:11">
      <c r="K11775" s="8"/>
    </row>
    <row r="11776" spans="11:11">
      <c r="K11776" s="8"/>
    </row>
    <row r="11777" spans="11:11">
      <c r="K11777" s="8"/>
    </row>
    <row r="11778" spans="11:11">
      <c r="K11778" s="8"/>
    </row>
    <row r="11779" spans="11:11">
      <c r="K11779" s="8"/>
    </row>
    <row r="11780" spans="11:11">
      <c r="K11780" s="8"/>
    </row>
    <row r="11781" spans="11:11">
      <c r="K11781" s="8"/>
    </row>
    <row r="11782" spans="11:11">
      <c r="K11782" s="8"/>
    </row>
    <row r="11783" spans="11:11">
      <c r="K11783" s="8"/>
    </row>
    <row r="11784" spans="11:11">
      <c r="K11784" s="8"/>
    </row>
    <row r="11785" spans="11:11">
      <c r="K11785" s="8"/>
    </row>
    <row r="11786" spans="11:11">
      <c r="K11786" s="8"/>
    </row>
    <row r="11787" spans="11:11">
      <c r="K11787" s="8"/>
    </row>
    <row r="11788" spans="11:11">
      <c r="K11788" s="8"/>
    </row>
    <row r="11789" spans="11:11">
      <c r="K11789" s="8"/>
    </row>
    <row r="11790" spans="11:11">
      <c r="K11790" s="8"/>
    </row>
    <row r="11791" spans="11:11">
      <c r="K11791" s="8"/>
    </row>
    <row r="11792" spans="11:11">
      <c r="K11792" s="8"/>
    </row>
    <row r="11793" spans="11:11">
      <c r="K11793" s="8"/>
    </row>
    <row r="11794" spans="11:11">
      <c r="K11794" s="8"/>
    </row>
    <row r="11795" spans="11:11">
      <c r="K11795" s="8"/>
    </row>
    <row r="11796" spans="11:11">
      <c r="K11796" s="8"/>
    </row>
    <row r="11797" spans="11:11">
      <c r="K11797" s="8"/>
    </row>
    <row r="11798" spans="11:11">
      <c r="K11798" s="8"/>
    </row>
    <row r="11799" spans="11:11">
      <c r="K11799" s="8"/>
    </row>
    <row r="11800" spans="11:11">
      <c r="K11800" s="8"/>
    </row>
    <row r="11801" spans="11:11">
      <c r="K11801" s="8"/>
    </row>
    <row r="11802" spans="11:11">
      <c r="K11802" s="8"/>
    </row>
    <row r="11803" spans="11:11">
      <c r="K11803" s="8"/>
    </row>
    <row r="11804" spans="11:11">
      <c r="K11804" s="8"/>
    </row>
    <row r="11805" spans="11:11">
      <c r="K11805" s="8"/>
    </row>
    <row r="11806" spans="11:11">
      <c r="K11806" s="8"/>
    </row>
    <row r="11807" spans="11:11">
      <c r="K11807" s="8"/>
    </row>
    <row r="11808" spans="11:11">
      <c r="K11808" s="8"/>
    </row>
    <row r="11809" spans="11:11">
      <c r="K11809" s="8"/>
    </row>
    <row r="11810" spans="11:11">
      <c r="K11810" s="8"/>
    </row>
    <row r="11811" spans="11:11">
      <c r="K11811" s="8"/>
    </row>
    <row r="11812" spans="11:11">
      <c r="K11812" s="8"/>
    </row>
    <row r="11813" spans="11:11">
      <c r="K11813" s="8"/>
    </row>
    <row r="11814" spans="11:11">
      <c r="K11814" s="8"/>
    </row>
    <row r="11815" spans="11:11">
      <c r="K11815" s="8"/>
    </row>
    <row r="11816" spans="11:11">
      <c r="K11816" s="8"/>
    </row>
    <row r="11817" spans="11:11">
      <c r="K11817" s="8"/>
    </row>
    <row r="11818" spans="11:11">
      <c r="K11818" s="8"/>
    </row>
    <row r="11819" spans="11:11">
      <c r="K11819" s="8"/>
    </row>
    <row r="11820" spans="11:11">
      <c r="K11820" s="8"/>
    </row>
    <row r="11821" spans="11:11">
      <c r="K11821" s="8"/>
    </row>
    <row r="11822" spans="11:11">
      <c r="K11822" s="8"/>
    </row>
    <row r="11823" spans="11:11">
      <c r="K11823" s="8"/>
    </row>
    <row r="11824" spans="11:11">
      <c r="K11824" s="8"/>
    </row>
    <row r="11825" spans="11:11">
      <c r="K11825" s="8"/>
    </row>
    <row r="11826" spans="11:11">
      <c r="K11826" s="8"/>
    </row>
    <row r="11827" spans="11:11">
      <c r="K11827" s="8"/>
    </row>
    <row r="11828" spans="11:11">
      <c r="K11828" s="8"/>
    </row>
    <row r="11829" spans="11:11">
      <c r="K11829" s="8"/>
    </row>
    <row r="11830" spans="11:11">
      <c r="K11830" s="8"/>
    </row>
    <row r="11831" spans="11:11">
      <c r="K11831" s="8"/>
    </row>
    <row r="11832" spans="11:11">
      <c r="K11832" s="8"/>
    </row>
    <row r="11833" spans="11:11">
      <c r="K11833" s="8"/>
    </row>
    <row r="11834" spans="11:11">
      <c r="K11834" s="8"/>
    </row>
    <row r="11835" spans="11:11">
      <c r="K11835" s="8"/>
    </row>
    <row r="11836" spans="11:11">
      <c r="K11836" s="8"/>
    </row>
    <row r="11837" spans="11:11">
      <c r="K11837" s="8"/>
    </row>
    <row r="11838" spans="11:11">
      <c r="K11838" s="8"/>
    </row>
    <row r="11839" spans="11:11">
      <c r="K11839" s="8"/>
    </row>
    <row r="11840" spans="11:11">
      <c r="K11840" s="8"/>
    </row>
    <row r="11841" spans="11:11">
      <c r="K11841" s="8"/>
    </row>
    <row r="11842" spans="11:11">
      <c r="K11842" s="8"/>
    </row>
    <row r="11843" spans="11:11">
      <c r="K11843" s="8"/>
    </row>
    <row r="11844" spans="11:11">
      <c r="K11844" s="8"/>
    </row>
    <row r="11845" spans="11:11">
      <c r="K11845" s="8"/>
    </row>
    <row r="11846" spans="11:11">
      <c r="K11846" s="8"/>
    </row>
    <row r="11847" spans="11:11">
      <c r="K11847" s="8"/>
    </row>
    <row r="11848" spans="11:11">
      <c r="K11848" s="8"/>
    </row>
    <row r="11849" spans="11:11">
      <c r="K11849" s="8"/>
    </row>
    <row r="11850" spans="11:11">
      <c r="K11850" s="8"/>
    </row>
    <row r="11851" spans="11:11">
      <c r="K11851" s="8"/>
    </row>
    <row r="11852" spans="11:11">
      <c r="K11852" s="8"/>
    </row>
    <row r="11853" spans="11:11">
      <c r="K11853" s="8"/>
    </row>
    <row r="11854" spans="11:11">
      <c r="K11854" s="8"/>
    </row>
    <row r="11855" spans="11:11">
      <c r="K11855" s="8"/>
    </row>
    <row r="11856" spans="11:11">
      <c r="K11856" s="8"/>
    </row>
    <row r="11857" spans="11:11">
      <c r="K11857" s="8"/>
    </row>
    <row r="11858" spans="11:11">
      <c r="K11858" s="8"/>
    </row>
    <row r="11859" spans="11:11">
      <c r="K11859" s="8"/>
    </row>
    <row r="11860" spans="11:11">
      <c r="K11860" s="8"/>
    </row>
    <row r="11861" spans="11:11">
      <c r="K11861" s="8"/>
    </row>
    <row r="11862" spans="11:11">
      <c r="K11862" s="8"/>
    </row>
    <row r="11863" spans="11:11">
      <c r="K11863" s="8"/>
    </row>
    <row r="11864" spans="11:11">
      <c r="K11864" s="8"/>
    </row>
    <row r="11865" spans="11:11">
      <c r="K11865" s="8"/>
    </row>
    <row r="11866" spans="11:11">
      <c r="K11866" s="8"/>
    </row>
    <row r="11867" spans="11:11">
      <c r="K11867" s="8"/>
    </row>
    <row r="11868" spans="11:11">
      <c r="K11868" s="8"/>
    </row>
    <row r="11869" spans="11:11">
      <c r="K11869" s="8"/>
    </row>
    <row r="11870" spans="11:11">
      <c r="K11870" s="8"/>
    </row>
    <row r="11871" spans="11:11">
      <c r="K11871" s="8"/>
    </row>
    <row r="11872" spans="11:11">
      <c r="K11872" s="8"/>
    </row>
    <row r="11873" spans="11:11">
      <c r="K11873" s="8"/>
    </row>
    <row r="11874" spans="11:11">
      <c r="K11874" s="8"/>
    </row>
    <row r="11875" spans="11:11">
      <c r="K11875" s="8"/>
    </row>
    <row r="11876" spans="11:11">
      <c r="K11876" s="8"/>
    </row>
    <row r="11877" spans="11:11">
      <c r="K11877" s="8"/>
    </row>
    <row r="11878" spans="11:11">
      <c r="K11878" s="8"/>
    </row>
    <row r="11879" spans="11:11">
      <c r="K11879" s="8"/>
    </row>
    <row r="11880" spans="11:11">
      <c r="K11880" s="8"/>
    </row>
    <row r="11881" spans="11:11">
      <c r="K11881" s="8"/>
    </row>
    <row r="11882" spans="11:11">
      <c r="K11882" s="8"/>
    </row>
    <row r="11883" spans="11:11">
      <c r="K11883" s="8"/>
    </row>
    <row r="11884" spans="11:11">
      <c r="K11884" s="8"/>
    </row>
    <row r="11885" spans="11:11">
      <c r="K11885" s="8"/>
    </row>
    <row r="11886" spans="11:11">
      <c r="K11886" s="8"/>
    </row>
    <row r="11887" spans="11:11">
      <c r="K11887" s="8"/>
    </row>
    <row r="11888" spans="11:11">
      <c r="K11888" s="8"/>
    </row>
    <row r="11889" spans="11:11">
      <c r="K11889" s="8"/>
    </row>
    <row r="11890" spans="11:11">
      <c r="K11890" s="8"/>
    </row>
    <row r="11891" spans="11:11">
      <c r="K11891" s="8"/>
    </row>
    <row r="11892" spans="11:11">
      <c r="K11892" s="8"/>
    </row>
    <row r="11893" spans="11:11">
      <c r="K11893" s="8"/>
    </row>
    <row r="11894" spans="11:11">
      <c r="K11894" s="8"/>
    </row>
    <row r="11895" spans="11:11">
      <c r="K11895" s="8"/>
    </row>
    <row r="11896" spans="11:11">
      <c r="K11896" s="8"/>
    </row>
    <row r="11897" spans="11:11">
      <c r="K11897" s="8"/>
    </row>
    <row r="11898" spans="11:11">
      <c r="K11898" s="8"/>
    </row>
    <row r="11899" spans="11:11">
      <c r="K11899" s="8"/>
    </row>
    <row r="11900" spans="11:11">
      <c r="K11900" s="8"/>
    </row>
    <row r="11901" spans="11:11">
      <c r="K11901" s="8"/>
    </row>
    <row r="11902" spans="11:11">
      <c r="K11902" s="8"/>
    </row>
    <row r="11903" spans="11:11">
      <c r="K11903" s="8"/>
    </row>
    <row r="11904" spans="11:11">
      <c r="K11904" s="8"/>
    </row>
    <row r="11905" spans="11:11">
      <c r="K11905" s="8"/>
    </row>
    <row r="11906" spans="11:11">
      <c r="K11906" s="8"/>
    </row>
    <row r="11907" spans="11:11">
      <c r="K11907" s="8"/>
    </row>
    <row r="11908" spans="11:11">
      <c r="K11908" s="8"/>
    </row>
    <row r="11909" spans="11:11">
      <c r="K11909" s="8"/>
    </row>
    <row r="11910" spans="11:11">
      <c r="K11910" s="8"/>
    </row>
    <row r="11911" spans="11:11">
      <c r="K11911" s="8"/>
    </row>
    <row r="11912" spans="11:11">
      <c r="K11912" s="8"/>
    </row>
    <row r="11913" spans="11:11">
      <c r="K11913" s="8"/>
    </row>
    <row r="11914" spans="11:11">
      <c r="K11914" s="8"/>
    </row>
    <row r="11915" spans="11:11">
      <c r="K11915" s="8"/>
    </row>
    <row r="11916" spans="11:11">
      <c r="K11916" s="8"/>
    </row>
    <row r="11917" spans="11:11">
      <c r="K11917" s="8"/>
    </row>
    <row r="11918" spans="11:11">
      <c r="K11918" s="8"/>
    </row>
    <row r="11919" spans="11:11">
      <c r="K11919" s="8"/>
    </row>
    <row r="11920" spans="11:11">
      <c r="K11920" s="8"/>
    </row>
    <row r="11921" spans="11:11">
      <c r="K11921" s="8"/>
    </row>
    <row r="11922" spans="11:11">
      <c r="K11922" s="8"/>
    </row>
    <row r="11923" spans="11:11">
      <c r="K11923" s="8"/>
    </row>
    <row r="11924" spans="11:11">
      <c r="K11924" s="8"/>
    </row>
    <row r="11925" spans="11:11">
      <c r="K11925" s="8"/>
    </row>
    <row r="11926" spans="11:11">
      <c r="K11926" s="8"/>
    </row>
    <row r="11927" spans="11:11">
      <c r="K11927" s="8"/>
    </row>
    <row r="11928" spans="11:11">
      <c r="K11928" s="8"/>
    </row>
    <row r="11929" spans="11:11">
      <c r="K11929" s="8"/>
    </row>
    <row r="11930" spans="11:11">
      <c r="K11930" s="8"/>
    </row>
    <row r="11931" spans="11:11">
      <c r="K11931" s="8"/>
    </row>
    <row r="11932" spans="11:11">
      <c r="K11932" s="8"/>
    </row>
    <row r="11933" spans="11:11">
      <c r="K11933" s="8"/>
    </row>
    <row r="11934" spans="11:11">
      <c r="K11934" s="8"/>
    </row>
    <row r="11935" spans="11:11">
      <c r="K11935" s="8"/>
    </row>
    <row r="11936" spans="11:11">
      <c r="K11936" s="8"/>
    </row>
    <row r="11937" spans="11:11">
      <c r="K11937" s="8"/>
    </row>
    <row r="11938" spans="11:11">
      <c r="K11938" s="8"/>
    </row>
    <row r="11939" spans="11:11">
      <c r="K11939" s="8"/>
    </row>
    <row r="11940" spans="11:11">
      <c r="K11940" s="8"/>
    </row>
    <row r="11941" spans="11:11">
      <c r="K11941" s="8"/>
    </row>
    <row r="11942" spans="11:11">
      <c r="K11942" s="8"/>
    </row>
    <row r="11943" spans="11:11">
      <c r="K11943" s="8"/>
    </row>
    <row r="11944" spans="11:11">
      <c r="K11944" s="8"/>
    </row>
    <row r="11945" spans="11:11">
      <c r="K11945" s="8"/>
    </row>
    <row r="11946" spans="11:11">
      <c r="K11946" s="8"/>
    </row>
    <row r="11947" spans="11:11">
      <c r="K11947" s="8"/>
    </row>
    <row r="11948" spans="11:11">
      <c r="K11948" s="8"/>
    </row>
    <row r="11949" spans="11:11">
      <c r="K11949" s="8"/>
    </row>
    <row r="11950" spans="11:11">
      <c r="K11950" s="8"/>
    </row>
    <row r="11951" spans="11:11">
      <c r="K11951" s="8"/>
    </row>
    <row r="11952" spans="11:11">
      <c r="K11952" s="8"/>
    </row>
    <row r="11953" spans="11:11">
      <c r="K11953" s="8"/>
    </row>
    <row r="11954" spans="11:11">
      <c r="K11954" s="8"/>
    </row>
    <row r="11955" spans="11:11">
      <c r="K11955" s="8"/>
    </row>
    <row r="11956" spans="11:11">
      <c r="K11956" s="8"/>
    </row>
    <row r="11957" spans="11:11">
      <c r="K11957" s="8"/>
    </row>
    <row r="11958" spans="11:11">
      <c r="K11958" s="8"/>
    </row>
    <row r="11959" spans="11:11">
      <c r="K11959" s="8"/>
    </row>
    <row r="11960" spans="11:11">
      <c r="K11960" s="8"/>
    </row>
    <row r="11961" spans="11:11">
      <c r="K11961" s="8"/>
    </row>
    <row r="11962" spans="11:11">
      <c r="K11962" s="8"/>
    </row>
    <row r="11963" spans="11:11">
      <c r="K11963" s="8"/>
    </row>
    <row r="11964" spans="11:11">
      <c r="K11964" s="8"/>
    </row>
    <row r="11965" spans="11:11">
      <c r="K11965" s="8"/>
    </row>
    <row r="11966" spans="11:11">
      <c r="K11966" s="8"/>
    </row>
    <row r="11967" spans="11:11">
      <c r="K11967" s="8"/>
    </row>
    <row r="11968" spans="11:11">
      <c r="K11968" s="8"/>
    </row>
    <row r="11969" spans="11:11">
      <c r="K11969" s="8"/>
    </row>
    <row r="11970" spans="11:11">
      <c r="K11970" s="8"/>
    </row>
    <row r="11971" spans="11:11">
      <c r="K11971" s="8"/>
    </row>
    <row r="11972" spans="11:11">
      <c r="K11972" s="8"/>
    </row>
    <row r="11973" spans="11:11">
      <c r="K11973" s="8"/>
    </row>
    <row r="11974" spans="11:11">
      <c r="K11974" s="8"/>
    </row>
    <row r="11975" spans="11:11">
      <c r="K11975" s="8"/>
    </row>
    <row r="11976" spans="11:11">
      <c r="K11976" s="8"/>
    </row>
    <row r="11977" spans="11:11">
      <c r="K11977" s="8"/>
    </row>
    <row r="11978" spans="11:11">
      <c r="K11978" s="8"/>
    </row>
    <row r="11979" spans="11:11">
      <c r="K11979" s="8"/>
    </row>
    <row r="11980" spans="11:11">
      <c r="K11980" s="8"/>
    </row>
    <row r="11981" spans="11:11">
      <c r="K11981" s="8"/>
    </row>
    <row r="11982" spans="11:11">
      <c r="K11982" s="8"/>
    </row>
    <row r="11983" spans="11:11">
      <c r="K11983" s="8"/>
    </row>
    <row r="11984" spans="11:11">
      <c r="K11984" s="8"/>
    </row>
    <row r="11985" spans="11:11">
      <c r="K11985" s="8"/>
    </row>
    <row r="11986" spans="11:11">
      <c r="K11986" s="8"/>
    </row>
    <row r="11987" spans="11:11">
      <c r="K11987" s="8"/>
    </row>
    <row r="11988" spans="11:11">
      <c r="K11988" s="8"/>
    </row>
    <row r="11989" spans="11:11">
      <c r="K11989" s="8"/>
    </row>
    <row r="11990" spans="11:11">
      <c r="K11990" s="8"/>
    </row>
    <row r="11991" spans="11:11">
      <c r="K11991" s="8"/>
    </row>
    <row r="11992" spans="11:11">
      <c r="K11992" s="8"/>
    </row>
    <row r="11993" spans="11:11">
      <c r="K11993" s="8"/>
    </row>
    <row r="11994" spans="11:11">
      <c r="K11994" s="8"/>
    </row>
    <row r="11995" spans="11:11">
      <c r="K11995" s="8"/>
    </row>
    <row r="11996" spans="11:11">
      <c r="K11996" s="8"/>
    </row>
    <row r="11997" spans="11:11">
      <c r="K11997" s="8"/>
    </row>
    <row r="11998" spans="11:11">
      <c r="K11998" s="8"/>
    </row>
    <row r="11999" spans="11:11">
      <c r="K11999" s="8"/>
    </row>
    <row r="12000" spans="11:11">
      <c r="K12000" s="8"/>
    </row>
    <row r="12001" spans="11:11">
      <c r="K12001" s="8"/>
    </row>
    <row r="12002" spans="11:11">
      <c r="K12002" s="8"/>
    </row>
    <row r="12003" spans="11:11">
      <c r="K12003" s="8"/>
    </row>
    <row r="12004" spans="11:11">
      <c r="K12004" s="8"/>
    </row>
    <row r="12005" spans="11:11">
      <c r="K12005" s="8"/>
    </row>
    <row r="12006" spans="11:11">
      <c r="K12006" s="8"/>
    </row>
    <row r="12007" spans="11:11">
      <c r="K12007" s="8"/>
    </row>
    <row r="12008" spans="11:11">
      <c r="K12008" s="8"/>
    </row>
    <row r="12009" spans="11:11">
      <c r="K12009" s="8"/>
    </row>
    <row r="12010" spans="11:11">
      <c r="K12010" s="8"/>
    </row>
    <row r="12011" spans="11:11">
      <c r="K12011" s="8"/>
    </row>
    <row r="12012" spans="11:11">
      <c r="K12012" s="8"/>
    </row>
    <row r="12013" spans="11:11">
      <c r="K12013" s="8"/>
    </row>
    <row r="12014" spans="11:11">
      <c r="K12014" s="8"/>
    </row>
    <row r="12015" spans="11:11">
      <c r="K12015" s="8"/>
    </row>
    <row r="12016" spans="11:11">
      <c r="K12016" s="8"/>
    </row>
    <row r="12017" spans="11:11">
      <c r="K12017" s="8"/>
    </row>
    <row r="12018" spans="11:11">
      <c r="K12018" s="8"/>
    </row>
    <row r="12019" spans="11:11">
      <c r="K12019" s="8"/>
    </row>
    <row r="12020" spans="11:11">
      <c r="K12020" s="8"/>
    </row>
    <row r="12021" spans="11:11">
      <c r="K12021" s="8"/>
    </row>
    <row r="12022" spans="11:11">
      <c r="K12022" s="8"/>
    </row>
    <row r="12023" spans="11:11">
      <c r="K12023" s="8"/>
    </row>
    <row r="12024" spans="11:11">
      <c r="K12024" s="8"/>
    </row>
    <row r="12025" spans="11:11">
      <c r="K12025" s="8"/>
    </row>
    <row r="12026" spans="11:11">
      <c r="K12026" s="8"/>
    </row>
    <row r="12027" spans="11:11">
      <c r="K12027" s="8"/>
    </row>
    <row r="12028" spans="11:11">
      <c r="K12028" s="8"/>
    </row>
    <row r="12029" spans="11:11">
      <c r="K12029" s="8"/>
    </row>
    <row r="12030" spans="11:11">
      <c r="K12030" s="8"/>
    </row>
    <row r="12031" spans="11:11">
      <c r="K12031" s="8"/>
    </row>
    <row r="12032" spans="11:11">
      <c r="K12032" s="8"/>
    </row>
    <row r="12033" spans="11:11">
      <c r="K12033" s="8"/>
    </row>
    <row r="12034" spans="11:11">
      <c r="K12034" s="8"/>
    </row>
    <row r="12035" spans="11:11">
      <c r="K12035" s="8"/>
    </row>
    <row r="12036" spans="11:11">
      <c r="K12036" s="8"/>
    </row>
    <row r="12037" spans="11:11">
      <c r="K12037" s="8"/>
    </row>
    <row r="12038" spans="11:11">
      <c r="K12038" s="8"/>
    </row>
    <row r="12039" spans="11:11">
      <c r="K12039" s="8"/>
    </row>
    <row r="12040" spans="11:11">
      <c r="K12040" s="8"/>
    </row>
    <row r="12041" spans="11:11">
      <c r="K12041" s="8"/>
    </row>
    <row r="12042" spans="11:11">
      <c r="K12042" s="8"/>
    </row>
    <row r="12043" spans="11:11">
      <c r="K12043" s="8"/>
    </row>
    <row r="12044" spans="11:11">
      <c r="K12044" s="8"/>
    </row>
    <row r="12045" spans="11:11">
      <c r="K12045" s="8"/>
    </row>
    <row r="12046" spans="11:11">
      <c r="K12046" s="8"/>
    </row>
    <row r="12047" spans="11:11">
      <c r="K12047" s="8"/>
    </row>
    <row r="12048" spans="11:11">
      <c r="K12048" s="8"/>
    </row>
    <row r="12049" spans="11:11">
      <c r="K12049" s="8"/>
    </row>
    <row r="12050" spans="11:11">
      <c r="K12050" s="8"/>
    </row>
    <row r="12051" spans="11:11">
      <c r="K12051" s="8"/>
    </row>
    <row r="12052" spans="11:11">
      <c r="K12052" s="8"/>
    </row>
    <row r="12053" spans="11:11">
      <c r="K12053" s="8"/>
    </row>
    <row r="12054" spans="11:11">
      <c r="K12054" s="8"/>
    </row>
    <row r="12055" spans="11:11">
      <c r="K12055" s="8"/>
    </row>
    <row r="12056" spans="11:11">
      <c r="K12056" s="8"/>
    </row>
    <row r="12057" spans="11:11">
      <c r="K12057" s="8"/>
    </row>
    <row r="12058" spans="11:11">
      <c r="K12058" s="8"/>
    </row>
    <row r="12059" spans="11:11">
      <c r="K12059" s="8"/>
    </row>
    <row r="12060" spans="11:11">
      <c r="K12060" s="8"/>
    </row>
    <row r="12061" spans="11:11">
      <c r="K12061" s="8"/>
    </row>
    <row r="12062" spans="11:11">
      <c r="K12062" s="8"/>
    </row>
    <row r="12063" spans="11:11">
      <c r="K12063" s="8"/>
    </row>
    <row r="12064" spans="11:11">
      <c r="K12064" s="8"/>
    </row>
    <row r="12065" spans="11:11">
      <c r="K12065" s="8"/>
    </row>
    <row r="12066" spans="11:11">
      <c r="K12066" s="8"/>
    </row>
    <row r="12067" spans="11:11">
      <c r="K12067" s="8"/>
    </row>
    <row r="12068" spans="11:11">
      <c r="K12068" s="8"/>
    </row>
    <row r="12069" spans="11:11">
      <c r="K12069" s="8"/>
    </row>
    <row r="12070" spans="11:11">
      <c r="K12070" s="8"/>
    </row>
    <row r="12071" spans="11:11">
      <c r="K12071" s="8"/>
    </row>
    <row r="12072" spans="11:11">
      <c r="K12072" s="8"/>
    </row>
    <row r="12073" spans="11:11">
      <c r="K12073" s="8"/>
    </row>
    <row r="12074" spans="11:11">
      <c r="K12074" s="8"/>
    </row>
    <row r="12075" spans="11:11">
      <c r="K12075" s="8"/>
    </row>
    <row r="12076" spans="11:11">
      <c r="K12076" s="8"/>
    </row>
    <row r="12077" spans="11:11">
      <c r="K12077" s="8"/>
    </row>
    <row r="12078" spans="11:11">
      <c r="K12078" s="8"/>
    </row>
    <row r="12079" spans="11:11">
      <c r="K12079" s="8"/>
    </row>
    <row r="12080" spans="11:11">
      <c r="K12080" s="8"/>
    </row>
    <row r="12081" spans="11:11">
      <c r="K12081" s="8"/>
    </row>
    <row r="12082" spans="11:11">
      <c r="K12082" s="8"/>
    </row>
    <row r="12083" spans="11:11">
      <c r="K12083" s="8"/>
    </row>
    <row r="12084" spans="11:11">
      <c r="K12084" s="8"/>
    </row>
    <row r="12085" spans="11:11">
      <c r="K12085" s="8"/>
    </row>
    <row r="12086" spans="11:11">
      <c r="K12086" s="8"/>
    </row>
    <row r="12087" spans="11:11">
      <c r="K12087" s="8"/>
    </row>
    <row r="12088" spans="11:11">
      <c r="K12088" s="8"/>
    </row>
    <row r="12089" spans="11:11">
      <c r="K12089" s="8"/>
    </row>
    <row r="12090" spans="11:11">
      <c r="K12090" s="8"/>
    </row>
    <row r="12091" spans="11:11">
      <c r="K12091" s="8"/>
    </row>
    <row r="12092" spans="11:11">
      <c r="K12092" s="8"/>
    </row>
    <row r="12093" spans="11:11">
      <c r="K12093" s="8"/>
    </row>
    <row r="12094" spans="11:11">
      <c r="K12094" s="8"/>
    </row>
    <row r="12095" spans="11:11">
      <c r="K12095" s="8"/>
    </row>
    <row r="12096" spans="11:11">
      <c r="K12096" s="8"/>
    </row>
    <row r="12097" spans="11:11">
      <c r="K12097" s="8"/>
    </row>
    <row r="12098" spans="11:11">
      <c r="K12098" s="8"/>
    </row>
    <row r="12099" spans="11:11">
      <c r="K12099" s="8"/>
    </row>
    <row r="12100" spans="11:11">
      <c r="K12100" s="8"/>
    </row>
    <row r="12101" spans="11:11">
      <c r="K12101" s="8"/>
    </row>
    <row r="12102" spans="11:11">
      <c r="K12102" s="8"/>
    </row>
    <row r="12103" spans="11:11">
      <c r="K12103" s="8"/>
    </row>
    <row r="12104" spans="11:11">
      <c r="K12104" s="8"/>
    </row>
    <row r="12105" spans="11:11">
      <c r="K12105" s="8"/>
    </row>
    <row r="12106" spans="11:11">
      <c r="K12106" s="8"/>
    </row>
    <row r="12107" spans="11:11">
      <c r="K12107" s="8"/>
    </row>
    <row r="12108" spans="11:11">
      <c r="K12108" s="8"/>
    </row>
    <row r="12109" spans="11:11">
      <c r="K12109" s="8"/>
    </row>
    <row r="12110" spans="11:11">
      <c r="K12110" s="8"/>
    </row>
    <row r="12111" spans="11:11">
      <c r="K12111" s="8"/>
    </row>
    <row r="12112" spans="11:11">
      <c r="K12112" s="8"/>
    </row>
    <row r="12113" spans="11:11">
      <c r="K12113" s="8"/>
    </row>
    <row r="12114" spans="11:11">
      <c r="K12114" s="8"/>
    </row>
    <row r="12115" spans="11:11">
      <c r="K12115" s="8"/>
    </row>
    <row r="12116" spans="11:11">
      <c r="K12116" s="8"/>
    </row>
    <row r="12117" spans="11:11">
      <c r="K12117" s="8"/>
    </row>
    <row r="12118" spans="11:11">
      <c r="K12118" s="8"/>
    </row>
    <row r="12119" spans="11:11">
      <c r="K12119" s="8"/>
    </row>
    <row r="12120" spans="11:11">
      <c r="K12120" s="8"/>
    </row>
    <row r="12121" spans="11:11">
      <c r="K12121" s="8"/>
    </row>
    <row r="12122" spans="11:11">
      <c r="K12122" s="8"/>
    </row>
    <row r="12123" spans="11:11">
      <c r="K12123" s="8"/>
    </row>
    <row r="12124" spans="11:11">
      <c r="K12124" s="8"/>
    </row>
    <row r="12125" spans="11:11">
      <c r="K12125" s="8"/>
    </row>
    <row r="12126" spans="11:11">
      <c r="K12126" s="8"/>
    </row>
    <row r="12127" spans="11:11">
      <c r="K12127" s="8"/>
    </row>
    <row r="12128" spans="11:11">
      <c r="K12128" s="8"/>
    </row>
    <row r="12129" spans="11:11">
      <c r="K12129" s="8"/>
    </row>
    <row r="12130" spans="11:11">
      <c r="K12130" s="8"/>
    </row>
    <row r="12131" spans="11:11">
      <c r="K12131" s="8"/>
    </row>
    <row r="12132" spans="11:11">
      <c r="K12132" s="8"/>
    </row>
    <row r="12133" spans="11:11">
      <c r="K12133" s="8"/>
    </row>
    <row r="12134" spans="11:11">
      <c r="K12134" s="8"/>
    </row>
    <row r="12135" spans="11:11">
      <c r="K12135" s="8"/>
    </row>
    <row r="12136" spans="11:11">
      <c r="K12136" s="8"/>
    </row>
    <row r="12137" spans="11:11">
      <c r="K12137" s="8"/>
    </row>
    <row r="12138" spans="11:11">
      <c r="K12138" s="8"/>
    </row>
    <row r="12139" spans="11:11">
      <c r="K12139" s="8"/>
    </row>
    <row r="12140" spans="11:11">
      <c r="K12140" s="8"/>
    </row>
    <row r="12141" spans="11:11">
      <c r="K12141" s="8"/>
    </row>
    <row r="12142" spans="11:11">
      <c r="K12142" s="8"/>
    </row>
    <row r="12143" spans="11:11">
      <c r="K12143" s="8"/>
    </row>
    <row r="12144" spans="11:11">
      <c r="K12144" s="8"/>
    </row>
    <row r="12145" spans="11:11">
      <c r="K12145" s="8"/>
    </row>
    <row r="12146" spans="11:11">
      <c r="K12146" s="8"/>
    </row>
    <row r="12147" spans="11:11">
      <c r="K12147" s="8"/>
    </row>
    <row r="12148" spans="11:11">
      <c r="K12148" s="8"/>
    </row>
    <row r="12149" spans="11:11">
      <c r="K12149" s="8"/>
    </row>
    <row r="12150" spans="11:11">
      <c r="K12150" s="8"/>
    </row>
    <row r="12151" spans="11:11">
      <c r="K12151" s="8"/>
    </row>
    <row r="12152" spans="11:11">
      <c r="K12152" s="8"/>
    </row>
    <row r="12153" spans="11:11">
      <c r="K12153" s="8"/>
    </row>
    <row r="12154" spans="11:11">
      <c r="K12154" s="8"/>
    </row>
    <row r="12155" spans="11:11">
      <c r="K12155" s="8"/>
    </row>
    <row r="12156" spans="11:11">
      <c r="K12156" s="8"/>
    </row>
    <row r="12157" spans="11:11">
      <c r="K12157" s="8"/>
    </row>
    <row r="12158" spans="11:11">
      <c r="K12158" s="8"/>
    </row>
    <row r="12159" spans="11:11">
      <c r="K12159" s="8"/>
    </row>
    <row r="12160" spans="11:11">
      <c r="K12160" s="8"/>
    </row>
    <row r="12161" spans="11:11">
      <c r="K12161" s="8"/>
    </row>
    <row r="12162" spans="11:11">
      <c r="K12162" s="8"/>
    </row>
    <row r="12163" spans="11:11">
      <c r="K12163" s="8"/>
    </row>
    <row r="12164" spans="11:11">
      <c r="K12164" s="8"/>
    </row>
    <row r="12165" spans="11:11">
      <c r="K12165" s="8"/>
    </row>
    <row r="12166" spans="11:11">
      <c r="K12166" s="8"/>
    </row>
    <row r="12167" spans="11:11">
      <c r="K12167" s="8"/>
    </row>
    <row r="12168" spans="11:11">
      <c r="K12168" s="8"/>
    </row>
    <row r="12169" spans="11:11">
      <c r="K12169" s="8"/>
    </row>
    <row r="12170" spans="11:11">
      <c r="K12170" s="8"/>
    </row>
    <row r="12171" spans="11:11">
      <c r="K12171" s="8"/>
    </row>
    <row r="12172" spans="11:11">
      <c r="K12172" s="8"/>
    </row>
    <row r="12173" spans="11:11">
      <c r="K12173" s="8"/>
    </row>
    <row r="12174" spans="11:11">
      <c r="K12174" s="8"/>
    </row>
    <row r="12175" spans="11:11">
      <c r="K12175" s="8"/>
    </row>
    <row r="12176" spans="11:11">
      <c r="K12176" s="8"/>
    </row>
    <row r="12177" spans="11:11">
      <c r="K12177" s="8"/>
    </row>
    <row r="12178" spans="11:11">
      <c r="K12178" s="8"/>
    </row>
    <row r="12179" spans="11:11">
      <c r="K12179" s="8"/>
    </row>
    <row r="12180" spans="11:11">
      <c r="K12180" s="8"/>
    </row>
    <row r="12181" spans="11:11">
      <c r="K12181" s="8"/>
    </row>
    <row r="12182" spans="11:11">
      <c r="K12182" s="8"/>
    </row>
    <row r="12183" spans="11:11">
      <c r="K12183" s="8"/>
    </row>
    <row r="12184" spans="11:11">
      <c r="K12184" s="8"/>
    </row>
    <row r="12185" spans="11:11">
      <c r="K12185" s="8"/>
    </row>
    <row r="12186" spans="11:11">
      <c r="K12186" s="8"/>
    </row>
    <row r="12187" spans="11:11">
      <c r="K12187" s="8"/>
    </row>
    <row r="12188" spans="11:11">
      <c r="K12188" s="8"/>
    </row>
    <row r="12189" spans="11:11">
      <c r="K12189" s="8"/>
    </row>
    <row r="12190" spans="11:11">
      <c r="K12190" s="8"/>
    </row>
    <row r="12191" spans="11:11">
      <c r="K12191" s="8"/>
    </row>
    <row r="12192" spans="11:11">
      <c r="K12192" s="8"/>
    </row>
    <row r="12193" spans="11:11">
      <c r="K12193" s="8"/>
    </row>
    <row r="12194" spans="11:11">
      <c r="K12194" s="8"/>
    </row>
    <row r="12195" spans="11:11">
      <c r="K12195" s="8"/>
    </row>
    <row r="12196" spans="11:11">
      <c r="K12196" s="8"/>
    </row>
    <row r="12197" spans="11:11">
      <c r="K12197" s="8"/>
    </row>
    <row r="12198" spans="11:11">
      <c r="K12198" s="8"/>
    </row>
    <row r="12199" spans="11:11">
      <c r="K12199" s="8"/>
    </row>
    <row r="12200" spans="11:11">
      <c r="K12200" s="8"/>
    </row>
    <row r="12201" spans="11:11">
      <c r="K12201" s="8"/>
    </row>
    <row r="12202" spans="11:11">
      <c r="K12202" s="8"/>
    </row>
    <row r="12203" spans="11:11">
      <c r="K12203" s="8"/>
    </row>
    <row r="12204" spans="11:11">
      <c r="K12204" s="8"/>
    </row>
    <row r="12205" spans="11:11">
      <c r="K12205" s="8"/>
    </row>
    <row r="12206" spans="11:11">
      <c r="K12206" s="8"/>
    </row>
    <row r="12207" spans="11:11">
      <c r="K12207" s="8"/>
    </row>
    <row r="12208" spans="11:11">
      <c r="K12208" s="8"/>
    </row>
    <row r="12209" spans="11:11">
      <c r="K12209" s="8"/>
    </row>
    <row r="12210" spans="11:11">
      <c r="K12210" s="8"/>
    </row>
    <row r="12211" spans="11:11">
      <c r="K12211" s="8"/>
    </row>
    <row r="12212" spans="11:11">
      <c r="K12212" s="8"/>
    </row>
    <row r="12213" spans="11:11">
      <c r="K12213" s="8"/>
    </row>
    <row r="12214" spans="11:11">
      <c r="K12214" s="8"/>
    </row>
    <row r="12215" spans="11:11">
      <c r="K12215" s="8"/>
    </row>
    <row r="12216" spans="11:11">
      <c r="K12216" s="8"/>
    </row>
    <row r="12217" spans="11:11">
      <c r="K12217" s="8"/>
    </row>
    <row r="12218" spans="11:11">
      <c r="K12218" s="8"/>
    </row>
    <row r="12219" spans="11:11">
      <c r="K12219" s="8"/>
    </row>
    <row r="12220" spans="11:11">
      <c r="K12220" s="8"/>
    </row>
    <row r="12221" spans="11:11">
      <c r="K12221" s="8"/>
    </row>
    <row r="12222" spans="11:11">
      <c r="K12222" s="8"/>
    </row>
    <row r="12223" spans="11:11">
      <c r="K12223" s="8"/>
    </row>
    <row r="12224" spans="11:11">
      <c r="K12224" s="8"/>
    </row>
    <row r="12225" spans="11:11">
      <c r="K12225" s="8"/>
    </row>
    <row r="12226" spans="11:11">
      <c r="K12226" s="8"/>
    </row>
    <row r="12227" spans="11:11">
      <c r="K12227" s="8"/>
    </row>
    <row r="12228" spans="11:11">
      <c r="K12228" s="8"/>
    </row>
    <row r="12229" spans="11:11">
      <c r="K12229" s="8"/>
    </row>
    <row r="12230" spans="11:11">
      <c r="K12230" s="8"/>
    </row>
    <row r="12231" spans="11:11">
      <c r="K12231" s="8"/>
    </row>
    <row r="12232" spans="11:11">
      <c r="K12232" s="8"/>
    </row>
    <row r="12233" spans="11:11">
      <c r="K12233" s="8"/>
    </row>
    <row r="12234" spans="11:11">
      <c r="K12234" s="8"/>
    </row>
    <row r="12235" spans="11:11">
      <c r="K12235" s="8"/>
    </row>
    <row r="12236" spans="11:11">
      <c r="K12236" s="8"/>
    </row>
    <row r="12237" spans="11:11">
      <c r="K12237" s="8"/>
    </row>
    <row r="12238" spans="11:11">
      <c r="K12238" s="8"/>
    </row>
    <row r="12239" spans="11:11">
      <c r="K12239" s="8"/>
    </row>
    <row r="12240" spans="11:11">
      <c r="K12240" s="8"/>
    </row>
    <row r="12241" spans="11:11">
      <c r="K12241" s="8"/>
    </row>
    <row r="12242" spans="11:11">
      <c r="K12242" s="8"/>
    </row>
    <row r="12243" spans="11:11">
      <c r="K12243" s="8"/>
    </row>
    <row r="12244" spans="11:11">
      <c r="K12244" s="8"/>
    </row>
    <row r="12245" spans="11:11">
      <c r="K12245" s="8"/>
    </row>
    <row r="12246" spans="11:11">
      <c r="K12246" s="8"/>
    </row>
    <row r="12247" spans="11:11">
      <c r="K12247" s="8"/>
    </row>
    <row r="12248" spans="11:11">
      <c r="K12248" s="8"/>
    </row>
    <row r="12249" spans="11:11">
      <c r="K12249" s="8"/>
    </row>
    <row r="12250" spans="11:11">
      <c r="K12250" s="8"/>
    </row>
    <row r="12251" spans="11:11">
      <c r="K12251" s="8"/>
    </row>
    <row r="12252" spans="11:11">
      <c r="K12252" s="8"/>
    </row>
    <row r="12253" spans="11:11">
      <c r="K12253" s="8"/>
    </row>
    <row r="12254" spans="11:11">
      <c r="K12254" s="8"/>
    </row>
    <row r="12255" spans="11:11">
      <c r="K12255" s="8"/>
    </row>
    <row r="12256" spans="11:11">
      <c r="K12256" s="8"/>
    </row>
    <row r="12257" spans="11:11">
      <c r="K12257" s="8"/>
    </row>
    <row r="12258" spans="11:11">
      <c r="K12258" s="8"/>
    </row>
    <row r="12259" spans="11:11">
      <c r="K12259" s="8"/>
    </row>
    <row r="12260" spans="11:11">
      <c r="K12260" s="8"/>
    </row>
    <row r="12261" spans="11:11">
      <c r="K12261" s="8"/>
    </row>
    <row r="12262" spans="11:11">
      <c r="K12262" s="8"/>
    </row>
    <row r="12263" spans="11:11">
      <c r="K12263" s="8"/>
    </row>
    <row r="12264" spans="11:11">
      <c r="K12264" s="8"/>
    </row>
    <row r="12265" spans="11:11">
      <c r="K12265" s="8"/>
    </row>
    <row r="12266" spans="11:11">
      <c r="K12266" s="8"/>
    </row>
    <row r="12267" spans="11:11">
      <c r="K12267" s="8"/>
    </row>
    <row r="12268" spans="11:11">
      <c r="K12268" s="8"/>
    </row>
    <row r="12269" spans="11:11">
      <c r="K12269" s="8"/>
    </row>
    <row r="12270" spans="11:11">
      <c r="K12270" s="8"/>
    </row>
    <row r="12271" spans="11:11">
      <c r="K12271" s="8"/>
    </row>
    <row r="12272" spans="11:11">
      <c r="K12272" s="8"/>
    </row>
    <row r="12273" spans="11:11">
      <c r="K12273" s="8"/>
    </row>
    <row r="12274" spans="11:11">
      <c r="K12274" s="8"/>
    </row>
    <row r="12275" spans="11:11">
      <c r="K12275" s="8"/>
    </row>
    <row r="12276" spans="11:11">
      <c r="K12276" s="8"/>
    </row>
    <row r="12277" spans="11:11">
      <c r="K12277" s="8"/>
    </row>
    <row r="12278" spans="11:11">
      <c r="K12278" s="8"/>
    </row>
    <row r="12279" spans="11:11">
      <c r="K12279" s="8"/>
    </row>
    <row r="12280" spans="11:11">
      <c r="K12280" s="8"/>
    </row>
    <row r="12281" spans="11:11">
      <c r="K12281" s="8"/>
    </row>
    <row r="12282" spans="11:11">
      <c r="K12282" s="8"/>
    </row>
    <row r="12283" spans="11:11">
      <c r="K12283" s="8"/>
    </row>
    <row r="12284" spans="11:11">
      <c r="K12284" s="8"/>
    </row>
    <row r="12285" spans="11:11">
      <c r="K12285" s="8"/>
    </row>
    <row r="12286" spans="11:11">
      <c r="K12286" s="8"/>
    </row>
    <row r="12287" spans="11:11">
      <c r="K12287" s="8"/>
    </row>
    <row r="12288" spans="11:11">
      <c r="K12288" s="8"/>
    </row>
    <row r="12289" spans="11:11">
      <c r="K12289" s="8"/>
    </row>
    <row r="12290" spans="11:11">
      <c r="K12290" s="8"/>
    </row>
    <row r="12291" spans="11:11">
      <c r="K12291" s="8"/>
    </row>
    <row r="12292" spans="11:11">
      <c r="K12292" s="8"/>
    </row>
    <row r="12293" spans="11:11">
      <c r="K12293" s="8"/>
    </row>
    <row r="12294" spans="11:11">
      <c r="K12294" s="8"/>
    </row>
    <row r="12295" spans="11:11">
      <c r="K12295" s="8"/>
    </row>
    <row r="12296" spans="11:11">
      <c r="K12296" s="8"/>
    </row>
    <row r="12297" spans="11:11">
      <c r="K12297" s="8"/>
    </row>
    <row r="12298" spans="11:11">
      <c r="K12298" s="8"/>
    </row>
    <row r="12299" spans="11:11">
      <c r="K12299" s="8"/>
    </row>
    <row r="12300" spans="11:11">
      <c r="K12300" s="8"/>
    </row>
    <row r="12301" spans="11:11">
      <c r="K12301" s="8"/>
    </row>
    <row r="12302" spans="11:11">
      <c r="K12302" s="8"/>
    </row>
    <row r="12303" spans="11:11">
      <c r="K12303" s="8"/>
    </row>
    <row r="12304" spans="11:11">
      <c r="K12304" s="8"/>
    </row>
    <row r="12305" spans="11:11">
      <c r="K12305" s="8"/>
    </row>
    <row r="12306" spans="11:11">
      <c r="K12306" s="8"/>
    </row>
    <row r="12307" spans="11:11">
      <c r="K12307" s="8"/>
    </row>
    <row r="12308" spans="11:11">
      <c r="K12308" s="8"/>
    </row>
    <row r="12309" spans="11:11">
      <c r="K12309" s="8"/>
    </row>
    <row r="12310" spans="11:11">
      <c r="K12310" s="8"/>
    </row>
    <row r="12311" spans="11:11">
      <c r="K12311" s="8"/>
    </row>
    <row r="12312" spans="11:11">
      <c r="K12312" s="8"/>
    </row>
    <row r="12313" spans="11:11">
      <c r="K12313" s="8"/>
    </row>
    <row r="12314" spans="11:11">
      <c r="K12314" s="8"/>
    </row>
    <row r="12315" spans="11:11">
      <c r="K12315" s="8"/>
    </row>
    <row r="12316" spans="11:11">
      <c r="K12316" s="8"/>
    </row>
    <row r="12317" spans="11:11">
      <c r="K12317" s="8"/>
    </row>
    <row r="12318" spans="11:11">
      <c r="K12318" s="8"/>
    </row>
    <row r="12319" spans="11:11">
      <c r="K12319" s="8"/>
    </row>
    <row r="12320" spans="11:11">
      <c r="K12320" s="8"/>
    </row>
    <row r="12321" spans="11:11">
      <c r="K12321" s="8"/>
    </row>
    <row r="12322" spans="11:11">
      <c r="K12322" s="8"/>
    </row>
    <row r="12323" spans="11:11">
      <c r="K12323" s="8"/>
    </row>
    <row r="12324" spans="11:11">
      <c r="K12324" s="8"/>
    </row>
    <row r="12325" spans="11:11">
      <c r="K12325" s="8"/>
    </row>
    <row r="12326" spans="11:11">
      <c r="K12326" s="8"/>
    </row>
    <row r="12327" spans="11:11">
      <c r="K12327" s="8"/>
    </row>
    <row r="12328" spans="11:11">
      <c r="K12328" s="8"/>
    </row>
    <row r="12329" spans="11:11">
      <c r="K12329" s="8"/>
    </row>
    <row r="12330" spans="11:11">
      <c r="K12330" s="8"/>
    </row>
    <row r="12331" spans="11:11">
      <c r="K12331" s="8"/>
    </row>
    <row r="12332" spans="11:11">
      <c r="K12332" s="8"/>
    </row>
    <row r="12333" spans="11:11">
      <c r="K12333" s="8"/>
    </row>
    <row r="12334" spans="11:11">
      <c r="K12334" s="8"/>
    </row>
    <row r="12335" spans="11:11">
      <c r="K12335" s="8"/>
    </row>
    <row r="12336" spans="11:11">
      <c r="K12336" s="8"/>
    </row>
    <row r="12337" spans="11:11">
      <c r="K12337" s="8"/>
    </row>
    <row r="12338" spans="11:11">
      <c r="K12338" s="8"/>
    </row>
    <row r="12339" spans="11:11">
      <c r="K12339" s="8"/>
    </row>
    <row r="12340" spans="11:11">
      <c r="K12340" s="8"/>
    </row>
    <row r="12341" spans="11:11">
      <c r="K12341" s="8"/>
    </row>
    <row r="12342" spans="11:11">
      <c r="K12342" s="8"/>
    </row>
    <row r="12343" spans="11:11">
      <c r="K12343" s="8"/>
    </row>
    <row r="12344" spans="11:11">
      <c r="K12344" s="8"/>
    </row>
    <row r="12345" spans="11:11">
      <c r="K12345" s="8"/>
    </row>
    <row r="12346" spans="11:11">
      <c r="K12346" s="8"/>
    </row>
    <row r="12347" spans="11:11">
      <c r="K12347" s="8"/>
    </row>
    <row r="12348" spans="11:11">
      <c r="K12348" s="8"/>
    </row>
    <row r="12349" spans="11:11">
      <c r="K12349" s="8"/>
    </row>
    <row r="12350" spans="11:11">
      <c r="K12350" s="8"/>
    </row>
    <row r="12351" spans="11:11">
      <c r="K12351" s="8"/>
    </row>
    <row r="12352" spans="11:11">
      <c r="K12352" s="8"/>
    </row>
    <row r="12353" spans="11:11">
      <c r="K12353" s="8"/>
    </row>
    <row r="12354" spans="11:11">
      <c r="K12354" s="8"/>
    </row>
    <row r="12355" spans="11:11">
      <c r="K12355" s="8"/>
    </row>
    <row r="12356" spans="11:11">
      <c r="K12356" s="8"/>
    </row>
    <row r="12357" spans="11:11">
      <c r="K12357" s="8"/>
    </row>
    <row r="12358" spans="11:11">
      <c r="K12358" s="8"/>
    </row>
    <row r="12359" spans="11:11">
      <c r="K12359" s="8"/>
    </row>
    <row r="12360" spans="11:11">
      <c r="K12360" s="8"/>
    </row>
    <row r="12361" spans="11:11">
      <c r="K12361" s="8"/>
    </row>
    <row r="12362" spans="11:11">
      <c r="K12362" s="8"/>
    </row>
    <row r="12363" spans="11:11">
      <c r="K12363" s="8"/>
    </row>
    <row r="12364" spans="11:11">
      <c r="K12364" s="8"/>
    </row>
    <row r="12365" spans="11:11">
      <c r="K12365" s="8"/>
    </row>
    <row r="12366" spans="11:11">
      <c r="K12366" s="8"/>
    </row>
    <row r="12367" spans="11:11">
      <c r="K12367" s="8"/>
    </row>
    <row r="12368" spans="11:11">
      <c r="K12368" s="8"/>
    </row>
    <row r="12369" spans="11:11">
      <c r="K12369" s="8"/>
    </row>
    <row r="12370" spans="11:11">
      <c r="K12370" s="8"/>
    </row>
    <row r="12371" spans="11:11">
      <c r="K12371" s="8"/>
    </row>
    <row r="12372" spans="11:11">
      <c r="K12372" s="8"/>
    </row>
    <row r="12373" spans="11:11">
      <c r="K12373" s="8"/>
    </row>
    <row r="12374" spans="11:11">
      <c r="K12374" s="8"/>
    </row>
    <row r="12375" spans="11:11">
      <c r="K12375" s="8"/>
    </row>
    <row r="12376" spans="11:11">
      <c r="K12376" s="8"/>
    </row>
    <row r="12377" spans="11:11">
      <c r="K12377" s="8"/>
    </row>
    <row r="12378" spans="11:11">
      <c r="K12378" s="8"/>
    </row>
    <row r="12379" spans="11:11">
      <c r="K12379" s="8"/>
    </row>
    <row r="12380" spans="11:11">
      <c r="K12380" s="8"/>
    </row>
    <row r="12381" spans="11:11">
      <c r="K12381" s="8"/>
    </row>
    <row r="12382" spans="11:11">
      <c r="K12382" s="8"/>
    </row>
    <row r="12383" spans="11:11">
      <c r="K12383" s="8"/>
    </row>
    <row r="12384" spans="11:11">
      <c r="K12384" s="8"/>
    </row>
    <row r="12385" spans="11:11">
      <c r="K12385" s="8"/>
    </row>
    <row r="12386" spans="11:11">
      <c r="K12386" s="8"/>
    </row>
    <row r="12387" spans="11:11">
      <c r="K12387" s="8"/>
    </row>
    <row r="12388" spans="11:11">
      <c r="K12388" s="8"/>
    </row>
    <row r="12389" spans="11:11">
      <c r="K12389" s="8"/>
    </row>
    <row r="12390" spans="11:11">
      <c r="K12390" s="8"/>
    </row>
    <row r="12391" spans="11:11">
      <c r="K12391" s="8"/>
    </row>
    <row r="12392" spans="11:11">
      <c r="K12392" s="8"/>
    </row>
    <row r="12393" spans="11:11">
      <c r="K12393" s="8"/>
    </row>
    <row r="12394" spans="11:11">
      <c r="K12394" s="8"/>
    </row>
    <row r="12395" spans="11:11">
      <c r="K12395" s="8"/>
    </row>
    <row r="12396" spans="11:11">
      <c r="K12396" s="8"/>
    </row>
    <row r="12397" spans="11:11">
      <c r="K12397" s="8"/>
    </row>
    <row r="12398" spans="11:11">
      <c r="K12398" s="8"/>
    </row>
    <row r="12399" spans="11:11">
      <c r="K12399" s="8"/>
    </row>
    <row r="12400" spans="11:11">
      <c r="K12400" s="8"/>
    </row>
    <row r="12401" spans="11:11">
      <c r="K12401" s="8"/>
    </row>
    <row r="12402" spans="11:11">
      <c r="K12402" s="8"/>
    </row>
    <row r="12403" spans="11:11">
      <c r="K12403" s="8"/>
    </row>
    <row r="12404" spans="11:11">
      <c r="K12404" s="8"/>
    </row>
    <row r="12405" spans="11:11">
      <c r="K12405" s="8"/>
    </row>
    <row r="12406" spans="11:11">
      <c r="K12406" s="8"/>
    </row>
    <row r="12407" spans="11:11">
      <c r="K12407" s="8"/>
    </row>
    <row r="12408" spans="11:11">
      <c r="K12408" s="8"/>
    </row>
    <row r="12409" spans="11:11">
      <c r="K12409" s="8"/>
    </row>
    <row r="12410" spans="11:11">
      <c r="K12410" s="8"/>
    </row>
    <row r="12411" spans="11:11">
      <c r="K12411" s="8"/>
    </row>
    <row r="12412" spans="11:11">
      <c r="K12412" s="8"/>
    </row>
    <row r="12413" spans="11:11">
      <c r="K12413" s="8"/>
    </row>
    <row r="12414" spans="11:11">
      <c r="K12414" s="8"/>
    </row>
    <row r="12415" spans="11:11">
      <c r="K12415" s="8"/>
    </row>
    <row r="12416" spans="11:11">
      <c r="K12416" s="8"/>
    </row>
    <row r="12417" spans="11:11">
      <c r="K12417" s="8"/>
    </row>
    <row r="12418" spans="11:11">
      <c r="K12418" s="8"/>
    </row>
    <row r="12419" spans="11:11">
      <c r="K12419" s="8"/>
    </row>
    <row r="12420" spans="11:11">
      <c r="K12420" s="8"/>
    </row>
    <row r="12421" spans="11:11">
      <c r="K12421" s="8"/>
    </row>
    <row r="12422" spans="11:11">
      <c r="K12422" s="8"/>
    </row>
    <row r="12423" spans="11:11">
      <c r="K12423" s="8"/>
    </row>
    <row r="12424" spans="11:11">
      <c r="K12424" s="8"/>
    </row>
    <row r="12425" spans="11:11">
      <c r="K12425" s="8"/>
    </row>
    <row r="12426" spans="11:11">
      <c r="K12426" s="8"/>
    </row>
    <row r="12427" spans="11:11">
      <c r="K12427" s="8"/>
    </row>
    <row r="12428" spans="11:11">
      <c r="K12428" s="8"/>
    </row>
    <row r="12429" spans="11:11">
      <c r="K12429" s="8"/>
    </row>
    <row r="12430" spans="11:11">
      <c r="K12430" s="8"/>
    </row>
    <row r="12431" spans="11:11">
      <c r="K12431" s="8"/>
    </row>
    <row r="12432" spans="11:11">
      <c r="K12432" s="8"/>
    </row>
    <row r="12433" spans="11:11">
      <c r="K12433" s="8"/>
    </row>
    <row r="12434" spans="11:11">
      <c r="K12434" s="8"/>
    </row>
    <row r="12435" spans="11:11">
      <c r="K12435" s="8"/>
    </row>
    <row r="12436" spans="11:11">
      <c r="K12436" s="8"/>
    </row>
    <row r="12437" spans="11:11">
      <c r="K12437" s="8"/>
    </row>
    <row r="12438" spans="11:11">
      <c r="K12438" s="8"/>
    </row>
    <row r="12439" spans="11:11">
      <c r="K12439" s="8"/>
    </row>
    <row r="12440" spans="11:11">
      <c r="K12440" s="8"/>
    </row>
    <row r="12441" spans="11:11">
      <c r="K12441" s="8"/>
    </row>
    <row r="12442" spans="11:11">
      <c r="K12442" s="8"/>
    </row>
    <row r="12443" spans="11:11">
      <c r="K12443" s="8"/>
    </row>
    <row r="12444" spans="11:11">
      <c r="K12444" s="8"/>
    </row>
    <row r="12445" spans="11:11">
      <c r="K12445" s="8"/>
    </row>
    <row r="12446" spans="11:11">
      <c r="K12446" s="8"/>
    </row>
    <row r="12447" spans="11:11">
      <c r="K12447" s="8"/>
    </row>
    <row r="12448" spans="11:11">
      <c r="K12448" s="8"/>
    </row>
    <row r="12449" spans="11:11">
      <c r="K12449" s="8"/>
    </row>
    <row r="12450" spans="11:11">
      <c r="K12450" s="8"/>
    </row>
    <row r="12451" spans="11:11">
      <c r="K12451" s="8"/>
    </row>
    <row r="12452" spans="11:11">
      <c r="K12452" s="8"/>
    </row>
    <row r="12453" spans="11:11">
      <c r="K12453" s="8"/>
    </row>
    <row r="12454" spans="11:11">
      <c r="K12454" s="8"/>
    </row>
    <row r="12455" spans="11:11">
      <c r="K12455" s="8"/>
    </row>
    <row r="12456" spans="11:11">
      <c r="K12456" s="8"/>
    </row>
    <row r="12457" spans="11:11">
      <c r="K12457" s="8"/>
    </row>
    <row r="12458" spans="11:11">
      <c r="K12458" s="8"/>
    </row>
    <row r="12459" spans="11:11">
      <c r="K12459" s="8"/>
    </row>
    <row r="12460" spans="11:11">
      <c r="K12460" s="8"/>
    </row>
    <row r="12461" spans="11:11">
      <c r="K12461" s="8"/>
    </row>
    <row r="12462" spans="11:11">
      <c r="K12462" s="8"/>
    </row>
    <row r="12463" spans="11:11">
      <c r="K12463" s="8"/>
    </row>
    <row r="12464" spans="11:11">
      <c r="K12464" s="8"/>
    </row>
    <row r="12465" spans="11:11">
      <c r="K12465" s="8"/>
    </row>
    <row r="12466" spans="11:11">
      <c r="K12466" s="8"/>
    </row>
    <row r="12467" spans="11:11">
      <c r="K12467" s="8"/>
    </row>
    <row r="12468" spans="11:11">
      <c r="K12468" s="8"/>
    </row>
    <row r="12469" spans="11:11">
      <c r="K12469" s="8"/>
    </row>
    <row r="12470" spans="11:11">
      <c r="K12470" s="8"/>
    </row>
    <row r="12471" spans="11:11">
      <c r="K12471" s="8"/>
    </row>
    <row r="12472" spans="11:11">
      <c r="K12472" s="8"/>
    </row>
    <row r="12473" spans="11:11">
      <c r="K12473" s="8"/>
    </row>
    <row r="12474" spans="11:11">
      <c r="K12474" s="8"/>
    </row>
    <row r="12475" spans="11:11">
      <c r="K12475" s="8"/>
    </row>
    <row r="12476" spans="11:11">
      <c r="K12476" s="8"/>
    </row>
    <row r="12477" spans="11:11">
      <c r="K12477" s="8"/>
    </row>
    <row r="12478" spans="11:11">
      <c r="K12478" s="8"/>
    </row>
    <row r="12479" spans="11:11">
      <c r="K12479" s="8"/>
    </row>
    <row r="12480" spans="11:11">
      <c r="K12480" s="8"/>
    </row>
    <row r="12481" spans="11:11">
      <c r="K12481" s="8"/>
    </row>
    <row r="12482" spans="11:11">
      <c r="K12482" s="8"/>
    </row>
    <row r="12483" spans="11:11">
      <c r="K12483" s="8"/>
    </row>
    <row r="12484" spans="11:11">
      <c r="K12484" s="8"/>
    </row>
    <row r="12485" spans="11:11">
      <c r="K12485" s="8"/>
    </row>
    <row r="12486" spans="11:11">
      <c r="K12486" s="8"/>
    </row>
    <row r="12487" spans="11:11">
      <c r="K12487" s="8"/>
    </row>
    <row r="12488" spans="11:11">
      <c r="K12488" s="8"/>
    </row>
    <row r="12489" spans="11:11">
      <c r="K12489" s="8"/>
    </row>
    <row r="12490" spans="11:11">
      <c r="K12490" s="8"/>
    </row>
    <row r="12491" spans="11:11">
      <c r="K12491" s="8"/>
    </row>
    <row r="12492" spans="11:11">
      <c r="K12492" s="8"/>
    </row>
    <row r="12493" spans="11:11">
      <c r="K12493" s="8"/>
    </row>
    <row r="12494" spans="11:11">
      <c r="K12494" s="8"/>
    </row>
    <row r="12495" spans="11:11">
      <c r="K12495" s="8"/>
    </row>
    <row r="12496" spans="11:11">
      <c r="K12496" s="8"/>
    </row>
    <row r="12497" spans="11:11">
      <c r="K12497" s="8"/>
    </row>
    <row r="12498" spans="11:11">
      <c r="K12498" s="8"/>
    </row>
    <row r="12499" spans="11:11">
      <c r="K12499" s="8"/>
    </row>
    <row r="12500" spans="11:11">
      <c r="K12500" s="8"/>
    </row>
    <row r="12501" spans="11:11">
      <c r="K12501" s="8"/>
    </row>
    <row r="12502" spans="11:11">
      <c r="K12502" s="8"/>
    </row>
    <row r="12503" spans="11:11">
      <c r="K12503" s="8"/>
    </row>
    <row r="12504" spans="11:11">
      <c r="K12504" s="8"/>
    </row>
    <row r="12505" spans="11:11">
      <c r="K12505" s="8"/>
    </row>
    <row r="12506" spans="11:11">
      <c r="K12506" s="8"/>
    </row>
    <row r="12507" spans="11:11">
      <c r="K12507" s="8"/>
    </row>
    <row r="12508" spans="11:11">
      <c r="K12508" s="8"/>
    </row>
    <row r="12509" spans="11:11">
      <c r="K12509" s="8"/>
    </row>
    <row r="12510" spans="11:11">
      <c r="K12510" s="8"/>
    </row>
    <row r="12511" spans="11:11">
      <c r="K12511" s="8"/>
    </row>
    <row r="12512" spans="11:11">
      <c r="K12512" s="8"/>
    </row>
    <row r="12513" spans="11:11">
      <c r="K12513" s="8"/>
    </row>
    <row r="12514" spans="11:11">
      <c r="K12514" s="8"/>
    </row>
    <row r="12515" spans="11:11">
      <c r="K12515" s="8"/>
    </row>
    <row r="12516" spans="11:11">
      <c r="K12516" s="8"/>
    </row>
    <row r="12517" spans="11:11">
      <c r="K12517" s="8"/>
    </row>
    <row r="12518" spans="11:11">
      <c r="K12518" s="8"/>
    </row>
    <row r="12519" spans="11:11">
      <c r="K12519" s="8"/>
    </row>
    <row r="12520" spans="11:11">
      <c r="K12520" s="8"/>
    </row>
    <row r="12521" spans="11:11">
      <c r="K12521" s="8"/>
    </row>
    <row r="12522" spans="11:11">
      <c r="K12522" s="8"/>
    </row>
    <row r="12523" spans="11:11">
      <c r="K12523" s="8"/>
    </row>
    <row r="12524" spans="11:11">
      <c r="K12524" s="8"/>
    </row>
    <row r="12525" spans="11:11">
      <c r="K12525" s="8"/>
    </row>
    <row r="12526" spans="11:11">
      <c r="K12526" s="8"/>
    </row>
    <row r="12527" spans="11:11">
      <c r="K12527" s="8"/>
    </row>
    <row r="12528" spans="11:11">
      <c r="K12528" s="8"/>
    </row>
    <row r="12529" spans="11:11">
      <c r="K12529" s="8"/>
    </row>
    <row r="12530" spans="11:11">
      <c r="K12530" s="8"/>
    </row>
    <row r="12531" spans="11:11">
      <c r="K12531" s="8"/>
    </row>
    <row r="12532" spans="11:11">
      <c r="K12532" s="8"/>
    </row>
    <row r="12533" spans="11:11">
      <c r="K12533" s="8"/>
    </row>
    <row r="12534" spans="11:11">
      <c r="K12534" s="8"/>
    </row>
    <row r="12535" spans="11:11">
      <c r="K12535" s="8"/>
    </row>
    <row r="12536" spans="11:11">
      <c r="K12536" s="8"/>
    </row>
    <row r="12537" spans="11:11">
      <c r="K12537" s="8"/>
    </row>
    <row r="12538" spans="11:11">
      <c r="K12538" s="8"/>
    </row>
    <row r="12539" spans="11:11">
      <c r="K12539" s="8"/>
    </row>
    <row r="12540" spans="11:11">
      <c r="K12540" s="8"/>
    </row>
    <row r="12541" spans="11:11">
      <c r="K12541" s="8"/>
    </row>
    <row r="12542" spans="11:11">
      <c r="K12542" s="8"/>
    </row>
    <row r="12543" spans="11:11">
      <c r="K12543" s="8"/>
    </row>
    <row r="12544" spans="11:11">
      <c r="K12544" s="8"/>
    </row>
    <row r="12545" spans="11:11">
      <c r="K12545" s="8"/>
    </row>
    <row r="12546" spans="11:11">
      <c r="K12546" s="8"/>
    </row>
    <row r="12547" spans="11:11">
      <c r="K12547" s="8"/>
    </row>
    <row r="12548" spans="11:11">
      <c r="K12548" s="8"/>
    </row>
    <row r="12549" spans="11:11">
      <c r="K12549" s="8"/>
    </row>
    <row r="12550" spans="11:11">
      <c r="K12550" s="8"/>
    </row>
    <row r="12551" spans="11:11">
      <c r="K12551" s="8"/>
    </row>
    <row r="12552" spans="11:11">
      <c r="K12552" s="8"/>
    </row>
    <row r="12553" spans="11:11">
      <c r="K12553" s="8"/>
    </row>
    <row r="12554" spans="11:11">
      <c r="K12554" s="8"/>
    </row>
    <row r="12555" spans="11:11">
      <c r="K12555" s="8"/>
    </row>
    <row r="12556" spans="11:11">
      <c r="K12556" s="8"/>
    </row>
    <row r="12557" spans="11:11">
      <c r="K12557" s="8"/>
    </row>
    <row r="12558" spans="11:11">
      <c r="K12558" s="8"/>
    </row>
    <row r="12559" spans="11:11">
      <c r="K12559" s="8"/>
    </row>
    <row r="12560" spans="11:11">
      <c r="K12560" s="8"/>
    </row>
    <row r="12561" spans="11:11">
      <c r="K12561" s="8"/>
    </row>
    <row r="12562" spans="11:11">
      <c r="K12562" s="8"/>
    </row>
    <row r="12563" spans="11:11">
      <c r="K12563" s="8"/>
    </row>
    <row r="12564" spans="11:11">
      <c r="K12564" s="8"/>
    </row>
    <row r="12565" spans="11:11">
      <c r="K12565" s="8"/>
    </row>
    <row r="12566" spans="11:11">
      <c r="K12566" s="8"/>
    </row>
    <row r="12567" spans="11:11">
      <c r="K12567" s="8"/>
    </row>
    <row r="12568" spans="11:11">
      <c r="K12568" s="8"/>
    </row>
    <row r="12569" spans="11:11">
      <c r="K12569" s="8"/>
    </row>
    <row r="12570" spans="11:11">
      <c r="K12570" s="8"/>
    </row>
    <row r="12571" spans="11:11">
      <c r="K12571" s="8"/>
    </row>
    <row r="12572" spans="11:11">
      <c r="K12572" s="8"/>
    </row>
    <row r="12573" spans="11:11">
      <c r="K12573" s="8"/>
    </row>
    <row r="12574" spans="11:11">
      <c r="K12574" s="8"/>
    </row>
    <row r="12575" spans="11:11">
      <c r="K12575" s="8"/>
    </row>
    <row r="12576" spans="11:11">
      <c r="K12576" s="8"/>
    </row>
    <row r="12577" spans="11:11">
      <c r="K12577" s="8"/>
    </row>
    <row r="12578" spans="11:11">
      <c r="K12578" s="8"/>
    </row>
    <row r="12579" spans="11:11">
      <c r="K12579" s="8"/>
    </row>
    <row r="12580" spans="11:11">
      <c r="K12580" s="8"/>
    </row>
    <row r="12581" spans="11:11">
      <c r="K12581" s="8"/>
    </row>
    <row r="12582" spans="11:11">
      <c r="K12582" s="8"/>
    </row>
    <row r="12583" spans="11:11">
      <c r="K12583" s="8"/>
    </row>
    <row r="12584" spans="11:11">
      <c r="K12584" s="8"/>
    </row>
    <row r="12585" spans="11:11">
      <c r="K12585" s="8"/>
    </row>
    <row r="12586" spans="11:11">
      <c r="K12586" s="8"/>
    </row>
    <row r="12587" spans="11:11">
      <c r="K12587" s="8"/>
    </row>
    <row r="12588" spans="11:11">
      <c r="K12588" s="8"/>
    </row>
    <row r="12589" spans="11:11">
      <c r="K12589" s="8"/>
    </row>
    <row r="12590" spans="11:11">
      <c r="K12590" s="8"/>
    </row>
    <row r="12591" spans="11:11">
      <c r="K12591" s="8"/>
    </row>
    <row r="12592" spans="11:11">
      <c r="K12592" s="8"/>
    </row>
    <row r="12593" spans="11:11">
      <c r="K12593" s="8"/>
    </row>
    <row r="12594" spans="11:11">
      <c r="K12594" s="8"/>
    </row>
    <row r="12595" spans="11:11">
      <c r="K12595" s="8"/>
    </row>
    <row r="12596" spans="11:11">
      <c r="K12596" s="8"/>
    </row>
    <row r="12597" spans="11:11">
      <c r="K12597" s="8"/>
    </row>
    <row r="12598" spans="11:11">
      <c r="K12598" s="8"/>
    </row>
    <row r="12599" spans="11:11">
      <c r="K12599" s="8"/>
    </row>
    <row r="12600" spans="11:11">
      <c r="K12600" s="8"/>
    </row>
    <row r="12601" spans="11:11">
      <c r="K12601" s="8"/>
    </row>
    <row r="12602" spans="11:11">
      <c r="K12602" s="8"/>
    </row>
    <row r="12603" spans="11:11">
      <c r="K12603" s="8"/>
    </row>
    <row r="12604" spans="11:11">
      <c r="K12604" s="8"/>
    </row>
    <row r="12605" spans="11:11">
      <c r="K12605" s="8"/>
    </row>
    <row r="12606" spans="11:11">
      <c r="K12606" s="8"/>
    </row>
    <row r="12607" spans="11:11">
      <c r="K12607" s="8"/>
    </row>
    <row r="12608" spans="11:11">
      <c r="K12608" s="8"/>
    </row>
    <row r="12609" spans="11:11">
      <c r="K12609" s="8"/>
    </row>
    <row r="12610" spans="11:11">
      <c r="K12610" s="8"/>
    </row>
    <row r="12611" spans="11:11">
      <c r="K12611" s="8"/>
    </row>
    <row r="12612" spans="11:11">
      <c r="K12612" s="8"/>
    </row>
    <row r="12613" spans="11:11">
      <c r="K12613" s="8"/>
    </row>
    <row r="12614" spans="11:11">
      <c r="K12614" s="8"/>
    </row>
    <row r="12615" spans="11:11">
      <c r="K12615" s="8"/>
    </row>
    <row r="12616" spans="11:11">
      <c r="K12616" s="8"/>
    </row>
    <row r="12617" spans="11:11">
      <c r="K12617" s="8"/>
    </row>
    <row r="12618" spans="11:11">
      <c r="K12618" s="8"/>
    </row>
    <row r="12619" spans="11:11">
      <c r="K12619" s="8"/>
    </row>
    <row r="12620" spans="11:11">
      <c r="K12620" s="8"/>
    </row>
    <row r="12621" spans="11:11">
      <c r="K12621" s="8"/>
    </row>
    <row r="12622" spans="11:11">
      <c r="K12622" s="8"/>
    </row>
    <row r="12623" spans="11:11">
      <c r="K12623" s="8"/>
    </row>
    <row r="12624" spans="11:11">
      <c r="K12624" s="8"/>
    </row>
    <row r="12625" spans="11:11">
      <c r="K12625" s="8"/>
    </row>
    <row r="12626" spans="11:11">
      <c r="K12626" s="8"/>
    </row>
    <row r="12627" spans="11:11">
      <c r="K12627" s="8"/>
    </row>
    <row r="12628" spans="11:11">
      <c r="K12628" s="8"/>
    </row>
    <row r="12629" spans="11:11">
      <c r="K12629" s="8"/>
    </row>
    <row r="12630" spans="11:11">
      <c r="K12630" s="8"/>
    </row>
    <row r="12631" spans="11:11">
      <c r="K12631" s="8"/>
    </row>
    <row r="12632" spans="11:11">
      <c r="K12632" s="8"/>
    </row>
    <row r="12633" spans="11:11">
      <c r="K12633" s="8"/>
    </row>
    <row r="12634" spans="11:11">
      <c r="K12634" s="8"/>
    </row>
    <row r="12635" spans="11:11">
      <c r="K12635" s="8"/>
    </row>
    <row r="12636" spans="11:11">
      <c r="K12636" s="8"/>
    </row>
    <row r="12637" spans="11:11">
      <c r="K12637" s="8"/>
    </row>
    <row r="12638" spans="11:11">
      <c r="K12638" s="8"/>
    </row>
    <row r="12639" spans="11:11">
      <c r="K12639" s="8"/>
    </row>
    <row r="12640" spans="11:11">
      <c r="K12640" s="8"/>
    </row>
    <row r="12641" spans="11:11">
      <c r="K12641" s="8"/>
    </row>
    <row r="12642" spans="11:11">
      <c r="K12642" s="8"/>
    </row>
    <row r="12643" spans="11:11">
      <c r="K12643" s="8"/>
    </row>
    <row r="12644" spans="11:11">
      <c r="K12644" s="8"/>
    </row>
    <row r="12645" spans="11:11">
      <c r="K12645" s="8"/>
    </row>
    <row r="12646" spans="11:11">
      <c r="K12646" s="8"/>
    </row>
    <row r="12647" spans="11:11">
      <c r="K12647" s="8"/>
    </row>
    <row r="12648" spans="11:11">
      <c r="K12648" s="8"/>
    </row>
    <row r="12649" spans="11:11">
      <c r="K12649" s="8"/>
    </row>
    <row r="12650" spans="11:11">
      <c r="K12650" s="8"/>
    </row>
    <row r="12651" spans="11:11">
      <c r="K12651" s="8"/>
    </row>
    <row r="12652" spans="11:11">
      <c r="K12652" s="8"/>
    </row>
    <row r="12653" spans="11:11">
      <c r="K12653" s="8"/>
    </row>
    <row r="12654" spans="11:11">
      <c r="K12654" s="8"/>
    </row>
    <row r="12655" spans="11:11">
      <c r="K12655" s="8"/>
    </row>
    <row r="12656" spans="11:11">
      <c r="K12656" s="8"/>
    </row>
    <row r="12657" spans="11:11">
      <c r="K12657" s="8"/>
    </row>
    <row r="12658" spans="11:11">
      <c r="K12658" s="8"/>
    </row>
    <row r="12659" spans="11:11">
      <c r="K12659" s="8"/>
    </row>
    <row r="12660" spans="11:11">
      <c r="K12660" s="8"/>
    </row>
    <row r="12661" spans="11:11">
      <c r="K12661" s="8"/>
    </row>
    <row r="12662" spans="11:11">
      <c r="K12662" s="8"/>
    </row>
    <row r="12663" spans="11:11">
      <c r="K12663" s="8"/>
    </row>
    <row r="12664" spans="11:11">
      <c r="K12664" s="8"/>
    </row>
    <row r="12665" spans="11:11">
      <c r="K12665" s="8"/>
    </row>
    <row r="12666" spans="11:11">
      <c r="K12666" s="8"/>
    </row>
    <row r="12667" spans="11:11">
      <c r="K12667" s="8"/>
    </row>
    <row r="12668" spans="11:11">
      <c r="K12668" s="8"/>
    </row>
    <row r="12669" spans="11:11">
      <c r="K12669" s="8"/>
    </row>
    <row r="12670" spans="11:11">
      <c r="K12670" s="8"/>
    </row>
    <row r="12671" spans="11:11">
      <c r="K12671" s="8"/>
    </row>
    <row r="12672" spans="11:11">
      <c r="K12672" s="8"/>
    </row>
    <row r="12673" spans="11:11">
      <c r="K12673" s="8"/>
    </row>
    <row r="12674" spans="11:11">
      <c r="K12674" s="8"/>
    </row>
    <row r="12675" spans="11:11">
      <c r="K12675" s="8"/>
    </row>
    <row r="12676" spans="11:11">
      <c r="K12676" s="8"/>
    </row>
    <row r="12677" spans="11:11">
      <c r="K12677" s="8"/>
    </row>
    <row r="12678" spans="11:11">
      <c r="K12678" s="8"/>
    </row>
    <row r="12679" spans="11:11">
      <c r="K12679" s="8"/>
    </row>
    <row r="12680" spans="11:11">
      <c r="K12680" s="8"/>
    </row>
    <row r="12681" spans="11:11">
      <c r="K12681" s="8"/>
    </row>
    <row r="12682" spans="11:11">
      <c r="K12682" s="8"/>
    </row>
    <row r="12683" spans="11:11">
      <c r="K12683" s="8"/>
    </row>
    <row r="12684" spans="11:11">
      <c r="K12684" s="8"/>
    </row>
    <row r="12685" spans="11:11">
      <c r="K12685" s="8"/>
    </row>
    <row r="12686" spans="11:11">
      <c r="K12686" s="8"/>
    </row>
    <row r="12687" spans="11:11">
      <c r="K12687" s="8"/>
    </row>
    <row r="12688" spans="11:11">
      <c r="K12688" s="8"/>
    </row>
    <row r="12689" spans="11:11">
      <c r="K12689" s="8"/>
    </row>
    <row r="12690" spans="11:11">
      <c r="K12690" s="8"/>
    </row>
    <row r="12691" spans="11:11">
      <c r="K12691" s="8"/>
    </row>
    <row r="12692" spans="11:11">
      <c r="K12692" s="8"/>
    </row>
    <row r="12693" spans="11:11">
      <c r="K12693" s="8"/>
    </row>
    <row r="12694" spans="11:11">
      <c r="K12694" s="8"/>
    </row>
    <row r="12695" spans="11:11">
      <c r="K12695" s="8"/>
    </row>
    <row r="12696" spans="11:11">
      <c r="K12696" s="8"/>
    </row>
    <row r="12697" spans="11:11">
      <c r="K12697" s="8"/>
    </row>
    <row r="12698" spans="11:11">
      <c r="K12698" s="8"/>
    </row>
    <row r="12699" spans="11:11">
      <c r="K12699" s="8"/>
    </row>
    <row r="12700" spans="11:11">
      <c r="K12700" s="8"/>
    </row>
    <row r="12701" spans="11:11">
      <c r="K12701" s="8"/>
    </row>
    <row r="12702" spans="11:11">
      <c r="K12702" s="8"/>
    </row>
    <row r="12703" spans="11:11">
      <c r="K12703" s="8"/>
    </row>
    <row r="12704" spans="11:11">
      <c r="K12704" s="8"/>
    </row>
    <row r="12705" spans="11:11">
      <c r="K12705" s="8"/>
    </row>
    <row r="12706" spans="11:11">
      <c r="K12706" s="8"/>
    </row>
    <row r="12707" spans="11:11">
      <c r="K12707" s="8"/>
    </row>
    <row r="12708" spans="11:11">
      <c r="K12708" s="8"/>
    </row>
    <row r="12709" spans="11:11">
      <c r="K12709" s="8"/>
    </row>
    <row r="12710" spans="11:11">
      <c r="K12710" s="8"/>
    </row>
    <row r="12711" spans="11:11">
      <c r="K12711" s="8"/>
    </row>
    <row r="12712" spans="11:11">
      <c r="K12712" s="8"/>
    </row>
    <row r="12713" spans="11:11">
      <c r="K12713" s="8"/>
    </row>
    <row r="12714" spans="11:11">
      <c r="K12714" s="8"/>
    </row>
    <row r="12715" spans="11:11">
      <c r="K12715" s="8"/>
    </row>
    <row r="12716" spans="11:11">
      <c r="K12716" s="8"/>
    </row>
    <row r="12717" spans="11:11">
      <c r="K12717" s="8"/>
    </row>
    <row r="12718" spans="11:11">
      <c r="K12718" s="8"/>
    </row>
    <row r="12719" spans="11:11">
      <c r="K12719" s="8"/>
    </row>
    <row r="12720" spans="11:11">
      <c r="K12720" s="8"/>
    </row>
    <row r="12721" spans="11:11">
      <c r="K12721" s="8"/>
    </row>
    <row r="12722" spans="11:11">
      <c r="K12722" s="8"/>
    </row>
    <row r="12723" spans="11:11">
      <c r="K12723" s="8"/>
    </row>
    <row r="12724" spans="11:11">
      <c r="K12724" s="8"/>
    </row>
    <row r="12725" spans="11:11">
      <c r="K12725" s="8"/>
    </row>
    <row r="12726" spans="11:11">
      <c r="K12726" s="8"/>
    </row>
    <row r="12727" spans="11:11">
      <c r="K12727" s="8"/>
    </row>
    <row r="12728" spans="11:11">
      <c r="K12728" s="8"/>
    </row>
    <row r="12729" spans="11:11">
      <c r="K12729" s="8"/>
    </row>
    <row r="12730" spans="11:11">
      <c r="K12730" s="8"/>
    </row>
    <row r="12731" spans="11:11">
      <c r="K12731" s="8"/>
    </row>
    <row r="12732" spans="11:11">
      <c r="K12732" s="8"/>
    </row>
    <row r="12733" spans="11:11">
      <c r="K12733" s="8"/>
    </row>
    <row r="12734" spans="11:11">
      <c r="K12734" s="8"/>
    </row>
    <row r="12735" spans="11:11">
      <c r="K12735" s="8"/>
    </row>
    <row r="12736" spans="11:11">
      <c r="K12736" s="8"/>
    </row>
    <row r="12737" spans="11:11">
      <c r="K12737" s="8"/>
    </row>
    <row r="12738" spans="11:11">
      <c r="K12738" s="8"/>
    </row>
    <row r="12739" spans="11:11">
      <c r="K12739" s="8"/>
    </row>
    <row r="12740" spans="11:11">
      <c r="K12740" s="8"/>
    </row>
    <row r="12741" spans="11:11">
      <c r="K12741" s="8"/>
    </row>
    <row r="12742" spans="11:11">
      <c r="K12742" s="8"/>
    </row>
    <row r="12743" spans="11:11">
      <c r="K12743" s="8"/>
    </row>
    <row r="12744" spans="11:11">
      <c r="K12744" s="8"/>
    </row>
    <row r="12745" spans="11:11">
      <c r="K12745" s="8"/>
    </row>
    <row r="12746" spans="11:11">
      <c r="K12746" s="8"/>
    </row>
    <row r="12747" spans="11:11">
      <c r="K12747" s="8"/>
    </row>
    <row r="12748" spans="11:11">
      <c r="K12748" s="8"/>
    </row>
    <row r="12749" spans="11:11">
      <c r="K12749" s="8"/>
    </row>
    <row r="12750" spans="11:11">
      <c r="K12750" s="8"/>
    </row>
    <row r="12751" spans="11:11">
      <c r="K12751" s="8"/>
    </row>
    <row r="12752" spans="11:11">
      <c r="K12752" s="8"/>
    </row>
    <row r="12753" spans="11:11">
      <c r="K12753" s="8"/>
    </row>
    <row r="12754" spans="11:11">
      <c r="K12754" s="8"/>
    </row>
    <row r="12755" spans="11:11">
      <c r="K12755" s="8"/>
    </row>
    <row r="12756" spans="11:11">
      <c r="K12756" s="8"/>
    </row>
    <row r="12757" spans="11:11">
      <c r="K12757" s="8"/>
    </row>
    <row r="12758" spans="11:11">
      <c r="K12758" s="8"/>
    </row>
    <row r="12759" spans="11:11">
      <c r="K12759" s="8"/>
    </row>
    <row r="12760" spans="11:11">
      <c r="K12760" s="8"/>
    </row>
    <row r="12761" spans="11:11">
      <c r="K12761" s="8"/>
    </row>
    <row r="12762" spans="11:11">
      <c r="K12762" s="8"/>
    </row>
    <row r="12763" spans="11:11">
      <c r="K12763" s="8"/>
    </row>
    <row r="12764" spans="11:11">
      <c r="K12764" s="8"/>
    </row>
    <row r="12765" spans="11:11">
      <c r="K12765" s="8"/>
    </row>
    <row r="12766" spans="11:11">
      <c r="K12766" s="8"/>
    </row>
    <row r="12767" spans="11:11">
      <c r="K12767" s="8"/>
    </row>
    <row r="12768" spans="11:11">
      <c r="K12768" s="8"/>
    </row>
    <row r="12769" spans="11:11">
      <c r="K12769" s="8"/>
    </row>
    <row r="12770" spans="11:11">
      <c r="K12770" s="8"/>
    </row>
    <row r="12771" spans="11:11">
      <c r="K12771" s="8"/>
    </row>
    <row r="12772" spans="11:11">
      <c r="K12772" s="8"/>
    </row>
    <row r="12773" spans="11:11">
      <c r="K12773" s="8"/>
    </row>
    <row r="12774" spans="11:11">
      <c r="K12774" s="8"/>
    </row>
    <row r="12775" spans="11:11">
      <c r="K12775" s="8"/>
    </row>
    <row r="12776" spans="11:11">
      <c r="K12776" s="8"/>
    </row>
    <row r="12777" spans="11:11">
      <c r="K12777" s="8"/>
    </row>
    <row r="12778" spans="11:11">
      <c r="K12778" s="8"/>
    </row>
    <row r="12779" spans="11:11">
      <c r="K12779" s="8"/>
    </row>
    <row r="12780" spans="11:11">
      <c r="K12780" s="8"/>
    </row>
    <row r="12781" spans="11:11">
      <c r="K12781" s="8"/>
    </row>
    <row r="12782" spans="11:11">
      <c r="K12782" s="8"/>
    </row>
    <row r="12783" spans="11:11">
      <c r="K12783" s="8"/>
    </row>
    <row r="12784" spans="11:11">
      <c r="K12784" s="8"/>
    </row>
    <row r="12785" spans="11:11">
      <c r="K12785" s="8"/>
    </row>
    <row r="12786" spans="11:11">
      <c r="K12786" s="8"/>
    </row>
    <row r="12787" spans="11:11">
      <c r="K12787" s="8"/>
    </row>
    <row r="12788" spans="11:11">
      <c r="K12788" s="8"/>
    </row>
    <row r="12789" spans="11:11">
      <c r="K12789" s="8"/>
    </row>
    <row r="12790" spans="11:11">
      <c r="K12790" s="8"/>
    </row>
    <row r="12791" spans="11:11">
      <c r="K12791" s="8"/>
    </row>
    <row r="12792" spans="11:11">
      <c r="K12792" s="8"/>
    </row>
    <row r="12793" spans="11:11">
      <c r="K12793" s="8"/>
    </row>
    <row r="12794" spans="11:11">
      <c r="K12794" s="8"/>
    </row>
    <row r="12795" spans="11:11">
      <c r="K12795" s="8"/>
    </row>
    <row r="12796" spans="11:11">
      <c r="K12796" s="8"/>
    </row>
    <row r="12797" spans="11:11">
      <c r="K12797" s="8"/>
    </row>
    <row r="12798" spans="11:11">
      <c r="K12798" s="8"/>
    </row>
    <row r="12799" spans="11:11">
      <c r="K12799" s="8"/>
    </row>
    <row r="12800" spans="11:11">
      <c r="K12800" s="8"/>
    </row>
    <row r="12801" spans="11:11">
      <c r="K12801" s="8"/>
    </row>
    <row r="12802" spans="11:11">
      <c r="K12802" s="8"/>
    </row>
    <row r="12803" spans="11:11">
      <c r="K12803" s="8"/>
    </row>
    <row r="12804" spans="11:11">
      <c r="K12804" s="8"/>
    </row>
    <row r="12805" spans="11:11">
      <c r="K12805" s="8"/>
    </row>
    <row r="12806" spans="11:11">
      <c r="K12806" s="8"/>
    </row>
    <row r="12807" spans="11:11">
      <c r="K12807" s="8"/>
    </row>
    <row r="12808" spans="11:11">
      <c r="K12808" s="8"/>
    </row>
    <row r="12809" spans="11:11">
      <c r="K12809" s="8"/>
    </row>
    <row r="12810" spans="11:11">
      <c r="K12810" s="8"/>
    </row>
    <row r="12811" spans="11:11">
      <c r="K12811" s="8"/>
    </row>
    <row r="12812" spans="11:11">
      <c r="K12812" s="8"/>
    </row>
    <row r="12813" spans="11:11">
      <c r="K12813" s="8"/>
    </row>
    <row r="12814" spans="11:11">
      <c r="K12814" s="8"/>
    </row>
    <row r="12815" spans="11:11">
      <c r="K12815" s="8"/>
    </row>
    <row r="12816" spans="11:11">
      <c r="K12816" s="8"/>
    </row>
    <row r="12817" spans="11:11">
      <c r="K12817" s="8"/>
    </row>
    <row r="12818" spans="11:11">
      <c r="K12818" s="8"/>
    </row>
    <row r="12819" spans="11:11">
      <c r="K12819" s="8"/>
    </row>
    <row r="12820" spans="11:11">
      <c r="K12820" s="8"/>
    </row>
    <row r="12821" spans="11:11">
      <c r="K12821" s="8"/>
    </row>
    <row r="12822" spans="11:11">
      <c r="K12822" s="8"/>
    </row>
    <row r="12823" spans="11:11">
      <c r="K12823" s="8"/>
    </row>
    <row r="12824" spans="11:11">
      <c r="K12824" s="8"/>
    </row>
    <row r="12825" spans="11:11">
      <c r="K12825" s="8"/>
    </row>
    <row r="12826" spans="11:11">
      <c r="K12826" s="8"/>
    </row>
    <row r="12827" spans="11:11">
      <c r="K12827" s="8"/>
    </row>
    <row r="12828" spans="11:11">
      <c r="K12828" s="8"/>
    </row>
    <row r="12829" spans="11:11">
      <c r="K12829" s="8"/>
    </row>
    <row r="12830" spans="11:11">
      <c r="K12830" s="8"/>
    </row>
    <row r="12831" spans="11:11">
      <c r="K12831" s="8"/>
    </row>
    <row r="12832" spans="11:11">
      <c r="K12832" s="8"/>
    </row>
    <row r="12833" spans="11:11">
      <c r="K12833" s="8"/>
    </row>
    <row r="12834" spans="11:11">
      <c r="K12834" s="8"/>
    </row>
    <row r="12835" spans="11:11">
      <c r="K12835" s="8"/>
    </row>
    <row r="12836" spans="11:11">
      <c r="K12836" s="8"/>
    </row>
    <row r="12837" spans="11:11">
      <c r="K12837" s="8"/>
    </row>
    <row r="12838" spans="11:11">
      <c r="K12838" s="8"/>
    </row>
    <row r="12839" spans="11:11">
      <c r="K12839" s="8"/>
    </row>
    <row r="12840" spans="11:11">
      <c r="K12840" s="8"/>
    </row>
    <row r="12841" spans="11:11">
      <c r="K12841" s="8"/>
    </row>
    <row r="12842" spans="11:11">
      <c r="K12842" s="8"/>
    </row>
    <row r="12843" spans="11:11">
      <c r="K12843" s="8"/>
    </row>
    <row r="12844" spans="11:11">
      <c r="K12844" s="8"/>
    </row>
    <row r="12845" spans="11:11">
      <c r="K12845" s="8"/>
    </row>
    <row r="12846" spans="11:11">
      <c r="K12846" s="8"/>
    </row>
    <row r="12847" spans="11:11">
      <c r="K12847" s="8"/>
    </row>
    <row r="12848" spans="11:11">
      <c r="K12848" s="8"/>
    </row>
    <row r="12849" spans="11:11">
      <c r="K12849" s="8"/>
    </row>
    <row r="12850" spans="11:11">
      <c r="K12850" s="8"/>
    </row>
    <row r="12851" spans="11:11">
      <c r="K12851" s="8"/>
    </row>
    <row r="12852" spans="11:11">
      <c r="K12852" s="8"/>
    </row>
    <row r="12853" spans="11:11">
      <c r="K12853" s="8"/>
    </row>
    <row r="12854" spans="11:11">
      <c r="K12854" s="8"/>
    </row>
    <row r="12855" spans="11:11">
      <c r="K12855" s="8"/>
    </row>
    <row r="12856" spans="11:11">
      <c r="K12856" s="8"/>
    </row>
    <row r="12857" spans="11:11">
      <c r="K12857" s="8"/>
    </row>
    <row r="12858" spans="11:11">
      <c r="K12858" s="8"/>
    </row>
    <row r="12859" spans="11:11">
      <c r="K12859" s="8"/>
    </row>
    <row r="12860" spans="11:11">
      <c r="K12860" s="8"/>
    </row>
    <row r="12861" spans="11:11">
      <c r="K12861" s="8"/>
    </row>
    <row r="12862" spans="11:11">
      <c r="K12862" s="8"/>
    </row>
    <row r="12863" spans="11:11">
      <c r="K12863" s="8"/>
    </row>
    <row r="12864" spans="11:11">
      <c r="K12864" s="8"/>
    </row>
    <row r="12865" spans="11:11">
      <c r="K12865" s="8"/>
    </row>
    <row r="12866" spans="11:11">
      <c r="K12866" s="8"/>
    </row>
    <row r="12867" spans="11:11">
      <c r="K12867" s="8"/>
    </row>
    <row r="12868" spans="11:11">
      <c r="K12868" s="8"/>
    </row>
    <row r="12869" spans="11:11">
      <c r="K12869" s="8"/>
    </row>
    <row r="12870" spans="11:11">
      <c r="K12870" s="8"/>
    </row>
    <row r="12871" spans="11:11">
      <c r="K12871" s="8"/>
    </row>
    <row r="12872" spans="11:11">
      <c r="K12872" s="8"/>
    </row>
    <row r="12873" spans="11:11">
      <c r="K12873" s="8"/>
    </row>
    <row r="12874" spans="11:11">
      <c r="K12874" s="8"/>
    </row>
    <row r="12875" spans="11:11">
      <c r="K12875" s="8"/>
    </row>
    <row r="12876" spans="11:11">
      <c r="K12876" s="8"/>
    </row>
    <row r="12877" spans="11:11">
      <c r="K12877" s="8"/>
    </row>
    <row r="12878" spans="11:11">
      <c r="K12878" s="8"/>
    </row>
    <row r="12879" spans="11:11">
      <c r="K12879" s="8"/>
    </row>
    <row r="12880" spans="11:11">
      <c r="K12880" s="8"/>
    </row>
    <row r="12881" spans="11:11">
      <c r="K12881" s="8"/>
    </row>
    <row r="12882" spans="11:11">
      <c r="K12882" s="8"/>
    </row>
    <row r="12883" spans="11:11">
      <c r="K12883" s="8"/>
    </row>
    <row r="12884" spans="11:11">
      <c r="K12884" s="8"/>
    </row>
    <row r="12885" spans="11:11">
      <c r="K12885" s="8"/>
    </row>
    <row r="12886" spans="11:11">
      <c r="K12886" s="8"/>
    </row>
    <row r="12887" spans="11:11">
      <c r="K12887" s="8"/>
    </row>
    <row r="12888" spans="11:11">
      <c r="K12888" s="8"/>
    </row>
    <row r="12889" spans="11:11">
      <c r="K12889" s="8"/>
    </row>
    <row r="12890" spans="11:11">
      <c r="K12890" s="8"/>
    </row>
    <row r="12891" spans="11:11">
      <c r="K12891" s="8"/>
    </row>
    <row r="12892" spans="11:11">
      <c r="K12892" s="8"/>
    </row>
    <row r="12893" spans="11:11">
      <c r="K12893" s="8"/>
    </row>
    <row r="12894" spans="11:11">
      <c r="K12894" s="8"/>
    </row>
    <row r="12895" spans="11:11">
      <c r="K12895" s="8"/>
    </row>
    <row r="12896" spans="11:11">
      <c r="K12896" s="8"/>
    </row>
    <row r="12897" spans="11:11">
      <c r="K12897" s="8"/>
    </row>
    <row r="12898" spans="11:11">
      <c r="K12898" s="8"/>
    </row>
    <row r="12899" spans="11:11">
      <c r="K12899" s="8"/>
    </row>
    <row r="12900" spans="11:11">
      <c r="K12900" s="8"/>
    </row>
    <row r="12901" spans="11:11">
      <c r="K12901" s="8"/>
    </row>
    <row r="12902" spans="11:11">
      <c r="K12902" s="8"/>
    </row>
    <row r="12903" spans="11:11">
      <c r="K12903" s="8"/>
    </row>
    <row r="12904" spans="11:11">
      <c r="K12904" s="8"/>
    </row>
    <row r="12905" spans="11:11">
      <c r="K12905" s="8"/>
    </row>
    <row r="12906" spans="11:11">
      <c r="K12906" s="8"/>
    </row>
    <row r="12907" spans="11:11">
      <c r="K12907" s="8"/>
    </row>
    <row r="12908" spans="11:11">
      <c r="K12908" s="8"/>
    </row>
    <row r="12909" spans="11:11">
      <c r="K12909" s="8"/>
    </row>
    <row r="12910" spans="11:11">
      <c r="K12910" s="8"/>
    </row>
    <row r="12911" spans="11:11">
      <c r="K12911" s="8"/>
    </row>
    <row r="12912" spans="11:11">
      <c r="K12912" s="8"/>
    </row>
    <row r="12913" spans="11:11">
      <c r="K12913" s="8"/>
    </row>
    <row r="12914" spans="11:11">
      <c r="K12914" s="8"/>
    </row>
    <row r="12915" spans="11:11">
      <c r="K12915" s="8"/>
    </row>
    <row r="12916" spans="11:11">
      <c r="K12916" s="8"/>
    </row>
    <row r="12917" spans="11:11">
      <c r="K12917" s="8"/>
    </row>
    <row r="12918" spans="11:11">
      <c r="K12918" s="8"/>
    </row>
    <row r="12919" spans="11:11">
      <c r="K12919" s="8"/>
    </row>
    <row r="12920" spans="11:11">
      <c r="K12920" s="8"/>
    </row>
    <row r="12921" spans="11:11">
      <c r="K12921" s="8"/>
    </row>
    <row r="12922" spans="11:11">
      <c r="K12922" s="8"/>
    </row>
    <row r="12923" spans="11:11">
      <c r="K12923" s="8"/>
    </row>
    <row r="12924" spans="11:11">
      <c r="K12924" s="8"/>
    </row>
    <row r="12925" spans="11:11">
      <c r="K12925" s="8"/>
    </row>
    <row r="12926" spans="11:11">
      <c r="K12926" s="8"/>
    </row>
    <row r="12927" spans="11:11">
      <c r="K12927" s="8"/>
    </row>
    <row r="12928" spans="11:11">
      <c r="K12928" s="8"/>
    </row>
    <row r="12929" spans="11:11">
      <c r="K12929" s="8"/>
    </row>
    <row r="12930" spans="11:11">
      <c r="K12930" s="8"/>
    </row>
    <row r="12931" spans="11:11">
      <c r="K12931" s="8"/>
    </row>
    <row r="12932" spans="11:11">
      <c r="K12932" s="8"/>
    </row>
    <row r="12933" spans="11:11">
      <c r="K12933" s="8"/>
    </row>
    <row r="12934" spans="11:11">
      <c r="K12934" s="8"/>
    </row>
    <row r="12935" spans="11:11">
      <c r="K12935" s="8"/>
    </row>
    <row r="12936" spans="11:11">
      <c r="K12936" s="8"/>
    </row>
    <row r="12937" spans="11:11">
      <c r="K12937" s="8"/>
    </row>
    <row r="12938" spans="11:11">
      <c r="K12938" s="8"/>
    </row>
    <row r="12939" spans="11:11">
      <c r="K12939" s="8"/>
    </row>
    <row r="12940" spans="11:11">
      <c r="K12940" s="8"/>
    </row>
    <row r="12941" spans="11:11">
      <c r="K12941" s="8"/>
    </row>
    <row r="12942" spans="11:11">
      <c r="K12942" s="8"/>
    </row>
    <row r="12943" spans="11:11">
      <c r="K12943" s="8"/>
    </row>
    <row r="12944" spans="11:11">
      <c r="K12944" s="8"/>
    </row>
    <row r="12945" spans="11:11">
      <c r="K12945" s="8"/>
    </row>
    <row r="12946" spans="11:11">
      <c r="K12946" s="8"/>
    </row>
    <row r="12947" spans="11:11">
      <c r="K12947" s="8"/>
    </row>
    <row r="12948" spans="11:11">
      <c r="K12948" s="8"/>
    </row>
    <row r="12949" spans="11:11">
      <c r="K12949" s="8"/>
    </row>
    <row r="12950" spans="11:11">
      <c r="K12950" s="8"/>
    </row>
    <row r="12951" spans="11:11">
      <c r="K12951" s="8"/>
    </row>
    <row r="12952" spans="11:11">
      <c r="K12952" s="8"/>
    </row>
    <row r="12953" spans="11:11">
      <c r="K12953" s="8"/>
    </row>
    <row r="12954" spans="11:11">
      <c r="K12954" s="8"/>
    </row>
    <row r="12955" spans="11:11">
      <c r="K12955" s="8"/>
    </row>
    <row r="12956" spans="11:11">
      <c r="K12956" s="8"/>
    </row>
    <row r="12957" spans="11:11">
      <c r="K12957" s="8"/>
    </row>
    <row r="12958" spans="11:11">
      <c r="K12958" s="8"/>
    </row>
    <row r="12959" spans="11:11">
      <c r="K12959" s="8"/>
    </row>
    <row r="12960" spans="11:11">
      <c r="K12960" s="8"/>
    </row>
    <row r="12961" spans="11:11">
      <c r="K12961" s="8"/>
    </row>
    <row r="12962" spans="11:11">
      <c r="K12962" s="8"/>
    </row>
    <row r="12963" spans="11:11">
      <c r="K12963" s="8"/>
    </row>
    <row r="12964" spans="11:11">
      <c r="K12964" s="8"/>
    </row>
    <row r="12965" spans="11:11">
      <c r="K12965" s="8"/>
    </row>
    <row r="12966" spans="11:11">
      <c r="K12966" s="8"/>
    </row>
    <row r="12967" spans="11:11">
      <c r="K12967" s="8"/>
    </row>
    <row r="12968" spans="11:11">
      <c r="K12968" s="8"/>
    </row>
    <row r="12969" spans="11:11">
      <c r="K12969" s="8"/>
    </row>
    <row r="12970" spans="11:11">
      <c r="K12970" s="8"/>
    </row>
    <row r="12971" spans="11:11">
      <c r="K12971" s="8"/>
    </row>
    <row r="12972" spans="11:11">
      <c r="K12972" s="8"/>
    </row>
    <row r="12973" spans="11:11">
      <c r="K12973" s="8"/>
    </row>
    <row r="12974" spans="11:11">
      <c r="K12974" s="8"/>
    </row>
    <row r="12975" spans="11:11">
      <c r="K12975" s="8"/>
    </row>
    <row r="12976" spans="11:11">
      <c r="K12976" s="8"/>
    </row>
    <row r="12977" spans="11:11">
      <c r="K12977" s="8"/>
    </row>
    <row r="12978" spans="11:11">
      <c r="K12978" s="8"/>
    </row>
    <row r="12979" spans="11:11">
      <c r="K12979" s="8"/>
    </row>
    <row r="12980" spans="11:11">
      <c r="K12980" s="8"/>
    </row>
    <row r="12981" spans="11:11">
      <c r="K12981" s="8"/>
    </row>
    <row r="12982" spans="11:11">
      <c r="K12982" s="8"/>
    </row>
    <row r="12983" spans="11:11">
      <c r="K12983" s="8"/>
    </row>
    <row r="12984" spans="11:11">
      <c r="K12984" s="8"/>
    </row>
    <row r="12985" spans="11:11">
      <c r="K12985" s="8"/>
    </row>
    <row r="12986" spans="11:11">
      <c r="K12986" s="8"/>
    </row>
    <row r="12987" spans="11:11">
      <c r="K12987" s="8"/>
    </row>
    <row r="12988" spans="11:11">
      <c r="K12988" s="8"/>
    </row>
    <row r="12989" spans="11:11">
      <c r="K12989" s="8"/>
    </row>
    <row r="12990" spans="11:11">
      <c r="K12990" s="8"/>
    </row>
    <row r="12991" spans="11:11">
      <c r="K12991" s="8"/>
    </row>
    <row r="12992" spans="11:11">
      <c r="K12992" s="8"/>
    </row>
    <row r="12993" spans="11:11">
      <c r="K12993" s="8"/>
    </row>
    <row r="12994" spans="11:11">
      <c r="K12994" s="8"/>
    </row>
    <row r="12995" spans="11:11">
      <c r="K12995" s="8"/>
    </row>
    <row r="12996" spans="11:11">
      <c r="K12996" s="8"/>
    </row>
    <row r="12997" spans="11:11">
      <c r="K12997" s="8"/>
    </row>
    <row r="12998" spans="11:11">
      <c r="K12998" s="8"/>
    </row>
    <row r="12999" spans="11:11">
      <c r="K12999" s="8"/>
    </row>
    <row r="13000" spans="11:11">
      <c r="K13000" s="8"/>
    </row>
    <row r="13001" spans="11:11">
      <c r="K13001" s="8"/>
    </row>
    <row r="13002" spans="11:11">
      <c r="K13002" s="8"/>
    </row>
    <row r="13003" spans="11:11">
      <c r="K13003" s="8"/>
    </row>
    <row r="13004" spans="11:11">
      <c r="K13004" s="8"/>
    </row>
    <row r="13005" spans="11:11">
      <c r="K13005" s="8"/>
    </row>
    <row r="13006" spans="11:11">
      <c r="K13006" s="8"/>
    </row>
    <row r="13007" spans="11:11">
      <c r="K13007" s="8"/>
    </row>
    <row r="13008" spans="11:11">
      <c r="K13008" s="8"/>
    </row>
    <row r="13009" spans="11:11">
      <c r="K13009" s="8"/>
    </row>
    <row r="13010" spans="11:11">
      <c r="K13010" s="8"/>
    </row>
    <row r="13011" spans="11:11">
      <c r="K13011" s="8"/>
    </row>
    <row r="13012" spans="11:11">
      <c r="K13012" s="8"/>
    </row>
    <row r="13013" spans="11:11">
      <c r="K13013" s="8"/>
    </row>
    <row r="13014" spans="11:11">
      <c r="K13014" s="8"/>
    </row>
    <row r="13015" spans="11:11">
      <c r="K13015" s="8"/>
    </row>
    <row r="13016" spans="11:11">
      <c r="K13016" s="8"/>
    </row>
    <row r="13017" spans="11:11">
      <c r="K13017" s="8"/>
    </row>
    <row r="13018" spans="11:11">
      <c r="K13018" s="8"/>
    </row>
    <row r="13019" spans="11:11">
      <c r="K13019" s="8"/>
    </row>
    <row r="13020" spans="11:11">
      <c r="K13020" s="8"/>
    </row>
    <row r="13021" spans="11:11">
      <c r="K13021" s="8"/>
    </row>
    <row r="13022" spans="11:11">
      <c r="K13022" s="8"/>
    </row>
    <row r="13023" spans="11:11">
      <c r="K13023" s="8"/>
    </row>
    <row r="13024" spans="11:11">
      <c r="K13024" s="8"/>
    </row>
    <row r="13025" spans="11:11">
      <c r="K13025" s="8"/>
    </row>
    <row r="13026" spans="11:11">
      <c r="K13026" s="8"/>
    </row>
    <row r="13027" spans="11:11">
      <c r="K13027" s="8"/>
    </row>
    <row r="13028" spans="11:11">
      <c r="K13028" s="8"/>
    </row>
    <row r="13029" spans="11:11">
      <c r="K13029" s="8"/>
    </row>
    <row r="13030" spans="11:11">
      <c r="K13030" s="8"/>
    </row>
    <row r="13031" spans="11:11">
      <c r="K13031" s="8"/>
    </row>
    <row r="13032" spans="11:11">
      <c r="K13032" s="8"/>
    </row>
    <row r="13033" spans="11:11">
      <c r="K13033" s="8"/>
    </row>
    <row r="13034" spans="11:11">
      <c r="K13034" s="8"/>
    </row>
    <row r="13035" spans="11:11">
      <c r="K13035" s="8"/>
    </row>
    <row r="13036" spans="11:11">
      <c r="K13036" s="8"/>
    </row>
    <row r="13037" spans="11:11">
      <c r="K13037" s="8"/>
    </row>
    <row r="13038" spans="11:11">
      <c r="K13038" s="8"/>
    </row>
    <row r="13039" spans="11:11">
      <c r="K13039" s="8"/>
    </row>
    <row r="13040" spans="11:11">
      <c r="K13040" s="8"/>
    </row>
    <row r="13041" spans="11:11">
      <c r="K13041" s="8"/>
    </row>
    <row r="13042" spans="11:11">
      <c r="K13042" s="8"/>
    </row>
    <row r="13043" spans="11:11">
      <c r="K13043" s="8"/>
    </row>
    <row r="13044" spans="11:11">
      <c r="K13044" s="8"/>
    </row>
    <row r="13045" spans="11:11">
      <c r="K13045" s="8"/>
    </row>
    <row r="13046" spans="11:11">
      <c r="K13046" s="8"/>
    </row>
    <row r="13047" spans="11:11">
      <c r="K13047" s="8"/>
    </row>
    <row r="13048" spans="11:11">
      <c r="K13048" s="8"/>
    </row>
    <row r="13049" spans="11:11">
      <c r="K13049" s="8"/>
    </row>
    <row r="13050" spans="11:11">
      <c r="K13050" s="8"/>
    </row>
    <row r="13051" spans="11:11">
      <c r="K13051" s="8"/>
    </row>
    <row r="13052" spans="11:11">
      <c r="K13052" s="8"/>
    </row>
    <row r="13053" spans="11:11">
      <c r="K13053" s="8"/>
    </row>
    <row r="13054" spans="11:11">
      <c r="K13054" s="8"/>
    </row>
    <row r="13055" spans="11:11">
      <c r="K13055" s="8"/>
    </row>
    <row r="13056" spans="11:11">
      <c r="K13056" s="8"/>
    </row>
    <row r="13057" spans="11:11">
      <c r="K13057" s="8"/>
    </row>
    <row r="13058" spans="11:11">
      <c r="K13058" s="8"/>
    </row>
    <row r="13059" spans="11:11">
      <c r="K13059" s="8"/>
    </row>
    <row r="13060" spans="11:11">
      <c r="K13060" s="8"/>
    </row>
    <row r="13061" spans="11:11">
      <c r="K13061" s="8"/>
    </row>
    <row r="13062" spans="11:11">
      <c r="K13062" s="8"/>
    </row>
    <row r="13063" spans="11:11">
      <c r="K13063" s="8"/>
    </row>
    <row r="13064" spans="11:11">
      <c r="K13064" s="8"/>
    </row>
    <row r="13065" spans="11:11">
      <c r="K13065" s="8"/>
    </row>
    <row r="13066" spans="11:11">
      <c r="K13066" s="8"/>
    </row>
    <row r="13067" spans="11:11">
      <c r="K13067" s="8"/>
    </row>
    <row r="13068" spans="11:11">
      <c r="K13068" s="8"/>
    </row>
    <row r="13069" spans="11:11">
      <c r="K13069" s="8"/>
    </row>
    <row r="13070" spans="11:11">
      <c r="K13070" s="8"/>
    </row>
    <row r="13071" spans="11:11">
      <c r="K13071" s="8"/>
    </row>
    <row r="13072" spans="11:11">
      <c r="K13072" s="8"/>
    </row>
    <row r="13073" spans="11:11">
      <c r="K13073" s="8"/>
    </row>
    <row r="13074" spans="11:11">
      <c r="K13074" s="8"/>
    </row>
    <row r="13075" spans="11:11">
      <c r="K13075" s="8"/>
    </row>
    <row r="13076" spans="11:11">
      <c r="K13076" s="8"/>
    </row>
    <row r="13077" spans="11:11">
      <c r="K13077" s="8"/>
    </row>
    <row r="13078" spans="11:11">
      <c r="K13078" s="8"/>
    </row>
    <row r="13079" spans="11:11">
      <c r="K13079" s="8"/>
    </row>
    <row r="13080" spans="11:11">
      <c r="K13080" s="8"/>
    </row>
    <row r="13081" spans="11:11">
      <c r="K13081" s="8"/>
    </row>
    <row r="13082" spans="11:11">
      <c r="K13082" s="8"/>
    </row>
    <row r="13083" spans="11:11">
      <c r="K13083" s="8"/>
    </row>
    <row r="13084" spans="11:11">
      <c r="K13084" s="8"/>
    </row>
    <row r="13085" spans="11:11">
      <c r="K13085" s="8"/>
    </row>
    <row r="13086" spans="11:11">
      <c r="K13086" s="8"/>
    </row>
    <row r="13087" spans="11:11">
      <c r="K13087" s="8"/>
    </row>
    <row r="13088" spans="11:11">
      <c r="K13088" s="8"/>
    </row>
    <row r="13089" spans="11:11">
      <c r="K13089" s="8"/>
    </row>
    <row r="13090" spans="11:11">
      <c r="K13090" s="8"/>
    </row>
    <row r="13091" spans="11:11">
      <c r="K13091" s="8"/>
    </row>
    <row r="13092" spans="11:11">
      <c r="K13092" s="8"/>
    </row>
    <row r="13093" spans="11:11">
      <c r="K13093" s="8"/>
    </row>
    <row r="13094" spans="11:11">
      <c r="K13094" s="8"/>
    </row>
    <row r="13095" spans="11:11">
      <c r="K13095" s="8"/>
    </row>
    <row r="13096" spans="11:11">
      <c r="K13096" s="8"/>
    </row>
    <row r="13097" spans="11:11">
      <c r="K13097" s="8"/>
    </row>
    <row r="13098" spans="11:11">
      <c r="K13098" s="8"/>
    </row>
    <row r="13099" spans="11:11">
      <c r="K13099" s="8"/>
    </row>
    <row r="13100" spans="11:11">
      <c r="K13100" s="8"/>
    </row>
    <row r="13101" spans="11:11">
      <c r="K13101" s="8"/>
    </row>
    <row r="13102" spans="11:11">
      <c r="K13102" s="8"/>
    </row>
    <row r="13103" spans="11:11">
      <c r="K13103" s="8"/>
    </row>
    <row r="13104" spans="11:11">
      <c r="K13104" s="8"/>
    </row>
    <row r="13105" spans="11:11">
      <c r="K13105" s="8"/>
    </row>
    <row r="13106" spans="11:11">
      <c r="K13106" s="8"/>
    </row>
    <row r="13107" spans="11:11">
      <c r="K13107" s="8"/>
    </row>
    <row r="13108" spans="11:11">
      <c r="K13108" s="8"/>
    </row>
    <row r="13109" spans="11:11">
      <c r="K13109" s="8"/>
    </row>
    <row r="13110" spans="11:11">
      <c r="K13110" s="8"/>
    </row>
    <row r="13111" spans="11:11">
      <c r="K13111" s="8"/>
    </row>
    <row r="13112" spans="11:11">
      <c r="K13112" s="8"/>
    </row>
    <row r="13113" spans="11:11">
      <c r="K13113" s="8"/>
    </row>
    <row r="13114" spans="11:11">
      <c r="K13114" s="8"/>
    </row>
    <row r="13115" spans="11:11">
      <c r="K13115" s="8"/>
    </row>
    <row r="13116" spans="11:11">
      <c r="K13116" s="8"/>
    </row>
    <row r="13117" spans="11:11">
      <c r="K13117" s="8"/>
    </row>
    <row r="13118" spans="11:11">
      <c r="K13118" s="8"/>
    </row>
    <row r="13119" spans="11:11">
      <c r="K13119" s="8"/>
    </row>
    <row r="13120" spans="11:11">
      <c r="K13120" s="8"/>
    </row>
    <row r="13121" spans="11:11">
      <c r="K13121" s="8"/>
    </row>
    <row r="13122" spans="11:11">
      <c r="K13122" s="8"/>
    </row>
    <row r="13123" spans="11:11">
      <c r="K13123" s="8"/>
    </row>
    <row r="13124" spans="11:11">
      <c r="K13124" s="8"/>
    </row>
    <row r="13125" spans="11:11">
      <c r="K13125" s="8"/>
    </row>
    <row r="13126" spans="11:11">
      <c r="K13126" s="8"/>
    </row>
    <row r="13127" spans="11:11">
      <c r="K13127" s="8"/>
    </row>
    <row r="13128" spans="11:11">
      <c r="K13128" s="8"/>
    </row>
    <row r="13129" spans="11:11">
      <c r="K13129" s="8"/>
    </row>
    <row r="13130" spans="11:11">
      <c r="K13130" s="8"/>
    </row>
    <row r="13131" spans="11:11">
      <c r="K13131" s="8"/>
    </row>
    <row r="13132" spans="11:11">
      <c r="K13132" s="8"/>
    </row>
    <row r="13133" spans="11:11">
      <c r="K13133" s="8"/>
    </row>
    <row r="13134" spans="11:11">
      <c r="K13134" s="8"/>
    </row>
    <row r="13135" spans="11:11">
      <c r="K13135" s="8"/>
    </row>
    <row r="13136" spans="11:11">
      <c r="K13136" s="8"/>
    </row>
    <row r="13137" spans="11:11">
      <c r="K13137" s="8"/>
    </row>
    <row r="13138" spans="11:11">
      <c r="K13138" s="8"/>
    </row>
    <row r="13139" spans="11:11">
      <c r="K13139" s="8"/>
    </row>
    <row r="13140" spans="11:11">
      <c r="K13140" s="8"/>
    </row>
    <row r="13141" spans="11:11">
      <c r="K13141" s="8"/>
    </row>
    <row r="13142" spans="11:11">
      <c r="K13142" s="8"/>
    </row>
    <row r="13143" spans="11:11">
      <c r="K13143" s="8"/>
    </row>
    <row r="13144" spans="11:11">
      <c r="K13144" s="8"/>
    </row>
    <row r="13145" spans="11:11">
      <c r="K13145" s="8"/>
    </row>
    <row r="13146" spans="11:11">
      <c r="K13146" s="8"/>
    </row>
    <row r="13147" spans="11:11">
      <c r="K13147" s="8"/>
    </row>
    <row r="13148" spans="11:11">
      <c r="K13148" s="8"/>
    </row>
    <row r="13149" spans="11:11">
      <c r="K13149" s="8"/>
    </row>
    <row r="13150" spans="11:11">
      <c r="K13150" s="8"/>
    </row>
    <row r="13151" spans="11:11">
      <c r="K13151" s="8"/>
    </row>
    <row r="13152" spans="11:11">
      <c r="K13152" s="8"/>
    </row>
    <row r="13153" spans="11:11">
      <c r="K13153" s="8"/>
    </row>
    <row r="13154" spans="11:11">
      <c r="K13154" s="8"/>
    </row>
    <row r="13155" spans="11:11">
      <c r="K13155" s="8"/>
    </row>
    <row r="13156" spans="11:11">
      <c r="K13156" s="8"/>
    </row>
    <row r="13157" spans="11:11">
      <c r="K13157" s="8"/>
    </row>
    <row r="13158" spans="11:11">
      <c r="K13158" s="8"/>
    </row>
    <row r="13159" spans="11:11">
      <c r="K13159" s="8"/>
    </row>
    <row r="13160" spans="11:11">
      <c r="K13160" s="8"/>
    </row>
    <row r="13161" spans="11:11">
      <c r="K13161" s="8"/>
    </row>
    <row r="13162" spans="11:11">
      <c r="K13162" s="8"/>
    </row>
    <row r="13163" spans="11:11">
      <c r="K13163" s="8"/>
    </row>
    <row r="13164" spans="11:11">
      <c r="K13164" s="8"/>
    </row>
    <row r="13165" spans="11:11">
      <c r="K13165" s="8"/>
    </row>
    <row r="13166" spans="11:11">
      <c r="K13166" s="8"/>
    </row>
    <row r="13167" spans="11:11">
      <c r="K13167" s="8"/>
    </row>
    <row r="13168" spans="11:11">
      <c r="K13168" s="8"/>
    </row>
    <row r="13169" spans="11:11">
      <c r="K13169" s="8"/>
    </row>
    <row r="13170" spans="11:11">
      <c r="K13170" s="8"/>
    </row>
    <row r="13171" spans="11:11">
      <c r="K13171" s="8"/>
    </row>
    <row r="13172" spans="11:11">
      <c r="K13172" s="8"/>
    </row>
    <row r="13173" spans="11:11">
      <c r="K13173" s="8"/>
    </row>
    <row r="13174" spans="11:11">
      <c r="K13174" s="8"/>
    </row>
    <row r="13175" spans="11:11">
      <c r="K13175" s="8"/>
    </row>
    <row r="13176" spans="11:11">
      <c r="K13176" s="8"/>
    </row>
    <row r="13177" spans="11:11">
      <c r="K13177" s="8"/>
    </row>
    <row r="13178" spans="11:11">
      <c r="K13178" s="8"/>
    </row>
    <row r="13179" spans="11:11">
      <c r="K13179" s="8"/>
    </row>
    <row r="13180" spans="11:11">
      <c r="K13180" s="8"/>
    </row>
    <row r="13181" spans="11:11">
      <c r="K13181" s="8"/>
    </row>
    <row r="13182" spans="11:11">
      <c r="K13182" s="8"/>
    </row>
    <row r="13183" spans="11:11">
      <c r="K13183" s="8"/>
    </row>
    <row r="13184" spans="11:11">
      <c r="K13184" s="8"/>
    </row>
    <row r="13185" spans="11:11">
      <c r="K13185" s="8"/>
    </row>
    <row r="13186" spans="11:11">
      <c r="K13186" s="8"/>
    </row>
    <row r="13187" spans="11:11">
      <c r="K13187" s="8"/>
    </row>
    <row r="13188" spans="11:11">
      <c r="K13188" s="8"/>
    </row>
    <row r="13189" spans="11:11">
      <c r="K13189" s="8"/>
    </row>
    <row r="13190" spans="11:11">
      <c r="K13190" s="8"/>
    </row>
    <row r="13191" spans="11:11">
      <c r="K13191" s="8"/>
    </row>
    <row r="13192" spans="11:11">
      <c r="K13192" s="8"/>
    </row>
    <row r="13193" spans="11:11">
      <c r="K13193" s="8"/>
    </row>
    <row r="13194" spans="11:11">
      <c r="K13194" s="8"/>
    </row>
    <row r="13195" spans="11:11">
      <c r="K13195" s="8"/>
    </row>
    <row r="13196" spans="11:11">
      <c r="K13196" s="8"/>
    </row>
    <row r="13197" spans="11:11">
      <c r="K13197" s="8"/>
    </row>
    <row r="13198" spans="11:11">
      <c r="K13198" s="8"/>
    </row>
    <row r="13199" spans="11:11">
      <c r="K13199" s="8"/>
    </row>
    <row r="13200" spans="11:11">
      <c r="K13200" s="8"/>
    </row>
    <row r="13201" spans="11:11">
      <c r="K13201" s="8"/>
    </row>
    <row r="13202" spans="11:11">
      <c r="K13202" s="8"/>
    </row>
    <row r="13203" spans="11:11">
      <c r="K13203" s="8"/>
    </row>
    <row r="13204" spans="11:11">
      <c r="K13204" s="8"/>
    </row>
    <row r="13205" spans="11:11">
      <c r="K13205" s="8"/>
    </row>
    <row r="13206" spans="11:11">
      <c r="K13206" s="8"/>
    </row>
    <row r="13207" spans="11:11">
      <c r="K13207" s="8"/>
    </row>
    <row r="13208" spans="11:11">
      <c r="K13208" s="8"/>
    </row>
    <row r="13209" spans="11:11">
      <c r="K13209" s="8"/>
    </row>
    <row r="13210" spans="11:11">
      <c r="K13210" s="8"/>
    </row>
    <row r="13211" spans="11:11">
      <c r="K13211" s="8"/>
    </row>
    <row r="13212" spans="11:11">
      <c r="K13212" s="8"/>
    </row>
    <row r="13213" spans="11:11">
      <c r="K13213" s="8"/>
    </row>
    <row r="13214" spans="11:11">
      <c r="K13214" s="8"/>
    </row>
    <row r="13215" spans="11:11">
      <c r="K13215" s="8"/>
    </row>
    <row r="13216" spans="11:11">
      <c r="K13216" s="8"/>
    </row>
    <row r="13217" spans="11:11">
      <c r="K13217" s="8"/>
    </row>
    <row r="13218" spans="11:11">
      <c r="K13218" s="8"/>
    </row>
    <row r="13219" spans="11:11">
      <c r="K13219" s="8"/>
    </row>
    <row r="13220" spans="11:11">
      <c r="K13220" s="8"/>
    </row>
    <row r="13221" spans="11:11">
      <c r="K13221" s="8"/>
    </row>
    <row r="13222" spans="11:11">
      <c r="K13222" s="8"/>
    </row>
    <row r="13223" spans="11:11">
      <c r="K13223" s="8"/>
    </row>
    <row r="13224" spans="11:11">
      <c r="K13224" s="8"/>
    </row>
    <row r="13225" spans="11:11">
      <c r="K13225" s="8"/>
    </row>
    <row r="13226" spans="11:11">
      <c r="K13226" s="8"/>
    </row>
    <row r="13227" spans="11:11">
      <c r="K13227" s="8"/>
    </row>
    <row r="13228" spans="11:11">
      <c r="K13228" s="8"/>
    </row>
    <row r="13229" spans="11:11">
      <c r="K13229" s="8"/>
    </row>
    <row r="13230" spans="11:11">
      <c r="K13230" s="8"/>
    </row>
    <row r="13231" spans="11:11">
      <c r="K13231" s="8"/>
    </row>
    <row r="13232" spans="11:11">
      <c r="K13232" s="8"/>
    </row>
    <row r="13233" spans="11:11">
      <c r="K13233" s="8"/>
    </row>
    <row r="13234" spans="11:11">
      <c r="K13234" s="8"/>
    </row>
    <row r="13235" spans="11:11">
      <c r="K13235" s="8"/>
    </row>
    <row r="13236" spans="11:11">
      <c r="K13236" s="8"/>
    </row>
    <row r="13237" spans="11:11">
      <c r="K13237" s="8"/>
    </row>
    <row r="13238" spans="11:11">
      <c r="K13238" s="8"/>
    </row>
    <row r="13239" spans="11:11">
      <c r="K13239" s="8"/>
    </row>
    <row r="13240" spans="11:11">
      <c r="K13240" s="8"/>
    </row>
    <row r="13241" spans="11:11">
      <c r="K13241" s="8"/>
    </row>
    <row r="13242" spans="11:11">
      <c r="K13242" s="8"/>
    </row>
    <row r="13243" spans="11:11">
      <c r="K13243" s="8"/>
    </row>
    <row r="13244" spans="11:11">
      <c r="K13244" s="8"/>
    </row>
    <row r="13245" spans="11:11">
      <c r="K13245" s="8"/>
    </row>
    <row r="13246" spans="11:11">
      <c r="K13246" s="8"/>
    </row>
    <row r="13247" spans="11:11">
      <c r="K13247" s="8"/>
    </row>
    <row r="13248" spans="11:11">
      <c r="K13248" s="8"/>
    </row>
    <row r="13249" spans="11:11">
      <c r="K13249" s="8"/>
    </row>
    <row r="13250" spans="11:11">
      <c r="K13250" s="8"/>
    </row>
    <row r="13251" spans="11:11">
      <c r="K13251" s="8"/>
    </row>
    <row r="13252" spans="11:11">
      <c r="K13252" s="8"/>
    </row>
    <row r="13253" spans="11:11">
      <c r="K13253" s="8"/>
    </row>
    <row r="13254" spans="11:11">
      <c r="K13254" s="8"/>
    </row>
    <row r="13255" spans="11:11">
      <c r="K13255" s="8"/>
    </row>
    <row r="13256" spans="11:11">
      <c r="K13256" s="8"/>
    </row>
    <row r="13257" spans="11:11">
      <c r="K13257" s="8"/>
    </row>
    <row r="13258" spans="11:11">
      <c r="K13258" s="8"/>
    </row>
    <row r="13259" spans="11:11">
      <c r="K13259" s="8"/>
    </row>
    <row r="13260" spans="11:11">
      <c r="K13260" s="8"/>
    </row>
    <row r="13261" spans="11:11">
      <c r="K13261" s="8"/>
    </row>
    <row r="13262" spans="11:11">
      <c r="K13262" s="8"/>
    </row>
    <row r="13263" spans="11:11">
      <c r="K13263" s="8"/>
    </row>
    <row r="13264" spans="11:11">
      <c r="K13264" s="8"/>
    </row>
    <row r="13265" spans="11:11">
      <c r="K13265" s="8"/>
    </row>
    <row r="13266" spans="11:11">
      <c r="K13266" s="8"/>
    </row>
    <row r="13267" spans="11:11">
      <c r="K13267" s="8"/>
    </row>
    <row r="13268" spans="11:11">
      <c r="K13268" s="8"/>
    </row>
    <row r="13269" spans="11:11">
      <c r="K13269" s="8"/>
    </row>
    <row r="13270" spans="11:11">
      <c r="K13270" s="8"/>
    </row>
    <row r="13271" spans="11:11">
      <c r="K13271" s="8"/>
    </row>
    <row r="13272" spans="11:11">
      <c r="K13272" s="8"/>
    </row>
    <row r="13273" spans="11:11">
      <c r="K13273" s="8"/>
    </row>
    <row r="13274" spans="11:11">
      <c r="K13274" s="8"/>
    </row>
    <row r="13275" spans="11:11">
      <c r="K13275" s="8"/>
    </row>
    <row r="13276" spans="11:11">
      <c r="K13276" s="8"/>
    </row>
    <row r="13277" spans="11:11">
      <c r="K13277" s="8"/>
    </row>
    <row r="13278" spans="11:11">
      <c r="K13278" s="8"/>
    </row>
    <row r="13279" spans="11:11">
      <c r="K13279" s="8"/>
    </row>
    <row r="13280" spans="11:11">
      <c r="K13280" s="8"/>
    </row>
    <row r="13281" spans="11:11">
      <c r="K13281" s="8"/>
    </row>
    <row r="13282" spans="11:11">
      <c r="K13282" s="8"/>
    </row>
    <row r="13283" spans="11:11">
      <c r="K13283" s="8"/>
    </row>
    <row r="13284" spans="11:11">
      <c r="K13284" s="8"/>
    </row>
    <row r="13285" spans="11:11">
      <c r="K13285" s="8"/>
    </row>
    <row r="13286" spans="11:11">
      <c r="K13286" s="8"/>
    </row>
    <row r="13287" spans="11:11">
      <c r="K13287" s="8"/>
    </row>
    <row r="13288" spans="11:11">
      <c r="K13288" s="8"/>
    </row>
    <row r="13289" spans="11:11">
      <c r="K13289" s="8"/>
    </row>
    <row r="13290" spans="11:11">
      <c r="K13290" s="8"/>
    </row>
    <row r="13291" spans="11:11">
      <c r="K13291" s="8"/>
    </row>
    <row r="13292" spans="11:11">
      <c r="K13292" s="8"/>
    </row>
    <row r="13293" spans="11:11">
      <c r="K13293" s="8"/>
    </row>
    <row r="13294" spans="11:11">
      <c r="K13294" s="8"/>
    </row>
    <row r="13295" spans="11:11">
      <c r="K13295" s="8"/>
    </row>
    <row r="13296" spans="11:11">
      <c r="K13296" s="8"/>
    </row>
    <row r="13297" spans="11:11">
      <c r="K13297" s="8"/>
    </row>
    <row r="13298" spans="11:11">
      <c r="K13298" s="8"/>
    </row>
    <row r="13299" spans="11:11">
      <c r="K13299" s="8"/>
    </row>
    <row r="13300" spans="11:11">
      <c r="K13300" s="8"/>
    </row>
    <row r="13301" spans="11:11">
      <c r="K13301" s="8"/>
    </row>
    <row r="13302" spans="11:11">
      <c r="K13302" s="8"/>
    </row>
    <row r="13303" spans="11:11">
      <c r="K13303" s="8"/>
    </row>
    <row r="13304" spans="11:11">
      <c r="K13304" s="8"/>
    </row>
    <row r="13305" spans="11:11">
      <c r="K13305" s="8"/>
    </row>
    <row r="13306" spans="11:11">
      <c r="K13306" s="8"/>
    </row>
    <row r="13307" spans="11:11">
      <c r="K13307" s="8"/>
    </row>
    <row r="13308" spans="11:11">
      <c r="K13308" s="8"/>
    </row>
    <row r="13309" spans="11:11">
      <c r="K13309" s="8"/>
    </row>
    <row r="13310" spans="11:11">
      <c r="K13310" s="8"/>
    </row>
    <row r="13311" spans="11:11">
      <c r="K13311" s="8"/>
    </row>
    <row r="13312" spans="11:11">
      <c r="K13312" s="8"/>
    </row>
    <row r="13313" spans="11:11">
      <c r="K13313" s="8"/>
    </row>
    <row r="13314" spans="11:11">
      <c r="K13314" s="8"/>
    </row>
    <row r="13315" spans="11:11">
      <c r="K13315" s="8"/>
    </row>
    <row r="13316" spans="11:11">
      <c r="K13316" s="8"/>
    </row>
    <row r="13317" spans="11:11">
      <c r="K13317" s="8"/>
    </row>
    <row r="13318" spans="11:11">
      <c r="K13318" s="8"/>
    </row>
    <row r="13319" spans="11:11">
      <c r="K13319" s="8"/>
    </row>
    <row r="13320" spans="11:11">
      <c r="K13320" s="8"/>
    </row>
    <row r="13321" spans="11:11">
      <c r="K13321" s="8"/>
    </row>
    <row r="13322" spans="11:11">
      <c r="K13322" s="8"/>
    </row>
    <row r="13323" spans="11:11">
      <c r="K13323" s="8"/>
    </row>
    <row r="13324" spans="11:11">
      <c r="K13324" s="8"/>
    </row>
    <row r="13325" spans="11:11">
      <c r="K13325" s="8"/>
    </row>
    <row r="13326" spans="11:11">
      <c r="K13326" s="8"/>
    </row>
    <row r="13327" spans="11:11">
      <c r="K13327" s="8"/>
    </row>
    <row r="13328" spans="11:11">
      <c r="K13328" s="8"/>
    </row>
    <row r="13329" spans="11:11">
      <c r="K13329" s="8"/>
    </row>
    <row r="13330" spans="11:11">
      <c r="K13330" s="8"/>
    </row>
    <row r="13331" spans="11:11">
      <c r="K13331" s="8"/>
    </row>
    <row r="13332" spans="11:11">
      <c r="K13332" s="8"/>
    </row>
    <row r="13333" spans="11:11">
      <c r="K13333" s="8"/>
    </row>
    <row r="13334" spans="11:11">
      <c r="K13334" s="8"/>
    </row>
    <row r="13335" spans="11:11">
      <c r="K13335" s="8"/>
    </row>
    <row r="13336" spans="11:11">
      <c r="K13336" s="8"/>
    </row>
    <row r="13337" spans="11:11">
      <c r="K13337" s="8"/>
    </row>
    <row r="13338" spans="11:11">
      <c r="K13338" s="8"/>
    </row>
    <row r="13339" spans="11:11">
      <c r="K13339" s="8"/>
    </row>
    <row r="13340" spans="11:11">
      <c r="K13340" s="8"/>
    </row>
    <row r="13341" spans="11:11">
      <c r="K13341" s="8"/>
    </row>
    <row r="13342" spans="11:11">
      <c r="K13342" s="8"/>
    </row>
    <row r="13343" spans="11:11">
      <c r="K13343" s="8"/>
    </row>
    <row r="13344" spans="11:11">
      <c r="K13344" s="8"/>
    </row>
    <row r="13345" spans="11:11">
      <c r="K13345" s="8"/>
    </row>
    <row r="13346" spans="11:11">
      <c r="K13346" s="8"/>
    </row>
    <row r="13347" spans="11:11">
      <c r="K13347" s="8"/>
    </row>
    <row r="13348" spans="11:11">
      <c r="K13348" s="8"/>
    </row>
    <row r="13349" spans="11:11">
      <c r="K13349" s="8"/>
    </row>
    <row r="13350" spans="11:11">
      <c r="K13350" s="8"/>
    </row>
    <row r="13351" spans="11:11">
      <c r="K13351" s="8"/>
    </row>
    <row r="13352" spans="11:11">
      <c r="K13352" s="8"/>
    </row>
    <row r="13353" spans="11:11">
      <c r="K13353" s="8"/>
    </row>
    <row r="13354" spans="11:11">
      <c r="K13354" s="8"/>
    </row>
    <row r="13355" spans="11:11">
      <c r="K13355" s="8"/>
    </row>
    <row r="13356" spans="11:11">
      <c r="K13356" s="8"/>
    </row>
    <row r="13357" spans="11:11">
      <c r="K13357" s="8"/>
    </row>
    <row r="13358" spans="11:11">
      <c r="K13358" s="8"/>
    </row>
    <row r="13359" spans="11:11">
      <c r="K13359" s="8"/>
    </row>
    <row r="13360" spans="11:11">
      <c r="K13360" s="8"/>
    </row>
    <row r="13361" spans="11:11">
      <c r="K13361" s="8"/>
    </row>
    <row r="13362" spans="11:11">
      <c r="K13362" s="8"/>
    </row>
    <row r="13363" spans="11:11">
      <c r="K13363" s="8"/>
    </row>
    <row r="13364" spans="11:11">
      <c r="K13364" s="8"/>
    </row>
    <row r="13365" spans="11:11">
      <c r="K13365" s="8"/>
    </row>
    <row r="13366" spans="11:11">
      <c r="K13366" s="8"/>
    </row>
    <row r="13367" spans="11:11">
      <c r="K13367" s="8"/>
    </row>
    <row r="13368" spans="11:11">
      <c r="K13368" s="8"/>
    </row>
    <row r="13369" spans="11:11">
      <c r="K13369" s="8"/>
    </row>
    <row r="13370" spans="11:11">
      <c r="K13370" s="8"/>
    </row>
    <row r="13371" spans="11:11">
      <c r="K13371" s="8"/>
    </row>
    <row r="13372" spans="11:11">
      <c r="K13372" s="8"/>
    </row>
    <row r="13373" spans="11:11">
      <c r="K13373" s="8"/>
    </row>
    <row r="13374" spans="11:11">
      <c r="K13374" s="8"/>
    </row>
    <row r="13375" spans="11:11">
      <c r="K13375" s="8"/>
    </row>
    <row r="13376" spans="11:11">
      <c r="K13376" s="8"/>
    </row>
    <row r="13377" spans="11:11">
      <c r="K13377" s="8"/>
    </row>
    <row r="13378" spans="11:11">
      <c r="K13378" s="8"/>
    </row>
    <row r="13379" spans="11:11">
      <c r="K13379" s="8"/>
    </row>
    <row r="13380" spans="11:11">
      <c r="K13380" s="8"/>
    </row>
    <row r="13381" spans="11:11">
      <c r="K13381" s="8"/>
    </row>
    <row r="13382" spans="11:11">
      <c r="K13382" s="8"/>
    </row>
    <row r="13383" spans="11:11">
      <c r="K13383" s="8"/>
    </row>
    <row r="13384" spans="11:11">
      <c r="K13384" s="8"/>
    </row>
    <row r="13385" spans="11:11">
      <c r="K13385" s="8"/>
    </row>
    <row r="13386" spans="11:11">
      <c r="K13386" s="8"/>
    </row>
    <row r="13387" spans="11:11">
      <c r="K13387" s="8"/>
    </row>
    <row r="13388" spans="11:11">
      <c r="K13388" s="8"/>
    </row>
    <row r="13389" spans="11:11">
      <c r="K13389" s="8"/>
    </row>
    <row r="13390" spans="11:11">
      <c r="K13390" s="8"/>
    </row>
    <row r="13391" spans="11:11">
      <c r="K13391" s="8"/>
    </row>
    <row r="13392" spans="11:11">
      <c r="K13392" s="8"/>
    </row>
    <row r="13393" spans="11:11">
      <c r="K13393" s="8"/>
    </row>
    <row r="13394" spans="11:11">
      <c r="K13394" s="8"/>
    </row>
    <row r="13395" spans="11:11">
      <c r="K13395" s="8"/>
    </row>
    <row r="13396" spans="11:11">
      <c r="K13396" s="8"/>
    </row>
    <row r="13397" spans="11:11">
      <c r="K13397" s="8"/>
    </row>
    <row r="13398" spans="11:11">
      <c r="K13398" s="8"/>
    </row>
    <row r="13399" spans="11:11">
      <c r="K13399" s="8"/>
    </row>
    <row r="13400" spans="11:11">
      <c r="K13400" s="8"/>
    </row>
    <row r="13401" spans="11:11">
      <c r="K13401" s="8"/>
    </row>
    <row r="13402" spans="11:11">
      <c r="K13402" s="8"/>
    </row>
    <row r="13403" spans="11:11">
      <c r="K13403" s="8"/>
    </row>
    <row r="13404" spans="11:11">
      <c r="K13404" s="8"/>
    </row>
    <row r="13405" spans="11:11">
      <c r="K13405" s="8"/>
    </row>
    <row r="13406" spans="11:11">
      <c r="K13406" s="8"/>
    </row>
    <row r="13407" spans="11:11">
      <c r="K13407" s="8"/>
    </row>
    <row r="13408" spans="11:11">
      <c r="K13408" s="8"/>
    </row>
    <row r="13409" spans="11:11">
      <c r="K13409" s="8"/>
    </row>
    <row r="13410" spans="11:11">
      <c r="K13410" s="8"/>
    </row>
    <row r="13411" spans="11:11">
      <c r="K13411" s="8"/>
    </row>
    <row r="13412" spans="11:11">
      <c r="K13412" s="8"/>
    </row>
    <row r="13413" spans="11:11">
      <c r="K13413" s="8"/>
    </row>
    <row r="13414" spans="11:11">
      <c r="K13414" s="8"/>
    </row>
    <row r="13415" spans="11:11">
      <c r="K13415" s="8"/>
    </row>
    <row r="13416" spans="11:11">
      <c r="K13416" s="8"/>
    </row>
    <row r="13417" spans="11:11">
      <c r="K13417" s="8"/>
    </row>
    <row r="13418" spans="11:11">
      <c r="K13418" s="8"/>
    </row>
    <row r="13419" spans="11:11">
      <c r="K13419" s="8"/>
    </row>
    <row r="13420" spans="11:11">
      <c r="K13420" s="8"/>
    </row>
    <row r="13421" spans="11:11">
      <c r="K13421" s="8"/>
    </row>
    <row r="13422" spans="11:11">
      <c r="K13422" s="8"/>
    </row>
    <row r="13423" spans="11:11">
      <c r="K13423" s="8"/>
    </row>
    <row r="13424" spans="11:11">
      <c r="K13424" s="8"/>
    </row>
    <row r="13425" spans="11:11">
      <c r="K13425" s="8"/>
    </row>
    <row r="13426" spans="11:11">
      <c r="K13426" s="8"/>
    </row>
    <row r="13427" spans="11:11">
      <c r="K13427" s="8"/>
    </row>
    <row r="13428" spans="11:11">
      <c r="K13428" s="8"/>
    </row>
    <row r="13429" spans="11:11">
      <c r="K13429" s="8"/>
    </row>
    <row r="13430" spans="11:11">
      <c r="K13430" s="8"/>
    </row>
    <row r="13431" spans="11:11">
      <c r="K13431" s="8"/>
    </row>
    <row r="13432" spans="11:11">
      <c r="K13432" s="8"/>
    </row>
    <row r="13433" spans="11:11">
      <c r="K13433" s="8"/>
    </row>
    <row r="13434" spans="11:11">
      <c r="K13434" s="8"/>
    </row>
    <row r="13435" spans="11:11">
      <c r="K13435" s="8"/>
    </row>
    <row r="13436" spans="11:11">
      <c r="K13436" s="8"/>
    </row>
    <row r="13437" spans="11:11">
      <c r="K13437" s="8"/>
    </row>
    <row r="13438" spans="11:11">
      <c r="K13438" s="8"/>
    </row>
    <row r="13439" spans="11:11">
      <c r="K13439" s="8"/>
    </row>
    <row r="13440" spans="11:11">
      <c r="K13440" s="8"/>
    </row>
    <row r="13441" spans="11:11">
      <c r="K13441" s="8"/>
    </row>
    <row r="13442" spans="11:11">
      <c r="K13442" s="8"/>
    </row>
    <row r="13443" spans="11:11">
      <c r="K13443" s="8"/>
    </row>
    <row r="13444" spans="11:11">
      <c r="K13444" s="8"/>
    </row>
    <row r="13445" spans="11:11">
      <c r="K13445" s="8"/>
    </row>
    <row r="13446" spans="11:11">
      <c r="K13446" s="8"/>
    </row>
    <row r="13447" spans="11:11">
      <c r="K13447" s="8"/>
    </row>
    <row r="13448" spans="11:11">
      <c r="K13448" s="8"/>
    </row>
    <row r="13449" spans="11:11">
      <c r="K13449" s="8"/>
    </row>
    <row r="13450" spans="11:11">
      <c r="K13450" s="8"/>
    </row>
    <row r="13451" spans="11:11">
      <c r="K13451" s="8"/>
    </row>
    <row r="13452" spans="11:11">
      <c r="K13452" s="8"/>
    </row>
    <row r="13453" spans="11:11">
      <c r="K13453" s="8"/>
    </row>
    <row r="13454" spans="11:11">
      <c r="K13454" s="8"/>
    </row>
    <row r="13455" spans="11:11">
      <c r="K13455" s="8"/>
    </row>
    <row r="13456" spans="11:11">
      <c r="K13456" s="8"/>
    </row>
    <row r="13457" spans="11:11">
      <c r="K13457" s="8"/>
    </row>
    <row r="13458" spans="11:11">
      <c r="K13458" s="8"/>
    </row>
    <row r="13459" spans="11:11">
      <c r="K13459" s="8"/>
    </row>
    <row r="13460" spans="11:11">
      <c r="K13460" s="8"/>
    </row>
    <row r="13461" spans="11:11">
      <c r="K13461" s="8"/>
    </row>
    <row r="13462" spans="11:11">
      <c r="K13462" s="8"/>
    </row>
    <row r="13463" spans="11:11">
      <c r="K13463" s="8"/>
    </row>
    <row r="13464" spans="11:11">
      <c r="K13464" s="8"/>
    </row>
    <row r="13465" spans="11:11">
      <c r="K13465" s="8"/>
    </row>
    <row r="13466" spans="11:11">
      <c r="K13466" s="8"/>
    </row>
    <row r="13467" spans="11:11">
      <c r="K13467" s="8"/>
    </row>
    <row r="13468" spans="11:11">
      <c r="K13468" s="8"/>
    </row>
    <row r="13469" spans="11:11">
      <c r="K13469" s="8"/>
    </row>
    <row r="13470" spans="11:11">
      <c r="K13470" s="8"/>
    </row>
    <row r="13471" spans="11:11">
      <c r="K13471" s="8"/>
    </row>
    <row r="13472" spans="11:11">
      <c r="K13472" s="8"/>
    </row>
    <row r="13473" spans="11:11">
      <c r="K13473" s="8"/>
    </row>
    <row r="13474" spans="11:11">
      <c r="K13474" s="8"/>
    </row>
    <row r="13475" spans="11:11">
      <c r="K13475" s="8"/>
    </row>
    <row r="13476" spans="11:11">
      <c r="K13476" s="8"/>
    </row>
    <row r="13477" spans="11:11">
      <c r="K13477" s="8"/>
    </row>
    <row r="13478" spans="11:11">
      <c r="K13478" s="8"/>
    </row>
    <row r="13479" spans="11:11">
      <c r="K13479" s="8"/>
    </row>
    <row r="13480" spans="11:11">
      <c r="K13480" s="8"/>
    </row>
    <row r="13481" spans="11:11">
      <c r="K13481" s="8"/>
    </row>
    <row r="13482" spans="11:11">
      <c r="K13482" s="8"/>
    </row>
    <row r="13483" spans="11:11">
      <c r="K13483" s="8"/>
    </row>
    <row r="13484" spans="11:11">
      <c r="K13484" s="8"/>
    </row>
    <row r="13485" spans="11:11">
      <c r="K13485" s="8"/>
    </row>
    <row r="13486" spans="11:11">
      <c r="K13486" s="8"/>
    </row>
    <row r="13487" spans="11:11">
      <c r="K13487" s="8"/>
    </row>
    <row r="13488" spans="11:11">
      <c r="K13488" s="8"/>
    </row>
    <row r="13489" spans="11:11">
      <c r="K13489" s="8"/>
    </row>
    <row r="13490" spans="11:11">
      <c r="K13490" s="8"/>
    </row>
    <row r="13491" spans="11:11">
      <c r="K13491" s="8"/>
    </row>
    <row r="13492" spans="11:11">
      <c r="K13492" s="8"/>
    </row>
    <row r="13493" spans="11:11">
      <c r="K13493" s="8"/>
    </row>
    <row r="13494" spans="11:11">
      <c r="K13494" s="8"/>
    </row>
    <row r="13495" spans="11:11">
      <c r="K13495" s="8"/>
    </row>
    <row r="13496" spans="11:11">
      <c r="K13496" s="8"/>
    </row>
    <row r="13497" spans="11:11">
      <c r="K13497" s="8"/>
    </row>
    <row r="13498" spans="11:11">
      <c r="K13498" s="8"/>
    </row>
    <row r="13499" spans="11:11">
      <c r="K13499" s="8"/>
    </row>
    <row r="13500" spans="11:11">
      <c r="K13500" s="8"/>
    </row>
    <row r="13501" spans="11:11">
      <c r="K13501" s="8"/>
    </row>
    <row r="13502" spans="11:11">
      <c r="K13502" s="8"/>
    </row>
    <row r="13503" spans="11:11">
      <c r="K13503" s="8"/>
    </row>
    <row r="13504" spans="11:11">
      <c r="K13504" s="8"/>
    </row>
    <row r="13505" spans="11:11">
      <c r="K13505" s="8"/>
    </row>
    <row r="13506" spans="11:11">
      <c r="K13506" s="8"/>
    </row>
    <row r="13507" spans="11:11">
      <c r="K13507" s="8"/>
    </row>
    <row r="13508" spans="11:11">
      <c r="K13508" s="8"/>
    </row>
    <row r="13509" spans="11:11">
      <c r="K13509" s="8"/>
    </row>
    <row r="13510" spans="11:11">
      <c r="K13510" s="8"/>
    </row>
    <row r="13511" spans="11:11">
      <c r="K13511" s="8"/>
    </row>
    <row r="13512" spans="11:11">
      <c r="K13512" s="8"/>
    </row>
    <row r="13513" spans="11:11">
      <c r="K13513" s="8"/>
    </row>
    <row r="13514" spans="11:11">
      <c r="K13514" s="8"/>
    </row>
    <row r="13515" spans="11:11">
      <c r="K13515" s="8"/>
    </row>
    <row r="13516" spans="11:11">
      <c r="K13516" s="8"/>
    </row>
    <row r="13517" spans="11:11">
      <c r="K13517" s="8"/>
    </row>
    <row r="13518" spans="11:11">
      <c r="K13518" s="8"/>
    </row>
    <row r="13519" spans="11:11">
      <c r="K13519" s="8"/>
    </row>
    <row r="13520" spans="11:11">
      <c r="K13520" s="8"/>
    </row>
    <row r="13521" spans="11:11">
      <c r="K13521" s="8"/>
    </row>
    <row r="13522" spans="11:11">
      <c r="K13522" s="8"/>
    </row>
    <row r="13523" spans="11:11">
      <c r="K13523" s="8"/>
    </row>
    <row r="13524" spans="11:11">
      <c r="K13524" s="8"/>
    </row>
    <row r="13525" spans="11:11">
      <c r="K13525" s="8"/>
    </row>
    <row r="13526" spans="11:11">
      <c r="K13526" s="8"/>
    </row>
    <row r="13527" spans="11:11">
      <c r="K13527" s="8"/>
    </row>
    <row r="13528" spans="11:11">
      <c r="K13528" s="8"/>
    </row>
    <row r="13529" spans="11:11">
      <c r="K13529" s="8"/>
    </row>
    <row r="13530" spans="11:11">
      <c r="K13530" s="8"/>
    </row>
    <row r="13531" spans="11:11">
      <c r="K13531" s="8"/>
    </row>
    <row r="13532" spans="11:11">
      <c r="K13532" s="8"/>
    </row>
    <row r="13533" spans="11:11">
      <c r="K13533" s="8"/>
    </row>
    <row r="13534" spans="11:11">
      <c r="K13534" s="8"/>
    </row>
    <row r="13535" spans="11:11">
      <c r="K13535" s="8"/>
    </row>
    <row r="13536" spans="11:11">
      <c r="K13536" s="8"/>
    </row>
    <row r="13537" spans="11:11">
      <c r="K13537" s="8"/>
    </row>
    <row r="13538" spans="11:11">
      <c r="K13538" s="8"/>
    </row>
    <row r="13539" spans="11:11">
      <c r="K13539" s="8"/>
    </row>
    <row r="13540" spans="11:11">
      <c r="K13540" s="8"/>
    </row>
    <row r="13541" spans="11:11">
      <c r="K13541" s="8"/>
    </row>
    <row r="13542" spans="11:11">
      <c r="K13542" s="8"/>
    </row>
    <row r="13543" spans="11:11">
      <c r="K13543" s="8"/>
    </row>
    <row r="13544" spans="11:11">
      <c r="K13544" s="8"/>
    </row>
    <row r="13545" spans="11:11">
      <c r="K13545" s="8"/>
    </row>
    <row r="13546" spans="11:11">
      <c r="K13546" s="8"/>
    </row>
    <row r="13547" spans="11:11">
      <c r="K13547" s="8"/>
    </row>
    <row r="13548" spans="11:11">
      <c r="K13548" s="8"/>
    </row>
    <row r="13549" spans="11:11">
      <c r="K13549" s="8"/>
    </row>
    <row r="13550" spans="11:11">
      <c r="K13550" s="8"/>
    </row>
    <row r="13551" spans="11:11">
      <c r="K13551" s="8"/>
    </row>
    <row r="13552" spans="11:11">
      <c r="K13552" s="8"/>
    </row>
    <row r="13553" spans="11:11">
      <c r="K13553" s="8"/>
    </row>
    <row r="13554" spans="11:11">
      <c r="K13554" s="8"/>
    </row>
    <row r="13555" spans="11:11">
      <c r="K13555" s="8"/>
    </row>
    <row r="13556" spans="11:11">
      <c r="K13556" s="8"/>
    </row>
    <row r="13557" spans="11:11">
      <c r="K13557" s="8"/>
    </row>
    <row r="13558" spans="11:11">
      <c r="K13558" s="8"/>
    </row>
    <row r="13559" spans="11:11">
      <c r="K13559" s="8"/>
    </row>
    <row r="13560" spans="11:11">
      <c r="K13560" s="8"/>
    </row>
    <row r="13561" spans="11:11">
      <c r="K13561" s="8"/>
    </row>
    <row r="13562" spans="11:11">
      <c r="K13562" s="8"/>
    </row>
    <row r="13563" spans="11:11">
      <c r="K13563" s="8"/>
    </row>
    <row r="13564" spans="11:11">
      <c r="K13564" s="8"/>
    </row>
    <row r="13565" spans="11:11">
      <c r="K13565" s="8"/>
    </row>
    <row r="13566" spans="11:11">
      <c r="K13566" s="8"/>
    </row>
    <row r="13567" spans="11:11">
      <c r="K13567" s="8"/>
    </row>
    <row r="13568" spans="11:11">
      <c r="K13568" s="8"/>
    </row>
    <row r="13569" spans="11:11">
      <c r="K13569" s="8"/>
    </row>
    <row r="13570" spans="11:11">
      <c r="K13570" s="8"/>
    </row>
    <row r="13571" spans="11:11">
      <c r="K13571" s="8"/>
    </row>
    <row r="13572" spans="11:11">
      <c r="K13572" s="8"/>
    </row>
    <row r="13573" spans="11:11">
      <c r="K13573" s="8"/>
    </row>
    <row r="13574" spans="11:11">
      <c r="K13574" s="8"/>
    </row>
    <row r="13575" spans="11:11">
      <c r="K13575" s="8"/>
    </row>
    <row r="13576" spans="11:11">
      <c r="K13576" s="8"/>
    </row>
    <row r="13577" spans="11:11">
      <c r="K13577" s="8"/>
    </row>
    <row r="13578" spans="11:11">
      <c r="K13578" s="8"/>
    </row>
    <row r="13579" spans="11:11">
      <c r="K13579" s="8"/>
    </row>
    <row r="13580" spans="11:11">
      <c r="K13580" s="8"/>
    </row>
    <row r="13581" spans="11:11">
      <c r="K13581" s="8"/>
    </row>
    <row r="13582" spans="11:11">
      <c r="K13582" s="8"/>
    </row>
    <row r="13583" spans="11:11">
      <c r="K13583" s="8"/>
    </row>
    <row r="13584" spans="11:11">
      <c r="K13584" s="8"/>
    </row>
    <row r="13585" spans="11:11">
      <c r="K13585" s="8"/>
    </row>
    <row r="13586" spans="11:11">
      <c r="K13586" s="8"/>
    </row>
    <row r="13587" spans="11:11">
      <c r="K13587" s="8"/>
    </row>
    <row r="13588" spans="11:11">
      <c r="K13588" s="8"/>
    </row>
    <row r="13589" spans="11:11">
      <c r="K13589" s="8"/>
    </row>
    <row r="13590" spans="11:11">
      <c r="K13590" s="8"/>
    </row>
    <row r="13591" spans="11:11">
      <c r="K13591" s="8"/>
    </row>
    <row r="13592" spans="11:11">
      <c r="K13592" s="8"/>
    </row>
    <row r="13593" spans="11:11">
      <c r="K13593" s="8"/>
    </row>
    <row r="13594" spans="11:11">
      <c r="K13594" s="8"/>
    </row>
    <row r="13595" spans="11:11">
      <c r="K13595" s="8"/>
    </row>
    <row r="13596" spans="11:11">
      <c r="K13596" s="8"/>
    </row>
    <row r="13597" spans="11:11">
      <c r="K13597" s="8"/>
    </row>
    <row r="13598" spans="11:11">
      <c r="K13598" s="8"/>
    </row>
    <row r="13599" spans="11:11">
      <c r="K13599" s="8"/>
    </row>
    <row r="13600" spans="11:11">
      <c r="K13600" s="8"/>
    </row>
    <row r="13601" spans="11:11">
      <c r="K13601" s="8"/>
    </row>
    <row r="13602" spans="11:11">
      <c r="K13602" s="8"/>
    </row>
    <row r="13603" spans="11:11">
      <c r="K13603" s="8"/>
    </row>
    <row r="13604" spans="11:11">
      <c r="K13604" s="8"/>
    </row>
    <row r="13605" spans="11:11">
      <c r="K13605" s="8"/>
    </row>
    <row r="13606" spans="11:11">
      <c r="K13606" s="8"/>
    </row>
    <row r="13607" spans="11:11">
      <c r="K13607" s="8"/>
    </row>
    <row r="13608" spans="11:11">
      <c r="K13608" s="8"/>
    </row>
    <row r="13609" spans="11:11">
      <c r="K13609" s="8"/>
    </row>
    <row r="13610" spans="11:11">
      <c r="K13610" s="8"/>
    </row>
    <row r="13611" spans="11:11">
      <c r="K13611" s="8"/>
    </row>
    <row r="13612" spans="11:11">
      <c r="K13612" s="8"/>
    </row>
    <row r="13613" spans="11:11">
      <c r="K13613" s="8"/>
    </row>
    <row r="13614" spans="11:11">
      <c r="K13614" s="8"/>
    </row>
    <row r="13615" spans="11:11">
      <c r="K13615" s="8"/>
    </row>
    <row r="13616" spans="11:11">
      <c r="K13616" s="8"/>
    </row>
    <row r="13617" spans="11:11">
      <c r="K13617" s="8"/>
    </row>
    <row r="13618" spans="11:11">
      <c r="K13618" s="8"/>
    </row>
    <row r="13619" spans="11:11">
      <c r="K13619" s="8"/>
    </row>
    <row r="13620" spans="11:11">
      <c r="K13620" s="8"/>
    </row>
    <row r="13621" spans="11:11">
      <c r="K13621" s="8"/>
    </row>
    <row r="13622" spans="11:11">
      <c r="K13622" s="8"/>
    </row>
    <row r="13623" spans="11:11">
      <c r="K13623" s="8"/>
    </row>
    <row r="13624" spans="11:11">
      <c r="K13624" s="8"/>
    </row>
    <row r="13625" spans="11:11">
      <c r="K13625" s="8"/>
    </row>
    <row r="13626" spans="11:11">
      <c r="K13626" s="8"/>
    </row>
    <row r="13627" spans="11:11">
      <c r="K13627" s="8"/>
    </row>
    <row r="13628" spans="11:11">
      <c r="K13628" s="8"/>
    </row>
    <row r="13629" spans="11:11">
      <c r="K13629" s="8"/>
    </row>
    <row r="13630" spans="11:11">
      <c r="K13630" s="8"/>
    </row>
    <row r="13631" spans="11:11">
      <c r="K13631" s="8"/>
    </row>
    <row r="13632" spans="11:11">
      <c r="K13632" s="8"/>
    </row>
    <row r="13633" spans="11:11">
      <c r="K13633" s="8"/>
    </row>
    <row r="13634" spans="11:11">
      <c r="K13634" s="8"/>
    </row>
    <row r="13635" spans="11:11">
      <c r="K13635" s="8"/>
    </row>
    <row r="13636" spans="11:11">
      <c r="K13636" s="8"/>
    </row>
    <row r="13637" spans="11:11">
      <c r="K13637" s="8"/>
    </row>
    <row r="13638" spans="11:11">
      <c r="K13638" s="8"/>
    </row>
    <row r="13639" spans="11:11">
      <c r="K13639" s="8"/>
    </row>
    <row r="13640" spans="11:11">
      <c r="K13640" s="8"/>
    </row>
    <row r="13641" spans="11:11">
      <c r="K13641" s="8"/>
    </row>
    <row r="13642" spans="11:11">
      <c r="K13642" s="8"/>
    </row>
    <row r="13643" spans="11:11">
      <c r="K13643" s="8"/>
    </row>
    <row r="13644" spans="11:11">
      <c r="K13644" s="8"/>
    </row>
    <row r="13645" spans="11:11">
      <c r="K13645" s="8"/>
    </row>
    <row r="13646" spans="11:11">
      <c r="K13646" s="8"/>
    </row>
    <row r="13647" spans="11:11">
      <c r="K13647" s="8"/>
    </row>
    <row r="13648" spans="11:11">
      <c r="K13648" s="8"/>
    </row>
    <row r="13649" spans="11:11">
      <c r="K13649" s="8"/>
    </row>
    <row r="13650" spans="11:11">
      <c r="K13650" s="8"/>
    </row>
    <row r="13651" spans="11:11">
      <c r="K13651" s="8"/>
    </row>
    <row r="13652" spans="11:11">
      <c r="K13652" s="8"/>
    </row>
    <row r="13653" spans="11:11">
      <c r="K13653" s="8"/>
    </row>
    <row r="13654" spans="11:11">
      <c r="K13654" s="8"/>
    </row>
    <row r="13655" spans="11:11">
      <c r="K13655" s="8"/>
    </row>
    <row r="13656" spans="11:11">
      <c r="K13656" s="8"/>
    </row>
    <row r="13657" spans="11:11">
      <c r="K13657" s="8"/>
    </row>
    <row r="13658" spans="11:11">
      <c r="K13658" s="8"/>
    </row>
    <row r="13659" spans="11:11">
      <c r="K13659" s="8"/>
    </row>
    <row r="13660" spans="11:11">
      <c r="K13660" s="8"/>
    </row>
    <row r="13661" spans="11:11">
      <c r="K13661" s="8"/>
    </row>
    <row r="13662" spans="11:11">
      <c r="K13662" s="8"/>
    </row>
    <row r="13663" spans="11:11">
      <c r="K13663" s="8"/>
    </row>
    <row r="13664" spans="11:11">
      <c r="K13664" s="8"/>
    </row>
    <row r="13665" spans="11:11">
      <c r="K13665" s="8"/>
    </row>
    <row r="13666" spans="11:11">
      <c r="K13666" s="8"/>
    </row>
    <row r="13667" spans="11:11">
      <c r="K13667" s="8"/>
    </row>
    <row r="13668" spans="11:11">
      <c r="K13668" s="8"/>
    </row>
    <row r="13669" spans="11:11">
      <c r="K13669" s="8"/>
    </row>
    <row r="13670" spans="11:11">
      <c r="K13670" s="8"/>
    </row>
    <row r="13671" spans="11:11">
      <c r="K13671" s="8"/>
    </row>
    <row r="13672" spans="11:11">
      <c r="K13672" s="8"/>
    </row>
    <row r="13673" spans="11:11">
      <c r="K13673" s="8"/>
    </row>
    <row r="13674" spans="11:11">
      <c r="K13674" s="8"/>
    </row>
    <row r="13675" spans="11:11">
      <c r="K13675" s="8"/>
    </row>
    <row r="13676" spans="11:11">
      <c r="K13676" s="8"/>
    </row>
    <row r="13677" spans="11:11">
      <c r="K13677" s="8"/>
    </row>
    <row r="13678" spans="11:11">
      <c r="K13678" s="8"/>
    </row>
    <row r="13679" spans="11:11">
      <c r="K13679" s="8"/>
    </row>
    <row r="13680" spans="11:11">
      <c r="K13680" s="8"/>
    </row>
    <row r="13681" spans="11:11">
      <c r="K13681" s="8"/>
    </row>
    <row r="13682" spans="11:11">
      <c r="K13682" s="8"/>
    </row>
    <row r="13683" spans="11:11">
      <c r="K13683" s="8"/>
    </row>
    <row r="13684" spans="11:11">
      <c r="K13684" s="8"/>
    </row>
    <row r="13685" spans="11:11">
      <c r="K13685" s="8"/>
    </row>
    <row r="13686" spans="11:11">
      <c r="K13686" s="8"/>
    </row>
    <row r="13687" spans="11:11">
      <c r="K13687" s="8"/>
    </row>
    <row r="13688" spans="11:11">
      <c r="K13688" s="8"/>
    </row>
    <row r="13689" spans="11:11">
      <c r="K13689" s="8"/>
    </row>
    <row r="13690" spans="11:11">
      <c r="K13690" s="8"/>
    </row>
    <row r="13691" spans="11:11">
      <c r="K13691" s="8"/>
    </row>
    <row r="13692" spans="11:11">
      <c r="K13692" s="8"/>
    </row>
    <row r="13693" spans="11:11">
      <c r="K13693" s="8"/>
    </row>
    <row r="13694" spans="11:11">
      <c r="K13694" s="8"/>
    </row>
    <row r="13695" spans="11:11">
      <c r="K13695" s="8"/>
    </row>
    <row r="13696" spans="11:11">
      <c r="K13696" s="8"/>
    </row>
    <row r="13697" spans="11:11">
      <c r="K13697" s="8"/>
    </row>
    <row r="13698" spans="11:11">
      <c r="K13698" s="8"/>
    </row>
    <row r="13699" spans="11:11">
      <c r="K13699" s="8"/>
    </row>
    <row r="13700" spans="11:11">
      <c r="K13700" s="8"/>
    </row>
    <row r="13701" spans="11:11">
      <c r="K13701" s="8"/>
    </row>
    <row r="13702" spans="11:11">
      <c r="K13702" s="8"/>
    </row>
    <row r="13703" spans="11:11">
      <c r="K13703" s="8"/>
    </row>
    <row r="13704" spans="11:11">
      <c r="K13704" s="8"/>
    </row>
    <row r="13705" spans="11:11">
      <c r="K13705" s="8"/>
    </row>
    <row r="13706" spans="11:11">
      <c r="K13706" s="8"/>
    </row>
    <row r="13707" spans="11:11">
      <c r="K13707" s="8"/>
    </row>
    <row r="13708" spans="11:11">
      <c r="K13708" s="8"/>
    </row>
    <row r="13709" spans="11:11">
      <c r="K13709" s="8"/>
    </row>
    <row r="13710" spans="11:11">
      <c r="K13710" s="8"/>
    </row>
    <row r="13711" spans="11:11">
      <c r="K13711" s="8"/>
    </row>
    <row r="13712" spans="11:11">
      <c r="K13712" s="8"/>
    </row>
    <row r="13713" spans="11:11">
      <c r="K13713" s="8"/>
    </row>
    <row r="13714" spans="11:11">
      <c r="K13714" s="8"/>
    </row>
    <row r="13715" spans="11:11">
      <c r="K13715" s="8"/>
    </row>
    <row r="13716" spans="11:11">
      <c r="K13716" s="8"/>
    </row>
    <row r="13717" spans="11:11">
      <c r="K13717" s="8"/>
    </row>
    <row r="13718" spans="11:11">
      <c r="K13718" s="8"/>
    </row>
    <row r="13719" spans="11:11">
      <c r="K13719" s="8"/>
    </row>
    <row r="13720" spans="11:11">
      <c r="K13720" s="8"/>
    </row>
    <row r="13721" spans="11:11">
      <c r="K13721" s="8"/>
    </row>
    <row r="13722" spans="11:11">
      <c r="K13722" s="8"/>
    </row>
    <row r="13723" spans="11:11">
      <c r="K13723" s="8"/>
    </row>
    <row r="13724" spans="11:11">
      <c r="K13724" s="8"/>
    </row>
    <row r="13725" spans="11:11">
      <c r="K13725" s="8"/>
    </row>
    <row r="13726" spans="11:11">
      <c r="K13726" s="8"/>
    </row>
    <row r="13727" spans="11:11">
      <c r="K13727" s="8"/>
    </row>
    <row r="13728" spans="11:11">
      <c r="K13728" s="8"/>
    </row>
    <row r="13729" spans="11:11">
      <c r="K13729" s="8"/>
    </row>
    <row r="13730" spans="11:11">
      <c r="K13730" s="8"/>
    </row>
    <row r="13731" spans="11:11">
      <c r="K13731" s="8"/>
    </row>
    <row r="13732" spans="11:11">
      <c r="K13732" s="8"/>
    </row>
    <row r="13733" spans="11:11">
      <c r="K13733" s="8"/>
    </row>
    <row r="13734" spans="11:11">
      <c r="K13734" s="8"/>
    </row>
    <row r="13735" spans="11:11">
      <c r="K13735" s="8"/>
    </row>
    <row r="13736" spans="11:11">
      <c r="K13736" s="8"/>
    </row>
    <row r="13737" spans="11:11">
      <c r="K13737" s="8"/>
    </row>
    <row r="13738" spans="11:11">
      <c r="K13738" s="8"/>
    </row>
    <row r="13739" spans="11:11">
      <c r="K13739" s="8"/>
    </row>
    <row r="13740" spans="11:11">
      <c r="K13740" s="8"/>
    </row>
    <row r="13741" spans="11:11">
      <c r="K13741" s="8"/>
    </row>
    <row r="13742" spans="11:11">
      <c r="K13742" s="8"/>
    </row>
    <row r="13743" spans="11:11">
      <c r="K13743" s="8"/>
    </row>
    <row r="13744" spans="11:11">
      <c r="K13744" s="8"/>
    </row>
    <row r="13745" spans="11:11">
      <c r="K13745" s="8"/>
    </row>
    <row r="13746" spans="11:11">
      <c r="K13746" s="8"/>
    </row>
    <row r="13747" spans="11:11">
      <c r="K13747" s="8"/>
    </row>
    <row r="13748" spans="11:11">
      <c r="K13748" s="8"/>
    </row>
    <row r="13749" spans="11:11">
      <c r="K13749" s="8"/>
    </row>
    <row r="13750" spans="11:11">
      <c r="K13750" s="8"/>
    </row>
    <row r="13751" spans="11:11">
      <c r="K13751" s="8"/>
    </row>
    <row r="13752" spans="11:11">
      <c r="K13752" s="8"/>
    </row>
    <row r="13753" spans="11:11">
      <c r="K13753" s="8"/>
    </row>
    <row r="13754" spans="11:11">
      <c r="K13754" s="8"/>
    </row>
    <row r="13755" spans="11:11">
      <c r="K13755" s="8"/>
    </row>
    <row r="13756" spans="11:11">
      <c r="K13756" s="8"/>
    </row>
    <row r="13757" spans="11:11">
      <c r="K13757" s="8"/>
    </row>
    <row r="13758" spans="11:11">
      <c r="K13758" s="8"/>
    </row>
    <row r="13759" spans="11:11">
      <c r="K13759" s="8"/>
    </row>
    <row r="13760" spans="11:11">
      <c r="K13760" s="8"/>
    </row>
    <row r="13761" spans="11:11">
      <c r="K13761" s="8"/>
    </row>
    <row r="13762" spans="11:11">
      <c r="K13762" s="8"/>
    </row>
    <row r="13763" spans="11:11">
      <c r="K13763" s="8"/>
    </row>
    <row r="13764" spans="11:11">
      <c r="K13764" s="8"/>
    </row>
    <row r="13765" spans="11:11">
      <c r="K13765" s="8"/>
    </row>
    <row r="13766" spans="11:11">
      <c r="K13766" s="8"/>
    </row>
    <row r="13767" spans="11:11">
      <c r="K13767" s="8"/>
    </row>
    <row r="13768" spans="11:11">
      <c r="K13768" s="8"/>
    </row>
    <row r="13769" spans="11:11">
      <c r="K13769" s="8"/>
    </row>
    <row r="13770" spans="11:11">
      <c r="K13770" s="8"/>
    </row>
    <row r="13771" spans="11:11">
      <c r="K13771" s="8"/>
    </row>
    <row r="13772" spans="11:11">
      <c r="K13772" s="8"/>
    </row>
    <row r="13773" spans="11:11">
      <c r="K13773" s="8"/>
    </row>
    <row r="13774" spans="11:11">
      <c r="K13774" s="8"/>
    </row>
    <row r="13775" spans="11:11">
      <c r="K13775" s="8"/>
    </row>
    <row r="13776" spans="11:11">
      <c r="K13776" s="8"/>
    </row>
    <row r="13777" spans="11:11">
      <c r="K13777" s="8"/>
    </row>
    <row r="13778" spans="11:11">
      <c r="K13778" s="8"/>
    </row>
    <row r="13779" spans="11:11">
      <c r="K13779" s="8"/>
    </row>
    <row r="13780" spans="11:11">
      <c r="K13780" s="8"/>
    </row>
    <row r="13781" spans="11:11">
      <c r="K13781" s="8"/>
    </row>
    <row r="13782" spans="11:11">
      <c r="K13782" s="8"/>
    </row>
    <row r="13783" spans="11:11">
      <c r="K13783" s="8"/>
    </row>
    <row r="13784" spans="11:11">
      <c r="K13784" s="8"/>
    </row>
    <row r="13785" spans="11:11">
      <c r="K13785" s="8"/>
    </row>
    <row r="13786" spans="11:11">
      <c r="K13786" s="8"/>
    </row>
    <row r="13787" spans="11:11">
      <c r="K13787" s="8"/>
    </row>
    <row r="13788" spans="11:11">
      <c r="K13788" s="8"/>
    </row>
    <row r="13789" spans="11:11">
      <c r="K13789" s="8"/>
    </row>
    <row r="13790" spans="11:11">
      <c r="K13790" s="8"/>
    </row>
    <row r="13791" spans="11:11">
      <c r="K13791" s="8"/>
    </row>
    <row r="13792" spans="11:11">
      <c r="K13792" s="8"/>
    </row>
    <row r="13793" spans="11:11">
      <c r="K13793" s="8"/>
    </row>
    <row r="13794" spans="11:11">
      <c r="K13794" s="8"/>
    </row>
    <row r="13795" spans="11:11">
      <c r="K13795" s="8"/>
    </row>
    <row r="13796" spans="11:11">
      <c r="K13796" s="8"/>
    </row>
    <row r="13797" spans="11:11">
      <c r="K13797" s="8"/>
    </row>
    <row r="13798" spans="11:11">
      <c r="K13798" s="8"/>
    </row>
    <row r="13799" spans="11:11">
      <c r="K13799" s="8"/>
    </row>
    <row r="13800" spans="11:11">
      <c r="K13800" s="8"/>
    </row>
    <row r="13801" spans="11:11">
      <c r="K13801" s="8"/>
    </row>
    <row r="13802" spans="11:11">
      <c r="K13802" s="8"/>
    </row>
    <row r="13803" spans="11:11">
      <c r="K13803" s="8"/>
    </row>
    <row r="13804" spans="11:11">
      <c r="K13804" s="8"/>
    </row>
    <row r="13805" spans="11:11">
      <c r="K13805" s="8"/>
    </row>
    <row r="13806" spans="11:11">
      <c r="K13806" s="8"/>
    </row>
    <row r="13807" spans="11:11">
      <c r="K13807" s="8"/>
    </row>
    <row r="13808" spans="11:11">
      <c r="K13808" s="8"/>
    </row>
    <row r="13809" spans="11:11">
      <c r="K13809" s="8"/>
    </row>
    <row r="13810" spans="11:11">
      <c r="K13810" s="8"/>
    </row>
    <row r="13811" spans="11:11">
      <c r="K13811" s="8"/>
    </row>
    <row r="13812" spans="11:11">
      <c r="K13812" s="8"/>
    </row>
    <row r="13813" spans="11:11">
      <c r="K13813" s="8"/>
    </row>
    <row r="13814" spans="11:11">
      <c r="K13814" s="8"/>
    </row>
    <row r="13815" spans="11:11">
      <c r="K13815" s="8"/>
    </row>
    <row r="13816" spans="11:11">
      <c r="K13816" s="8"/>
    </row>
    <row r="13817" spans="11:11">
      <c r="K13817" s="8"/>
    </row>
    <row r="13818" spans="11:11">
      <c r="K13818" s="8"/>
    </row>
    <row r="13819" spans="11:11">
      <c r="K13819" s="8"/>
    </row>
    <row r="13820" spans="11:11">
      <c r="K13820" s="8"/>
    </row>
    <row r="13821" spans="11:11">
      <c r="K13821" s="8"/>
    </row>
    <row r="13822" spans="11:11">
      <c r="K13822" s="8"/>
    </row>
    <row r="13823" spans="11:11">
      <c r="K13823" s="8"/>
    </row>
    <row r="13824" spans="11:11">
      <c r="K13824" s="8"/>
    </row>
    <row r="13825" spans="11:11">
      <c r="K13825" s="8"/>
    </row>
    <row r="13826" spans="11:11">
      <c r="K13826" s="8"/>
    </row>
    <row r="13827" spans="11:11">
      <c r="K13827" s="8"/>
    </row>
    <row r="13828" spans="11:11">
      <c r="K13828" s="8"/>
    </row>
    <row r="13829" spans="11:11">
      <c r="K13829" s="8"/>
    </row>
    <row r="13830" spans="11:11">
      <c r="K13830" s="8"/>
    </row>
    <row r="13831" spans="11:11">
      <c r="K13831" s="8"/>
    </row>
    <row r="13832" spans="11:11">
      <c r="K13832" s="8"/>
    </row>
    <row r="13833" spans="11:11">
      <c r="K13833" s="8"/>
    </row>
    <row r="13834" spans="11:11">
      <c r="K13834" s="8"/>
    </row>
    <row r="13835" spans="11:11">
      <c r="K13835" s="8"/>
    </row>
    <row r="13836" spans="11:11">
      <c r="K13836" s="8"/>
    </row>
    <row r="13837" spans="11:11">
      <c r="K13837" s="8"/>
    </row>
    <row r="13838" spans="11:11">
      <c r="K13838" s="8"/>
    </row>
    <row r="13839" spans="11:11">
      <c r="K13839" s="8"/>
    </row>
    <row r="13840" spans="11:11">
      <c r="K13840" s="8"/>
    </row>
    <row r="13841" spans="11:11">
      <c r="K13841" s="8"/>
    </row>
    <row r="13842" spans="11:11">
      <c r="K13842" s="8"/>
    </row>
    <row r="13843" spans="11:11">
      <c r="K13843" s="8"/>
    </row>
    <row r="13844" spans="11:11">
      <c r="K13844" s="8"/>
    </row>
    <row r="13845" spans="11:11">
      <c r="K13845" s="8"/>
    </row>
    <row r="13846" spans="11:11">
      <c r="K13846" s="8"/>
    </row>
    <row r="13847" spans="11:11">
      <c r="K13847" s="8"/>
    </row>
    <row r="13848" spans="11:11">
      <c r="K13848" s="8"/>
    </row>
    <row r="13849" spans="11:11">
      <c r="K13849" s="8"/>
    </row>
    <row r="13850" spans="11:11">
      <c r="K13850" s="8"/>
    </row>
    <row r="13851" spans="11:11">
      <c r="K13851" s="8"/>
    </row>
    <row r="13852" spans="11:11">
      <c r="K13852" s="8"/>
    </row>
    <row r="13853" spans="11:11">
      <c r="K13853" s="8"/>
    </row>
    <row r="13854" spans="11:11">
      <c r="K13854" s="8"/>
    </row>
    <row r="13855" spans="11:11">
      <c r="K13855" s="8"/>
    </row>
    <row r="13856" spans="11:11">
      <c r="K13856" s="8"/>
    </row>
    <row r="13857" spans="11:11">
      <c r="K13857" s="8"/>
    </row>
    <row r="13858" spans="11:11">
      <c r="K13858" s="8"/>
    </row>
    <row r="13859" spans="11:11">
      <c r="K13859" s="8"/>
    </row>
    <row r="13860" spans="11:11">
      <c r="K13860" s="8"/>
    </row>
    <row r="13861" spans="11:11">
      <c r="K13861" s="8"/>
    </row>
    <row r="13862" spans="11:11">
      <c r="K13862" s="8"/>
    </row>
    <row r="13863" spans="11:11">
      <c r="K13863" s="8"/>
    </row>
    <row r="13864" spans="11:11">
      <c r="K13864" s="8"/>
    </row>
    <row r="13865" spans="11:11">
      <c r="K13865" s="8"/>
    </row>
    <row r="13866" spans="11:11">
      <c r="K13866" s="8"/>
    </row>
    <row r="13867" spans="11:11">
      <c r="K13867" s="8"/>
    </row>
    <row r="13868" spans="11:11">
      <c r="K13868" s="8"/>
    </row>
    <row r="13869" spans="11:11">
      <c r="K13869" s="8"/>
    </row>
    <row r="13870" spans="11:11">
      <c r="K13870" s="8"/>
    </row>
    <row r="13871" spans="11:11">
      <c r="K13871" s="8"/>
    </row>
    <row r="13872" spans="11:11">
      <c r="K13872" s="8"/>
    </row>
    <row r="13873" spans="11:11">
      <c r="K13873" s="8"/>
    </row>
    <row r="13874" spans="11:11">
      <c r="K13874" s="8"/>
    </row>
    <row r="13875" spans="11:11">
      <c r="K13875" s="8"/>
    </row>
    <row r="13876" spans="11:11">
      <c r="K13876" s="8"/>
    </row>
    <row r="13877" spans="11:11">
      <c r="K13877" s="8"/>
    </row>
    <row r="13878" spans="11:11">
      <c r="K13878" s="8"/>
    </row>
    <row r="13879" spans="11:11">
      <c r="K13879" s="8"/>
    </row>
    <row r="13880" spans="11:11">
      <c r="K13880" s="8"/>
    </row>
    <row r="13881" spans="11:11">
      <c r="K13881" s="8"/>
    </row>
    <row r="13882" spans="11:11">
      <c r="K13882" s="8"/>
    </row>
    <row r="13883" spans="11:11">
      <c r="K13883" s="8"/>
    </row>
    <row r="13884" spans="11:11">
      <c r="K13884" s="8"/>
    </row>
    <row r="13885" spans="11:11">
      <c r="K13885" s="8"/>
    </row>
    <row r="13886" spans="11:11">
      <c r="K13886" s="8"/>
    </row>
    <row r="13887" spans="11:11">
      <c r="K13887" s="8"/>
    </row>
    <row r="13888" spans="11:11">
      <c r="K13888" s="8"/>
    </row>
    <row r="13889" spans="11:11">
      <c r="K13889" s="8"/>
    </row>
    <row r="13890" spans="11:11">
      <c r="K13890" s="8"/>
    </row>
    <row r="13891" spans="11:11">
      <c r="K13891" s="8"/>
    </row>
    <row r="13892" spans="11:11">
      <c r="K13892" s="8"/>
    </row>
    <row r="13893" spans="11:11">
      <c r="K13893" s="8"/>
    </row>
    <row r="13894" spans="11:11">
      <c r="K13894" s="8"/>
    </row>
    <row r="13895" spans="11:11">
      <c r="K13895" s="8"/>
    </row>
    <row r="13896" spans="11:11">
      <c r="K13896" s="8"/>
    </row>
    <row r="13897" spans="11:11">
      <c r="K13897" s="8"/>
    </row>
    <row r="13898" spans="11:11">
      <c r="K13898" s="8"/>
    </row>
    <row r="13899" spans="11:11">
      <c r="K13899" s="8"/>
    </row>
    <row r="13900" spans="11:11">
      <c r="K13900" s="8"/>
    </row>
    <row r="13901" spans="11:11">
      <c r="K13901" s="8"/>
    </row>
    <row r="13902" spans="11:11">
      <c r="K13902" s="8"/>
    </row>
    <row r="13903" spans="11:11">
      <c r="K13903" s="8"/>
    </row>
    <row r="13904" spans="11:11">
      <c r="K13904" s="8"/>
    </row>
    <row r="13905" spans="11:11">
      <c r="K13905" s="8"/>
    </row>
    <row r="13906" spans="11:11">
      <c r="K13906" s="8"/>
    </row>
    <row r="13907" spans="11:11">
      <c r="K13907" s="8"/>
    </row>
    <row r="13908" spans="11:11">
      <c r="K13908" s="8"/>
    </row>
    <row r="13909" spans="11:11">
      <c r="K13909" s="8"/>
    </row>
    <row r="13910" spans="11:11">
      <c r="K13910" s="8"/>
    </row>
    <row r="13911" spans="11:11">
      <c r="K13911" s="8"/>
    </row>
    <row r="13912" spans="11:11">
      <c r="K13912" s="8"/>
    </row>
    <row r="13913" spans="11:11">
      <c r="K13913" s="8"/>
    </row>
    <row r="13914" spans="11:11">
      <c r="K13914" s="8"/>
    </row>
    <row r="13915" spans="11:11">
      <c r="K13915" s="8"/>
    </row>
    <row r="13916" spans="11:11">
      <c r="K13916" s="8"/>
    </row>
    <row r="13917" spans="11:11">
      <c r="K13917" s="8"/>
    </row>
    <row r="13918" spans="11:11">
      <c r="K13918" s="8"/>
    </row>
    <row r="13919" spans="11:11">
      <c r="K13919" s="8"/>
    </row>
    <row r="13920" spans="11:11">
      <c r="K13920" s="8"/>
    </row>
    <row r="13921" spans="11:11">
      <c r="K13921" s="8"/>
    </row>
    <row r="13922" spans="11:11">
      <c r="K13922" s="8"/>
    </row>
    <row r="13923" spans="11:11">
      <c r="K13923" s="8"/>
    </row>
    <row r="13924" spans="11:11">
      <c r="K13924" s="8"/>
    </row>
    <row r="13925" spans="11:11">
      <c r="K13925" s="8"/>
    </row>
    <row r="13926" spans="11:11">
      <c r="K13926" s="8"/>
    </row>
    <row r="13927" spans="11:11">
      <c r="K13927" s="8"/>
    </row>
    <row r="13928" spans="11:11">
      <c r="K13928" s="8"/>
    </row>
    <row r="13929" spans="11:11">
      <c r="K13929" s="8"/>
    </row>
    <row r="13930" spans="11:11">
      <c r="K13930" s="8"/>
    </row>
    <row r="13931" spans="11:11">
      <c r="K13931" s="8"/>
    </row>
    <row r="13932" spans="11:11">
      <c r="K13932" s="8"/>
    </row>
    <row r="13933" spans="11:11">
      <c r="K13933" s="8"/>
    </row>
    <row r="13934" spans="11:11">
      <c r="K13934" s="8"/>
    </row>
    <row r="13935" spans="11:11">
      <c r="K13935" s="8"/>
    </row>
    <row r="13936" spans="11:11">
      <c r="K13936" s="8"/>
    </row>
    <row r="13937" spans="11:11">
      <c r="K13937" s="8"/>
    </row>
    <row r="13938" spans="11:11">
      <c r="K13938" s="8"/>
    </row>
    <row r="13939" spans="11:11">
      <c r="K13939" s="8"/>
    </row>
    <row r="13940" spans="11:11">
      <c r="K13940" s="8"/>
    </row>
    <row r="13941" spans="11:11">
      <c r="K13941" s="8"/>
    </row>
    <row r="13942" spans="11:11">
      <c r="K13942" s="8"/>
    </row>
    <row r="13943" spans="11:11">
      <c r="K13943" s="8"/>
    </row>
    <row r="13944" spans="11:11">
      <c r="K13944" s="8"/>
    </row>
    <row r="13945" spans="11:11">
      <c r="K13945" s="8"/>
    </row>
    <row r="13946" spans="11:11">
      <c r="K13946" s="8"/>
    </row>
    <row r="13947" spans="11:11">
      <c r="K13947" s="8"/>
    </row>
    <row r="13948" spans="11:11">
      <c r="K13948" s="8"/>
    </row>
    <row r="13949" spans="11:11">
      <c r="K13949" s="8"/>
    </row>
    <row r="13950" spans="11:11">
      <c r="K13950" s="8"/>
    </row>
    <row r="13951" spans="11:11">
      <c r="K13951" s="8"/>
    </row>
    <row r="13952" spans="11:11">
      <c r="K13952" s="8"/>
    </row>
    <row r="13953" spans="11:11">
      <c r="K13953" s="8"/>
    </row>
    <row r="13954" spans="11:11">
      <c r="K13954" s="8"/>
    </row>
    <row r="13955" spans="11:11">
      <c r="K13955" s="8"/>
    </row>
    <row r="13956" spans="11:11">
      <c r="K13956" s="8"/>
    </row>
    <row r="13957" spans="11:11">
      <c r="K13957" s="8"/>
    </row>
    <row r="13958" spans="11:11">
      <c r="K13958" s="8"/>
    </row>
    <row r="13959" spans="11:11">
      <c r="K13959" s="8"/>
    </row>
    <row r="13960" spans="11:11">
      <c r="K13960" s="8"/>
    </row>
    <row r="13961" spans="11:11">
      <c r="K13961" s="8"/>
    </row>
    <row r="13962" spans="11:11">
      <c r="K13962" s="8"/>
    </row>
    <row r="13963" spans="11:11">
      <c r="K13963" s="8"/>
    </row>
    <row r="13964" spans="11:11">
      <c r="K13964" s="8"/>
    </row>
    <row r="13965" spans="11:11">
      <c r="K13965" s="8"/>
    </row>
    <row r="13966" spans="11:11">
      <c r="K13966" s="8"/>
    </row>
    <row r="13967" spans="11:11">
      <c r="K13967" s="8"/>
    </row>
    <row r="13968" spans="11:11">
      <c r="K13968" s="8"/>
    </row>
    <row r="13969" spans="11:11">
      <c r="K13969" s="8"/>
    </row>
    <row r="13970" spans="11:11">
      <c r="K13970" s="8"/>
    </row>
    <row r="13971" spans="11:11">
      <c r="K13971" s="8"/>
    </row>
    <row r="13972" spans="11:11">
      <c r="K13972" s="8"/>
    </row>
    <row r="13973" spans="11:11">
      <c r="K13973" s="8"/>
    </row>
    <row r="13974" spans="11:11">
      <c r="K13974" s="8"/>
    </row>
    <row r="13975" spans="11:11">
      <c r="K13975" s="8"/>
    </row>
    <row r="13976" spans="11:11">
      <c r="K13976" s="8"/>
    </row>
    <row r="13977" spans="11:11">
      <c r="K13977" s="8"/>
    </row>
    <row r="13978" spans="11:11">
      <c r="K13978" s="8"/>
    </row>
    <row r="13979" spans="11:11">
      <c r="K13979" s="8"/>
    </row>
    <row r="13980" spans="11:11">
      <c r="K13980" s="8"/>
    </row>
    <row r="13981" spans="11:11">
      <c r="K13981" s="8"/>
    </row>
    <row r="13982" spans="11:11">
      <c r="K13982" s="8"/>
    </row>
    <row r="13983" spans="11:11">
      <c r="K13983" s="8"/>
    </row>
    <row r="13984" spans="11:11">
      <c r="K13984" s="8"/>
    </row>
    <row r="13985" spans="11:11">
      <c r="K13985" s="8"/>
    </row>
    <row r="13986" spans="11:11">
      <c r="K13986" s="8"/>
    </row>
    <row r="13987" spans="11:11">
      <c r="K13987" s="8"/>
    </row>
    <row r="13988" spans="11:11">
      <c r="K13988" s="8"/>
    </row>
    <row r="13989" spans="11:11">
      <c r="K13989" s="8"/>
    </row>
    <row r="13990" spans="11:11">
      <c r="K13990" s="8"/>
    </row>
    <row r="13991" spans="11:11">
      <c r="K13991" s="8"/>
    </row>
    <row r="13992" spans="11:11">
      <c r="K13992" s="8"/>
    </row>
    <row r="13993" spans="11:11">
      <c r="K13993" s="8"/>
    </row>
    <row r="13994" spans="11:11">
      <c r="K13994" s="8"/>
    </row>
    <row r="13995" spans="11:11">
      <c r="K13995" s="8"/>
    </row>
    <row r="13996" spans="11:11">
      <c r="K13996" s="8"/>
    </row>
    <row r="13997" spans="11:11">
      <c r="K13997" s="8"/>
    </row>
    <row r="13998" spans="11:11">
      <c r="K13998" s="8"/>
    </row>
    <row r="13999" spans="11:11">
      <c r="K13999" s="8"/>
    </row>
    <row r="14000" spans="11:11">
      <c r="K14000" s="8"/>
    </row>
    <row r="14001" spans="11:11">
      <c r="K14001" s="8"/>
    </row>
    <row r="14002" spans="11:11">
      <c r="K14002" s="8"/>
    </row>
    <row r="14003" spans="11:11">
      <c r="K14003" s="8"/>
    </row>
    <row r="14004" spans="11:11">
      <c r="K14004" s="8"/>
    </row>
    <row r="14005" spans="11:11">
      <c r="K14005" s="8"/>
    </row>
    <row r="14006" spans="11:11">
      <c r="K14006" s="8"/>
    </row>
    <row r="14007" spans="11:11">
      <c r="K14007" s="8"/>
    </row>
    <row r="14008" spans="11:11">
      <c r="K14008" s="8"/>
    </row>
    <row r="14009" spans="11:11">
      <c r="K14009" s="8"/>
    </row>
    <row r="14010" spans="11:11">
      <c r="K14010" s="8"/>
    </row>
    <row r="14011" spans="11:11">
      <c r="K14011" s="8"/>
    </row>
    <row r="14012" spans="11:11">
      <c r="K14012" s="8"/>
    </row>
    <row r="14013" spans="11:11">
      <c r="K14013" s="8"/>
    </row>
    <row r="14014" spans="11:11">
      <c r="K14014" s="8"/>
    </row>
    <row r="14015" spans="11:11">
      <c r="K14015" s="8"/>
    </row>
    <row r="14016" spans="11:11">
      <c r="K14016" s="8"/>
    </row>
    <row r="14017" spans="11:11">
      <c r="K14017" s="8"/>
    </row>
    <row r="14018" spans="11:11">
      <c r="K14018" s="8"/>
    </row>
    <row r="14019" spans="11:11">
      <c r="K14019" s="8"/>
    </row>
    <row r="14020" spans="11:11">
      <c r="K14020" s="8"/>
    </row>
    <row r="14021" spans="11:11">
      <c r="K14021" s="8"/>
    </row>
    <row r="14022" spans="11:11">
      <c r="K14022" s="8"/>
    </row>
    <row r="14023" spans="11:11">
      <c r="K14023" s="8"/>
    </row>
    <row r="14024" spans="11:11">
      <c r="K14024" s="8"/>
    </row>
    <row r="14025" spans="11:11">
      <c r="K14025" s="8"/>
    </row>
    <row r="14026" spans="11:11">
      <c r="K14026" s="8"/>
    </row>
    <row r="14027" spans="11:11">
      <c r="K14027" s="8"/>
    </row>
    <row r="14028" spans="11:11">
      <c r="K14028" s="8"/>
    </row>
    <row r="14029" spans="11:11">
      <c r="K14029" s="8"/>
    </row>
    <row r="14030" spans="11:11">
      <c r="K14030" s="8"/>
    </row>
    <row r="14031" spans="11:11">
      <c r="K14031" s="8"/>
    </row>
    <row r="14032" spans="11:11">
      <c r="K14032" s="8"/>
    </row>
    <row r="14033" spans="11:11">
      <c r="K14033" s="8"/>
    </row>
    <row r="14034" spans="11:11">
      <c r="K14034" s="8"/>
    </row>
    <row r="14035" spans="11:11">
      <c r="K14035" s="8"/>
    </row>
    <row r="14036" spans="11:11">
      <c r="K14036" s="8"/>
    </row>
    <row r="14037" spans="11:11">
      <c r="K14037" s="8"/>
    </row>
    <row r="14038" spans="11:11">
      <c r="K14038" s="8"/>
    </row>
    <row r="14039" spans="11:11">
      <c r="K14039" s="8"/>
    </row>
    <row r="14040" spans="11:11">
      <c r="K14040" s="8"/>
    </row>
    <row r="14041" spans="11:11">
      <c r="K14041" s="8"/>
    </row>
    <row r="14042" spans="11:11">
      <c r="K14042" s="8"/>
    </row>
    <row r="14043" spans="11:11">
      <c r="K14043" s="8"/>
    </row>
    <row r="14044" spans="11:11">
      <c r="K14044" s="8"/>
    </row>
    <row r="14045" spans="11:11">
      <c r="K14045" s="8"/>
    </row>
    <row r="14046" spans="11:11">
      <c r="K14046" s="8"/>
    </row>
    <row r="14047" spans="11:11">
      <c r="K14047" s="8"/>
    </row>
    <row r="14048" spans="11:11">
      <c r="K14048" s="8"/>
    </row>
    <row r="14049" spans="11:11">
      <c r="K14049" s="8"/>
    </row>
    <row r="14050" spans="11:11">
      <c r="K14050" s="8"/>
    </row>
    <row r="14051" spans="11:11">
      <c r="K14051" s="8"/>
    </row>
    <row r="14052" spans="11:11">
      <c r="K14052" s="8"/>
    </row>
    <row r="14053" spans="11:11">
      <c r="K14053" s="8"/>
    </row>
    <row r="14054" spans="11:11">
      <c r="K14054" s="8"/>
    </row>
    <row r="14055" spans="11:11">
      <c r="K14055" s="8"/>
    </row>
    <row r="14056" spans="11:11">
      <c r="K14056" s="8"/>
    </row>
    <row r="14057" spans="11:11">
      <c r="K14057" s="8"/>
    </row>
    <row r="14058" spans="11:11">
      <c r="K14058" s="8"/>
    </row>
    <row r="14059" spans="11:11">
      <c r="K14059" s="8"/>
    </row>
    <row r="14060" spans="11:11">
      <c r="K14060" s="8"/>
    </row>
    <row r="14061" spans="11:11">
      <c r="K14061" s="8"/>
    </row>
    <row r="14062" spans="11:11">
      <c r="K14062" s="8"/>
    </row>
    <row r="14063" spans="11:11">
      <c r="K14063" s="8"/>
    </row>
    <row r="14064" spans="11:11">
      <c r="K14064" s="8"/>
    </row>
    <row r="14065" spans="11:11">
      <c r="K14065" s="8"/>
    </row>
    <row r="14066" spans="11:11">
      <c r="K14066" s="8"/>
    </row>
    <row r="14067" spans="11:11">
      <c r="K14067" s="8"/>
    </row>
    <row r="14068" spans="11:11">
      <c r="K14068" s="8"/>
    </row>
    <row r="14069" spans="11:11">
      <c r="K14069" s="8"/>
    </row>
    <row r="14070" spans="11:11">
      <c r="K14070" s="8"/>
    </row>
    <row r="14071" spans="11:11">
      <c r="K14071" s="8"/>
    </row>
    <row r="14072" spans="11:11">
      <c r="K14072" s="8"/>
    </row>
    <row r="14073" spans="11:11">
      <c r="K14073" s="8"/>
    </row>
    <row r="14074" spans="11:11">
      <c r="K14074" s="8"/>
    </row>
    <row r="14075" spans="11:11">
      <c r="K14075" s="8"/>
    </row>
    <row r="14076" spans="11:11">
      <c r="K14076" s="8"/>
    </row>
    <row r="14077" spans="11:11">
      <c r="K14077" s="8"/>
    </row>
    <row r="14078" spans="11:11">
      <c r="K14078" s="8"/>
    </row>
    <row r="14079" spans="11:11">
      <c r="K14079" s="8"/>
    </row>
    <row r="14080" spans="11:11">
      <c r="K14080" s="8"/>
    </row>
    <row r="14081" spans="11:11">
      <c r="K14081" s="8"/>
    </row>
    <row r="14082" spans="11:11">
      <c r="K14082" s="8"/>
    </row>
    <row r="14083" spans="11:11">
      <c r="K14083" s="8"/>
    </row>
    <row r="14084" spans="11:11">
      <c r="K14084" s="8"/>
    </row>
    <row r="14085" spans="11:11">
      <c r="K14085" s="8"/>
    </row>
    <row r="14086" spans="11:11">
      <c r="K14086" s="8"/>
    </row>
    <row r="14087" spans="11:11">
      <c r="K14087" s="8"/>
    </row>
    <row r="14088" spans="11:11">
      <c r="K14088" s="8"/>
    </row>
    <row r="14089" spans="11:11">
      <c r="K14089" s="8"/>
    </row>
    <row r="14090" spans="11:11">
      <c r="K14090" s="8"/>
    </row>
    <row r="14091" spans="11:11">
      <c r="K14091" s="8"/>
    </row>
    <row r="14092" spans="11:11">
      <c r="K14092" s="8"/>
    </row>
    <row r="14093" spans="11:11">
      <c r="K14093" s="8"/>
    </row>
    <row r="14094" spans="11:11">
      <c r="K14094" s="8"/>
    </row>
    <row r="14095" spans="11:11">
      <c r="K14095" s="8"/>
    </row>
    <row r="14096" spans="11:11">
      <c r="K14096" s="8"/>
    </row>
    <row r="14097" spans="11:11">
      <c r="K14097" s="8"/>
    </row>
    <row r="14098" spans="11:11">
      <c r="K14098" s="8"/>
    </row>
    <row r="14099" spans="11:11">
      <c r="K14099" s="8"/>
    </row>
    <row r="14100" spans="11:11">
      <c r="K14100" s="8"/>
    </row>
    <row r="14101" spans="11:11">
      <c r="K14101" s="8"/>
    </row>
    <row r="14102" spans="11:11">
      <c r="K14102" s="8"/>
    </row>
    <row r="14103" spans="11:11">
      <c r="K14103" s="8"/>
    </row>
    <row r="14104" spans="11:11">
      <c r="K14104" s="8"/>
    </row>
    <row r="14105" spans="11:11">
      <c r="K14105" s="8"/>
    </row>
    <row r="14106" spans="11:11">
      <c r="K14106" s="8"/>
    </row>
    <row r="14107" spans="11:11">
      <c r="K14107" s="8"/>
    </row>
    <row r="14108" spans="11:11">
      <c r="K14108" s="8"/>
    </row>
    <row r="14109" spans="11:11">
      <c r="K14109" s="8"/>
    </row>
    <row r="14110" spans="11:11">
      <c r="K14110" s="8"/>
    </row>
    <row r="14111" spans="11:11">
      <c r="K14111" s="8"/>
    </row>
    <row r="14112" spans="11:11">
      <c r="K14112" s="8"/>
    </row>
    <row r="14113" spans="11:11">
      <c r="K14113" s="8"/>
    </row>
    <row r="14114" spans="11:11">
      <c r="K14114" s="8"/>
    </row>
    <row r="14115" spans="11:11">
      <c r="K14115" s="8"/>
    </row>
    <row r="14116" spans="11:11">
      <c r="K14116" s="8"/>
    </row>
    <row r="14117" spans="11:11">
      <c r="K14117" s="8"/>
    </row>
    <row r="14118" spans="11:11">
      <c r="K14118" s="8"/>
    </row>
    <row r="14119" spans="11:11">
      <c r="K14119" s="8"/>
    </row>
    <row r="14120" spans="11:11">
      <c r="K14120" s="8"/>
    </row>
    <row r="14121" spans="11:11">
      <c r="K14121" s="8"/>
    </row>
    <row r="14122" spans="11:11">
      <c r="K14122" s="8"/>
    </row>
    <row r="14123" spans="11:11">
      <c r="K14123" s="8"/>
    </row>
    <row r="14124" spans="11:11">
      <c r="K14124" s="8"/>
    </row>
    <row r="14125" spans="11:11">
      <c r="K14125" s="8"/>
    </row>
    <row r="14126" spans="11:11">
      <c r="K14126" s="8"/>
    </row>
    <row r="14127" spans="11:11">
      <c r="K14127" s="8"/>
    </row>
    <row r="14128" spans="11:11">
      <c r="K14128" s="8"/>
    </row>
    <row r="14129" spans="11:11">
      <c r="K14129" s="8"/>
    </row>
    <row r="14130" spans="11:11">
      <c r="K14130" s="8"/>
    </row>
    <row r="14131" spans="11:11">
      <c r="K14131" s="8"/>
    </row>
    <row r="14132" spans="11:11">
      <c r="K14132" s="8"/>
    </row>
    <row r="14133" spans="11:11">
      <c r="K14133" s="8"/>
    </row>
    <row r="14134" spans="11:11">
      <c r="K14134" s="8"/>
    </row>
    <row r="14135" spans="11:11">
      <c r="K14135" s="8"/>
    </row>
    <row r="14136" spans="11:11">
      <c r="K14136" s="8"/>
    </row>
    <row r="14137" spans="11:11">
      <c r="K14137" s="8"/>
    </row>
    <row r="14138" spans="11:11">
      <c r="K14138" s="8"/>
    </row>
    <row r="14139" spans="11:11">
      <c r="K14139" s="8"/>
    </row>
    <row r="14140" spans="11:11">
      <c r="K14140" s="8"/>
    </row>
    <row r="14141" spans="11:11">
      <c r="K14141" s="8"/>
    </row>
    <row r="14142" spans="11:11">
      <c r="K14142" s="8"/>
    </row>
    <row r="14143" spans="11:11">
      <c r="K14143" s="8"/>
    </row>
    <row r="14144" spans="11:11">
      <c r="K14144" s="8"/>
    </row>
    <row r="14145" spans="11:11">
      <c r="K14145" s="8"/>
    </row>
    <row r="14146" spans="11:11">
      <c r="K14146" s="8"/>
    </row>
    <row r="14147" spans="11:11">
      <c r="K14147" s="8"/>
    </row>
    <row r="14148" spans="11:11">
      <c r="K14148" s="8"/>
    </row>
    <row r="14149" spans="11:11">
      <c r="K14149" s="8"/>
    </row>
    <row r="14150" spans="11:11">
      <c r="K14150" s="8"/>
    </row>
    <row r="14151" spans="11:11">
      <c r="K14151" s="8"/>
    </row>
    <row r="14152" spans="11:11">
      <c r="K14152" s="8"/>
    </row>
    <row r="14153" spans="11:11">
      <c r="K14153" s="8"/>
    </row>
    <row r="14154" spans="11:11">
      <c r="K14154" s="8"/>
    </row>
    <row r="14155" spans="11:11">
      <c r="K14155" s="8"/>
    </row>
    <row r="14156" spans="11:11">
      <c r="K14156" s="8"/>
    </row>
    <row r="14157" spans="11:11">
      <c r="K14157" s="8"/>
    </row>
    <row r="14158" spans="11:11">
      <c r="K14158" s="8"/>
    </row>
    <row r="14159" spans="11:11">
      <c r="K14159" s="8"/>
    </row>
    <row r="14160" spans="11:11">
      <c r="K14160" s="8"/>
    </row>
    <row r="14161" spans="11:11">
      <c r="K14161" s="8"/>
    </row>
    <row r="14162" spans="11:11">
      <c r="K14162" s="8"/>
    </row>
    <row r="14163" spans="11:11">
      <c r="K14163" s="8"/>
    </row>
    <row r="14164" spans="11:11">
      <c r="K14164" s="8"/>
    </row>
    <row r="14165" spans="11:11">
      <c r="K14165" s="8"/>
    </row>
    <row r="14166" spans="11:11">
      <c r="K14166" s="8"/>
    </row>
    <row r="14167" spans="11:11">
      <c r="K14167" s="8"/>
    </row>
    <row r="14168" spans="11:11">
      <c r="K14168" s="8"/>
    </row>
    <row r="14169" spans="11:11">
      <c r="K14169" s="8"/>
    </row>
    <row r="14170" spans="11:11">
      <c r="K14170" s="8"/>
    </row>
    <row r="14171" spans="11:11">
      <c r="K14171" s="8"/>
    </row>
    <row r="14172" spans="11:11">
      <c r="K14172" s="8"/>
    </row>
    <row r="14173" spans="11:11">
      <c r="K14173" s="8"/>
    </row>
    <row r="14174" spans="11:11">
      <c r="K14174" s="8"/>
    </row>
    <row r="14175" spans="11:11">
      <c r="K14175" s="8"/>
    </row>
    <row r="14176" spans="11:11">
      <c r="K14176" s="8"/>
    </row>
    <row r="14177" spans="11:11">
      <c r="K14177" s="8"/>
    </row>
    <row r="14178" spans="11:11">
      <c r="K14178" s="8"/>
    </row>
    <row r="14179" spans="11:11">
      <c r="K14179" s="8"/>
    </row>
    <row r="14180" spans="11:11">
      <c r="K14180" s="8"/>
    </row>
    <row r="14181" spans="11:11">
      <c r="K14181" s="8"/>
    </row>
    <row r="14182" spans="11:11">
      <c r="K14182" s="8"/>
    </row>
    <row r="14183" spans="11:11">
      <c r="K14183" s="8"/>
    </row>
    <row r="14184" spans="11:11">
      <c r="K14184" s="8"/>
    </row>
    <row r="14185" spans="11:11">
      <c r="K14185" s="8"/>
    </row>
    <row r="14186" spans="11:11">
      <c r="K14186" s="8"/>
    </row>
    <row r="14187" spans="11:11">
      <c r="K14187" s="8"/>
    </row>
    <row r="14188" spans="11:11">
      <c r="K14188" s="8"/>
    </row>
    <row r="14189" spans="11:11">
      <c r="K14189" s="8"/>
    </row>
    <row r="14190" spans="11:11">
      <c r="K14190" s="8"/>
    </row>
    <row r="14191" spans="11:11">
      <c r="K14191" s="8"/>
    </row>
    <row r="14192" spans="11:11">
      <c r="K14192" s="8"/>
    </row>
    <row r="14193" spans="11:11">
      <c r="K14193" s="8"/>
    </row>
    <row r="14194" spans="11:11">
      <c r="K14194" s="8"/>
    </row>
    <row r="14195" spans="11:11">
      <c r="K14195" s="8"/>
    </row>
    <row r="14196" spans="11:11">
      <c r="K14196" s="8"/>
    </row>
    <row r="14197" spans="11:11">
      <c r="K14197" s="8"/>
    </row>
    <row r="14198" spans="11:11">
      <c r="K14198" s="8"/>
    </row>
    <row r="14199" spans="11:11">
      <c r="K14199" s="8"/>
    </row>
    <row r="14200" spans="11:11">
      <c r="K14200" s="8"/>
    </row>
    <row r="14201" spans="11:11">
      <c r="K14201" s="8"/>
    </row>
    <row r="14202" spans="11:11">
      <c r="K14202" s="8"/>
    </row>
    <row r="14203" spans="11:11">
      <c r="K14203" s="8"/>
    </row>
    <row r="14204" spans="11:11">
      <c r="K14204" s="8"/>
    </row>
    <row r="14205" spans="11:11">
      <c r="K14205" s="8"/>
    </row>
    <row r="14206" spans="11:11">
      <c r="K14206" s="8"/>
    </row>
    <row r="14207" spans="11:11">
      <c r="K14207" s="8"/>
    </row>
    <row r="14208" spans="11:11">
      <c r="K14208" s="8"/>
    </row>
    <row r="14209" spans="11:11">
      <c r="K14209" s="8"/>
    </row>
    <row r="14210" spans="11:11">
      <c r="K14210" s="8"/>
    </row>
    <row r="14211" spans="11:11">
      <c r="K14211" s="8"/>
    </row>
    <row r="14212" spans="11:11">
      <c r="K14212" s="8"/>
    </row>
    <row r="14213" spans="11:11">
      <c r="K14213" s="8"/>
    </row>
    <row r="14214" spans="11:11">
      <c r="K14214" s="8"/>
    </row>
    <row r="14215" spans="11:11">
      <c r="K14215" s="8"/>
    </row>
    <row r="14216" spans="11:11">
      <c r="K14216" s="8"/>
    </row>
    <row r="14217" spans="11:11">
      <c r="K14217" s="8"/>
    </row>
    <row r="14218" spans="11:11">
      <c r="K14218" s="8"/>
    </row>
    <row r="14219" spans="11:11">
      <c r="K14219" s="8"/>
    </row>
    <row r="14220" spans="11:11">
      <c r="K14220" s="8"/>
    </row>
    <row r="14221" spans="11:11">
      <c r="K14221" s="8"/>
    </row>
    <row r="14222" spans="11:11">
      <c r="K14222" s="8"/>
    </row>
    <row r="14223" spans="11:11">
      <c r="K14223" s="8"/>
    </row>
    <row r="14224" spans="11:11">
      <c r="K14224" s="8"/>
    </row>
    <row r="14225" spans="11:11">
      <c r="K14225" s="8"/>
    </row>
    <row r="14226" spans="11:11">
      <c r="K14226" s="8"/>
    </row>
    <row r="14227" spans="11:11">
      <c r="K14227" s="8"/>
    </row>
    <row r="14228" spans="11:11">
      <c r="K14228" s="8"/>
    </row>
    <row r="14229" spans="11:11">
      <c r="K14229" s="8"/>
    </row>
    <row r="14230" spans="11:11">
      <c r="K14230" s="8"/>
    </row>
    <row r="14231" spans="11:11">
      <c r="K14231" s="8"/>
    </row>
    <row r="14232" spans="11:11">
      <c r="K14232" s="8"/>
    </row>
    <row r="14233" spans="11:11">
      <c r="K14233" s="8"/>
    </row>
    <row r="14234" spans="11:11">
      <c r="K14234" s="8"/>
    </row>
    <row r="14235" spans="11:11">
      <c r="K14235" s="8"/>
    </row>
    <row r="14236" spans="11:11">
      <c r="K14236" s="8"/>
    </row>
    <row r="14237" spans="11:11">
      <c r="K14237" s="8"/>
    </row>
    <row r="14238" spans="11:11">
      <c r="K14238" s="8"/>
    </row>
    <row r="14239" spans="11:11">
      <c r="K14239" s="8"/>
    </row>
    <row r="14240" spans="11:11">
      <c r="K14240" s="8"/>
    </row>
    <row r="14241" spans="11:11">
      <c r="K14241" s="8"/>
    </row>
    <row r="14242" spans="11:11">
      <c r="K14242" s="8"/>
    </row>
    <row r="14243" spans="11:11">
      <c r="K14243" s="8"/>
    </row>
    <row r="14244" spans="11:11">
      <c r="K14244" s="8"/>
    </row>
    <row r="14245" spans="11:11">
      <c r="K14245" s="8"/>
    </row>
    <row r="14246" spans="11:11">
      <c r="K14246" s="8"/>
    </row>
    <row r="14247" spans="11:11">
      <c r="K14247" s="8"/>
    </row>
    <row r="14248" spans="11:11">
      <c r="K14248" s="8"/>
    </row>
    <row r="14249" spans="11:11">
      <c r="K14249" s="8"/>
    </row>
    <row r="14250" spans="11:11">
      <c r="K14250" s="8"/>
    </row>
    <row r="14251" spans="11:11">
      <c r="K14251" s="8"/>
    </row>
    <row r="14252" spans="11:11">
      <c r="K14252" s="8"/>
    </row>
    <row r="14253" spans="11:11">
      <c r="K14253" s="8"/>
    </row>
    <row r="14254" spans="11:11">
      <c r="K14254" s="8"/>
    </row>
    <row r="14255" spans="11:11">
      <c r="K14255" s="8"/>
    </row>
    <row r="14256" spans="11:11">
      <c r="K14256" s="8"/>
    </row>
    <row r="14257" spans="11:11">
      <c r="K14257" s="8"/>
    </row>
    <row r="14258" spans="11:11">
      <c r="K14258" s="8"/>
    </row>
    <row r="14259" spans="11:11">
      <c r="K14259" s="8"/>
    </row>
    <row r="14260" spans="11:11">
      <c r="K14260" s="8"/>
    </row>
    <row r="14261" spans="11:11">
      <c r="K14261" s="8"/>
    </row>
    <row r="14262" spans="11:11">
      <c r="K14262" s="8"/>
    </row>
    <row r="14263" spans="11:11">
      <c r="K14263" s="8"/>
    </row>
    <row r="14264" spans="11:11">
      <c r="K14264" s="8"/>
    </row>
    <row r="14265" spans="11:11">
      <c r="K14265" s="8"/>
    </row>
    <row r="14266" spans="11:11">
      <c r="K14266" s="8"/>
    </row>
    <row r="14267" spans="11:11">
      <c r="K14267" s="8"/>
    </row>
    <row r="14268" spans="11:11">
      <c r="K14268" s="8"/>
    </row>
    <row r="14269" spans="11:11">
      <c r="K14269" s="8"/>
    </row>
    <row r="14270" spans="11:11">
      <c r="K14270" s="8"/>
    </row>
    <row r="14271" spans="11:11">
      <c r="K14271" s="8"/>
    </row>
    <row r="14272" spans="11:11">
      <c r="K14272" s="8"/>
    </row>
    <row r="14273" spans="11:11">
      <c r="K14273" s="8"/>
    </row>
    <row r="14274" spans="11:11">
      <c r="K14274" s="8"/>
    </row>
    <row r="14275" spans="11:11">
      <c r="K14275" s="8"/>
    </row>
    <row r="14276" spans="11:11">
      <c r="K14276" s="8"/>
    </row>
    <row r="14277" spans="11:11">
      <c r="K14277" s="8"/>
    </row>
    <row r="14278" spans="11:11">
      <c r="K14278" s="8"/>
    </row>
    <row r="14279" spans="11:11">
      <c r="K14279" s="8"/>
    </row>
    <row r="14280" spans="11:11">
      <c r="K14280" s="8"/>
    </row>
    <row r="14281" spans="11:11">
      <c r="K14281" s="8"/>
    </row>
    <row r="14282" spans="11:11">
      <c r="K14282" s="8"/>
    </row>
    <row r="14283" spans="11:11">
      <c r="K14283" s="8"/>
    </row>
    <row r="14284" spans="11:11">
      <c r="K14284" s="8"/>
    </row>
    <row r="14285" spans="11:11">
      <c r="K14285" s="8"/>
    </row>
    <row r="14286" spans="11:11">
      <c r="K14286" s="8"/>
    </row>
    <row r="14287" spans="11:11">
      <c r="K14287" s="8"/>
    </row>
    <row r="14288" spans="11:11">
      <c r="K14288" s="8"/>
    </row>
    <row r="14289" spans="11:11">
      <c r="K14289" s="8"/>
    </row>
    <row r="14290" spans="11:11">
      <c r="K14290" s="8"/>
    </row>
    <row r="14291" spans="11:11">
      <c r="K14291" s="8"/>
    </row>
    <row r="14292" spans="11:11">
      <c r="K14292" s="8"/>
    </row>
    <row r="14293" spans="11:11">
      <c r="K14293" s="8"/>
    </row>
    <row r="14294" spans="11:11">
      <c r="K14294" s="8"/>
    </row>
    <row r="14295" spans="11:11">
      <c r="K14295" s="8"/>
    </row>
    <row r="14296" spans="11:11">
      <c r="K14296" s="8"/>
    </row>
    <row r="14297" spans="11:11">
      <c r="K14297" s="8"/>
    </row>
    <row r="14298" spans="11:11">
      <c r="K14298" s="8"/>
    </row>
    <row r="14299" spans="11:11">
      <c r="K14299" s="8"/>
    </row>
    <row r="14300" spans="11:11">
      <c r="K14300" s="8"/>
    </row>
    <row r="14301" spans="11:11">
      <c r="K14301" s="8"/>
    </row>
    <row r="14302" spans="11:11">
      <c r="K14302" s="8"/>
    </row>
    <row r="14303" spans="11:11">
      <c r="K14303" s="8"/>
    </row>
    <row r="14304" spans="11:11">
      <c r="K14304" s="8"/>
    </row>
    <row r="14305" spans="11:11">
      <c r="K14305" s="8"/>
    </row>
    <row r="14306" spans="11:11">
      <c r="K14306" s="8"/>
    </row>
    <row r="14307" spans="11:11">
      <c r="K14307" s="8"/>
    </row>
    <row r="14308" spans="11:11">
      <c r="K14308" s="8"/>
    </row>
    <row r="14309" spans="11:11">
      <c r="K14309" s="8"/>
    </row>
    <row r="14310" spans="11:11">
      <c r="K14310" s="8"/>
    </row>
    <row r="14311" spans="11:11">
      <c r="K14311" s="8"/>
    </row>
    <row r="14312" spans="11:11">
      <c r="K14312" s="8"/>
    </row>
    <row r="14313" spans="11:11">
      <c r="K14313" s="8"/>
    </row>
    <row r="14314" spans="11:11">
      <c r="K14314" s="8"/>
    </row>
    <row r="14315" spans="11:11">
      <c r="K14315" s="8"/>
    </row>
    <row r="14316" spans="11:11">
      <c r="K14316" s="8"/>
    </row>
    <row r="14317" spans="11:11">
      <c r="K14317" s="8"/>
    </row>
    <row r="14318" spans="11:11">
      <c r="K14318" s="8"/>
    </row>
    <row r="14319" spans="11:11">
      <c r="K14319" s="8"/>
    </row>
    <row r="14320" spans="11:11">
      <c r="K14320" s="8"/>
    </row>
    <row r="14321" spans="11:11">
      <c r="K14321" s="8"/>
    </row>
    <row r="14322" spans="11:11">
      <c r="K14322" s="8"/>
    </row>
    <row r="14323" spans="11:11">
      <c r="K14323" s="8"/>
    </row>
    <row r="14324" spans="11:11">
      <c r="K14324" s="8"/>
    </row>
    <row r="14325" spans="11:11">
      <c r="K14325" s="8"/>
    </row>
    <row r="14326" spans="11:11">
      <c r="K14326" s="8"/>
    </row>
    <row r="14327" spans="11:11">
      <c r="K14327" s="8"/>
    </row>
    <row r="14328" spans="11:11">
      <c r="K14328" s="8"/>
    </row>
    <row r="14329" spans="11:11">
      <c r="K14329" s="8"/>
    </row>
    <row r="14330" spans="11:11">
      <c r="K14330" s="8"/>
    </row>
    <row r="14331" spans="11:11">
      <c r="K14331" s="8"/>
    </row>
    <row r="14332" spans="11:11">
      <c r="K14332" s="8"/>
    </row>
    <row r="14333" spans="11:11">
      <c r="K14333" s="8"/>
    </row>
    <row r="14334" spans="11:11">
      <c r="K14334" s="8"/>
    </row>
    <row r="14335" spans="11:11">
      <c r="K14335" s="8"/>
    </row>
    <row r="14336" spans="11:11">
      <c r="K14336" s="8"/>
    </row>
    <row r="14337" spans="11:11">
      <c r="K14337" s="8"/>
    </row>
    <row r="14338" spans="11:11">
      <c r="K14338" s="8"/>
    </row>
    <row r="14339" spans="11:11">
      <c r="K14339" s="8"/>
    </row>
    <row r="14340" spans="11:11">
      <c r="K14340" s="8"/>
    </row>
    <row r="14341" spans="11:11">
      <c r="K14341" s="8"/>
    </row>
    <row r="14342" spans="11:11">
      <c r="K14342" s="8"/>
    </row>
    <row r="14343" spans="11:11">
      <c r="K14343" s="8"/>
    </row>
    <row r="14344" spans="11:11">
      <c r="K14344" s="8"/>
    </row>
    <row r="14345" spans="11:11">
      <c r="K14345" s="8"/>
    </row>
    <row r="14346" spans="11:11">
      <c r="K14346" s="8"/>
    </row>
    <row r="14347" spans="11:11">
      <c r="K14347" s="8"/>
    </row>
    <row r="14348" spans="11:11">
      <c r="K14348" s="8"/>
    </row>
    <row r="14349" spans="11:11">
      <c r="K14349" s="8"/>
    </row>
    <row r="14350" spans="11:11">
      <c r="K14350" s="8"/>
    </row>
    <row r="14351" spans="11:11">
      <c r="K14351" s="8"/>
    </row>
    <row r="14352" spans="11:11">
      <c r="K14352" s="8"/>
    </row>
    <row r="14353" spans="11:11">
      <c r="K14353" s="8"/>
    </row>
    <row r="14354" spans="11:11">
      <c r="K14354" s="8"/>
    </row>
    <row r="14355" spans="11:11">
      <c r="K14355" s="8"/>
    </row>
    <row r="14356" spans="11:11">
      <c r="K14356" s="8"/>
    </row>
    <row r="14357" spans="11:11">
      <c r="K14357" s="8"/>
    </row>
    <row r="14358" spans="11:11">
      <c r="K14358" s="8"/>
    </row>
    <row r="14359" spans="11:11">
      <c r="K14359" s="8"/>
    </row>
    <row r="14360" spans="11:11">
      <c r="K14360" s="8"/>
    </row>
    <row r="14361" spans="11:11">
      <c r="K14361" s="8"/>
    </row>
    <row r="14362" spans="11:11">
      <c r="K14362" s="8"/>
    </row>
    <row r="14363" spans="11:11">
      <c r="K14363" s="8"/>
    </row>
    <row r="14364" spans="11:11">
      <c r="K14364" s="8"/>
    </row>
    <row r="14365" spans="11:11">
      <c r="K14365" s="8"/>
    </row>
    <row r="14366" spans="11:11">
      <c r="K14366" s="8"/>
    </row>
    <row r="14367" spans="11:11">
      <c r="K14367" s="8"/>
    </row>
    <row r="14368" spans="11:11">
      <c r="K14368" s="8"/>
    </row>
    <row r="14369" spans="11:11">
      <c r="K14369" s="8"/>
    </row>
    <row r="14370" spans="11:11">
      <c r="K14370" s="8"/>
    </row>
    <row r="14371" spans="11:11">
      <c r="K14371" s="8"/>
    </row>
    <row r="14372" spans="11:11">
      <c r="K14372" s="8"/>
    </row>
    <row r="14373" spans="11:11">
      <c r="K14373" s="8"/>
    </row>
    <row r="14374" spans="11:11">
      <c r="K14374" s="8"/>
    </row>
    <row r="14375" spans="11:11">
      <c r="K14375" s="8"/>
    </row>
    <row r="14376" spans="11:11">
      <c r="K14376" s="8"/>
    </row>
    <row r="14377" spans="11:11">
      <c r="K14377" s="8"/>
    </row>
    <row r="14378" spans="11:11">
      <c r="K14378" s="8"/>
    </row>
    <row r="14379" spans="11:11">
      <c r="K14379" s="8"/>
    </row>
    <row r="14380" spans="11:11">
      <c r="K14380" s="8"/>
    </row>
    <row r="14381" spans="11:11">
      <c r="K14381" s="8"/>
    </row>
    <row r="14382" spans="11:11">
      <c r="K14382" s="8"/>
    </row>
    <row r="14383" spans="11:11">
      <c r="K14383" s="8"/>
    </row>
    <row r="14384" spans="11:11">
      <c r="K14384" s="8"/>
    </row>
    <row r="14385" spans="11:11">
      <c r="K14385" s="8"/>
    </row>
    <row r="14386" spans="11:11">
      <c r="K14386" s="8"/>
    </row>
    <row r="14387" spans="11:11">
      <c r="K14387" s="8"/>
    </row>
    <row r="14388" spans="11:11">
      <c r="K14388" s="8"/>
    </row>
    <row r="14389" spans="11:11">
      <c r="K14389" s="8"/>
    </row>
    <row r="14390" spans="11:11">
      <c r="K14390" s="8"/>
    </row>
    <row r="14391" spans="11:11">
      <c r="K14391" s="8"/>
    </row>
    <row r="14392" spans="11:11">
      <c r="K14392" s="8"/>
    </row>
    <row r="14393" spans="11:11">
      <c r="K14393" s="8"/>
    </row>
    <row r="14394" spans="11:11">
      <c r="K14394" s="8"/>
    </row>
    <row r="14395" spans="11:11">
      <c r="K14395" s="8"/>
    </row>
    <row r="14396" spans="11:11">
      <c r="K14396" s="8"/>
    </row>
    <row r="14397" spans="11:11">
      <c r="K14397" s="8"/>
    </row>
    <row r="14398" spans="11:11">
      <c r="K14398" s="8"/>
    </row>
    <row r="14399" spans="11:11">
      <c r="K14399" s="8"/>
    </row>
    <row r="14400" spans="11:11">
      <c r="K14400" s="8"/>
    </row>
    <row r="14401" spans="11:11">
      <c r="K14401" s="8"/>
    </row>
    <row r="14402" spans="11:11">
      <c r="K14402" s="8"/>
    </row>
    <row r="14403" spans="11:11">
      <c r="K14403" s="8"/>
    </row>
    <row r="14404" spans="11:11">
      <c r="K14404" s="8"/>
    </row>
    <row r="14405" spans="11:11">
      <c r="K14405" s="8"/>
    </row>
    <row r="14406" spans="11:11">
      <c r="K14406" s="8"/>
    </row>
    <row r="14407" spans="11:11">
      <c r="K14407" s="8"/>
    </row>
    <row r="14408" spans="11:11">
      <c r="K14408" s="8"/>
    </row>
    <row r="14409" spans="11:11">
      <c r="K14409" s="8"/>
    </row>
    <row r="14410" spans="11:11">
      <c r="K14410" s="8"/>
    </row>
    <row r="14411" spans="11:11">
      <c r="K14411" s="8"/>
    </row>
    <row r="14412" spans="11:11">
      <c r="K14412" s="8"/>
    </row>
    <row r="14413" spans="11:11">
      <c r="K14413" s="8"/>
    </row>
    <row r="14414" spans="11:11">
      <c r="K14414" s="8"/>
    </row>
    <row r="14415" spans="11:11">
      <c r="K14415" s="8"/>
    </row>
    <row r="14416" spans="11:11">
      <c r="K14416" s="8"/>
    </row>
    <row r="14417" spans="11:11">
      <c r="K14417" s="8"/>
    </row>
    <row r="14418" spans="11:11">
      <c r="K14418" s="8"/>
    </row>
    <row r="14419" spans="11:11">
      <c r="K14419" s="8"/>
    </row>
    <row r="14420" spans="11:11">
      <c r="K14420" s="8"/>
    </row>
    <row r="14421" spans="11:11">
      <c r="K14421" s="8"/>
    </row>
    <row r="14422" spans="11:11">
      <c r="K14422" s="8"/>
    </row>
    <row r="14423" spans="11:11">
      <c r="K14423" s="8"/>
    </row>
    <row r="14424" spans="11:11">
      <c r="K14424" s="8"/>
    </row>
    <row r="14425" spans="11:11">
      <c r="K14425" s="8"/>
    </row>
    <row r="14426" spans="11:11">
      <c r="K14426" s="8"/>
    </row>
    <row r="14427" spans="11:11">
      <c r="K14427" s="8"/>
    </row>
    <row r="14428" spans="11:11">
      <c r="K14428" s="8"/>
    </row>
    <row r="14429" spans="11:11">
      <c r="K14429" s="8"/>
    </row>
    <row r="14430" spans="11:11">
      <c r="K14430" s="8"/>
    </row>
    <row r="14431" spans="11:11">
      <c r="K14431" s="8"/>
    </row>
    <row r="14432" spans="11:11">
      <c r="K14432" s="8"/>
    </row>
    <row r="14433" spans="11:11">
      <c r="K14433" s="8"/>
    </row>
    <row r="14434" spans="11:11">
      <c r="K14434" s="8"/>
    </row>
    <row r="14435" spans="11:11">
      <c r="K14435" s="8"/>
    </row>
    <row r="14436" spans="11:11">
      <c r="K14436" s="8"/>
    </row>
    <row r="14437" spans="11:11">
      <c r="K14437" s="8"/>
    </row>
    <row r="14438" spans="11:11">
      <c r="K14438" s="8"/>
    </row>
    <row r="14439" spans="11:11">
      <c r="K14439" s="8"/>
    </row>
    <row r="14440" spans="11:11">
      <c r="K14440" s="8"/>
    </row>
    <row r="14441" spans="11:11">
      <c r="K14441" s="8"/>
    </row>
    <row r="14442" spans="11:11">
      <c r="K14442" s="8"/>
    </row>
    <row r="14443" spans="11:11">
      <c r="K14443" s="8"/>
    </row>
    <row r="14444" spans="11:11">
      <c r="K14444" s="8"/>
    </row>
    <row r="14445" spans="11:11">
      <c r="K14445" s="8"/>
    </row>
    <row r="14446" spans="11:11">
      <c r="K14446" s="8"/>
    </row>
    <row r="14447" spans="11:11">
      <c r="K14447" s="8"/>
    </row>
    <row r="14448" spans="11:11">
      <c r="K14448" s="8"/>
    </row>
    <row r="14449" spans="11:11">
      <c r="K14449" s="8"/>
    </row>
    <row r="14450" spans="11:11">
      <c r="K14450" s="8"/>
    </row>
    <row r="14451" spans="11:11">
      <c r="K14451" s="8"/>
    </row>
    <row r="14452" spans="11:11">
      <c r="K14452" s="8"/>
    </row>
    <row r="14453" spans="11:11">
      <c r="K14453" s="8"/>
    </row>
    <row r="14454" spans="11:11">
      <c r="K14454" s="8"/>
    </row>
    <row r="14455" spans="11:11">
      <c r="K14455" s="8"/>
    </row>
    <row r="14456" spans="11:11">
      <c r="K14456" s="8"/>
    </row>
    <row r="14457" spans="11:11">
      <c r="K14457" s="8"/>
    </row>
    <row r="14458" spans="11:11">
      <c r="K14458" s="8"/>
    </row>
    <row r="14459" spans="11:11">
      <c r="K14459" s="8"/>
    </row>
    <row r="14460" spans="11:11">
      <c r="K14460" s="8"/>
    </row>
    <row r="14461" spans="11:11">
      <c r="K14461" s="8"/>
    </row>
    <row r="14462" spans="11:11">
      <c r="K14462" s="8"/>
    </row>
    <row r="14463" spans="11:11">
      <c r="K14463" s="8"/>
    </row>
    <row r="14464" spans="11:11">
      <c r="K14464" s="8"/>
    </row>
    <row r="14465" spans="11:11">
      <c r="K14465" s="8"/>
    </row>
    <row r="14466" spans="11:11">
      <c r="K14466" s="8"/>
    </row>
    <row r="14467" spans="11:11">
      <c r="K14467" s="8"/>
    </row>
    <row r="14468" spans="11:11">
      <c r="K14468" s="8"/>
    </row>
    <row r="14469" spans="11:11">
      <c r="K14469" s="8"/>
    </row>
    <row r="14470" spans="11:11">
      <c r="K14470" s="8"/>
    </row>
    <row r="14471" spans="11:11">
      <c r="K14471" s="8"/>
    </row>
    <row r="14472" spans="11:11">
      <c r="K14472" s="8"/>
    </row>
    <row r="14473" spans="11:11">
      <c r="K14473" s="8"/>
    </row>
    <row r="14474" spans="11:11">
      <c r="K14474" s="8"/>
    </row>
    <row r="14475" spans="11:11">
      <c r="K14475" s="8"/>
    </row>
    <row r="14476" spans="11:11">
      <c r="K14476" s="8"/>
    </row>
    <row r="14477" spans="11:11">
      <c r="K14477" s="8"/>
    </row>
    <row r="14478" spans="11:11">
      <c r="K14478" s="8"/>
    </row>
    <row r="14479" spans="11:11">
      <c r="K14479" s="8"/>
    </row>
    <row r="14480" spans="11:11">
      <c r="K14480" s="8"/>
    </row>
    <row r="14481" spans="11:11">
      <c r="K14481" s="8"/>
    </row>
    <row r="14482" spans="11:11">
      <c r="K14482" s="8"/>
    </row>
    <row r="14483" spans="11:11">
      <c r="K14483" s="8"/>
    </row>
    <row r="14484" spans="11:11">
      <c r="K14484" s="8"/>
    </row>
    <row r="14485" spans="11:11">
      <c r="K14485" s="8"/>
    </row>
    <row r="14486" spans="11:11">
      <c r="K14486" s="8"/>
    </row>
    <row r="14487" spans="11:11">
      <c r="K14487" s="8"/>
    </row>
    <row r="14488" spans="11:11">
      <c r="K14488" s="8"/>
    </row>
    <row r="14489" spans="11:11">
      <c r="K14489" s="8"/>
    </row>
    <row r="14490" spans="11:11">
      <c r="K14490" s="8"/>
    </row>
    <row r="14491" spans="11:11">
      <c r="K14491" s="8"/>
    </row>
    <row r="14492" spans="11:11">
      <c r="K14492" s="8"/>
    </row>
    <row r="14493" spans="11:11">
      <c r="K14493" s="8"/>
    </row>
    <row r="14494" spans="11:11">
      <c r="K14494" s="8"/>
    </row>
    <row r="14495" spans="11:11">
      <c r="K14495" s="8"/>
    </row>
    <row r="14496" spans="11:11">
      <c r="K14496" s="8"/>
    </row>
    <row r="14497" spans="11:11">
      <c r="K14497" s="8"/>
    </row>
    <row r="14498" spans="11:11">
      <c r="K14498" s="8"/>
    </row>
    <row r="14499" spans="11:11">
      <c r="K14499" s="8"/>
    </row>
    <row r="14500" spans="11:11">
      <c r="K14500" s="8"/>
    </row>
    <row r="14501" spans="11:11">
      <c r="K14501" s="8"/>
    </row>
    <row r="14502" spans="11:11">
      <c r="K14502" s="8"/>
    </row>
    <row r="14503" spans="11:11">
      <c r="K14503" s="8"/>
    </row>
    <row r="14504" spans="11:11">
      <c r="K14504" s="8"/>
    </row>
    <row r="14505" spans="11:11">
      <c r="K14505" s="8"/>
    </row>
    <row r="14506" spans="11:11">
      <c r="K14506" s="8"/>
    </row>
    <row r="14507" spans="11:11">
      <c r="K14507" s="8"/>
    </row>
    <row r="14508" spans="11:11">
      <c r="K14508" s="8"/>
    </row>
    <row r="14509" spans="11:11">
      <c r="K14509" s="8"/>
    </row>
    <row r="14510" spans="11:11">
      <c r="K14510" s="8"/>
    </row>
    <row r="14511" spans="11:11">
      <c r="K14511" s="8"/>
    </row>
    <row r="14512" spans="11:11">
      <c r="K14512" s="8"/>
    </row>
    <row r="14513" spans="11:11">
      <c r="K14513" s="8"/>
    </row>
    <row r="14514" spans="11:11">
      <c r="K14514" s="8"/>
    </row>
    <row r="14515" spans="11:11">
      <c r="K14515" s="8"/>
    </row>
    <row r="14516" spans="11:11">
      <c r="K14516" s="8"/>
    </row>
    <row r="14517" spans="11:11">
      <c r="K14517" s="8"/>
    </row>
    <row r="14518" spans="11:11">
      <c r="K14518" s="8"/>
    </row>
    <row r="14519" spans="11:11">
      <c r="K14519" s="8"/>
    </row>
    <row r="14520" spans="11:11">
      <c r="K14520" s="8"/>
    </row>
    <row r="14521" spans="11:11">
      <c r="K14521" s="8"/>
    </row>
    <row r="14522" spans="11:11">
      <c r="K14522" s="8"/>
    </row>
    <row r="14523" spans="11:11">
      <c r="K14523" s="8"/>
    </row>
    <row r="14524" spans="11:11">
      <c r="K14524" s="8"/>
    </row>
    <row r="14525" spans="11:11">
      <c r="K14525" s="8"/>
    </row>
    <row r="14526" spans="11:11">
      <c r="K14526" s="8"/>
    </row>
    <row r="14527" spans="11:11">
      <c r="K14527" s="8"/>
    </row>
    <row r="14528" spans="11:11">
      <c r="K14528" s="8"/>
    </row>
    <row r="14529" spans="11:11">
      <c r="K14529" s="8"/>
    </row>
    <row r="14530" spans="11:11">
      <c r="K14530" s="8"/>
    </row>
    <row r="14531" spans="11:11">
      <c r="K14531" s="8"/>
    </row>
    <row r="14532" spans="11:11">
      <c r="K14532" s="8"/>
    </row>
    <row r="14533" spans="11:11">
      <c r="K14533" s="8"/>
    </row>
    <row r="14534" spans="11:11">
      <c r="K14534" s="8"/>
    </row>
    <row r="14535" spans="11:11">
      <c r="K14535" s="8"/>
    </row>
    <row r="14536" spans="11:11">
      <c r="K14536" s="8"/>
    </row>
    <row r="14537" spans="11:11">
      <c r="K14537" s="8"/>
    </row>
    <row r="14538" spans="11:11">
      <c r="K14538" s="8"/>
    </row>
    <row r="14539" spans="11:11">
      <c r="K14539" s="8"/>
    </row>
    <row r="14540" spans="11:11">
      <c r="K14540" s="8"/>
    </row>
    <row r="14541" spans="11:11">
      <c r="K14541" s="8"/>
    </row>
    <row r="14542" spans="11:11">
      <c r="K14542" s="8"/>
    </row>
    <row r="14543" spans="11:11">
      <c r="K14543" s="8"/>
    </row>
    <row r="14544" spans="11:11">
      <c r="K14544" s="8"/>
    </row>
    <row r="14545" spans="11:11">
      <c r="K14545" s="8"/>
    </row>
    <row r="14546" spans="11:11">
      <c r="K14546" s="8"/>
    </row>
    <row r="14547" spans="11:11">
      <c r="K14547" s="8"/>
    </row>
    <row r="14548" spans="11:11">
      <c r="K14548" s="8"/>
    </row>
    <row r="14549" spans="11:11">
      <c r="K14549" s="8"/>
    </row>
    <row r="14550" spans="11:11">
      <c r="K14550" s="8"/>
    </row>
    <row r="14551" spans="11:11">
      <c r="K14551" s="8"/>
    </row>
    <row r="14552" spans="11:11">
      <c r="K14552" s="8"/>
    </row>
    <row r="14553" spans="11:11">
      <c r="K14553" s="8"/>
    </row>
    <row r="14554" spans="11:11">
      <c r="K14554" s="8"/>
    </row>
    <row r="14555" spans="11:11">
      <c r="K14555" s="8"/>
    </row>
    <row r="14556" spans="11:11">
      <c r="K14556" s="8"/>
    </row>
    <row r="14557" spans="11:11">
      <c r="K14557" s="8"/>
    </row>
    <row r="14558" spans="11:11">
      <c r="K14558" s="8"/>
    </row>
    <row r="14559" spans="11:11">
      <c r="K14559" s="8"/>
    </row>
    <row r="14560" spans="11:11">
      <c r="K14560" s="8"/>
    </row>
    <row r="14561" spans="11:11">
      <c r="K14561" s="8"/>
    </row>
    <row r="14562" spans="11:11">
      <c r="K14562" s="8"/>
    </row>
    <row r="14563" spans="11:11">
      <c r="K14563" s="8"/>
    </row>
    <row r="14564" spans="11:11">
      <c r="K14564" s="8"/>
    </row>
    <row r="14565" spans="11:11">
      <c r="K14565" s="8"/>
    </row>
    <row r="14566" spans="11:11">
      <c r="K14566" s="8"/>
    </row>
    <row r="14567" spans="11:11">
      <c r="K14567" s="8"/>
    </row>
    <row r="14568" spans="11:11">
      <c r="K14568" s="8"/>
    </row>
    <row r="14569" spans="11:11">
      <c r="K14569" s="8"/>
    </row>
    <row r="14570" spans="11:11">
      <c r="K14570" s="8"/>
    </row>
    <row r="14571" spans="11:11">
      <c r="K14571" s="8"/>
    </row>
    <row r="14572" spans="11:11">
      <c r="K14572" s="8"/>
    </row>
    <row r="14573" spans="11:11">
      <c r="K14573" s="8"/>
    </row>
    <row r="14574" spans="11:11">
      <c r="K14574" s="8"/>
    </row>
    <row r="14575" spans="11:11">
      <c r="K14575" s="8"/>
    </row>
    <row r="14576" spans="11:11">
      <c r="K14576" s="8"/>
    </row>
    <row r="14577" spans="11:11">
      <c r="K14577" s="8"/>
    </row>
    <row r="14578" spans="11:11">
      <c r="K14578" s="8"/>
    </row>
    <row r="14579" spans="11:11">
      <c r="K14579" s="8"/>
    </row>
    <row r="14580" spans="11:11">
      <c r="K14580" s="8"/>
    </row>
    <row r="14581" spans="11:11">
      <c r="K14581" s="8"/>
    </row>
    <row r="14582" spans="11:11">
      <c r="K14582" s="8"/>
    </row>
    <row r="14583" spans="11:11">
      <c r="K14583" s="8"/>
    </row>
    <row r="14584" spans="11:11">
      <c r="K14584" s="8"/>
    </row>
    <row r="14585" spans="11:11">
      <c r="K14585" s="8"/>
    </row>
    <row r="14586" spans="11:11">
      <c r="K14586" s="8"/>
    </row>
    <row r="14587" spans="11:11">
      <c r="K14587" s="8"/>
    </row>
    <row r="14588" spans="11:11">
      <c r="K14588" s="8"/>
    </row>
    <row r="14589" spans="11:11">
      <c r="K14589" s="8"/>
    </row>
    <row r="14590" spans="11:11">
      <c r="K14590" s="8"/>
    </row>
    <row r="14591" spans="11:11">
      <c r="K14591" s="8"/>
    </row>
    <row r="14592" spans="11:11">
      <c r="K14592" s="8"/>
    </row>
    <row r="14593" spans="11:11">
      <c r="K14593" s="8"/>
    </row>
    <row r="14594" spans="11:11">
      <c r="K14594" s="8"/>
    </row>
    <row r="14595" spans="11:11">
      <c r="K14595" s="8"/>
    </row>
    <row r="14596" spans="11:11">
      <c r="K14596" s="8"/>
    </row>
    <row r="14597" spans="11:11">
      <c r="K14597" s="8"/>
    </row>
    <row r="14598" spans="11:11">
      <c r="K14598" s="8"/>
    </row>
    <row r="14599" spans="11:11">
      <c r="K14599" s="8"/>
    </row>
    <row r="14600" spans="11:11">
      <c r="K14600" s="8"/>
    </row>
    <row r="14601" spans="11:11">
      <c r="K14601" s="8"/>
    </row>
    <row r="14602" spans="11:11">
      <c r="K14602" s="8"/>
    </row>
    <row r="14603" spans="11:11">
      <c r="K14603" s="8"/>
    </row>
    <row r="14604" spans="11:11">
      <c r="K14604" s="8"/>
    </row>
    <row r="14605" spans="11:11">
      <c r="K14605" s="8"/>
    </row>
    <row r="14606" spans="11:11">
      <c r="K14606" s="8"/>
    </row>
    <row r="14607" spans="11:11">
      <c r="K14607" s="8"/>
    </row>
    <row r="14608" spans="11:11">
      <c r="K14608" s="8"/>
    </row>
    <row r="14609" spans="11:11">
      <c r="K14609" s="8"/>
    </row>
    <row r="14610" spans="11:11">
      <c r="K14610" s="8"/>
    </row>
    <row r="14611" spans="11:11">
      <c r="K14611" s="8"/>
    </row>
    <row r="14612" spans="11:11">
      <c r="K14612" s="8"/>
    </row>
    <row r="14613" spans="11:11">
      <c r="K14613" s="8"/>
    </row>
    <row r="14614" spans="11:11">
      <c r="K14614" s="8"/>
    </row>
    <row r="14615" spans="11:11">
      <c r="K14615" s="8"/>
    </row>
    <row r="14616" spans="11:11">
      <c r="K14616" s="8"/>
    </row>
    <row r="14617" spans="11:11">
      <c r="K14617" s="8"/>
    </row>
    <row r="14618" spans="11:11">
      <c r="K14618" s="8"/>
    </row>
    <row r="14619" spans="11:11">
      <c r="K14619" s="8"/>
    </row>
    <row r="14620" spans="11:11">
      <c r="K14620" s="8"/>
    </row>
    <row r="14621" spans="11:11">
      <c r="K14621" s="8"/>
    </row>
    <row r="14622" spans="11:11">
      <c r="K14622" s="8"/>
    </row>
    <row r="14623" spans="11:11">
      <c r="K14623" s="8"/>
    </row>
    <row r="14624" spans="11:11">
      <c r="K14624" s="8"/>
    </row>
    <row r="14625" spans="11:11">
      <c r="K14625" s="8"/>
    </row>
    <row r="14626" spans="11:11">
      <c r="K14626" s="8"/>
    </row>
    <row r="14627" spans="11:11">
      <c r="K14627" s="8"/>
    </row>
    <row r="14628" spans="11:11">
      <c r="K14628" s="8"/>
    </row>
    <row r="14629" spans="11:11">
      <c r="K14629" s="8"/>
    </row>
    <row r="14630" spans="11:11">
      <c r="K14630" s="8"/>
    </row>
    <row r="14631" spans="11:11">
      <c r="K14631" s="8"/>
    </row>
    <row r="14632" spans="11:11">
      <c r="K14632" s="8"/>
    </row>
    <row r="14633" spans="11:11">
      <c r="K14633" s="8"/>
    </row>
    <row r="14634" spans="11:11">
      <c r="K14634" s="8"/>
    </row>
    <row r="14635" spans="11:11">
      <c r="K14635" s="8"/>
    </row>
    <row r="14636" spans="11:11">
      <c r="K14636" s="8"/>
    </row>
    <row r="14637" spans="11:11">
      <c r="K14637" s="8"/>
    </row>
    <row r="14638" spans="11:11">
      <c r="K14638" s="8"/>
    </row>
    <row r="14639" spans="11:11">
      <c r="K14639" s="8"/>
    </row>
    <row r="14640" spans="11:11">
      <c r="K14640" s="8"/>
    </row>
    <row r="14641" spans="11:11">
      <c r="K14641" s="8"/>
    </row>
    <row r="14642" spans="11:11">
      <c r="K14642" s="8"/>
    </row>
    <row r="14643" spans="11:11">
      <c r="K14643" s="8"/>
    </row>
    <row r="14644" spans="11:11">
      <c r="K14644" s="8"/>
    </row>
    <row r="14645" spans="11:11">
      <c r="K14645" s="8"/>
    </row>
    <row r="14646" spans="11:11">
      <c r="K14646" s="8"/>
    </row>
    <row r="14647" spans="11:11">
      <c r="K14647" s="8"/>
    </row>
    <row r="14648" spans="11:11">
      <c r="K14648" s="8"/>
    </row>
    <row r="14649" spans="11:11">
      <c r="K14649" s="8"/>
    </row>
    <row r="14650" spans="11:11">
      <c r="K14650" s="8"/>
    </row>
    <row r="14651" spans="11:11">
      <c r="K14651" s="8"/>
    </row>
    <row r="14652" spans="11:11">
      <c r="K14652" s="8"/>
    </row>
    <row r="14653" spans="11:11">
      <c r="K14653" s="8"/>
    </row>
    <row r="14654" spans="11:11">
      <c r="K14654" s="8"/>
    </row>
    <row r="14655" spans="11:11">
      <c r="K14655" s="8"/>
    </row>
    <row r="14656" spans="11:11">
      <c r="K14656" s="8"/>
    </row>
    <row r="14657" spans="11:11">
      <c r="K14657" s="8"/>
    </row>
    <row r="14658" spans="11:11">
      <c r="K14658" s="8"/>
    </row>
    <row r="14659" spans="11:11">
      <c r="K14659" s="8"/>
    </row>
    <row r="14660" spans="11:11">
      <c r="K14660" s="8"/>
    </row>
    <row r="14661" spans="11:11">
      <c r="K14661" s="8"/>
    </row>
    <row r="14662" spans="11:11">
      <c r="K14662" s="8"/>
    </row>
    <row r="14663" spans="11:11">
      <c r="K14663" s="8"/>
    </row>
    <row r="14664" spans="11:11">
      <c r="K14664" s="8"/>
    </row>
    <row r="14665" spans="11:11">
      <c r="K14665" s="8"/>
    </row>
    <row r="14666" spans="11:11">
      <c r="K14666" s="8"/>
    </row>
    <row r="14667" spans="11:11">
      <c r="K14667" s="8"/>
    </row>
    <row r="14668" spans="11:11">
      <c r="K14668" s="8"/>
    </row>
    <row r="14669" spans="11:11">
      <c r="K14669" s="8"/>
    </row>
    <row r="14670" spans="11:11">
      <c r="K14670" s="8"/>
    </row>
    <row r="14671" spans="11:11">
      <c r="K14671" s="8"/>
    </row>
    <row r="14672" spans="11:11">
      <c r="K14672" s="8"/>
    </row>
    <row r="14673" spans="11:11">
      <c r="K14673" s="8"/>
    </row>
    <row r="14674" spans="11:11">
      <c r="K14674" s="8"/>
    </row>
    <row r="14675" spans="11:11">
      <c r="K14675" s="8"/>
    </row>
    <row r="14676" spans="11:11">
      <c r="K14676" s="8"/>
    </row>
    <row r="14677" spans="11:11">
      <c r="K14677" s="8"/>
    </row>
    <row r="14678" spans="11:11">
      <c r="K14678" s="8"/>
    </row>
    <row r="14679" spans="11:11">
      <c r="K14679" s="8"/>
    </row>
    <row r="14680" spans="11:11">
      <c r="K14680" s="8"/>
    </row>
    <row r="14681" spans="11:11">
      <c r="K14681" s="8"/>
    </row>
    <row r="14682" spans="11:11">
      <c r="K14682" s="8"/>
    </row>
    <row r="14683" spans="11:11">
      <c r="K14683" s="8"/>
    </row>
    <row r="14684" spans="11:11">
      <c r="K14684" s="8"/>
    </row>
    <row r="14685" spans="11:11">
      <c r="K14685" s="8"/>
    </row>
    <row r="14686" spans="11:11">
      <c r="K14686" s="8"/>
    </row>
    <row r="14687" spans="11:11">
      <c r="K14687" s="8"/>
    </row>
    <row r="14688" spans="11:11">
      <c r="K14688" s="8"/>
    </row>
    <row r="14689" spans="11:11">
      <c r="K14689" s="8"/>
    </row>
    <row r="14690" spans="11:11">
      <c r="K14690" s="8"/>
    </row>
    <row r="14691" spans="11:11">
      <c r="K14691" s="8"/>
    </row>
    <row r="14692" spans="11:11">
      <c r="K14692" s="8"/>
    </row>
    <row r="14693" spans="11:11">
      <c r="K14693" s="8"/>
    </row>
    <row r="14694" spans="11:11">
      <c r="K14694" s="8"/>
    </row>
    <row r="14695" spans="11:11">
      <c r="K14695" s="8"/>
    </row>
    <row r="14696" spans="11:11">
      <c r="K14696" s="8"/>
    </row>
    <row r="14697" spans="11:11">
      <c r="K14697" s="8"/>
    </row>
    <row r="14698" spans="11:11">
      <c r="K14698" s="8"/>
    </row>
    <row r="14699" spans="11:11">
      <c r="K14699" s="8"/>
    </row>
    <row r="14700" spans="11:11">
      <c r="K14700" s="8"/>
    </row>
    <row r="14701" spans="11:11">
      <c r="K14701" s="8"/>
    </row>
    <row r="14702" spans="11:11">
      <c r="K14702" s="8"/>
    </row>
    <row r="14703" spans="11:11">
      <c r="K14703" s="8"/>
    </row>
    <row r="14704" spans="11:11">
      <c r="K14704" s="8"/>
    </row>
    <row r="14705" spans="11:11">
      <c r="K14705" s="8"/>
    </row>
    <row r="14706" spans="11:11">
      <c r="K14706" s="8"/>
    </row>
    <row r="14707" spans="11:11">
      <c r="K14707" s="8"/>
    </row>
    <row r="14708" spans="11:11">
      <c r="K14708" s="8"/>
    </row>
    <row r="14709" spans="11:11">
      <c r="K14709" s="8"/>
    </row>
    <row r="14710" spans="11:11">
      <c r="K14710" s="8"/>
    </row>
    <row r="14711" spans="11:11">
      <c r="K14711" s="8"/>
    </row>
    <row r="14712" spans="11:11">
      <c r="K14712" s="8"/>
    </row>
    <row r="14713" spans="11:11">
      <c r="K14713" s="8"/>
    </row>
    <row r="14714" spans="11:11">
      <c r="K14714" s="8"/>
    </row>
    <row r="14715" spans="11:11">
      <c r="K14715" s="8"/>
    </row>
    <row r="14716" spans="11:11">
      <c r="K14716" s="8"/>
    </row>
    <row r="14717" spans="11:11">
      <c r="K14717" s="8"/>
    </row>
    <row r="14718" spans="11:11">
      <c r="K14718" s="8"/>
    </row>
    <row r="14719" spans="11:11">
      <c r="K14719" s="8"/>
    </row>
    <row r="14720" spans="11:11">
      <c r="K14720" s="8"/>
    </row>
    <row r="14721" spans="11:11">
      <c r="K14721" s="8"/>
    </row>
    <row r="14722" spans="11:11">
      <c r="K14722" s="8"/>
    </row>
    <row r="14723" spans="11:11">
      <c r="K14723" s="8"/>
    </row>
    <row r="14724" spans="11:11">
      <c r="K14724" s="8"/>
    </row>
    <row r="14725" spans="11:11">
      <c r="K14725" s="8"/>
    </row>
    <row r="14726" spans="11:11">
      <c r="K14726" s="8"/>
    </row>
    <row r="14727" spans="11:11">
      <c r="K14727" s="8"/>
    </row>
    <row r="14728" spans="11:11">
      <c r="K14728" s="8"/>
    </row>
    <row r="14729" spans="11:11">
      <c r="K14729" s="8"/>
    </row>
    <row r="14730" spans="11:11">
      <c r="K14730" s="8"/>
    </row>
    <row r="14731" spans="11:11">
      <c r="K14731" s="8"/>
    </row>
    <row r="14732" spans="11:11">
      <c r="K14732" s="8"/>
    </row>
    <row r="14733" spans="11:11">
      <c r="K14733" s="8"/>
    </row>
    <row r="14734" spans="11:11">
      <c r="K14734" s="8"/>
    </row>
    <row r="14735" spans="11:11">
      <c r="K14735" s="8"/>
    </row>
    <row r="14736" spans="11:11">
      <c r="K14736" s="8"/>
    </row>
    <row r="14737" spans="11:11">
      <c r="K14737" s="8"/>
    </row>
    <row r="14738" spans="11:11">
      <c r="K14738" s="8"/>
    </row>
    <row r="14739" spans="11:11">
      <c r="K14739" s="8"/>
    </row>
    <row r="14740" spans="11:11">
      <c r="K14740" s="8"/>
    </row>
    <row r="14741" spans="11:11">
      <c r="K14741" s="8"/>
    </row>
    <row r="14742" spans="11:11">
      <c r="K14742" s="8"/>
    </row>
    <row r="14743" spans="11:11">
      <c r="K14743" s="8"/>
    </row>
    <row r="14744" spans="11:11">
      <c r="K14744" s="8"/>
    </row>
    <row r="14745" spans="11:11">
      <c r="K14745" s="8"/>
    </row>
    <row r="14746" spans="11:11">
      <c r="K14746" s="8"/>
    </row>
    <row r="14747" spans="11:11">
      <c r="K14747" s="8"/>
    </row>
    <row r="14748" spans="11:11">
      <c r="K14748" s="8"/>
    </row>
    <row r="14749" spans="11:11">
      <c r="K14749" s="8"/>
    </row>
    <row r="14750" spans="11:11">
      <c r="K14750" s="8"/>
    </row>
    <row r="14751" spans="11:11">
      <c r="K14751" s="8"/>
    </row>
    <row r="14752" spans="11:11">
      <c r="K14752" s="8"/>
    </row>
    <row r="14753" spans="11:11">
      <c r="K14753" s="8"/>
    </row>
    <row r="14754" spans="11:11">
      <c r="K14754" s="8"/>
    </row>
    <row r="14755" spans="11:11">
      <c r="K14755" s="8"/>
    </row>
    <row r="14756" spans="11:11">
      <c r="K14756" s="8"/>
    </row>
    <row r="14757" spans="11:11">
      <c r="K14757" s="8"/>
    </row>
    <row r="14758" spans="11:11">
      <c r="K14758" s="8"/>
    </row>
    <row r="14759" spans="11:11">
      <c r="K14759" s="8"/>
    </row>
    <row r="14760" spans="11:11">
      <c r="K14760" s="8"/>
    </row>
    <row r="14761" spans="11:11">
      <c r="K14761" s="8"/>
    </row>
    <row r="14762" spans="11:11">
      <c r="K14762" s="8"/>
    </row>
    <row r="14763" spans="11:11">
      <c r="K14763" s="8"/>
    </row>
    <row r="14764" spans="11:11">
      <c r="K14764" s="8"/>
    </row>
    <row r="14765" spans="11:11">
      <c r="K14765" s="8"/>
    </row>
    <row r="14766" spans="11:11">
      <c r="K14766" s="8"/>
    </row>
    <row r="14767" spans="11:11">
      <c r="K14767" s="8"/>
    </row>
    <row r="14768" spans="11:11">
      <c r="K14768" s="8"/>
    </row>
    <row r="14769" spans="11:11">
      <c r="K14769" s="8"/>
    </row>
    <row r="14770" spans="11:11">
      <c r="K14770" s="8"/>
    </row>
    <row r="14771" spans="11:11">
      <c r="K14771" s="8"/>
    </row>
    <row r="14772" spans="11:11">
      <c r="K14772" s="8"/>
    </row>
    <row r="14773" spans="11:11">
      <c r="K14773" s="8"/>
    </row>
    <row r="14774" spans="11:11">
      <c r="K14774" s="8"/>
    </row>
    <row r="14775" spans="11:11">
      <c r="K14775" s="8"/>
    </row>
    <row r="14776" spans="11:11">
      <c r="K14776" s="8"/>
    </row>
    <row r="14777" spans="11:11">
      <c r="K14777" s="8"/>
    </row>
    <row r="14778" spans="11:11">
      <c r="K14778" s="8"/>
    </row>
    <row r="14779" spans="11:11">
      <c r="K14779" s="8"/>
    </row>
    <row r="14780" spans="11:11">
      <c r="K14780" s="8"/>
    </row>
    <row r="14781" spans="11:11">
      <c r="K14781" s="8"/>
    </row>
    <row r="14782" spans="11:11">
      <c r="K14782" s="8"/>
    </row>
    <row r="14783" spans="11:11">
      <c r="K14783" s="8"/>
    </row>
    <row r="14784" spans="11:11">
      <c r="K14784" s="8"/>
    </row>
    <row r="14785" spans="11:11">
      <c r="K14785" s="8"/>
    </row>
    <row r="14786" spans="11:11">
      <c r="K14786" s="8"/>
    </row>
    <row r="14787" spans="11:11">
      <c r="K14787" s="8"/>
    </row>
    <row r="14788" spans="11:11">
      <c r="K14788" s="8"/>
    </row>
    <row r="14789" spans="11:11">
      <c r="K14789" s="8"/>
    </row>
    <row r="14790" spans="11:11">
      <c r="K14790" s="8"/>
    </row>
    <row r="14791" spans="11:11">
      <c r="K14791" s="8"/>
    </row>
    <row r="14792" spans="11:11">
      <c r="K14792" s="8"/>
    </row>
    <row r="14793" spans="11:11">
      <c r="K14793" s="8"/>
    </row>
    <row r="14794" spans="11:11">
      <c r="K14794" s="8"/>
    </row>
    <row r="14795" spans="11:11">
      <c r="K14795" s="8"/>
    </row>
    <row r="14796" spans="11:11">
      <c r="K14796" s="8"/>
    </row>
    <row r="14797" spans="11:11">
      <c r="K14797" s="8"/>
    </row>
    <row r="14798" spans="11:11">
      <c r="K14798" s="8"/>
    </row>
    <row r="14799" spans="11:11">
      <c r="K14799" s="8"/>
    </row>
    <row r="14800" spans="11:11">
      <c r="K14800" s="8"/>
    </row>
    <row r="14801" spans="11:11">
      <c r="K14801" s="8"/>
    </row>
    <row r="14802" spans="11:11">
      <c r="K14802" s="8"/>
    </row>
    <row r="14803" spans="11:11">
      <c r="K14803" s="8"/>
    </row>
    <row r="14804" spans="11:11">
      <c r="K14804" s="8"/>
    </row>
    <row r="14805" spans="11:11">
      <c r="K14805" s="8"/>
    </row>
    <row r="14806" spans="11:11">
      <c r="K14806" s="8"/>
    </row>
    <row r="14807" spans="11:11">
      <c r="K14807" s="8"/>
    </row>
    <row r="14808" spans="11:11">
      <c r="K14808" s="8"/>
    </row>
    <row r="14809" spans="11:11">
      <c r="K14809" s="8"/>
    </row>
    <row r="14810" spans="11:11">
      <c r="K14810" s="8"/>
    </row>
    <row r="14811" spans="11:11">
      <c r="K14811" s="8"/>
    </row>
    <row r="14812" spans="11:11">
      <c r="K14812" s="8"/>
    </row>
    <row r="14813" spans="11:11">
      <c r="K14813" s="8"/>
    </row>
    <row r="14814" spans="11:11">
      <c r="K14814" s="8"/>
    </row>
    <row r="14815" spans="11:11">
      <c r="K14815" s="8"/>
    </row>
    <row r="14816" spans="11:11">
      <c r="K14816" s="8"/>
    </row>
    <row r="14817" spans="11:11">
      <c r="K14817" s="8"/>
    </row>
    <row r="14818" spans="11:11">
      <c r="K14818" s="8"/>
    </row>
    <row r="14819" spans="11:11">
      <c r="K14819" s="8"/>
    </row>
    <row r="14820" spans="11:11">
      <c r="K14820" s="8"/>
    </row>
    <row r="14821" spans="11:11">
      <c r="K14821" s="8"/>
    </row>
    <row r="14822" spans="11:11">
      <c r="K14822" s="8"/>
    </row>
    <row r="14823" spans="11:11">
      <c r="K14823" s="8"/>
    </row>
    <row r="14824" spans="11:11">
      <c r="K14824" s="8"/>
    </row>
    <row r="14825" spans="11:11">
      <c r="K14825" s="8"/>
    </row>
    <row r="14826" spans="11:11">
      <c r="K14826" s="8"/>
    </row>
    <row r="14827" spans="11:11">
      <c r="K14827" s="8"/>
    </row>
    <row r="14828" spans="11:11">
      <c r="K14828" s="8"/>
    </row>
    <row r="14829" spans="11:11">
      <c r="K14829" s="8"/>
    </row>
    <row r="14830" spans="11:11">
      <c r="K14830" s="8"/>
    </row>
    <row r="14831" spans="11:11">
      <c r="K14831" s="8"/>
    </row>
    <row r="14832" spans="11:11">
      <c r="K14832" s="8"/>
    </row>
    <row r="14833" spans="11:11">
      <c r="K14833" s="8"/>
    </row>
    <row r="14834" spans="11:11">
      <c r="K14834" s="8"/>
    </row>
    <row r="14835" spans="11:11">
      <c r="K14835" s="8"/>
    </row>
    <row r="14836" spans="11:11">
      <c r="K14836" s="8"/>
    </row>
    <row r="14837" spans="11:11">
      <c r="K14837" s="8"/>
    </row>
    <row r="14838" spans="11:11">
      <c r="K14838" s="8"/>
    </row>
    <row r="14839" spans="11:11">
      <c r="K14839" s="8"/>
    </row>
    <row r="14840" spans="11:11">
      <c r="K14840" s="8"/>
    </row>
    <row r="14841" spans="11:11">
      <c r="K14841" s="8"/>
    </row>
    <row r="14842" spans="11:11">
      <c r="K14842" s="8"/>
    </row>
    <row r="14843" spans="11:11">
      <c r="K14843" s="8"/>
    </row>
    <row r="14844" spans="11:11">
      <c r="K14844" s="8"/>
    </row>
    <row r="14845" spans="11:11">
      <c r="K14845" s="8"/>
    </row>
    <row r="14846" spans="11:11">
      <c r="K14846" s="8"/>
    </row>
    <row r="14847" spans="11:11">
      <c r="K14847" s="8"/>
    </row>
    <row r="14848" spans="11:11">
      <c r="K14848" s="8"/>
    </row>
    <row r="14849" spans="11:11">
      <c r="K14849" s="8"/>
    </row>
    <row r="14850" spans="11:11">
      <c r="K14850" s="8"/>
    </row>
    <row r="14851" spans="11:11">
      <c r="K14851" s="8"/>
    </row>
    <row r="14852" spans="11:11">
      <c r="K14852" s="8"/>
    </row>
    <row r="14853" spans="11:11">
      <c r="K14853" s="8"/>
    </row>
    <row r="14854" spans="11:11">
      <c r="K14854" s="8"/>
    </row>
    <row r="14855" spans="11:11">
      <c r="K14855" s="8"/>
    </row>
    <row r="14856" spans="11:11">
      <c r="K14856" s="8"/>
    </row>
    <row r="14857" spans="11:11">
      <c r="K14857" s="8"/>
    </row>
    <row r="14858" spans="11:11">
      <c r="K14858" s="8"/>
    </row>
    <row r="14859" spans="11:11">
      <c r="K14859" s="8"/>
    </row>
    <row r="14860" spans="11:11">
      <c r="K14860" s="8"/>
    </row>
    <row r="14861" spans="11:11">
      <c r="K14861" s="8"/>
    </row>
    <row r="14862" spans="11:11">
      <c r="K14862" s="8"/>
    </row>
    <row r="14863" spans="11:11">
      <c r="K14863" s="8"/>
    </row>
    <row r="14864" spans="11:11">
      <c r="K14864" s="8"/>
    </row>
    <row r="14865" spans="11:11">
      <c r="K14865" s="8"/>
    </row>
    <row r="14866" spans="11:11">
      <c r="K14866" s="8"/>
    </row>
    <row r="14867" spans="11:11">
      <c r="K14867" s="8"/>
    </row>
    <row r="14868" spans="11:11">
      <c r="K14868" s="8"/>
    </row>
    <row r="14869" spans="11:11">
      <c r="K14869" s="8"/>
    </row>
    <row r="14870" spans="11:11">
      <c r="K14870" s="8"/>
    </row>
    <row r="14871" spans="11:11">
      <c r="K14871" s="8"/>
    </row>
    <row r="14872" spans="11:11">
      <c r="K14872" s="8"/>
    </row>
    <row r="14873" spans="11:11">
      <c r="K14873" s="8"/>
    </row>
    <row r="14874" spans="11:11">
      <c r="K14874" s="8"/>
    </row>
    <row r="14875" spans="11:11">
      <c r="K14875" s="8"/>
    </row>
    <row r="14876" spans="11:11">
      <c r="K14876" s="8"/>
    </row>
    <row r="14877" spans="11:11">
      <c r="K14877" s="8"/>
    </row>
    <row r="14878" spans="11:11">
      <c r="K14878" s="8"/>
    </row>
    <row r="14879" spans="11:11">
      <c r="K14879" s="8"/>
    </row>
    <row r="14880" spans="11:11">
      <c r="K14880" s="8"/>
    </row>
    <row r="14881" spans="11:11">
      <c r="K14881" s="8"/>
    </row>
    <row r="14882" spans="11:11">
      <c r="K14882" s="8"/>
    </row>
    <row r="14883" spans="11:11">
      <c r="K14883" s="8"/>
    </row>
    <row r="14884" spans="11:11">
      <c r="K14884" s="8"/>
    </row>
    <row r="14885" spans="11:11">
      <c r="K14885" s="8"/>
    </row>
    <row r="14886" spans="11:11">
      <c r="K14886" s="8"/>
    </row>
    <row r="14887" spans="11:11">
      <c r="K14887" s="8"/>
    </row>
    <row r="14888" spans="11:11">
      <c r="K14888" s="8"/>
    </row>
    <row r="14889" spans="11:11">
      <c r="K14889" s="8"/>
    </row>
    <row r="14890" spans="11:11">
      <c r="K14890" s="8"/>
    </row>
    <row r="14891" spans="11:11">
      <c r="K14891" s="8"/>
    </row>
    <row r="14892" spans="11:11">
      <c r="K14892" s="8"/>
    </row>
    <row r="14893" spans="11:11">
      <c r="K14893" s="8"/>
    </row>
    <row r="14894" spans="11:11">
      <c r="K14894" s="8"/>
    </row>
    <row r="14895" spans="11:11">
      <c r="K14895" s="8"/>
    </row>
    <row r="14896" spans="11:11">
      <c r="K14896" s="8"/>
    </row>
    <row r="14897" spans="11:11">
      <c r="K14897" s="8"/>
    </row>
    <row r="14898" spans="11:11">
      <c r="K14898" s="8"/>
    </row>
    <row r="14899" spans="11:11">
      <c r="K14899" s="8"/>
    </row>
    <row r="14900" spans="11:11">
      <c r="K14900" s="8"/>
    </row>
    <row r="14901" spans="11:11">
      <c r="K14901" s="8"/>
    </row>
    <row r="14902" spans="11:11">
      <c r="K14902" s="8"/>
    </row>
    <row r="14903" spans="11:11">
      <c r="K14903" s="8"/>
    </row>
    <row r="14904" spans="11:11">
      <c r="K14904" s="8"/>
    </row>
    <row r="14905" spans="11:11">
      <c r="K14905" s="8"/>
    </row>
    <row r="14906" spans="11:11">
      <c r="K14906" s="8"/>
    </row>
    <row r="14907" spans="11:11">
      <c r="K14907" s="8"/>
    </row>
    <row r="14908" spans="11:11">
      <c r="K14908" s="8"/>
    </row>
    <row r="14909" spans="11:11">
      <c r="K14909" s="8"/>
    </row>
    <row r="14910" spans="11:11">
      <c r="K14910" s="8"/>
    </row>
    <row r="14911" spans="11:11">
      <c r="K14911" s="8"/>
    </row>
    <row r="14912" spans="11:11">
      <c r="K14912" s="8"/>
    </row>
    <row r="14913" spans="11:11">
      <c r="K14913" s="8"/>
    </row>
    <row r="14914" spans="11:11">
      <c r="K14914" s="8"/>
    </row>
    <row r="14915" spans="11:11">
      <c r="K14915" s="8"/>
    </row>
    <row r="14916" spans="11:11">
      <c r="K14916" s="8"/>
    </row>
    <row r="14917" spans="11:11">
      <c r="K14917" s="8"/>
    </row>
    <row r="14918" spans="11:11">
      <c r="K14918" s="8"/>
    </row>
    <row r="14919" spans="11:11">
      <c r="K14919" s="8"/>
    </row>
    <row r="14920" spans="11:11">
      <c r="K14920" s="8"/>
    </row>
    <row r="14921" spans="11:11">
      <c r="K14921" s="8"/>
    </row>
    <row r="14922" spans="11:11">
      <c r="K14922" s="8"/>
    </row>
    <row r="14923" spans="11:11">
      <c r="K14923" s="8"/>
    </row>
    <row r="14924" spans="11:11">
      <c r="K14924" s="8"/>
    </row>
    <row r="14925" spans="11:11">
      <c r="K14925" s="8"/>
    </row>
    <row r="14926" spans="11:11">
      <c r="K14926" s="8"/>
    </row>
    <row r="14927" spans="11:11">
      <c r="K14927" s="8"/>
    </row>
    <row r="14928" spans="11:11">
      <c r="K14928" s="8"/>
    </row>
    <row r="14929" spans="11:11">
      <c r="K14929" s="8"/>
    </row>
    <row r="14930" spans="11:11">
      <c r="K14930" s="8"/>
    </row>
    <row r="14931" spans="11:11">
      <c r="K14931" s="8"/>
    </row>
    <row r="14932" spans="11:11">
      <c r="K14932" s="8"/>
    </row>
    <row r="14933" spans="11:11">
      <c r="K14933" s="8"/>
    </row>
    <row r="14934" spans="11:11">
      <c r="K14934" s="8"/>
    </row>
    <row r="14935" spans="11:11">
      <c r="K14935" s="8"/>
    </row>
    <row r="14936" spans="11:11">
      <c r="K14936" s="8"/>
    </row>
    <row r="14937" spans="11:11">
      <c r="K14937" s="8"/>
    </row>
    <row r="14938" spans="11:11">
      <c r="K14938" s="8"/>
    </row>
    <row r="14939" spans="11:11">
      <c r="K14939" s="8"/>
    </row>
    <row r="14940" spans="11:11">
      <c r="K14940" s="8"/>
    </row>
    <row r="14941" spans="11:11">
      <c r="K14941" s="8"/>
    </row>
    <row r="14942" spans="11:11">
      <c r="K14942" s="8"/>
    </row>
    <row r="14943" spans="11:11">
      <c r="K14943" s="8"/>
    </row>
    <row r="14944" spans="11:11">
      <c r="K14944" s="8"/>
    </row>
    <row r="14945" spans="11:11">
      <c r="K14945" s="8"/>
    </row>
    <row r="14946" spans="11:11">
      <c r="K14946" s="8"/>
    </row>
    <row r="14947" spans="11:11">
      <c r="K14947" s="8"/>
    </row>
    <row r="14948" spans="11:11">
      <c r="K14948" s="8"/>
    </row>
    <row r="14949" spans="11:11">
      <c r="K14949" s="8"/>
    </row>
    <row r="14950" spans="11:11">
      <c r="K14950" s="8"/>
    </row>
    <row r="14951" spans="11:11">
      <c r="K14951" s="8"/>
    </row>
    <row r="14952" spans="11:11">
      <c r="K14952" s="8"/>
    </row>
    <row r="14953" spans="11:11">
      <c r="K14953" s="8"/>
    </row>
    <row r="14954" spans="11:11">
      <c r="K14954" s="8"/>
    </row>
    <row r="14955" spans="11:11">
      <c r="K14955" s="8"/>
    </row>
    <row r="14956" spans="11:11">
      <c r="K14956" s="8"/>
    </row>
    <row r="14957" spans="11:11">
      <c r="K14957" s="8"/>
    </row>
    <row r="14958" spans="11:11">
      <c r="K14958" s="8"/>
    </row>
    <row r="14959" spans="11:11">
      <c r="K14959" s="8"/>
    </row>
    <row r="14960" spans="11:11">
      <c r="K14960" s="8"/>
    </row>
    <row r="14961" spans="11:11">
      <c r="K14961" s="8"/>
    </row>
    <row r="14962" spans="11:11">
      <c r="K14962" s="8"/>
    </row>
    <row r="14963" spans="11:11">
      <c r="K14963" s="8"/>
    </row>
    <row r="14964" spans="11:11">
      <c r="K14964" s="8"/>
    </row>
    <row r="14965" spans="11:11">
      <c r="K14965" s="8"/>
    </row>
    <row r="14966" spans="11:11">
      <c r="K14966" s="8"/>
    </row>
    <row r="14967" spans="11:11">
      <c r="K14967" s="8"/>
    </row>
    <row r="14968" spans="11:11">
      <c r="K14968" s="8"/>
    </row>
    <row r="14969" spans="11:11">
      <c r="K14969" s="8"/>
    </row>
    <row r="14970" spans="11:11">
      <c r="K14970" s="8"/>
    </row>
    <row r="14971" spans="11:11">
      <c r="K14971" s="8"/>
    </row>
    <row r="14972" spans="11:11">
      <c r="K14972" s="8"/>
    </row>
    <row r="14973" spans="11:11">
      <c r="K14973" s="8"/>
    </row>
    <row r="14974" spans="11:11">
      <c r="K14974" s="8"/>
    </row>
    <row r="14975" spans="11:11">
      <c r="K14975" s="8"/>
    </row>
    <row r="14976" spans="11:11">
      <c r="K14976" s="8"/>
    </row>
    <row r="14977" spans="11:11">
      <c r="K14977" s="8"/>
    </row>
    <row r="14978" spans="11:11">
      <c r="K14978" s="8"/>
    </row>
    <row r="14979" spans="11:11">
      <c r="K14979" s="8"/>
    </row>
    <row r="14980" spans="11:11">
      <c r="K14980" s="8"/>
    </row>
    <row r="14981" spans="11:11">
      <c r="K14981" s="8"/>
    </row>
    <row r="14982" spans="11:11">
      <c r="K14982" s="8"/>
    </row>
    <row r="14983" spans="11:11">
      <c r="K14983" s="8"/>
    </row>
    <row r="14984" spans="11:11">
      <c r="K14984" s="8"/>
    </row>
    <row r="14985" spans="11:11">
      <c r="K14985" s="8"/>
    </row>
    <row r="14986" spans="11:11">
      <c r="K14986" s="8"/>
    </row>
    <row r="14987" spans="11:11">
      <c r="K14987" s="8"/>
    </row>
    <row r="14988" spans="11:11">
      <c r="K14988" s="8"/>
    </row>
    <row r="14989" spans="11:11">
      <c r="K14989" s="8"/>
    </row>
    <row r="14990" spans="11:11">
      <c r="K14990" s="8"/>
    </row>
    <row r="14991" spans="11:11">
      <c r="K14991" s="8"/>
    </row>
    <row r="14992" spans="11:11">
      <c r="K14992" s="8"/>
    </row>
    <row r="14993" spans="11:11">
      <c r="K14993" s="8"/>
    </row>
    <row r="14994" spans="11:11">
      <c r="K14994" s="8"/>
    </row>
    <row r="14995" spans="11:11">
      <c r="K14995" s="8"/>
    </row>
    <row r="14996" spans="11:11">
      <c r="K14996" s="8"/>
    </row>
    <row r="14997" spans="11:11">
      <c r="K14997" s="8"/>
    </row>
    <row r="14998" spans="11:11">
      <c r="K14998" s="8"/>
    </row>
    <row r="14999" spans="11:11">
      <c r="K14999" s="8"/>
    </row>
    <row r="15000" spans="11:11">
      <c r="K15000" s="8"/>
    </row>
    <row r="15001" spans="11:11">
      <c r="K15001" s="8"/>
    </row>
    <row r="15002" spans="11:11">
      <c r="K15002" s="8"/>
    </row>
    <row r="15003" spans="11:11">
      <c r="K15003" s="8"/>
    </row>
    <row r="15004" spans="11:11">
      <c r="K15004" s="8"/>
    </row>
    <row r="15005" spans="11:11">
      <c r="K15005" s="8"/>
    </row>
    <row r="15006" spans="11:11">
      <c r="K15006" s="8"/>
    </row>
    <row r="15007" spans="11:11">
      <c r="K15007" s="8"/>
    </row>
    <row r="15008" spans="11:11">
      <c r="K15008" s="8"/>
    </row>
    <row r="15009" spans="11:11">
      <c r="K15009" s="8"/>
    </row>
    <row r="15010" spans="11:11">
      <c r="K15010" s="8"/>
    </row>
    <row r="15011" spans="11:11">
      <c r="K15011" s="8"/>
    </row>
    <row r="15012" spans="11:11">
      <c r="K15012" s="8"/>
    </row>
    <row r="15013" spans="11:11">
      <c r="K15013" s="8"/>
    </row>
    <row r="15014" spans="11:11">
      <c r="K15014" s="8"/>
    </row>
    <row r="15015" spans="11:11">
      <c r="K15015" s="8"/>
    </row>
    <row r="15016" spans="11:11">
      <c r="K15016" s="8"/>
    </row>
    <row r="15017" spans="11:11">
      <c r="K15017" s="8"/>
    </row>
    <row r="15018" spans="11:11">
      <c r="K15018" s="8"/>
    </row>
    <row r="15019" spans="11:11">
      <c r="K15019" s="8"/>
    </row>
    <row r="15020" spans="11:11">
      <c r="K15020" s="8"/>
    </row>
    <row r="15021" spans="11:11">
      <c r="K15021" s="8"/>
    </row>
    <row r="15022" spans="11:11">
      <c r="K15022" s="8"/>
    </row>
    <row r="15023" spans="11:11">
      <c r="K15023" s="8"/>
    </row>
    <row r="15024" spans="11:11">
      <c r="K15024" s="8"/>
    </row>
    <row r="15025" spans="11:11">
      <c r="K15025" s="8"/>
    </row>
    <row r="15026" spans="11:11">
      <c r="K15026" s="8"/>
    </row>
    <row r="15027" spans="11:11">
      <c r="K15027" s="8"/>
    </row>
    <row r="15028" spans="11:11">
      <c r="K15028" s="8"/>
    </row>
    <row r="15029" spans="11:11">
      <c r="K15029" s="8"/>
    </row>
    <row r="15030" spans="11:11">
      <c r="K15030" s="8"/>
    </row>
    <row r="15031" spans="11:11">
      <c r="K15031" s="8"/>
    </row>
    <row r="15032" spans="11:11">
      <c r="K15032" s="8"/>
    </row>
    <row r="15033" spans="11:11">
      <c r="K15033" s="8"/>
    </row>
    <row r="15034" spans="11:11">
      <c r="K15034" s="8"/>
    </row>
    <row r="15035" spans="11:11">
      <c r="K15035" s="8"/>
    </row>
    <row r="15036" spans="11:11">
      <c r="K15036" s="8"/>
    </row>
    <row r="15037" spans="11:11">
      <c r="K15037" s="8"/>
    </row>
    <row r="15038" spans="11:11">
      <c r="K15038" s="8"/>
    </row>
    <row r="15039" spans="11:11">
      <c r="K15039" s="8"/>
    </row>
    <row r="15040" spans="11:11">
      <c r="K15040" s="8"/>
    </row>
    <row r="15041" spans="11:11">
      <c r="K15041" s="8"/>
    </row>
    <row r="15042" spans="11:11">
      <c r="K15042" s="8"/>
    </row>
    <row r="15043" spans="11:11">
      <c r="K15043" s="8"/>
    </row>
    <row r="15044" spans="11:11">
      <c r="K15044" s="8"/>
    </row>
    <row r="15045" spans="11:11">
      <c r="K15045" s="8"/>
    </row>
    <row r="15046" spans="11:11">
      <c r="K15046" s="8"/>
    </row>
    <row r="15047" spans="11:11">
      <c r="K15047" s="8"/>
    </row>
    <row r="15048" spans="11:11">
      <c r="K15048" s="8"/>
    </row>
    <row r="15049" spans="11:11">
      <c r="K15049" s="8"/>
    </row>
    <row r="15050" spans="11:11">
      <c r="K15050" s="8"/>
    </row>
    <row r="15051" spans="11:11">
      <c r="K15051" s="8"/>
    </row>
    <row r="15052" spans="11:11">
      <c r="K15052" s="8"/>
    </row>
    <row r="15053" spans="11:11">
      <c r="K15053" s="8"/>
    </row>
    <row r="15054" spans="11:11">
      <c r="K15054" s="8"/>
    </row>
    <row r="15055" spans="11:11">
      <c r="K15055" s="8"/>
    </row>
    <row r="15056" spans="11:11">
      <c r="K15056" s="8"/>
    </row>
    <row r="15057" spans="11:11">
      <c r="K15057" s="8"/>
    </row>
    <row r="15058" spans="11:11">
      <c r="K15058" s="8"/>
    </row>
    <row r="15059" spans="11:11">
      <c r="K15059" s="8"/>
    </row>
    <row r="15060" spans="11:11">
      <c r="K15060" s="8"/>
    </row>
    <row r="15061" spans="11:11">
      <c r="K15061" s="8"/>
    </row>
    <row r="15062" spans="11:11">
      <c r="K15062" s="8"/>
    </row>
    <row r="15063" spans="11:11">
      <c r="K15063" s="8"/>
    </row>
    <row r="15064" spans="11:11">
      <c r="K15064" s="8"/>
    </row>
    <row r="15065" spans="11:11">
      <c r="K15065" s="8"/>
    </row>
    <row r="15066" spans="11:11">
      <c r="K15066" s="8"/>
    </row>
    <row r="15067" spans="11:11">
      <c r="K15067" s="8"/>
    </row>
    <row r="15068" spans="11:11">
      <c r="K15068" s="8"/>
    </row>
    <row r="15069" spans="11:11">
      <c r="K15069" s="8"/>
    </row>
    <row r="15070" spans="11:11">
      <c r="K15070" s="8"/>
    </row>
    <row r="15071" spans="11:11">
      <c r="K15071" s="8"/>
    </row>
    <row r="15072" spans="11:11">
      <c r="K15072" s="8"/>
    </row>
    <row r="15073" spans="11:11">
      <c r="K15073" s="8"/>
    </row>
    <row r="15074" spans="11:11">
      <c r="K15074" s="8"/>
    </row>
    <row r="15075" spans="11:11">
      <c r="K15075" s="8"/>
    </row>
    <row r="15076" spans="11:11">
      <c r="K15076" s="8"/>
    </row>
    <row r="15077" spans="11:11">
      <c r="K15077" s="8"/>
    </row>
    <row r="15078" spans="11:11">
      <c r="K15078" s="8"/>
    </row>
    <row r="15079" spans="11:11">
      <c r="K15079" s="8"/>
    </row>
    <row r="15080" spans="11:11">
      <c r="K15080" s="8"/>
    </row>
    <row r="15081" spans="11:11">
      <c r="K15081" s="8"/>
    </row>
    <row r="15082" spans="11:11">
      <c r="K15082" s="8"/>
    </row>
    <row r="15083" spans="11:11">
      <c r="K15083" s="8"/>
    </row>
    <row r="15084" spans="11:11">
      <c r="K15084" s="8"/>
    </row>
    <row r="15085" spans="11:11">
      <c r="K15085" s="8"/>
    </row>
    <row r="15086" spans="11:11">
      <c r="K15086" s="8"/>
    </row>
    <row r="15087" spans="11:11">
      <c r="K15087" s="8"/>
    </row>
    <row r="15088" spans="11:11">
      <c r="K15088" s="8"/>
    </row>
    <row r="15089" spans="11:11">
      <c r="K15089" s="8"/>
    </row>
    <row r="15090" spans="11:11">
      <c r="K15090" s="8"/>
    </row>
    <row r="15091" spans="11:11">
      <c r="K15091" s="8"/>
    </row>
    <row r="15092" spans="11:11">
      <c r="K15092" s="8"/>
    </row>
    <row r="15093" spans="11:11">
      <c r="K15093" s="8"/>
    </row>
    <row r="15094" spans="11:11">
      <c r="K15094" s="8"/>
    </row>
    <row r="15095" spans="11:11">
      <c r="K15095" s="8"/>
    </row>
    <row r="15096" spans="11:11">
      <c r="K15096" s="8"/>
    </row>
    <row r="15097" spans="11:11">
      <c r="K15097" s="8"/>
    </row>
    <row r="15098" spans="11:11">
      <c r="K15098" s="8"/>
    </row>
    <row r="15099" spans="11:11">
      <c r="K15099" s="8"/>
    </row>
    <row r="15100" spans="11:11">
      <c r="K15100" s="8"/>
    </row>
    <row r="15101" spans="11:11">
      <c r="K15101" s="8"/>
    </row>
    <row r="15102" spans="11:11">
      <c r="K15102" s="8"/>
    </row>
    <row r="15103" spans="11:11">
      <c r="K15103" s="8"/>
    </row>
    <row r="15104" spans="11:11">
      <c r="K15104" s="8"/>
    </row>
    <row r="15105" spans="11:11">
      <c r="K15105" s="8"/>
    </row>
    <row r="15106" spans="11:11">
      <c r="K15106" s="8"/>
    </row>
    <row r="15107" spans="11:11">
      <c r="K15107" s="8"/>
    </row>
    <row r="15108" spans="11:11">
      <c r="K15108" s="8"/>
    </row>
    <row r="15109" spans="11:11">
      <c r="K15109" s="8"/>
    </row>
    <row r="15110" spans="11:11">
      <c r="K15110" s="8"/>
    </row>
    <row r="15111" spans="11:11">
      <c r="K15111" s="8"/>
    </row>
    <row r="15112" spans="11:11">
      <c r="K15112" s="8"/>
    </row>
    <row r="15113" spans="11:11">
      <c r="K15113" s="8"/>
    </row>
    <row r="15114" spans="11:11">
      <c r="K15114" s="8"/>
    </row>
    <row r="15115" spans="11:11">
      <c r="K15115" s="8"/>
    </row>
    <row r="15116" spans="11:11">
      <c r="K15116" s="8"/>
    </row>
    <row r="15117" spans="11:11">
      <c r="K15117" s="8"/>
    </row>
    <row r="15118" spans="11:11">
      <c r="K15118" s="8"/>
    </row>
    <row r="15119" spans="11:11">
      <c r="K15119" s="8"/>
    </row>
    <row r="15120" spans="11:11">
      <c r="K15120" s="8"/>
    </row>
    <row r="15121" spans="11:11">
      <c r="K15121" s="8"/>
    </row>
    <row r="15122" spans="11:11">
      <c r="K15122" s="8"/>
    </row>
    <row r="15123" spans="11:11">
      <c r="K15123" s="8"/>
    </row>
    <row r="15124" spans="11:11">
      <c r="K15124" s="8"/>
    </row>
    <row r="15125" spans="11:11">
      <c r="K15125" s="8"/>
    </row>
    <row r="15126" spans="11:11">
      <c r="K15126" s="8"/>
    </row>
    <row r="15127" spans="11:11">
      <c r="K15127" s="8"/>
    </row>
    <row r="15128" spans="11:11">
      <c r="K15128" s="8"/>
    </row>
    <row r="15129" spans="11:11">
      <c r="K15129" s="8"/>
    </row>
    <row r="15130" spans="11:11">
      <c r="K15130" s="8"/>
    </row>
    <row r="15131" spans="11:11">
      <c r="K15131" s="8"/>
    </row>
    <row r="15132" spans="11:11">
      <c r="K15132" s="8"/>
    </row>
    <row r="15133" spans="11:11">
      <c r="K15133" s="8"/>
    </row>
    <row r="15134" spans="11:11">
      <c r="K15134" s="8"/>
    </row>
    <row r="15135" spans="11:11">
      <c r="K15135" s="8"/>
    </row>
    <row r="15136" spans="11:11">
      <c r="K15136" s="8"/>
    </row>
    <row r="15137" spans="11:11">
      <c r="K15137" s="8"/>
    </row>
    <row r="15138" spans="11:11">
      <c r="K15138" s="8"/>
    </row>
    <row r="15139" spans="11:11">
      <c r="K15139" s="8"/>
    </row>
    <row r="15140" spans="11:11">
      <c r="K15140" s="8"/>
    </row>
    <row r="15141" spans="11:11">
      <c r="K15141" s="8"/>
    </row>
    <row r="15142" spans="11:11">
      <c r="K15142" s="8"/>
    </row>
    <row r="15143" spans="11:11">
      <c r="K15143" s="8"/>
    </row>
    <row r="15144" spans="11:11">
      <c r="K15144" s="8"/>
    </row>
    <row r="15145" spans="11:11">
      <c r="K15145" s="8"/>
    </row>
    <row r="15146" spans="11:11">
      <c r="K15146" s="8"/>
    </row>
    <row r="15147" spans="11:11">
      <c r="K15147" s="8"/>
    </row>
    <row r="15148" spans="11:11">
      <c r="K15148" s="8"/>
    </row>
    <row r="15149" spans="11:11">
      <c r="K15149" s="8"/>
    </row>
    <row r="15150" spans="11:11">
      <c r="K15150" s="8"/>
    </row>
    <row r="15151" spans="11:11">
      <c r="K15151" s="8"/>
    </row>
    <row r="15152" spans="11:11">
      <c r="K15152" s="8"/>
    </row>
    <row r="15153" spans="11:11">
      <c r="K15153" s="8"/>
    </row>
    <row r="15154" spans="11:11">
      <c r="K15154" s="8"/>
    </row>
    <row r="15155" spans="11:11">
      <c r="K15155" s="8"/>
    </row>
    <row r="15156" spans="11:11">
      <c r="K15156" s="8"/>
    </row>
    <row r="15157" spans="11:11">
      <c r="K15157" s="8"/>
    </row>
    <row r="15158" spans="11:11">
      <c r="K15158" s="8"/>
    </row>
    <row r="15159" spans="11:11">
      <c r="K15159" s="8"/>
    </row>
    <row r="15160" spans="11:11">
      <c r="K15160" s="8"/>
    </row>
    <row r="15161" spans="11:11">
      <c r="K15161" s="8"/>
    </row>
    <row r="15162" spans="11:11">
      <c r="K15162" s="8"/>
    </row>
    <row r="15163" spans="11:11">
      <c r="K15163" s="8"/>
    </row>
    <row r="15164" spans="11:11">
      <c r="K15164" s="8"/>
    </row>
    <row r="15165" spans="11:11">
      <c r="K15165" s="8"/>
    </row>
    <row r="15166" spans="11:11">
      <c r="K15166" s="8"/>
    </row>
    <row r="15167" spans="11:11">
      <c r="K15167" s="8"/>
    </row>
    <row r="15168" spans="11:11">
      <c r="K15168" s="8"/>
    </row>
    <row r="15169" spans="11:11">
      <c r="K15169" s="8"/>
    </row>
    <row r="15170" spans="11:11">
      <c r="K15170" s="8"/>
    </row>
    <row r="15171" spans="11:11">
      <c r="K15171" s="8"/>
    </row>
    <row r="15172" spans="11:11">
      <c r="K15172" s="8"/>
    </row>
    <row r="15173" spans="11:11">
      <c r="K15173" s="8"/>
    </row>
    <row r="15174" spans="11:11">
      <c r="K15174" s="8"/>
    </row>
    <row r="15175" spans="11:11">
      <c r="K15175" s="8"/>
    </row>
    <row r="15176" spans="11:11">
      <c r="K15176" s="8"/>
    </row>
    <row r="15177" spans="11:11">
      <c r="K15177" s="8"/>
    </row>
    <row r="15178" spans="11:11">
      <c r="K15178" s="8"/>
    </row>
    <row r="15179" spans="11:11">
      <c r="K15179" s="8"/>
    </row>
    <row r="15180" spans="11:11">
      <c r="K15180" s="8"/>
    </row>
    <row r="15181" spans="11:11">
      <c r="K15181" s="8"/>
    </row>
    <row r="15182" spans="11:11">
      <c r="K15182" s="8"/>
    </row>
    <row r="15183" spans="11:11">
      <c r="K15183" s="8"/>
    </row>
    <row r="15184" spans="11:11">
      <c r="K15184" s="8"/>
    </row>
    <row r="15185" spans="11:11">
      <c r="K15185" s="8"/>
    </row>
    <row r="15186" spans="11:11">
      <c r="K15186" s="8"/>
    </row>
    <row r="15187" spans="11:11">
      <c r="K15187" s="8"/>
    </row>
    <row r="15188" spans="11:11">
      <c r="K15188" s="8"/>
    </row>
    <row r="15189" spans="11:11">
      <c r="K15189" s="8"/>
    </row>
    <row r="15190" spans="11:11">
      <c r="K15190" s="8"/>
    </row>
    <row r="15191" spans="11:11">
      <c r="K15191" s="8"/>
    </row>
    <row r="15192" spans="11:11">
      <c r="K15192" s="8"/>
    </row>
    <row r="15193" spans="11:11">
      <c r="K15193" s="8"/>
    </row>
    <row r="15194" spans="11:11">
      <c r="K15194" s="8"/>
    </row>
    <row r="15195" spans="11:11">
      <c r="K15195" s="8"/>
    </row>
    <row r="15196" spans="11:11">
      <c r="K15196" s="8"/>
    </row>
    <row r="15197" spans="11:11">
      <c r="K15197" s="8"/>
    </row>
    <row r="15198" spans="11:11">
      <c r="K15198" s="8"/>
    </row>
    <row r="15199" spans="11:11">
      <c r="K15199" s="8"/>
    </row>
    <row r="15200" spans="11:11">
      <c r="K15200" s="8"/>
    </row>
    <row r="15201" spans="11:11">
      <c r="K15201" s="8"/>
    </row>
    <row r="15202" spans="11:11">
      <c r="K15202" s="8"/>
    </row>
    <row r="15203" spans="11:11">
      <c r="K15203" s="8"/>
    </row>
    <row r="15204" spans="11:11">
      <c r="K15204" s="8"/>
    </row>
    <row r="15205" spans="11:11">
      <c r="K15205" s="8"/>
    </row>
    <row r="15206" spans="11:11">
      <c r="K15206" s="8"/>
    </row>
    <row r="15207" spans="11:11">
      <c r="K15207" s="8"/>
    </row>
    <row r="15208" spans="11:11">
      <c r="K15208" s="8"/>
    </row>
    <row r="15209" spans="11:11">
      <c r="K15209" s="8"/>
    </row>
    <row r="15210" spans="11:11">
      <c r="K15210" s="8"/>
    </row>
    <row r="15211" spans="11:11">
      <c r="K15211" s="8"/>
    </row>
    <row r="15212" spans="11:11">
      <c r="K15212" s="8"/>
    </row>
    <row r="15213" spans="11:11">
      <c r="K15213" s="8"/>
    </row>
    <row r="15214" spans="11:11">
      <c r="K15214" s="8"/>
    </row>
    <row r="15215" spans="11:11">
      <c r="K15215" s="8"/>
    </row>
    <row r="15216" spans="11:11">
      <c r="K15216" s="8"/>
    </row>
    <row r="15217" spans="11:11">
      <c r="K15217" s="8"/>
    </row>
    <row r="15218" spans="11:11">
      <c r="K15218" s="8"/>
    </row>
    <row r="15219" spans="11:11">
      <c r="K15219" s="8"/>
    </row>
    <row r="15220" spans="11:11">
      <c r="K15220" s="8"/>
    </row>
    <row r="15221" spans="11:11">
      <c r="K15221" s="8"/>
    </row>
    <row r="15222" spans="11:11">
      <c r="K15222" s="8"/>
    </row>
    <row r="15223" spans="11:11">
      <c r="K15223" s="8"/>
    </row>
    <row r="15224" spans="11:11">
      <c r="K15224" s="8"/>
    </row>
    <row r="15225" spans="11:11">
      <c r="K15225" s="8"/>
    </row>
    <row r="15226" spans="11:11">
      <c r="K15226" s="8"/>
    </row>
    <row r="15227" spans="11:11">
      <c r="K15227" s="8"/>
    </row>
    <row r="15228" spans="11:11">
      <c r="K15228" s="8"/>
    </row>
    <row r="15229" spans="11:11">
      <c r="K15229" s="8"/>
    </row>
    <row r="15230" spans="11:11">
      <c r="K15230" s="8"/>
    </row>
    <row r="15231" spans="11:11">
      <c r="K15231" s="8"/>
    </row>
    <row r="15232" spans="11:11">
      <c r="K15232" s="8"/>
    </row>
    <row r="15233" spans="11:11">
      <c r="K15233" s="8"/>
    </row>
    <row r="15234" spans="11:11">
      <c r="K15234" s="8"/>
    </row>
    <row r="15235" spans="11:11">
      <c r="K15235" s="8"/>
    </row>
    <row r="15236" spans="11:11">
      <c r="K15236" s="8"/>
    </row>
    <row r="15237" spans="11:11">
      <c r="K15237" s="8"/>
    </row>
    <row r="15238" spans="11:11">
      <c r="K15238" s="8"/>
    </row>
    <row r="15239" spans="11:11">
      <c r="K15239" s="8"/>
    </row>
    <row r="15240" spans="11:11">
      <c r="K15240" s="8"/>
    </row>
    <row r="15241" spans="11:11">
      <c r="K15241" s="8"/>
    </row>
    <row r="15242" spans="11:11">
      <c r="K15242" s="8"/>
    </row>
    <row r="15243" spans="11:11">
      <c r="K15243" s="8"/>
    </row>
    <row r="15244" spans="11:11">
      <c r="K15244" s="8"/>
    </row>
    <row r="15245" spans="11:11">
      <c r="K15245" s="8"/>
    </row>
    <row r="15246" spans="11:11">
      <c r="K15246" s="8"/>
    </row>
    <row r="15247" spans="11:11">
      <c r="K15247" s="8"/>
    </row>
    <row r="15248" spans="11:11">
      <c r="K15248" s="8"/>
    </row>
    <row r="15249" spans="11:11">
      <c r="K15249" s="8"/>
    </row>
    <row r="15250" spans="11:11">
      <c r="K15250" s="8"/>
    </row>
    <row r="15251" spans="11:11">
      <c r="K15251" s="8"/>
    </row>
    <row r="15252" spans="11:11">
      <c r="K15252" s="8"/>
    </row>
    <row r="15253" spans="11:11">
      <c r="K15253" s="8"/>
    </row>
    <row r="15254" spans="11:11">
      <c r="K15254" s="8"/>
    </row>
    <row r="15255" spans="11:11">
      <c r="K15255" s="8"/>
    </row>
    <row r="15256" spans="11:11">
      <c r="K15256" s="8"/>
    </row>
    <row r="15257" spans="11:11">
      <c r="K15257" s="8"/>
    </row>
    <row r="15258" spans="11:11">
      <c r="K15258" s="8"/>
    </row>
    <row r="15259" spans="11:11">
      <c r="K15259" s="8"/>
    </row>
    <row r="15260" spans="11:11">
      <c r="K15260" s="8"/>
    </row>
    <row r="15261" spans="11:11">
      <c r="K15261" s="8"/>
    </row>
    <row r="15262" spans="11:11">
      <c r="K15262" s="8"/>
    </row>
    <row r="15263" spans="11:11">
      <c r="K15263" s="8"/>
    </row>
    <row r="15264" spans="11:11">
      <c r="K15264" s="8"/>
    </row>
    <row r="15265" spans="11:11">
      <c r="K15265" s="8"/>
    </row>
    <row r="15266" spans="11:11">
      <c r="K15266" s="8"/>
    </row>
    <row r="15267" spans="11:11">
      <c r="K15267" s="8"/>
    </row>
    <row r="15268" spans="11:11">
      <c r="K15268" s="8"/>
    </row>
    <row r="15269" spans="11:11">
      <c r="K15269" s="8"/>
    </row>
    <row r="15270" spans="11:11">
      <c r="K15270" s="8"/>
    </row>
    <row r="15271" spans="11:11">
      <c r="K15271" s="8"/>
    </row>
    <row r="15272" spans="11:11">
      <c r="K15272" s="8"/>
    </row>
    <row r="15273" spans="11:11">
      <c r="K15273" s="8"/>
    </row>
    <row r="15274" spans="11:11">
      <c r="K15274" s="8"/>
    </row>
    <row r="15275" spans="11:11">
      <c r="K15275" s="8"/>
    </row>
    <row r="15276" spans="11:11">
      <c r="K15276" s="8"/>
    </row>
    <row r="15277" spans="11:11">
      <c r="K15277" s="8"/>
    </row>
    <row r="15278" spans="11:11">
      <c r="K15278" s="8"/>
    </row>
    <row r="15279" spans="11:11">
      <c r="K15279" s="8"/>
    </row>
    <row r="15280" spans="11:11">
      <c r="K15280" s="8"/>
    </row>
    <row r="15281" spans="11:11">
      <c r="K15281" s="8"/>
    </row>
    <row r="15282" spans="11:11">
      <c r="K15282" s="8"/>
    </row>
    <row r="15283" spans="11:11">
      <c r="K15283" s="8"/>
    </row>
    <row r="15284" spans="11:11">
      <c r="K15284" s="8"/>
    </row>
    <row r="15285" spans="11:11">
      <c r="K15285" s="8"/>
    </row>
    <row r="15286" spans="11:11">
      <c r="K15286" s="8"/>
    </row>
    <row r="15287" spans="11:11">
      <c r="K15287" s="8"/>
    </row>
    <row r="15288" spans="11:11">
      <c r="K15288" s="8"/>
    </row>
    <row r="15289" spans="11:11">
      <c r="K15289" s="8"/>
    </row>
    <row r="15290" spans="11:11">
      <c r="K15290" s="8"/>
    </row>
    <row r="15291" spans="11:11">
      <c r="K15291" s="8"/>
    </row>
    <row r="15292" spans="11:11">
      <c r="K15292" s="8"/>
    </row>
    <row r="15293" spans="11:11">
      <c r="K15293" s="8"/>
    </row>
    <row r="15294" spans="11:11">
      <c r="K15294" s="8"/>
    </row>
    <row r="15295" spans="11:11">
      <c r="K15295" s="8"/>
    </row>
    <row r="15296" spans="11:11">
      <c r="K15296" s="8"/>
    </row>
    <row r="15297" spans="11:11">
      <c r="K15297" s="8"/>
    </row>
    <row r="15298" spans="11:11">
      <c r="K15298" s="8"/>
    </row>
    <row r="15299" spans="11:11">
      <c r="K15299" s="8"/>
    </row>
    <row r="15300" spans="11:11">
      <c r="K15300" s="8"/>
    </row>
    <row r="15301" spans="11:11">
      <c r="K15301" s="8"/>
    </row>
    <row r="15302" spans="11:11">
      <c r="K15302" s="8"/>
    </row>
    <row r="15303" spans="11:11">
      <c r="K15303" s="8"/>
    </row>
    <row r="15304" spans="11:11">
      <c r="K15304" s="8"/>
    </row>
    <row r="15305" spans="11:11">
      <c r="K15305" s="8"/>
    </row>
    <row r="15306" spans="11:11">
      <c r="K15306" s="8"/>
    </row>
    <row r="15307" spans="11:11">
      <c r="K15307" s="8"/>
    </row>
    <row r="15308" spans="11:11">
      <c r="K15308" s="8"/>
    </row>
    <row r="15309" spans="11:11">
      <c r="K15309" s="8"/>
    </row>
    <row r="15310" spans="11:11">
      <c r="K15310" s="8"/>
    </row>
    <row r="15311" spans="11:11">
      <c r="K15311" s="8"/>
    </row>
    <row r="15312" spans="11:11">
      <c r="K15312" s="8"/>
    </row>
    <row r="15313" spans="11:11">
      <c r="K15313" s="8"/>
    </row>
    <row r="15314" spans="11:11">
      <c r="K15314" s="8"/>
    </row>
    <row r="15315" spans="11:11">
      <c r="K15315" s="8"/>
    </row>
    <row r="15316" spans="11:11">
      <c r="K15316" s="8"/>
    </row>
    <row r="15317" spans="11:11">
      <c r="K15317" s="8"/>
    </row>
    <row r="15318" spans="11:11">
      <c r="K15318" s="8"/>
    </row>
    <row r="15319" spans="11:11">
      <c r="K15319" s="8"/>
    </row>
    <row r="15320" spans="11:11">
      <c r="K15320" s="8"/>
    </row>
    <row r="15321" spans="11:11">
      <c r="K15321" s="8"/>
    </row>
    <row r="15322" spans="11:11">
      <c r="K15322" s="8"/>
    </row>
    <row r="15323" spans="11:11">
      <c r="K15323" s="8"/>
    </row>
    <row r="15324" spans="11:11">
      <c r="K15324" s="8"/>
    </row>
    <row r="15325" spans="11:11">
      <c r="K15325" s="8"/>
    </row>
    <row r="15326" spans="11:11">
      <c r="K15326" s="8"/>
    </row>
    <row r="15327" spans="11:11">
      <c r="K15327" s="8"/>
    </row>
    <row r="15328" spans="11:11">
      <c r="K15328" s="8"/>
    </row>
    <row r="15329" spans="11:11">
      <c r="K15329" s="8"/>
    </row>
    <row r="15330" spans="11:11">
      <c r="K15330" s="8"/>
    </row>
    <row r="15331" spans="11:11">
      <c r="K15331" s="8"/>
    </row>
    <row r="15332" spans="11:11">
      <c r="K15332" s="8"/>
    </row>
    <row r="15333" spans="11:11">
      <c r="K15333" s="8"/>
    </row>
    <row r="15334" spans="11:11">
      <c r="K15334" s="8"/>
    </row>
    <row r="15335" spans="11:11">
      <c r="K15335" s="8"/>
    </row>
    <row r="15336" spans="11:11">
      <c r="K15336" s="8"/>
    </row>
    <row r="15337" spans="11:11">
      <c r="K15337" s="8"/>
    </row>
    <row r="15338" spans="11:11">
      <c r="K15338" s="8"/>
    </row>
    <row r="15339" spans="11:11">
      <c r="K15339" s="8"/>
    </row>
    <row r="15340" spans="11:11">
      <c r="K15340" s="8"/>
    </row>
    <row r="15341" spans="11:11">
      <c r="K15341" s="8"/>
    </row>
    <row r="15342" spans="11:11">
      <c r="K15342" s="8"/>
    </row>
    <row r="15343" spans="11:11">
      <c r="K15343" s="8"/>
    </row>
    <row r="15344" spans="11:11">
      <c r="K15344" s="8"/>
    </row>
    <row r="15345" spans="11:11">
      <c r="K15345" s="8"/>
    </row>
    <row r="15346" spans="11:11">
      <c r="K15346" s="8"/>
    </row>
    <row r="15347" spans="11:11">
      <c r="K15347" s="8"/>
    </row>
    <row r="15348" spans="11:11">
      <c r="K15348" s="8"/>
    </row>
    <row r="15349" spans="11:11">
      <c r="K15349" s="8"/>
    </row>
    <row r="15350" spans="11:11">
      <c r="K15350" s="8"/>
    </row>
    <row r="15351" spans="11:11">
      <c r="K15351" s="8"/>
    </row>
    <row r="15352" spans="11:11">
      <c r="K15352" s="8"/>
    </row>
    <row r="15353" spans="11:11">
      <c r="K15353" s="8"/>
    </row>
    <row r="15354" spans="11:11">
      <c r="K15354" s="8"/>
    </row>
    <row r="15355" spans="11:11">
      <c r="K15355" s="8"/>
    </row>
    <row r="15356" spans="11:11">
      <c r="K15356" s="8"/>
    </row>
    <row r="15357" spans="11:11">
      <c r="K15357" s="8"/>
    </row>
    <row r="15358" spans="11:11">
      <c r="K15358" s="8"/>
    </row>
    <row r="15359" spans="11:11">
      <c r="K15359" s="8"/>
    </row>
    <row r="15360" spans="11:11">
      <c r="K15360" s="8"/>
    </row>
    <row r="15361" spans="11:11">
      <c r="K15361" s="8"/>
    </row>
    <row r="15362" spans="11:11">
      <c r="K15362" s="8"/>
    </row>
    <row r="15363" spans="11:11">
      <c r="K15363" s="8"/>
    </row>
    <row r="15364" spans="11:11">
      <c r="K15364" s="8"/>
    </row>
    <row r="15365" spans="11:11">
      <c r="K15365" s="8"/>
    </row>
    <row r="15366" spans="11:11">
      <c r="K15366" s="8"/>
    </row>
    <row r="15367" spans="11:11">
      <c r="K15367" s="8"/>
    </row>
    <row r="15368" spans="11:11">
      <c r="K15368" s="8"/>
    </row>
    <row r="15369" spans="11:11">
      <c r="K15369" s="8"/>
    </row>
    <row r="15370" spans="11:11">
      <c r="K15370" s="8"/>
    </row>
    <row r="15371" spans="11:11">
      <c r="K15371" s="8"/>
    </row>
    <row r="15372" spans="11:11">
      <c r="K15372" s="8"/>
    </row>
    <row r="15373" spans="11:11">
      <c r="K15373" s="8"/>
    </row>
    <row r="15374" spans="11:11">
      <c r="K15374" s="8"/>
    </row>
    <row r="15375" spans="11:11">
      <c r="K15375" s="8"/>
    </row>
    <row r="15376" spans="11:11">
      <c r="K15376" s="8"/>
    </row>
    <row r="15377" spans="11:11">
      <c r="K15377" s="8"/>
    </row>
    <row r="15378" spans="11:11">
      <c r="K15378" s="8"/>
    </row>
    <row r="15379" spans="11:11">
      <c r="K15379" s="8"/>
    </row>
    <row r="15380" spans="11:11">
      <c r="K15380" s="8"/>
    </row>
    <row r="15381" spans="11:11">
      <c r="K15381" s="8"/>
    </row>
    <row r="15382" spans="11:11">
      <c r="K15382" s="8"/>
    </row>
    <row r="15383" spans="11:11">
      <c r="K15383" s="8"/>
    </row>
    <row r="15384" spans="11:11">
      <c r="K15384" s="8"/>
    </row>
    <row r="15385" spans="11:11">
      <c r="K15385" s="8"/>
    </row>
    <row r="15386" spans="11:11">
      <c r="K15386" s="8"/>
    </row>
    <row r="15387" spans="11:11">
      <c r="K15387" s="8"/>
    </row>
    <row r="15388" spans="11:11">
      <c r="K15388" s="8"/>
    </row>
    <row r="15389" spans="11:11">
      <c r="K15389" s="8"/>
    </row>
    <row r="15390" spans="11:11">
      <c r="K15390" s="8"/>
    </row>
    <row r="15391" spans="11:11">
      <c r="K15391" s="8"/>
    </row>
    <row r="15392" spans="11:11">
      <c r="K15392" s="8"/>
    </row>
    <row r="15393" spans="11:11">
      <c r="K15393" s="8"/>
    </row>
    <row r="15394" spans="11:11">
      <c r="K15394" s="8"/>
    </row>
    <row r="15395" spans="11:11">
      <c r="K15395" s="8"/>
    </row>
    <row r="15396" spans="11:11">
      <c r="K15396" s="8"/>
    </row>
    <row r="15397" spans="11:11">
      <c r="K15397" s="8"/>
    </row>
    <row r="15398" spans="11:11">
      <c r="K15398" s="8"/>
    </row>
    <row r="15399" spans="11:11">
      <c r="K15399" s="8"/>
    </row>
    <row r="15400" spans="11:11">
      <c r="K15400" s="8"/>
    </row>
    <row r="15401" spans="11:11">
      <c r="K15401" s="8"/>
    </row>
    <row r="15402" spans="11:11">
      <c r="K15402" s="8"/>
    </row>
    <row r="15403" spans="11:11">
      <c r="K15403" s="8"/>
    </row>
    <row r="15404" spans="11:11">
      <c r="K15404" s="8"/>
    </row>
    <row r="15405" spans="11:11">
      <c r="K15405" s="8"/>
    </row>
    <row r="15406" spans="11:11">
      <c r="K15406" s="8"/>
    </row>
    <row r="15407" spans="11:11">
      <c r="K15407" s="8"/>
    </row>
    <row r="15408" spans="11:11">
      <c r="K15408" s="8"/>
    </row>
    <row r="15409" spans="11:11">
      <c r="K15409" s="8"/>
    </row>
    <row r="15410" spans="11:11">
      <c r="K15410" s="8"/>
    </row>
    <row r="15411" spans="11:11">
      <c r="K15411" s="8"/>
    </row>
    <row r="15412" spans="11:11">
      <c r="K15412" s="8"/>
    </row>
    <row r="15413" spans="11:11">
      <c r="K15413" s="8"/>
    </row>
    <row r="15414" spans="11:11">
      <c r="K15414" s="8"/>
    </row>
    <row r="15415" spans="11:11">
      <c r="K15415" s="8"/>
    </row>
    <row r="15416" spans="11:11">
      <c r="K15416" s="8"/>
    </row>
    <row r="15417" spans="11:11">
      <c r="K15417" s="8"/>
    </row>
    <row r="15418" spans="11:11">
      <c r="K15418" s="8"/>
    </row>
    <row r="15419" spans="11:11">
      <c r="K15419" s="8"/>
    </row>
    <row r="15420" spans="11:11">
      <c r="K15420" s="8"/>
    </row>
    <row r="15421" spans="11:11">
      <c r="K15421" s="8"/>
    </row>
    <row r="15422" spans="11:11">
      <c r="K15422" s="8"/>
    </row>
    <row r="15423" spans="11:11">
      <c r="K15423" s="8"/>
    </row>
    <row r="15424" spans="11:11">
      <c r="K15424" s="8"/>
    </row>
    <row r="15425" spans="11:11">
      <c r="K15425" s="8"/>
    </row>
    <row r="15426" spans="11:11">
      <c r="K15426" s="8"/>
    </row>
    <row r="15427" spans="11:11">
      <c r="K15427" s="8"/>
    </row>
    <row r="15428" spans="11:11">
      <c r="K15428" s="8"/>
    </row>
    <row r="15429" spans="11:11">
      <c r="K15429" s="8"/>
    </row>
    <row r="15430" spans="11:11">
      <c r="K15430" s="8"/>
    </row>
    <row r="15431" spans="11:11">
      <c r="K15431" s="8"/>
    </row>
    <row r="15432" spans="11:11">
      <c r="K15432" s="8"/>
    </row>
    <row r="15433" spans="11:11">
      <c r="K15433" s="8"/>
    </row>
    <row r="15434" spans="11:11">
      <c r="K15434" s="8"/>
    </row>
    <row r="15435" spans="11:11">
      <c r="K15435" s="8"/>
    </row>
    <row r="15436" spans="11:11">
      <c r="K15436" s="8"/>
    </row>
    <row r="15437" spans="11:11">
      <c r="K15437" s="8"/>
    </row>
    <row r="15438" spans="11:11">
      <c r="K15438" s="8"/>
    </row>
    <row r="15439" spans="11:11">
      <c r="K15439" s="8"/>
    </row>
    <row r="15440" spans="11:11">
      <c r="K15440" s="8"/>
    </row>
    <row r="15441" spans="11:11">
      <c r="K15441" s="8"/>
    </row>
    <row r="15442" spans="11:11">
      <c r="K15442" s="8"/>
    </row>
    <row r="15443" spans="11:11">
      <c r="K15443" s="8"/>
    </row>
    <row r="15444" spans="11:11">
      <c r="K15444" s="8"/>
    </row>
    <row r="15445" spans="11:11">
      <c r="K15445" s="8"/>
    </row>
    <row r="15446" spans="11:11">
      <c r="K15446" s="8"/>
    </row>
    <row r="15447" spans="11:11">
      <c r="K15447" s="8"/>
    </row>
    <row r="15448" spans="11:11">
      <c r="K15448" s="8"/>
    </row>
    <row r="15449" spans="11:11">
      <c r="K15449" s="8"/>
    </row>
    <row r="15450" spans="11:11">
      <c r="K15450" s="8"/>
    </row>
    <row r="15451" spans="11:11">
      <c r="K15451" s="8"/>
    </row>
    <row r="15452" spans="11:11">
      <c r="K15452" s="8"/>
    </row>
    <row r="15453" spans="11:11">
      <c r="K15453" s="8"/>
    </row>
    <row r="15454" spans="11:11">
      <c r="K15454" s="8"/>
    </row>
    <row r="15455" spans="11:11">
      <c r="K15455" s="8"/>
    </row>
    <row r="15456" spans="11:11">
      <c r="K15456" s="8"/>
    </row>
    <row r="15457" spans="11:11">
      <c r="K15457" s="8"/>
    </row>
    <row r="15458" spans="11:11">
      <c r="K15458" s="8"/>
    </row>
    <row r="15459" spans="11:11">
      <c r="K15459" s="8"/>
    </row>
    <row r="15460" spans="11:11">
      <c r="K15460" s="8"/>
    </row>
    <row r="15461" spans="11:11">
      <c r="K15461" s="8"/>
    </row>
    <row r="15462" spans="11:11">
      <c r="K15462" s="8"/>
    </row>
    <row r="15463" spans="11:11">
      <c r="K15463" s="8"/>
    </row>
    <row r="15464" spans="11:11">
      <c r="K15464" s="8"/>
    </row>
    <row r="15465" spans="11:11">
      <c r="K15465" s="8"/>
    </row>
    <row r="15466" spans="11:11">
      <c r="K15466" s="8"/>
    </row>
    <row r="15467" spans="11:11">
      <c r="K15467" s="8"/>
    </row>
    <row r="15468" spans="11:11">
      <c r="K15468" s="8"/>
    </row>
    <row r="15469" spans="11:11">
      <c r="K15469" s="8"/>
    </row>
    <row r="15470" spans="11:11">
      <c r="K15470" s="8"/>
    </row>
    <row r="15471" spans="11:11">
      <c r="K15471" s="8"/>
    </row>
    <row r="15472" spans="11:11">
      <c r="K15472" s="8"/>
    </row>
    <row r="15473" spans="11:11">
      <c r="K15473" s="8"/>
    </row>
    <row r="15474" spans="11:11">
      <c r="K15474" s="8"/>
    </row>
    <row r="15475" spans="11:11">
      <c r="K15475" s="8"/>
    </row>
    <row r="15476" spans="11:11">
      <c r="K15476" s="8"/>
    </row>
    <row r="15477" spans="11:11">
      <c r="K15477" s="8"/>
    </row>
    <row r="15478" spans="11:11">
      <c r="K15478" s="8"/>
    </row>
    <row r="15479" spans="11:11">
      <c r="K15479" s="8"/>
    </row>
    <row r="15480" spans="11:11">
      <c r="K15480" s="8"/>
    </row>
    <row r="15481" spans="11:11">
      <c r="K15481" s="8"/>
    </row>
    <row r="15482" spans="11:11">
      <c r="K15482" s="8"/>
    </row>
    <row r="15483" spans="11:11">
      <c r="K15483" s="8"/>
    </row>
    <row r="15484" spans="11:11">
      <c r="K15484" s="8"/>
    </row>
    <row r="15485" spans="11:11">
      <c r="K15485" s="8"/>
    </row>
    <row r="15486" spans="11:11">
      <c r="K15486" s="8"/>
    </row>
    <row r="15487" spans="11:11">
      <c r="K15487" s="8"/>
    </row>
    <row r="15488" spans="11:11">
      <c r="K15488" s="8"/>
    </row>
    <row r="15489" spans="11:11">
      <c r="K15489" s="8"/>
    </row>
    <row r="15490" spans="11:11">
      <c r="K15490" s="8"/>
    </row>
    <row r="15491" spans="11:11">
      <c r="K15491" s="8"/>
    </row>
    <row r="15492" spans="11:11">
      <c r="K15492" s="8"/>
    </row>
    <row r="15493" spans="11:11">
      <c r="K15493" s="8"/>
    </row>
    <row r="15494" spans="11:11">
      <c r="K15494" s="8"/>
    </row>
    <row r="15495" spans="11:11">
      <c r="K15495" s="8"/>
    </row>
    <row r="15496" spans="11:11">
      <c r="K15496" s="8"/>
    </row>
    <row r="15497" spans="11:11">
      <c r="K15497" s="8"/>
    </row>
    <row r="15498" spans="11:11">
      <c r="K15498" s="8"/>
    </row>
    <row r="15499" spans="11:11">
      <c r="K15499" s="8"/>
    </row>
    <row r="15500" spans="11:11">
      <c r="K15500" s="8"/>
    </row>
    <row r="15501" spans="11:11">
      <c r="K15501" s="8"/>
    </row>
    <row r="15502" spans="11:11">
      <c r="K15502" s="8"/>
    </row>
    <row r="15503" spans="11:11">
      <c r="K15503" s="8"/>
    </row>
    <row r="15504" spans="11:11">
      <c r="K15504" s="8"/>
    </row>
    <row r="15505" spans="11:11">
      <c r="K15505" s="8"/>
    </row>
    <row r="15506" spans="11:11">
      <c r="K15506" s="8"/>
    </row>
    <row r="15507" spans="11:11">
      <c r="K15507" s="8"/>
    </row>
    <row r="15508" spans="11:11">
      <c r="K15508" s="8"/>
    </row>
    <row r="15509" spans="11:11">
      <c r="K15509" s="8"/>
    </row>
    <row r="15510" spans="11:11">
      <c r="K15510" s="8"/>
    </row>
    <row r="15511" spans="11:11">
      <c r="K15511" s="8"/>
    </row>
    <row r="15512" spans="11:11">
      <c r="K15512" s="8"/>
    </row>
    <row r="15513" spans="11:11">
      <c r="K15513" s="8"/>
    </row>
    <row r="15514" spans="11:11">
      <c r="K15514" s="8"/>
    </row>
    <row r="15515" spans="11:11">
      <c r="K15515" s="8"/>
    </row>
    <row r="15516" spans="11:11">
      <c r="K15516" s="8"/>
    </row>
    <row r="15517" spans="11:11">
      <c r="K15517" s="8"/>
    </row>
    <row r="15518" spans="11:11">
      <c r="K15518" s="8"/>
    </row>
    <row r="15519" spans="11:11">
      <c r="K15519" s="8"/>
    </row>
    <row r="15520" spans="11:11">
      <c r="K15520" s="8"/>
    </row>
    <row r="15521" spans="11:11">
      <c r="K15521" s="8"/>
    </row>
    <row r="15522" spans="11:11">
      <c r="K15522" s="8"/>
    </row>
    <row r="15523" spans="11:11">
      <c r="K15523" s="8"/>
    </row>
    <row r="15524" spans="11:11">
      <c r="K15524" s="8"/>
    </row>
    <row r="15525" spans="11:11">
      <c r="K15525" s="8"/>
    </row>
    <row r="15526" spans="11:11">
      <c r="K15526" s="8"/>
    </row>
    <row r="15527" spans="11:11">
      <c r="K15527" s="8"/>
    </row>
    <row r="15528" spans="11:11">
      <c r="K15528" s="8"/>
    </row>
    <row r="15529" spans="11:11">
      <c r="K15529" s="8"/>
    </row>
    <row r="15530" spans="11:11">
      <c r="K15530" s="8"/>
    </row>
    <row r="15531" spans="11:11">
      <c r="K15531" s="8"/>
    </row>
    <row r="15532" spans="11:11">
      <c r="K15532" s="8"/>
    </row>
    <row r="15533" spans="11:11">
      <c r="K15533" s="8"/>
    </row>
    <row r="15534" spans="11:11">
      <c r="K15534" s="8"/>
    </row>
    <row r="15535" spans="11:11">
      <c r="K15535" s="8"/>
    </row>
    <row r="15536" spans="11:11">
      <c r="K15536" s="8"/>
    </row>
    <row r="15537" spans="11:11">
      <c r="K15537" s="8"/>
    </row>
    <row r="15538" spans="11:11">
      <c r="K15538" s="8"/>
    </row>
    <row r="15539" spans="11:11">
      <c r="K15539" s="8"/>
    </row>
    <row r="15540" spans="11:11">
      <c r="K15540" s="8"/>
    </row>
    <row r="15541" spans="11:11">
      <c r="K15541" s="8"/>
    </row>
    <row r="15542" spans="11:11">
      <c r="K15542" s="8"/>
    </row>
    <row r="15543" spans="11:11">
      <c r="K15543" s="8"/>
    </row>
    <row r="15544" spans="11:11">
      <c r="K15544" s="8"/>
    </row>
    <row r="15545" spans="11:11">
      <c r="K15545" s="8"/>
    </row>
    <row r="15546" spans="11:11">
      <c r="K15546" s="8"/>
    </row>
    <row r="15547" spans="11:11">
      <c r="K15547" s="8"/>
    </row>
    <row r="15548" spans="11:11">
      <c r="K15548" s="8"/>
    </row>
    <row r="15549" spans="11:11">
      <c r="K15549" s="8"/>
    </row>
    <row r="15550" spans="11:11">
      <c r="K15550" s="8"/>
    </row>
    <row r="15551" spans="11:11">
      <c r="K15551" s="8"/>
    </row>
    <row r="15552" spans="11:11">
      <c r="K15552" s="8"/>
    </row>
    <row r="15553" spans="11:11">
      <c r="K15553" s="8"/>
    </row>
    <row r="15554" spans="11:11">
      <c r="K15554" s="8"/>
    </row>
    <row r="15555" spans="11:11">
      <c r="K15555" s="8"/>
    </row>
    <row r="15556" spans="11:11">
      <c r="K15556" s="8"/>
    </row>
    <row r="15557" spans="11:11">
      <c r="K15557" s="8"/>
    </row>
    <row r="15558" spans="11:11">
      <c r="K15558" s="8"/>
    </row>
    <row r="15559" spans="11:11">
      <c r="K15559" s="8"/>
    </row>
    <row r="15560" spans="11:11">
      <c r="K15560" s="8"/>
    </row>
    <row r="15561" spans="11:11">
      <c r="K15561" s="8"/>
    </row>
    <row r="15562" spans="11:11">
      <c r="K15562" s="8"/>
    </row>
    <row r="15563" spans="11:11">
      <c r="K15563" s="8"/>
    </row>
    <row r="15564" spans="11:11">
      <c r="K15564" s="8"/>
    </row>
    <row r="15565" spans="11:11">
      <c r="K15565" s="8"/>
    </row>
    <row r="15566" spans="11:11">
      <c r="K15566" s="8"/>
    </row>
    <row r="15567" spans="11:11">
      <c r="K15567" s="8"/>
    </row>
    <row r="15568" spans="11:11">
      <c r="K15568" s="8"/>
    </row>
    <row r="15569" spans="11:11">
      <c r="K15569" s="8"/>
    </row>
    <row r="15570" spans="11:11">
      <c r="K15570" s="8"/>
    </row>
    <row r="15571" spans="11:11">
      <c r="K15571" s="8"/>
    </row>
    <row r="15572" spans="11:11">
      <c r="K15572" s="8"/>
    </row>
    <row r="15573" spans="11:11">
      <c r="K15573" s="8"/>
    </row>
    <row r="15574" spans="11:11">
      <c r="K15574" s="8"/>
    </row>
    <row r="15575" spans="11:11">
      <c r="K15575" s="8"/>
    </row>
    <row r="15576" spans="11:11">
      <c r="K15576" s="8"/>
    </row>
    <row r="15577" spans="11:11">
      <c r="K15577" s="8"/>
    </row>
    <row r="15578" spans="11:11">
      <c r="K15578" s="8"/>
    </row>
    <row r="15579" spans="11:11">
      <c r="K15579" s="8"/>
    </row>
    <row r="15580" spans="11:11">
      <c r="K15580" s="8"/>
    </row>
    <row r="15581" spans="11:11">
      <c r="K15581" s="8"/>
    </row>
    <row r="15582" spans="11:11">
      <c r="K15582" s="8"/>
    </row>
    <row r="15583" spans="11:11">
      <c r="K15583" s="8"/>
    </row>
    <row r="15584" spans="11:11">
      <c r="K15584" s="8"/>
    </row>
    <row r="15585" spans="11:11">
      <c r="K15585" s="8"/>
    </row>
    <row r="15586" spans="11:11">
      <c r="K15586" s="8"/>
    </row>
    <row r="15587" spans="11:11">
      <c r="K15587" s="8"/>
    </row>
    <row r="15588" spans="11:11">
      <c r="K15588" s="8"/>
    </row>
    <row r="15589" spans="11:11">
      <c r="K15589" s="8"/>
    </row>
    <row r="15590" spans="11:11">
      <c r="K15590" s="8"/>
    </row>
    <row r="15591" spans="11:11">
      <c r="K15591" s="8"/>
    </row>
    <row r="15592" spans="11:11">
      <c r="K15592" s="8"/>
    </row>
    <row r="15593" spans="11:11">
      <c r="K15593" s="8"/>
    </row>
    <row r="15594" spans="11:11">
      <c r="K15594" s="8"/>
    </row>
    <row r="15595" spans="11:11">
      <c r="K15595" s="8"/>
    </row>
    <row r="15596" spans="11:11">
      <c r="K15596" s="8"/>
    </row>
    <row r="15597" spans="11:11">
      <c r="K15597" s="8"/>
    </row>
    <row r="15598" spans="11:11">
      <c r="K15598" s="8"/>
    </row>
    <row r="15599" spans="11:11">
      <c r="K15599" s="8"/>
    </row>
    <row r="15600" spans="11:11">
      <c r="K15600" s="8"/>
    </row>
    <row r="15601" spans="11:11">
      <c r="K15601" s="8"/>
    </row>
    <row r="15602" spans="11:11">
      <c r="K15602" s="8"/>
    </row>
    <row r="15603" spans="11:11">
      <c r="K15603" s="8"/>
    </row>
    <row r="15604" spans="11:11">
      <c r="K15604" s="8"/>
    </row>
    <row r="15605" spans="11:11">
      <c r="K15605" s="8"/>
    </row>
    <row r="15606" spans="11:11">
      <c r="K15606" s="8"/>
    </row>
    <row r="15607" spans="11:11">
      <c r="K15607" s="8"/>
    </row>
    <row r="15608" spans="11:11">
      <c r="K15608" s="8"/>
    </row>
    <row r="15609" spans="11:11">
      <c r="K15609" s="8"/>
    </row>
    <row r="15610" spans="11:11">
      <c r="K15610" s="8"/>
    </row>
    <row r="15611" spans="11:11">
      <c r="K15611" s="8"/>
    </row>
    <row r="15612" spans="11:11">
      <c r="K15612" s="8"/>
    </row>
    <row r="15613" spans="11:11">
      <c r="K15613" s="8"/>
    </row>
    <row r="15614" spans="11:11">
      <c r="K15614" s="8"/>
    </row>
    <row r="15615" spans="11:11">
      <c r="K15615" s="8"/>
    </row>
    <row r="15616" spans="11:11">
      <c r="K15616" s="8"/>
    </row>
    <row r="15617" spans="11:11">
      <c r="K15617" s="8"/>
    </row>
    <row r="15618" spans="11:11">
      <c r="K15618" s="8"/>
    </row>
    <row r="15619" spans="11:11">
      <c r="K15619" s="8"/>
    </row>
    <row r="15620" spans="11:11">
      <c r="K15620" s="8"/>
    </row>
    <row r="15621" spans="11:11">
      <c r="K15621" s="8"/>
    </row>
    <row r="15622" spans="11:11">
      <c r="K15622" s="8"/>
    </row>
    <row r="15623" spans="11:11">
      <c r="K15623" s="8"/>
    </row>
    <row r="15624" spans="11:11">
      <c r="K15624" s="8"/>
    </row>
    <row r="15625" spans="11:11">
      <c r="K15625" s="8"/>
    </row>
    <row r="15626" spans="11:11">
      <c r="K15626" s="8"/>
    </row>
    <row r="15627" spans="11:11">
      <c r="K15627" s="8"/>
    </row>
    <row r="15628" spans="11:11">
      <c r="K15628" s="8"/>
    </row>
    <row r="15629" spans="11:11">
      <c r="K15629" s="8"/>
    </row>
    <row r="15630" spans="11:11">
      <c r="K15630" s="8"/>
    </row>
    <row r="15631" spans="11:11">
      <c r="K15631" s="8"/>
    </row>
    <row r="15632" spans="11:11">
      <c r="K15632" s="8"/>
    </row>
    <row r="15633" spans="11:11">
      <c r="K15633" s="8"/>
    </row>
    <row r="15634" spans="11:11">
      <c r="K15634" s="8"/>
    </row>
    <row r="15635" spans="11:11">
      <c r="K15635" s="8"/>
    </row>
    <row r="15636" spans="11:11">
      <c r="K15636" s="8"/>
    </row>
    <row r="15637" spans="11:11">
      <c r="K15637" s="8"/>
    </row>
    <row r="15638" spans="11:11">
      <c r="K15638" s="8"/>
    </row>
    <row r="15639" spans="11:11">
      <c r="K15639" s="8"/>
    </row>
    <row r="15640" spans="11:11">
      <c r="K15640" s="8"/>
    </row>
    <row r="15641" spans="11:11">
      <c r="K15641" s="8"/>
    </row>
    <row r="15642" spans="11:11">
      <c r="K15642" s="8"/>
    </row>
    <row r="15643" spans="11:11">
      <c r="K15643" s="8"/>
    </row>
    <row r="15644" spans="11:11">
      <c r="K15644" s="8"/>
    </row>
    <row r="15645" spans="11:11">
      <c r="K15645" s="8"/>
    </row>
    <row r="15646" spans="11:11">
      <c r="K15646" s="8"/>
    </row>
    <row r="15647" spans="11:11">
      <c r="K15647" s="8"/>
    </row>
    <row r="15648" spans="11:11">
      <c r="K15648" s="8"/>
    </row>
    <row r="15649" spans="11:11">
      <c r="K15649" s="8"/>
    </row>
    <row r="15650" spans="11:11">
      <c r="K15650" s="8"/>
    </row>
    <row r="15651" spans="11:11">
      <c r="K15651" s="8"/>
    </row>
    <row r="15652" spans="11:11">
      <c r="K15652" s="8"/>
    </row>
    <row r="15653" spans="11:11">
      <c r="K15653" s="8"/>
    </row>
    <row r="15654" spans="11:11">
      <c r="K15654" s="8"/>
    </row>
    <row r="15655" spans="11:11">
      <c r="K15655" s="8"/>
    </row>
    <row r="15656" spans="11:11">
      <c r="K15656" s="8"/>
    </row>
    <row r="15657" spans="11:11">
      <c r="K15657" s="8"/>
    </row>
    <row r="15658" spans="11:11">
      <c r="K15658" s="8"/>
    </row>
    <row r="15659" spans="11:11">
      <c r="K15659" s="8"/>
    </row>
    <row r="15660" spans="11:11">
      <c r="K15660" s="8"/>
    </row>
    <row r="15661" spans="11:11">
      <c r="K15661" s="8"/>
    </row>
    <row r="15662" spans="11:11">
      <c r="K15662" s="8"/>
    </row>
    <row r="15663" spans="11:11">
      <c r="K15663" s="8"/>
    </row>
    <row r="15664" spans="11:11">
      <c r="K15664" s="8"/>
    </row>
    <row r="15665" spans="11:11">
      <c r="K15665" s="8"/>
    </row>
    <row r="15666" spans="11:11">
      <c r="K15666" s="8"/>
    </row>
    <row r="15667" spans="11:11">
      <c r="K15667" s="8"/>
    </row>
    <row r="15668" spans="11:11">
      <c r="K15668" s="8"/>
    </row>
    <row r="15669" spans="11:11">
      <c r="K15669" s="8"/>
    </row>
    <row r="15670" spans="11:11">
      <c r="K15670" s="8"/>
    </row>
    <row r="15671" spans="11:11">
      <c r="K15671" s="8"/>
    </row>
    <row r="15672" spans="11:11">
      <c r="K15672" s="8"/>
    </row>
    <row r="15673" spans="11:11">
      <c r="K15673" s="8"/>
    </row>
    <row r="15674" spans="11:11">
      <c r="K15674" s="8"/>
    </row>
    <row r="15675" spans="11:11">
      <c r="K15675" s="8"/>
    </row>
    <row r="15676" spans="11:11">
      <c r="K15676" s="8"/>
    </row>
    <row r="15677" spans="11:11">
      <c r="K15677" s="8"/>
    </row>
    <row r="15678" spans="11:11">
      <c r="K15678" s="8"/>
    </row>
    <row r="15679" spans="11:11">
      <c r="K15679" s="8"/>
    </row>
    <row r="15680" spans="11:11">
      <c r="K15680" s="8"/>
    </row>
    <row r="15681" spans="11:11">
      <c r="K15681" s="8"/>
    </row>
    <row r="15682" spans="11:11">
      <c r="K15682" s="8"/>
    </row>
    <row r="15683" spans="11:11">
      <c r="K15683" s="8"/>
    </row>
    <row r="15684" spans="11:11">
      <c r="K15684" s="8"/>
    </row>
    <row r="15685" spans="11:11">
      <c r="K15685" s="8"/>
    </row>
    <row r="15686" spans="11:11">
      <c r="K15686" s="8"/>
    </row>
    <row r="15687" spans="11:11">
      <c r="K15687" s="8"/>
    </row>
    <row r="15688" spans="11:11">
      <c r="K15688" s="8"/>
    </row>
    <row r="15689" spans="11:11">
      <c r="K15689" s="8"/>
    </row>
    <row r="15690" spans="11:11">
      <c r="K15690" s="8"/>
    </row>
    <row r="15691" spans="11:11">
      <c r="K15691" s="8"/>
    </row>
    <row r="15692" spans="11:11">
      <c r="K15692" s="8"/>
    </row>
    <row r="15693" spans="11:11">
      <c r="K15693" s="8"/>
    </row>
    <row r="15694" spans="11:11">
      <c r="K15694" s="8"/>
    </row>
    <row r="15695" spans="11:11">
      <c r="K15695" s="8"/>
    </row>
    <row r="15696" spans="11:11">
      <c r="K15696" s="8"/>
    </row>
    <row r="15697" spans="11:11">
      <c r="K15697" s="8"/>
    </row>
    <row r="15698" spans="11:11">
      <c r="K15698" s="8"/>
    </row>
    <row r="15699" spans="11:11">
      <c r="K15699" s="8"/>
    </row>
    <row r="15700" spans="11:11">
      <c r="K15700" s="8"/>
    </row>
    <row r="15701" spans="11:11">
      <c r="K15701" s="8"/>
    </row>
    <row r="15702" spans="11:11">
      <c r="K15702" s="8"/>
    </row>
    <row r="15703" spans="11:11">
      <c r="K15703" s="8"/>
    </row>
    <row r="15704" spans="11:11">
      <c r="K15704" s="8"/>
    </row>
    <row r="15705" spans="11:11">
      <c r="K15705" s="8"/>
    </row>
    <row r="15706" spans="11:11">
      <c r="K15706" s="8"/>
    </row>
    <row r="15707" spans="11:11">
      <c r="K15707" s="8"/>
    </row>
    <row r="15708" spans="11:11">
      <c r="K15708" s="8"/>
    </row>
    <row r="15709" spans="11:11">
      <c r="K15709" s="8"/>
    </row>
    <row r="15710" spans="11:11">
      <c r="K15710" s="8"/>
    </row>
    <row r="15711" spans="11:11">
      <c r="K15711" s="8"/>
    </row>
    <row r="15712" spans="11:11">
      <c r="K15712" s="8"/>
    </row>
    <row r="15713" spans="11:11">
      <c r="K15713" s="8"/>
    </row>
    <row r="15714" spans="11:11">
      <c r="K15714" s="8"/>
    </row>
    <row r="15715" spans="11:11">
      <c r="K15715" s="8"/>
    </row>
    <row r="15716" spans="11:11">
      <c r="K15716" s="8"/>
    </row>
    <row r="15717" spans="11:11">
      <c r="K15717" s="8"/>
    </row>
    <row r="15718" spans="11:11">
      <c r="K15718" s="8"/>
    </row>
    <row r="15719" spans="11:11">
      <c r="K15719" s="8"/>
    </row>
    <row r="15720" spans="11:11">
      <c r="K15720" s="8"/>
    </row>
    <row r="15721" spans="11:11">
      <c r="K15721" s="8"/>
    </row>
    <row r="15722" spans="11:11">
      <c r="K15722" s="8"/>
    </row>
    <row r="15723" spans="11:11">
      <c r="K15723" s="8"/>
    </row>
    <row r="15724" spans="11:11">
      <c r="K15724" s="8"/>
    </row>
    <row r="15725" spans="11:11">
      <c r="K15725" s="8"/>
    </row>
    <row r="15726" spans="11:11">
      <c r="K15726" s="8"/>
    </row>
    <row r="15727" spans="11:11">
      <c r="K15727" s="8"/>
    </row>
    <row r="15728" spans="11:11">
      <c r="K15728" s="8"/>
    </row>
    <row r="15729" spans="11:11">
      <c r="K15729" s="8"/>
    </row>
    <row r="15730" spans="11:11">
      <c r="K15730" s="8"/>
    </row>
    <row r="15731" spans="11:11">
      <c r="K15731" s="8"/>
    </row>
    <row r="15732" spans="11:11">
      <c r="K15732" s="8"/>
    </row>
    <row r="15733" spans="11:11">
      <c r="K15733" s="8"/>
    </row>
    <row r="15734" spans="11:11">
      <c r="K15734" s="8"/>
    </row>
    <row r="15735" spans="11:11">
      <c r="K15735" s="8"/>
    </row>
    <row r="15736" spans="11:11">
      <c r="K15736" s="8"/>
    </row>
    <row r="15737" spans="11:11">
      <c r="K15737" s="8"/>
    </row>
    <row r="15738" spans="11:11">
      <c r="K15738" s="8"/>
    </row>
    <row r="15739" spans="11:11">
      <c r="K15739" s="8"/>
    </row>
    <row r="15740" spans="11:11">
      <c r="K15740" s="8"/>
    </row>
    <row r="15741" spans="11:11">
      <c r="K15741" s="8"/>
    </row>
    <row r="15742" spans="11:11">
      <c r="K15742" s="8"/>
    </row>
    <row r="15743" spans="11:11">
      <c r="K15743" s="8"/>
    </row>
    <row r="15744" spans="11:11">
      <c r="K15744" s="8"/>
    </row>
    <row r="15745" spans="11:11">
      <c r="K15745" s="8"/>
    </row>
    <row r="15746" spans="11:11">
      <c r="K15746" s="8"/>
    </row>
    <row r="15747" spans="11:11">
      <c r="K15747" s="8"/>
    </row>
    <row r="15748" spans="11:11">
      <c r="K15748" s="8"/>
    </row>
    <row r="15749" spans="11:11">
      <c r="K15749" s="8"/>
    </row>
    <row r="15750" spans="11:11">
      <c r="K15750" s="8"/>
    </row>
    <row r="15751" spans="11:11">
      <c r="K15751" s="8"/>
    </row>
    <row r="15752" spans="11:11">
      <c r="K15752" s="8"/>
    </row>
    <row r="15753" spans="11:11">
      <c r="K15753" s="8"/>
    </row>
    <row r="15754" spans="11:11">
      <c r="K15754" s="8"/>
    </row>
    <row r="15755" spans="11:11">
      <c r="K15755" s="8"/>
    </row>
    <row r="15756" spans="11:11">
      <c r="K15756" s="8"/>
    </row>
    <row r="15757" spans="11:11">
      <c r="K15757" s="8"/>
    </row>
    <row r="15758" spans="11:11">
      <c r="K15758" s="8"/>
    </row>
    <row r="15759" spans="11:11">
      <c r="K15759" s="8"/>
    </row>
    <row r="15760" spans="11:11">
      <c r="K15760" s="8"/>
    </row>
    <row r="15761" spans="11:11">
      <c r="K15761" s="8"/>
    </row>
    <row r="15762" spans="11:11">
      <c r="K15762" s="8"/>
    </row>
    <row r="15763" spans="11:11">
      <c r="K15763" s="8"/>
    </row>
    <row r="15764" spans="11:11">
      <c r="K15764" s="8"/>
    </row>
    <row r="15765" spans="11:11">
      <c r="K15765" s="8"/>
    </row>
    <row r="15766" spans="11:11">
      <c r="K15766" s="8"/>
    </row>
    <row r="15767" spans="11:11">
      <c r="K15767" s="8"/>
    </row>
    <row r="15768" spans="11:11">
      <c r="K15768" s="8"/>
    </row>
    <row r="15769" spans="11:11">
      <c r="K15769" s="8"/>
    </row>
    <row r="15770" spans="11:11">
      <c r="K15770" s="8"/>
    </row>
    <row r="15771" spans="11:11">
      <c r="K15771" s="8"/>
    </row>
    <row r="15772" spans="11:11">
      <c r="K15772" s="8"/>
    </row>
    <row r="15773" spans="11:11">
      <c r="K15773" s="8"/>
    </row>
    <row r="15774" spans="11:11">
      <c r="K15774" s="8"/>
    </row>
    <row r="15775" spans="11:11">
      <c r="K15775" s="8"/>
    </row>
    <row r="15776" spans="11:11">
      <c r="K15776" s="8"/>
    </row>
    <row r="15777" spans="11:11">
      <c r="K15777" s="8"/>
    </row>
    <row r="15778" spans="11:11">
      <c r="K15778" s="8"/>
    </row>
    <row r="15779" spans="11:11">
      <c r="K15779" s="8"/>
    </row>
    <row r="15780" spans="11:11">
      <c r="K15780" s="8"/>
    </row>
    <row r="15781" spans="11:11">
      <c r="K15781" s="8"/>
    </row>
    <row r="15782" spans="11:11">
      <c r="K15782" s="8"/>
    </row>
    <row r="15783" spans="11:11">
      <c r="K15783" s="8"/>
    </row>
    <row r="15784" spans="11:11">
      <c r="K15784" s="8"/>
    </row>
    <row r="15785" spans="11:11">
      <c r="K15785" s="8"/>
    </row>
    <row r="15786" spans="11:11">
      <c r="K15786" s="8"/>
    </row>
    <row r="15787" spans="11:11">
      <c r="K15787" s="8"/>
    </row>
    <row r="15788" spans="11:11">
      <c r="K15788" s="8"/>
    </row>
    <row r="15789" spans="11:11">
      <c r="K15789" s="8"/>
    </row>
    <row r="15790" spans="11:11">
      <c r="K15790" s="8"/>
    </row>
    <row r="15791" spans="11:11">
      <c r="K15791" s="8"/>
    </row>
    <row r="15792" spans="11:11">
      <c r="K15792" s="8"/>
    </row>
    <row r="15793" spans="11:11">
      <c r="K15793" s="8"/>
    </row>
    <row r="15794" spans="11:11">
      <c r="K15794" s="8"/>
    </row>
    <row r="15795" spans="11:11">
      <c r="K15795" s="8"/>
    </row>
    <row r="15796" spans="11:11">
      <c r="K15796" s="8"/>
    </row>
    <row r="15797" spans="11:11">
      <c r="K15797" s="8"/>
    </row>
    <row r="15798" spans="11:11">
      <c r="K15798" s="8"/>
    </row>
    <row r="15799" spans="11:11">
      <c r="K15799" s="8"/>
    </row>
    <row r="15800" spans="11:11">
      <c r="K15800" s="8"/>
    </row>
    <row r="15801" spans="11:11">
      <c r="K15801" s="8"/>
    </row>
    <row r="15802" spans="11:11">
      <c r="K15802" s="8"/>
    </row>
    <row r="15803" spans="11:11">
      <c r="K15803" s="8"/>
    </row>
    <row r="15804" spans="11:11">
      <c r="K15804" s="8"/>
    </row>
    <row r="15805" spans="11:11">
      <c r="K15805" s="8"/>
    </row>
    <row r="15806" spans="11:11">
      <c r="K15806" s="8"/>
    </row>
    <row r="15807" spans="11:11">
      <c r="K15807" s="8"/>
    </row>
    <row r="15808" spans="11:11">
      <c r="K15808" s="8"/>
    </row>
    <row r="15809" spans="11:11">
      <c r="K15809" s="8"/>
    </row>
    <row r="15810" spans="11:11">
      <c r="K15810" s="8"/>
    </row>
    <row r="15811" spans="11:11">
      <c r="K15811" s="8"/>
    </row>
    <row r="15812" spans="11:11">
      <c r="K15812" s="8"/>
    </row>
    <row r="15813" spans="11:11">
      <c r="K15813" s="8"/>
    </row>
    <row r="15814" spans="11:11">
      <c r="K15814" s="8"/>
    </row>
    <row r="15815" spans="11:11">
      <c r="K15815" s="8"/>
    </row>
    <row r="15816" spans="11:11">
      <c r="K15816" s="8"/>
    </row>
    <row r="15817" spans="11:11">
      <c r="K15817" s="8"/>
    </row>
    <row r="15818" spans="11:11">
      <c r="K15818" s="8"/>
    </row>
    <row r="15819" spans="11:11">
      <c r="K15819" s="8"/>
    </row>
    <row r="15820" spans="11:11">
      <c r="K15820" s="8"/>
    </row>
    <row r="15821" spans="11:11">
      <c r="K15821" s="8"/>
    </row>
    <row r="15822" spans="11:11">
      <c r="K15822" s="8"/>
    </row>
    <row r="15823" spans="11:11">
      <c r="K15823" s="8"/>
    </row>
    <row r="15824" spans="11:11">
      <c r="K15824" s="8"/>
    </row>
    <row r="15825" spans="11:11">
      <c r="K15825" s="8"/>
    </row>
    <row r="15826" spans="11:11">
      <c r="K15826" s="8"/>
    </row>
    <row r="15827" spans="11:11">
      <c r="K15827" s="8"/>
    </row>
    <row r="15828" spans="11:11">
      <c r="K15828" s="8"/>
    </row>
    <row r="15829" spans="11:11">
      <c r="K15829" s="8"/>
    </row>
    <row r="15830" spans="11:11">
      <c r="K15830" s="8"/>
    </row>
    <row r="15831" spans="11:11">
      <c r="K15831" s="8"/>
    </row>
    <row r="15832" spans="11:11">
      <c r="K15832" s="8"/>
    </row>
    <row r="15833" spans="11:11">
      <c r="K15833" s="8"/>
    </row>
    <row r="15834" spans="11:11">
      <c r="K15834" s="8"/>
    </row>
    <row r="15835" spans="11:11">
      <c r="K15835" s="8"/>
    </row>
    <row r="15836" spans="11:11">
      <c r="K15836" s="8"/>
    </row>
    <row r="15837" spans="11:11">
      <c r="K15837" s="8"/>
    </row>
    <row r="15838" spans="11:11">
      <c r="K15838" s="8"/>
    </row>
    <row r="15839" spans="11:11">
      <c r="K15839" s="8"/>
    </row>
    <row r="15840" spans="11:11">
      <c r="K15840" s="8"/>
    </row>
    <row r="15841" spans="11:11">
      <c r="K15841" s="8"/>
    </row>
    <row r="15842" spans="11:11">
      <c r="K15842" s="8"/>
    </row>
    <row r="15843" spans="11:11">
      <c r="K15843" s="8"/>
    </row>
    <row r="15844" spans="11:11">
      <c r="K15844" s="8"/>
    </row>
    <row r="15845" spans="11:11">
      <c r="K15845" s="8"/>
    </row>
    <row r="15846" spans="11:11">
      <c r="K15846" s="8"/>
    </row>
    <row r="15847" spans="11:11">
      <c r="K15847" s="8"/>
    </row>
    <row r="15848" spans="11:11">
      <c r="K15848" s="8"/>
    </row>
    <row r="15849" spans="11:11">
      <c r="K15849" s="8"/>
    </row>
    <row r="15850" spans="11:11">
      <c r="K15850" s="8"/>
    </row>
    <row r="15851" spans="11:11">
      <c r="K15851" s="8"/>
    </row>
    <row r="15852" spans="11:11">
      <c r="K15852" s="8"/>
    </row>
    <row r="15853" spans="11:11">
      <c r="K15853" s="8"/>
    </row>
    <row r="15854" spans="11:11">
      <c r="K15854" s="8"/>
    </row>
    <row r="15855" spans="11:11">
      <c r="K15855" s="8"/>
    </row>
    <row r="15856" spans="11:11">
      <c r="K15856" s="8"/>
    </row>
    <row r="15857" spans="11:11">
      <c r="K15857" s="8"/>
    </row>
    <row r="15858" spans="11:11">
      <c r="K15858" s="8"/>
    </row>
    <row r="15859" spans="11:11">
      <c r="K15859" s="8"/>
    </row>
    <row r="15860" spans="11:11">
      <c r="K15860" s="8"/>
    </row>
    <row r="15861" spans="11:11">
      <c r="K15861" s="8"/>
    </row>
    <row r="15862" spans="11:11">
      <c r="K15862" s="8"/>
    </row>
    <row r="15863" spans="11:11">
      <c r="K15863" s="8"/>
    </row>
    <row r="15864" spans="11:11">
      <c r="K15864" s="8"/>
    </row>
    <row r="15865" spans="11:11">
      <c r="K15865" s="8"/>
    </row>
    <row r="15866" spans="11:11">
      <c r="K15866" s="8"/>
    </row>
    <row r="15867" spans="11:11">
      <c r="K15867" s="8"/>
    </row>
    <row r="15868" spans="11:11">
      <c r="K15868" s="8"/>
    </row>
    <row r="15869" spans="11:11">
      <c r="K15869" s="8"/>
    </row>
    <row r="15870" spans="11:11">
      <c r="K15870" s="8"/>
    </row>
    <row r="15871" spans="11:11">
      <c r="K15871" s="8"/>
    </row>
    <row r="15872" spans="11:11">
      <c r="K15872" s="8"/>
    </row>
    <row r="15873" spans="11:11">
      <c r="K15873" s="8"/>
    </row>
    <row r="15874" spans="11:11">
      <c r="K15874" s="8"/>
    </row>
    <row r="15875" spans="11:11">
      <c r="K15875" s="8"/>
    </row>
    <row r="15876" spans="11:11">
      <c r="K15876" s="8"/>
    </row>
    <row r="15877" spans="11:11">
      <c r="K15877" s="8"/>
    </row>
    <row r="15878" spans="11:11">
      <c r="K15878" s="8"/>
    </row>
    <row r="15879" spans="11:11">
      <c r="K15879" s="8"/>
    </row>
    <row r="15880" spans="11:11">
      <c r="K15880" s="8"/>
    </row>
    <row r="15881" spans="11:11">
      <c r="K15881" s="8"/>
    </row>
    <row r="15882" spans="11:11">
      <c r="K15882" s="8"/>
    </row>
    <row r="15883" spans="11:11">
      <c r="K15883" s="8"/>
    </row>
    <row r="15884" spans="11:11">
      <c r="K15884" s="8"/>
    </row>
    <row r="15885" spans="11:11">
      <c r="K15885" s="8"/>
    </row>
    <row r="15886" spans="11:11">
      <c r="K15886" s="8"/>
    </row>
    <row r="15887" spans="11:11">
      <c r="K15887" s="8"/>
    </row>
    <row r="15888" spans="11:11">
      <c r="K15888" s="8"/>
    </row>
    <row r="15889" spans="11:11">
      <c r="K15889" s="8"/>
    </row>
    <row r="15890" spans="11:11">
      <c r="K15890" s="8"/>
    </row>
    <row r="15891" spans="11:11">
      <c r="K15891" s="8"/>
    </row>
    <row r="15892" spans="11:11">
      <c r="K15892" s="8"/>
    </row>
    <row r="15893" spans="11:11">
      <c r="K15893" s="8"/>
    </row>
    <row r="15894" spans="11:11">
      <c r="K15894" s="8"/>
    </row>
    <row r="15895" spans="11:11">
      <c r="K15895" s="8"/>
    </row>
    <row r="15896" spans="11:11">
      <c r="K15896" s="8"/>
    </row>
    <row r="15897" spans="11:11">
      <c r="K15897" s="8"/>
    </row>
    <row r="15898" spans="11:11">
      <c r="K15898" s="8"/>
    </row>
    <row r="15899" spans="11:11">
      <c r="K15899" s="8"/>
    </row>
    <row r="15900" spans="11:11">
      <c r="K15900" s="8"/>
    </row>
    <row r="15901" spans="11:11">
      <c r="K15901" s="8"/>
    </row>
    <row r="15902" spans="11:11">
      <c r="K15902" s="8"/>
    </row>
    <row r="15903" spans="11:11">
      <c r="K15903" s="8"/>
    </row>
    <row r="15904" spans="11:11">
      <c r="K15904" s="8"/>
    </row>
    <row r="15905" spans="11:11">
      <c r="K15905" s="8"/>
    </row>
    <row r="15906" spans="11:11">
      <c r="K15906" s="8"/>
    </row>
    <row r="15907" spans="11:11">
      <c r="K15907" s="8"/>
    </row>
    <row r="15908" spans="11:11">
      <c r="K15908" s="8"/>
    </row>
    <row r="15909" spans="11:11">
      <c r="K15909" s="8"/>
    </row>
    <row r="15910" spans="11:11">
      <c r="K15910" s="8"/>
    </row>
    <row r="15911" spans="11:11">
      <c r="K15911" s="8"/>
    </row>
    <row r="15912" spans="11:11">
      <c r="K15912" s="8"/>
    </row>
    <row r="15913" spans="11:11">
      <c r="K15913" s="8"/>
    </row>
    <row r="15914" spans="11:11">
      <c r="K15914" s="8"/>
    </row>
    <row r="15915" spans="11:11">
      <c r="K15915" s="8"/>
    </row>
    <row r="15916" spans="11:11">
      <c r="K15916" s="8"/>
    </row>
    <row r="15917" spans="11:11">
      <c r="K15917" s="8"/>
    </row>
    <row r="15918" spans="11:11">
      <c r="K15918" s="8"/>
    </row>
    <row r="15919" spans="11:11">
      <c r="K15919" s="8"/>
    </row>
    <row r="15920" spans="11:11">
      <c r="K15920" s="8"/>
    </row>
    <row r="15921" spans="11:11">
      <c r="K15921" s="8"/>
    </row>
    <row r="15922" spans="11:11">
      <c r="K15922" s="8"/>
    </row>
    <row r="15923" spans="11:11">
      <c r="K15923" s="8"/>
    </row>
    <row r="15924" spans="11:11">
      <c r="K15924" s="8"/>
    </row>
    <row r="15925" spans="11:11">
      <c r="K15925" s="8"/>
    </row>
    <row r="15926" spans="11:11">
      <c r="K15926" s="8"/>
    </row>
    <row r="15927" spans="11:11">
      <c r="K15927" s="8"/>
    </row>
    <row r="15928" spans="11:11">
      <c r="K15928" s="8"/>
    </row>
    <row r="15929" spans="11:11">
      <c r="K15929" s="8"/>
    </row>
    <row r="15930" spans="11:11">
      <c r="K15930" s="8"/>
    </row>
    <row r="15931" spans="11:11">
      <c r="K15931" s="8"/>
    </row>
    <row r="15932" spans="11:11">
      <c r="K15932" s="8"/>
    </row>
    <row r="15933" spans="11:11">
      <c r="K15933" s="8"/>
    </row>
    <row r="15934" spans="11:11">
      <c r="K15934" s="8"/>
    </row>
    <row r="15935" spans="11:11">
      <c r="K15935" s="8"/>
    </row>
    <row r="15936" spans="11:11">
      <c r="K15936" s="8"/>
    </row>
    <row r="15937" spans="11:11">
      <c r="K15937" s="8"/>
    </row>
    <row r="15938" spans="11:11">
      <c r="K15938" s="8"/>
    </row>
    <row r="15939" spans="11:11">
      <c r="K15939" s="8"/>
    </row>
    <row r="15940" spans="11:11">
      <c r="K15940" s="8"/>
    </row>
    <row r="15941" spans="11:11">
      <c r="K15941" s="8"/>
    </row>
    <row r="15942" spans="11:11">
      <c r="K15942" s="8"/>
    </row>
    <row r="15943" spans="11:11">
      <c r="K15943" s="8"/>
    </row>
    <row r="15944" spans="11:11">
      <c r="K15944" s="8"/>
    </row>
    <row r="15945" spans="11:11">
      <c r="K15945" s="8"/>
    </row>
    <row r="15946" spans="11:11">
      <c r="K15946" s="8"/>
    </row>
    <row r="15947" spans="11:11">
      <c r="K15947" s="8"/>
    </row>
    <row r="15948" spans="11:11">
      <c r="K15948" s="8"/>
    </row>
    <row r="15949" spans="11:11">
      <c r="K15949" s="8"/>
    </row>
    <row r="15950" spans="11:11">
      <c r="K15950" s="8"/>
    </row>
    <row r="15951" spans="11:11">
      <c r="K15951" s="8"/>
    </row>
    <row r="15952" spans="11:11">
      <c r="K15952" s="8"/>
    </row>
    <row r="15953" spans="11:11">
      <c r="K15953" s="8"/>
    </row>
    <row r="15954" spans="11:11">
      <c r="K15954" s="8"/>
    </row>
    <row r="15955" spans="11:11">
      <c r="K15955" s="8"/>
    </row>
    <row r="15956" spans="11:11">
      <c r="K15956" s="8"/>
    </row>
    <row r="15957" spans="11:11">
      <c r="K15957" s="8"/>
    </row>
    <row r="15958" spans="11:11">
      <c r="K15958" s="8"/>
    </row>
    <row r="15959" spans="11:11">
      <c r="K15959" s="8"/>
    </row>
    <row r="15960" spans="11:11">
      <c r="K15960" s="8"/>
    </row>
    <row r="15961" spans="11:11">
      <c r="K15961" s="8"/>
    </row>
    <row r="15962" spans="11:11">
      <c r="K15962" s="8"/>
    </row>
    <row r="15963" spans="11:11">
      <c r="K15963" s="8"/>
    </row>
    <row r="15964" spans="11:11">
      <c r="K15964" s="8"/>
    </row>
    <row r="15965" spans="11:11">
      <c r="K15965" s="8"/>
    </row>
    <row r="15966" spans="11:11">
      <c r="K15966" s="8"/>
    </row>
    <row r="15967" spans="11:11">
      <c r="K15967" s="8"/>
    </row>
    <row r="15968" spans="11:11">
      <c r="K15968" s="8"/>
    </row>
    <row r="15969" spans="11:11">
      <c r="K15969" s="8"/>
    </row>
    <row r="15970" spans="11:11">
      <c r="K15970" s="8"/>
    </row>
    <row r="15971" spans="11:11">
      <c r="K15971" s="8"/>
    </row>
    <row r="15972" spans="11:11">
      <c r="K15972" s="8"/>
    </row>
    <row r="15973" spans="11:11">
      <c r="K15973" s="8"/>
    </row>
    <row r="15974" spans="11:11">
      <c r="K15974" s="8"/>
    </row>
    <row r="15975" spans="11:11">
      <c r="K15975" s="8"/>
    </row>
    <row r="15976" spans="11:11">
      <c r="K15976" s="8"/>
    </row>
    <row r="15977" spans="11:11">
      <c r="K15977" s="8"/>
    </row>
    <row r="15978" spans="11:11">
      <c r="K15978" s="8"/>
    </row>
    <row r="15979" spans="11:11">
      <c r="K15979" s="8"/>
    </row>
    <row r="15980" spans="11:11">
      <c r="K15980" s="8"/>
    </row>
    <row r="15981" spans="11:11">
      <c r="K15981" s="8"/>
    </row>
    <row r="15982" spans="11:11">
      <c r="K15982" s="8"/>
    </row>
    <row r="15983" spans="11:11">
      <c r="K15983" s="8"/>
    </row>
    <row r="15984" spans="11:11">
      <c r="K15984" s="8"/>
    </row>
    <row r="15985" spans="11:11">
      <c r="K15985" s="8"/>
    </row>
    <row r="15986" spans="11:11">
      <c r="K15986" s="8"/>
    </row>
    <row r="15987" spans="11:11">
      <c r="K15987" s="8"/>
    </row>
    <row r="15988" spans="11:11">
      <c r="K15988" s="8"/>
    </row>
    <row r="15989" spans="11:11">
      <c r="K15989" s="8"/>
    </row>
    <row r="15990" spans="11:11">
      <c r="K15990" s="8"/>
    </row>
    <row r="15991" spans="11:11">
      <c r="K15991" s="8"/>
    </row>
    <row r="15992" spans="11:11">
      <c r="K15992" s="8"/>
    </row>
    <row r="15993" spans="11:11">
      <c r="K15993" s="8"/>
    </row>
    <row r="15994" spans="11:11">
      <c r="K15994" s="8"/>
    </row>
    <row r="15995" spans="11:11">
      <c r="K15995" s="8"/>
    </row>
    <row r="15996" spans="11:11">
      <c r="K15996" s="8"/>
    </row>
    <row r="15997" spans="11:11">
      <c r="K15997" s="8"/>
    </row>
    <row r="15998" spans="11:11">
      <c r="K15998" s="8"/>
    </row>
    <row r="15999" spans="11:11">
      <c r="K15999" s="8"/>
    </row>
    <row r="16000" spans="11:11">
      <c r="K16000" s="8"/>
    </row>
    <row r="16001" spans="11:11">
      <c r="K16001" s="8"/>
    </row>
    <row r="16002" spans="11:11">
      <c r="K16002" s="8"/>
    </row>
    <row r="16003" spans="11:11">
      <c r="K16003" s="8"/>
    </row>
    <row r="16004" spans="11:11">
      <c r="K16004" s="8"/>
    </row>
    <row r="16005" spans="11:11">
      <c r="K16005" s="8"/>
    </row>
    <row r="16006" spans="11:11">
      <c r="K16006" s="8"/>
    </row>
    <row r="16007" spans="11:11">
      <c r="K16007" s="8"/>
    </row>
    <row r="16008" spans="11:11">
      <c r="K16008" s="8"/>
    </row>
    <row r="16009" spans="11:11">
      <c r="K16009" s="8"/>
    </row>
    <row r="16010" spans="11:11">
      <c r="K16010" s="8"/>
    </row>
    <row r="16011" spans="11:11">
      <c r="K16011" s="8"/>
    </row>
    <row r="16012" spans="11:11">
      <c r="K16012" s="8"/>
    </row>
    <row r="16013" spans="11:11">
      <c r="K16013" s="8"/>
    </row>
    <row r="16014" spans="11:11">
      <c r="K16014" s="8"/>
    </row>
    <row r="16015" spans="11:11">
      <c r="K16015" s="8"/>
    </row>
    <row r="16016" spans="11:11">
      <c r="K16016" s="8"/>
    </row>
    <row r="16017" spans="11:11">
      <c r="K16017" s="8"/>
    </row>
    <row r="16018" spans="11:11">
      <c r="K16018" s="8"/>
    </row>
    <row r="16019" spans="11:11">
      <c r="K16019" s="8"/>
    </row>
    <row r="16020" spans="11:11">
      <c r="K16020" s="8"/>
    </row>
    <row r="16021" spans="11:11">
      <c r="K16021" s="8"/>
    </row>
    <row r="16022" spans="11:11">
      <c r="K16022" s="8"/>
    </row>
    <row r="16023" spans="11:11">
      <c r="K16023" s="8"/>
    </row>
    <row r="16024" spans="11:11">
      <c r="K16024" s="8"/>
    </row>
    <row r="16025" spans="11:11">
      <c r="K16025" s="8"/>
    </row>
    <row r="16026" spans="11:11">
      <c r="K16026" s="8"/>
    </row>
    <row r="16027" spans="11:11">
      <c r="K16027" s="8"/>
    </row>
    <row r="16028" spans="11:11">
      <c r="K16028" s="8"/>
    </row>
    <row r="16029" spans="11:11">
      <c r="K16029" s="8"/>
    </row>
    <row r="16030" spans="11:11">
      <c r="K16030" s="8"/>
    </row>
    <row r="16031" spans="11:11">
      <c r="K16031" s="8"/>
    </row>
    <row r="16032" spans="11:11">
      <c r="K16032" s="8"/>
    </row>
    <row r="16033" spans="11:11">
      <c r="K16033" s="8"/>
    </row>
    <row r="16034" spans="11:11">
      <c r="K16034" s="8"/>
    </row>
    <row r="16035" spans="11:11">
      <c r="K16035" s="8"/>
    </row>
    <row r="16036" spans="11:11">
      <c r="K16036" s="8"/>
    </row>
    <row r="16037" spans="11:11">
      <c r="K16037" s="8"/>
    </row>
    <row r="16038" spans="11:11">
      <c r="K16038" s="8"/>
    </row>
    <row r="16039" spans="11:11">
      <c r="K16039" s="8"/>
    </row>
    <row r="16040" spans="11:11">
      <c r="K16040" s="8"/>
    </row>
    <row r="16041" spans="11:11">
      <c r="K16041" s="8"/>
    </row>
    <row r="16042" spans="11:11">
      <c r="K16042" s="8"/>
    </row>
    <row r="16043" spans="11:11">
      <c r="K16043" s="8"/>
    </row>
    <row r="16044" spans="11:11">
      <c r="K16044" s="8"/>
    </row>
    <row r="16045" spans="11:11">
      <c r="K16045" s="8"/>
    </row>
    <row r="16046" spans="11:11">
      <c r="K16046" s="8"/>
    </row>
    <row r="16047" spans="11:11">
      <c r="K16047" s="8"/>
    </row>
    <row r="16048" spans="11:11">
      <c r="K16048" s="8"/>
    </row>
    <row r="16049" spans="11:11">
      <c r="K16049" s="8"/>
    </row>
    <row r="16050" spans="11:11">
      <c r="K16050" s="8"/>
    </row>
    <row r="16051" spans="11:11">
      <c r="K16051" s="8"/>
    </row>
    <row r="16052" spans="11:11">
      <c r="K16052" s="8"/>
    </row>
    <row r="16053" spans="11:11">
      <c r="K16053" s="8"/>
    </row>
    <row r="16054" spans="11:11">
      <c r="K16054" s="8"/>
    </row>
    <row r="16055" spans="11:11">
      <c r="K16055" s="8"/>
    </row>
    <row r="16056" spans="11:11">
      <c r="K16056" s="8"/>
    </row>
    <row r="16057" spans="11:11">
      <c r="K16057" s="8"/>
    </row>
    <row r="16058" spans="11:11">
      <c r="K16058" s="8"/>
    </row>
    <row r="16059" spans="11:11">
      <c r="K16059" s="8"/>
    </row>
    <row r="16060" spans="11:11">
      <c r="K16060" s="8"/>
    </row>
    <row r="16061" spans="11:11">
      <c r="K16061" s="8"/>
    </row>
    <row r="16062" spans="11:11">
      <c r="K16062" s="8"/>
    </row>
    <row r="16063" spans="11:11">
      <c r="K16063" s="8"/>
    </row>
    <row r="16064" spans="11:11">
      <c r="K16064" s="8"/>
    </row>
    <row r="16065" spans="11:11">
      <c r="K16065" s="8"/>
    </row>
    <row r="16066" spans="11:11">
      <c r="K16066" s="8"/>
    </row>
    <row r="16067" spans="11:11">
      <c r="K16067" s="8"/>
    </row>
    <row r="16068" spans="11:11">
      <c r="K16068" s="8"/>
    </row>
    <row r="16069" spans="11:11">
      <c r="K16069" s="8"/>
    </row>
    <row r="16070" spans="11:11">
      <c r="K16070" s="8"/>
    </row>
    <row r="16071" spans="11:11">
      <c r="K16071" s="8"/>
    </row>
    <row r="16072" spans="11:11">
      <c r="K16072" s="8"/>
    </row>
    <row r="16073" spans="11:11">
      <c r="K16073" s="8"/>
    </row>
    <row r="16074" spans="11:11">
      <c r="K16074" s="8"/>
    </row>
    <row r="16075" spans="11:11">
      <c r="K16075" s="8"/>
    </row>
    <row r="16076" spans="11:11">
      <c r="K16076" s="8"/>
    </row>
    <row r="16077" spans="11:11">
      <c r="K16077" s="8"/>
    </row>
    <row r="16078" spans="11:11">
      <c r="K16078" s="8"/>
    </row>
    <row r="16079" spans="11:11">
      <c r="K16079" s="8"/>
    </row>
    <row r="16080" spans="11:11">
      <c r="K16080" s="8"/>
    </row>
    <row r="16081" spans="11:11">
      <c r="K16081" s="8"/>
    </row>
    <row r="16082" spans="11:11">
      <c r="K16082" s="8"/>
    </row>
    <row r="16083" spans="11:11">
      <c r="K16083" s="8"/>
    </row>
    <row r="16084" spans="11:11">
      <c r="K16084" s="8"/>
    </row>
    <row r="16085" spans="11:11">
      <c r="K16085" s="8"/>
    </row>
    <row r="16086" spans="11:11">
      <c r="K16086" s="8"/>
    </row>
    <row r="16087" spans="11:11">
      <c r="K16087" s="8"/>
    </row>
    <row r="16088" spans="11:11">
      <c r="K16088" s="8"/>
    </row>
    <row r="16089" spans="11:11">
      <c r="K16089" s="8"/>
    </row>
    <row r="16090" spans="11:11">
      <c r="K16090" s="8"/>
    </row>
    <row r="16091" spans="11:11">
      <c r="K16091" s="8"/>
    </row>
    <row r="16092" spans="11:11">
      <c r="K16092" s="8"/>
    </row>
    <row r="16093" spans="11:11">
      <c r="K16093" s="8"/>
    </row>
    <row r="16094" spans="11:11">
      <c r="K16094" s="8"/>
    </row>
    <row r="16095" spans="11:11">
      <c r="K16095" s="8"/>
    </row>
    <row r="16096" spans="11:11">
      <c r="K16096" s="8"/>
    </row>
    <row r="16097" spans="11:11">
      <c r="K16097" s="8"/>
    </row>
    <row r="16098" spans="11:11">
      <c r="K16098" s="8"/>
    </row>
    <row r="16099" spans="11:11">
      <c r="K16099" s="8"/>
    </row>
    <row r="16100" spans="11:11">
      <c r="K16100" s="8"/>
    </row>
    <row r="16101" spans="11:11">
      <c r="K16101" s="8"/>
    </row>
    <row r="16102" spans="11:11">
      <c r="K16102" s="8"/>
    </row>
    <row r="16103" spans="11:11">
      <c r="K16103" s="8"/>
    </row>
    <row r="16104" spans="11:11">
      <c r="K16104" s="8"/>
    </row>
    <row r="16105" spans="11:11">
      <c r="K16105" s="8"/>
    </row>
    <row r="16106" spans="11:11">
      <c r="K16106" s="8"/>
    </row>
    <row r="16107" spans="11:11">
      <c r="K16107" s="8"/>
    </row>
    <row r="16108" spans="11:11">
      <c r="K16108" s="8"/>
    </row>
    <row r="16109" spans="11:11">
      <c r="K16109" s="8"/>
    </row>
    <row r="16110" spans="11:11">
      <c r="K16110" s="8"/>
    </row>
    <row r="16111" spans="11:11">
      <c r="K16111" s="8"/>
    </row>
    <row r="16112" spans="11:11">
      <c r="K16112" s="8"/>
    </row>
    <row r="16113" spans="11:11">
      <c r="K16113" s="8"/>
    </row>
    <row r="16114" spans="11:11">
      <c r="K16114" s="8"/>
    </row>
    <row r="16115" spans="11:11">
      <c r="K16115" s="8"/>
    </row>
    <row r="16116" spans="11:11">
      <c r="K16116" s="8"/>
    </row>
    <row r="16117" spans="11:11">
      <c r="K16117" s="8"/>
    </row>
    <row r="16118" spans="11:11">
      <c r="K16118" s="8"/>
    </row>
    <row r="16119" spans="11:11">
      <c r="K16119" s="8"/>
    </row>
    <row r="16120" spans="11:11">
      <c r="K16120" s="8"/>
    </row>
    <row r="16121" spans="11:11">
      <c r="K16121" s="8"/>
    </row>
    <row r="16122" spans="11:11">
      <c r="K16122" s="8"/>
    </row>
    <row r="16123" spans="11:11">
      <c r="K16123" s="8"/>
    </row>
    <row r="16124" spans="11:11">
      <c r="K16124" s="8"/>
    </row>
    <row r="16125" spans="11:11">
      <c r="K16125" s="8"/>
    </row>
    <row r="16126" spans="11:11">
      <c r="K16126" s="8"/>
    </row>
    <row r="16127" spans="11:11">
      <c r="K16127" s="8"/>
    </row>
    <row r="16128" spans="11:11">
      <c r="K16128" s="8"/>
    </row>
    <row r="16129" spans="11:11">
      <c r="K16129" s="8"/>
    </row>
    <row r="16130" spans="11:11">
      <c r="K16130" s="8"/>
    </row>
    <row r="16131" spans="11:11">
      <c r="K16131" s="8"/>
    </row>
    <row r="16132" spans="11:11">
      <c r="K16132" s="8"/>
    </row>
    <row r="16133" spans="11:11">
      <c r="K16133" s="8"/>
    </row>
    <row r="16134" spans="11:11">
      <c r="K16134" s="8"/>
    </row>
    <row r="16135" spans="11:11">
      <c r="K16135" s="8"/>
    </row>
    <row r="16136" spans="11:11">
      <c r="K16136" s="8"/>
    </row>
    <row r="16137" spans="11:11">
      <c r="K16137" s="8"/>
    </row>
    <row r="16138" spans="11:11">
      <c r="K16138" s="8"/>
    </row>
    <row r="16139" spans="11:11">
      <c r="K16139" s="8"/>
    </row>
    <row r="16140" spans="11:11">
      <c r="K16140" s="8"/>
    </row>
    <row r="16141" spans="11:11">
      <c r="K16141" s="8"/>
    </row>
    <row r="16142" spans="11:11">
      <c r="K16142" s="8"/>
    </row>
    <row r="16143" spans="11:11">
      <c r="K16143" s="8"/>
    </row>
    <row r="16144" spans="11:11">
      <c r="K16144" s="8"/>
    </row>
    <row r="16145" spans="11:11">
      <c r="K16145" s="8"/>
    </row>
    <row r="16146" spans="11:11">
      <c r="K16146" s="8"/>
    </row>
    <row r="16147" spans="11:11">
      <c r="K16147" s="8"/>
    </row>
    <row r="16148" spans="11:11">
      <c r="K16148" s="8"/>
    </row>
    <row r="16149" spans="11:11">
      <c r="K16149" s="8"/>
    </row>
    <row r="16150" spans="11:11">
      <c r="K16150" s="8"/>
    </row>
    <row r="16151" spans="11:11">
      <c r="K16151" s="8"/>
    </row>
    <row r="16152" spans="11:11">
      <c r="K16152" s="8"/>
    </row>
    <row r="16153" spans="11:11">
      <c r="K16153" s="8"/>
    </row>
    <row r="16154" spans="11:11">
      <c r="K16154" s="8"/>
    </row>
    <row r="16155" spans="11:11">
      <c r="K16155" s="8"/>
    </row>
    <row r="16156" spans="11:11">
      <c r="K16156" s="8"/>
    </row>
    <row r="16157" spans="11:11">
      <c r="K16157" s="8"/>
    </row>
    <row r="16158" spans="11:11">
      <c r="K16158" s="8"/>
    </row>
    <row r="16159" spans="11:11">
      <c r="K16159" s="8"/>
    </row>
    <row r="16160" spans="11:11">
      <c r="K16160" s="8"/>
    </row>
    <row r="16161" spans="11:11">
      <c r="K16161" s="8"/>
    </row>
    <row r="16162" spans="11:11">
      <c r="K16162" s="8"/>
    </row>
    <row r="16163" spans="11:11">
      <c r="K16163" s="8"/>
    </row>
    <row r="16164" spans="11:11">
      <c r="K16164" s="8"/>
    </row>
    <row r="16165" spans="11:11">
      <c r="K16165" s="8"/>
    </row>
    <row r="16166" spans="11:11">
      <c r="K16166" s="8"/>
    </row>
    <row r="16167" spans="11:11">
      <c r="K16167" s="8"/>
    </row>
    <row r="16168" spans="11:11">
      <c r="K16168" s="8"/>
    </row>
    <row r="16169" spans="11:11">
      <c r="K16169" s="8"/>
    </row>
    <row r="16170" spans="11:11">
      <c r="K16170" s="8"/>
    </row>
    <row r="16171" spans="11:11">
      <c r="K16171" s="8"/>
    </row>
    <row r="16172" spans="11:11">
      <c r="K16172" s="8"/>
    </row>
    <row r="16173" spans="11:11">
      <c r="K16173" s="8"/>
    </row>
    <row r="16174" spans="11:11">
      <c r="K16174" s="8"/>
    </row>
    <row r="16175" spans="11:11">
      <c r="K16175" s="8"/>
    </row>
    <row r="16176" spans="11:11">
      <c r="K16176" s="8"/>
    </row>
    <row r="16177" spans="11:11">
      <c r="K16177" s="8"/>
    </row>
    <row r="16178" spans="11:11">
      <c r="K16178" s="8"/>
    </row>
    <row r="16179" spans="11:11">
      <c r="K16179" s="8"/>
    </row>
    <row r="16180" spans="11:11">
      <c r="K16180" s="8"/>
    </row>
    <row r="16181" spans="11:11">
      <c r="K16181" s="8"/>
    </row>
    <row r="16182" spans="11:11">
      <c r="K16182" s="8"/>
    </row>
    <row r="16183" spans="11:11">
      <c r="K16183" s="8"/>
    </row>
    <row r="16184" spans="11:11">
      <c r="K16184" s="8"/>
    </row>
    <row r="16185" spans="11:11">
      <c r="K16185" s="8"/>
    </row>
    <row r="16186" spans="11:11">
      <c r="K16186" s="8"/>
    </row>
    <row r="16187" spans="11:11">
      <c r="K16187" s="8"/>
    </row>
    <row r="16188" spans="11:11">
      <c r="K16188" s="8"/>
    </row>
    <row r="16189" spans="11:11">
      <c r="K16189" s="8"/>
    </row>
    <row r="16190" spans="11:11">
      <c r="K16190" s="8"/>
    </row>
    <row r="16191" spans="11:11">
      <c r="K16191" s="8"/>
    </row>
    <row r="16192" spans="11:11">
      <c r="K16192" s="8"/>
    </row>
    <row r="16193" spans="11:11">
      <c r="K16193" s="8"/>
    </row>
    <row r="16194" spans="11:11">
      <c r="K16194" s="8"/>
    </row>
    <row r="16195" spans="11:11">
      <c r="K16195" s="8"/>
    </row>
    <row r="16196" spans="11:11">
      <c r="K16196" s="8"/>
    </row>
    <row r="16197" spans="11:11">
      <c r="K16197" s="8"/>
    </row>
    <row r="16198" spans="11:11">
      <c r="K16198" s="8"/>
    </row>
    <row r="16199" spans="11:11">
      <c r="K16199" s="8"/>
    </row>
    <row r="16200" spans="11:11">
      <c r="K16200" s="8"/>
    </row>
    <row r="16201" spans="11:11">
      <c r="K16201" s="8"/>
    </row>
    <row r="16202" spans="11:11">
      <c r="K16202" s="8"/>
    </row>
    <row r="16203" spans="11:11">
      <c r="K16203" s="8"/>
    </row>
    <row r="16204" spans="11:11">
      <c r="K16204" s="8"/>
    </row>
    <row r="16205" spans="11:11">
      <c r="K16205" s="8"/>
    </row>
    <row r="16206" spans="11:11">
      <c r="K16206" s="8"/>
    </row>
    <row r="16207" spans="11:11">
      <c r="K16207" s="8"/>
    </row>
    <row r="16208" spans="11:11">
      <c r="K16208" s="8"/>
    </row>
    <row r="16209" spans="11:11">
      <c r="K16209" s="8"/>
    </row>
    <row r="16210" spans="11:11">
      <c r="K16210" s="8"/>
    </row>
    <row r="16211" spans="11:11">
      <c r="K16211" s="8"/>
    </row>
    <row r="16212" spans="11:11">
      <c r="K16212" s="8"/>
    </row>
    <row r="16213" spans="11:11">
      <c r="K16213" s="8"/>
    </row>
    <row r="16214" spans="11:11">
      <c r="K16214" s="8"/>
    </row>
    <row r="16215" spans="11:11">
      <c r="K16215" s="8"/>
    </row>
    <row r="16216" spans="11:11">
      <c r="K16216" s="8"/>
    </row>
    <row r="16217" spans="11:11">
      <c r="K16217" s="8"/>
    </row>
    <row r="16218" spans="11:11">
      <c r="K16218" s="8"/>
    </row>
    <row r="16219" spans="11:11">
      <c r="K16219" s="8"/>
    </row>
    <row r="16220" spans="11:11">
      <c r="K16220" s="8"/>
    </row>
    <row r="16221" spans="11:11">
      <c r="K16221" s="8"/>
    </row>
    <row r="16222" spans="11:11">
      <c r="K16222" s="8"/>
    </row>
    <row r="16223" spans="11:11">
      <c r="K16223" s="8"/>
    </row>
    <row r="16224" spans="11:11">
      <c r="K16224" s="8"/>
    </row>
    <row r="16225" spans="11:11">
      <c r="K16225" s="8"/>
    </row>
    <row r="16226" spans="11:11">
      <c r="K16226" s="8"/>
    </row>
    <row r="16227" spans="11:11">
      <c r="K16227" s="8"/>
    </row>
    <row r="16228" spans="11:11">
      <c r="K16228" s="8"/>
    </row>
    <row r="16229" spans="11:11">
      <c r="K16229" s="8"/>
    </row>
    <row r="16230" spans="11:11">
      <c r="K16230" s="8"/>
    </row>
    <row r="16231" spans="11:11">
      <c r="K16231" s="8"/>
    </row>
    <row r="16232" spans="11:11">
      <c r="K16232" s="8"/>
    </row>
    <row r="16233" spans="11:11">
      <c r="K16233" s="8"/>
    </row>
    <row r="16234" spans="11:11">
      <c r="K16234" s="8"/>
    </row>
    <row r="16235" spans="11:11">
      <c r="K16235" s="8"/>
    </row>
    <row r="16236" spans="11:11">
      <c r="K16236" s="8"/>
    </row>
    <row r="16237" spans="11:11">
      <c r="K16237" s="8"/>
    </row>
    <row r="16238" spans="11:11">
      <c r="K16238" s="8"/>
    </row>
    <row r="16239" spans="11:11">
      <c r="K16239" s="8"/>
    </row>
    <row r="16240" spans="11:11">
      <c r="K16240" s="8"/>
    </row>
    <row r="16241" spans="11:11">
      <c r="K16241" s="8"/>
    </row>
    <row r="16242" spans="11:11">
      <c r="K16242" s="8"/>
    </row>
    <row r="16243" spans="11:11">
      <c r="K16243" s="8"/>
    </row>
    <row r="16244" spans="11:11">
      <c r="K16244" s="8"/>
    </row>
    <row r="16245" spans="11:11">
      <c r="K16245" s="8"/>
    </row>
    <row r="16246" spans="11:11">
      <c r="K16246" s="8"/>
    </row>
    <row r="16247" spans="11:11">
      <c r="K16247" s="8"/>
    </row>
    <row r="16248" spans="11:11">
      <c r="K16248" s="8"/>
    </row>
    <row r="16249" spans="11:11">
      <c r="K16249" s="8"/>
    </row>
    <row r="16250" spans="11:11">
      <c r="K16250" s="8"/>
    </row>
    <row r="16251" spans="11:11">
      <c r="K16251" s="8"/>
    </row>
    <row r="16252" spans="11:11">
      <c r="K16252" s="8"/>
    </row>
    <row r="16253" spans="11:11">
      <c r="K16253" s="8"/>
    </row>
    <row r="16254" spans="11:11">
      <c r="K16254" s="8"/>
    </row>
    <row r="16255" spans="11:11">
      <c r="K16255" s="8"/>
    </row>
    <row r="16256" spans="11:11">
      <c r="K16256" s="8"/>
    </row>
    <row r="16257" spans="11:11">
      <c r="K16257" s="8"/>
    </row>
    <row r="16258" spans="11:11">
      <c r="K16258" s="8"/>
    </row>
    <row r="16259" spans="11:11">
      <c r="K16259" s="8"/>
    </row>
    <row r="16260" spans="11:11">
      <c r="K16260" s="8"/>
    </row>
    <row r="16261" spans="11:11">
      <c r="K16261" s="8"/>
    </row>
    <row r="16262" spans="11:11">
      <c r="K16262" s="8"/>
    </row>
    <row r="16263" spans="11:11">
      <c r="K16263" s="8"/>
    </row>
    <row r="16264" spans="11:11">
      <c r="K16264" s="8"/>
    </row>
    <row r="16265" spans="11:11">
      <c r="K16265" s="8"/>
    </row>
    <row r="16266" spans="11:11">
      <c r="K16266" s="8"/>
    </row>
    <row r="16267" spans="11:11">
      <c r="K16267" s="8"/>
    </row>
    <row r="16268" spans="11:11">
      <c r="K16268" s="8"/>
    </row>
    <row r="16269" spans="11:11">
      <c r="K16269" s="8"/>
    </row>
    <row r="16270" spans="11:11">
      <c r="K16270" s="8"/>
    </row>
    <row r="16271" spans="11:11">
      <c r="K16271" s="8"/>
    </row>
    <row r="16272" spans="11:11">
      <c r="K16272" s="8"/>
    </row>
    <row r="16273" spans="11:11">
      <c r="K16273" s="8"/>
    </row>
    <row r="16274" spans="11:11">
      <c r="K16274" s="8"/>
    </row>
    <row r="16275" spans="11:11">
      <c r="K16275" s="8"/>
    </row>
    <row r="16276" spans="11:11">
      <c r="K16276" s="8"/>
    </row>
    <row r="16277" spans="11:11">
      <c r="K16277" s="8"/>
    </row>
    <row r="16278" spans="11:11">
      <c r="K16278" s="8"/>
    </row>
    <row r="16279" spans="11:11">
      <c r="K16279" s="8"/>
    </row>
    <row r="16280" spans="11:11">
      <c r="K16280" s="8"/>
    </row>
    <row r="16281" spans="11:11">
      <c r="K16281" s="8"/>
    </row>
    <row r="16282" spans="11:11">
      <c r="K16282" s="8"/>
    </row>
    <row r="16283" spans="11:11">
      <c r="K16283" s="8"/>
    </row>
    <row r="16284" spans="11:11">
      <c r="K16284" s="8"/>
    </row>
    <row r="16285" spans="11:11">
      <c r="K16285" s="8"/>
    </row>
    <row r="16286" spans="11:11">
      <c r="K16286" s="8"/>
    </row>
    <row r="16287" spans="11:11">
      <c r="K16287" s="8"/>
    </row>
    <row r="16288" spans="11:11">
      <c r="K16288" s="8"/>
    </row>
    <row r="16289" spans="11:11">
      <c r="K16289" s="8"/>
    </row>
    <row r="16290" spans="11:11">
      <c r="K16290" s="8"/>
    </row>
    <row r="16291" spans="11:11">
      <c r="K16291" s="8"/>
    </row>
    <row r="16292" spans="11:11">
      <c r="K16292" s="8"/>
    </row>
    <row r="16293" spans="11:11">
      <c r="K16293" s="8"/>
    </row>
    <row r="16294" spans="11:11">
      <c r="K16294" s="8"/>
    </row>
    <row r="16295" spans="11:11">
      <c r="K16295" s="8"/>
    </row>
    <row r="16296" spans="11:11">
      <c r="K16296" s="8"/>
    </row>
    <row r="16297" spans="11:11">
      <c r="K16297" s="8"/>
    </row>
    <row r="16298" spans="11:11">
      <c r="K16298" s="8"/>
    </row>
    <row r="16299" spans="11:11">
      <c r="K16299" s="8"/>
    </row>
    <row r="16300" spans="11:11">
      <c r="K16300" s="8"/>
    </row>
    <row r="16301" spans="11:11">
      <c r="K16301" s="8"/>
    </row>
    <row r="16302" spans="11:11">
      <c r="K16302" s="8"/>
    </row>
    <row r="16303" spans="11:11">
      <c r="K16303" s="8"/>
    </row>
    <row r="16304" spans="11:11">
      <c r="K16304" s="8"/>
    </row>
    <row r="16305" spans="11:11">
      <c r="K16305" s="8"/>
    </row>
    <row r="16306" spans="11:11">
      <c r="K16306" s="8"/>
    </row>
    <row r="16307" spans="11:11">
      <c r="K16307" s="8"/>
    </row>
    <row r="16308" spans="11:11">
      <c r="K16308" s="8"/>
    </row>
    <row r="16309" spans="11:11">
      <c r="K16309" s="8"/>
    </row>
    <row r="16310" spans="11:11">
      <c r="K16310" s="8"/>
    </row>
    <row r="16311" spans="11:11">
      <c r="K16311" s="8"/>
    </row>
    <row r="16312" spans="11:11">
      <c r="K16312" s="8"/>
    </row>
    <row r="16313" spans="11:11">
      <c r="K16313" s="8"/>
    </row>
    <row r="16314" spans="11:11">
      <c r="K16314" s="8"/>
    </row>
    <row r="16315" spans="11:11">
      <c r="K16315" s="8"/>
    </row>
    <row r="16316" spans="11:11">
      <c r="K16316" s="8"/>
    </row>
    <row r="16317" spans="11:11">
      <c r="K16317" s="8"/>
    </row>
    <row r="16318" spans="11:11">
      <c r="K16318" s="8"/>
    </row>
    <row r="16319" spans="11:11">
      <c r="K16319" s="8"/>
    </row>
    <row r="16320" spans="11:11">
      <c r="K16320" s="8"/>
    </row>
    <row r="16321" spans="11:11">
      <c r="K16321" s="8"/>
    </row>
    <row r="16322" spans="11:11">
      <c r="K16322" s="8"/>
    </row>
    <row r="16323" spans="11:11">
      <c r="K16323" s="8"/>
    </row>
    <row r="16324" spans="11:11">
      <c r="K16324" s="8"/>
    </row>
    <row r="16325" spans="11:11">
      <c r="K16325" s="8"/>
    </row>
    <row r="16326" spans="11:11">
      <c r="K16326" s="8"/>
    </row>
    <row r="16327" spans="11:11">
      <c r="K16327" s="8"/>
    </row>
    <row r="16328" spans="11:11">
      <c r="K16328" s="8"/>
    </row>
    <row r="16329" spans="11:11">
      <c r="K16329" s="8"/>
    </row>
    <row r="16330" spans="11:11">
      <c r="K16330" s="8"/>
    </row>
    <row r="16331" spans="11:11">
      <c r="K16331" s="8"/>
    </row>
    <row r="16332" spans="11:11">
      <c r="K16332" s="8"/>
    </row>
    <row r="16333" spans="11:11">
      <c r="K16333" s="8"/>
    </row>
    <row r="16334" spans="11:11">
      <c r="K16334" s="8"/>
    </row>
    <row r="16335" spans="11:11">
      <c r="K16335" s="8"/>
    </row>
    <row r="16336" spans="11:11">
      <c r="K16336" s="8"/>
    </row>
    <row r="16337" spans="11:11">
      <c r="K16337" s="8"/>
    </row>
    <row r="16338" spans="11:11">
      <c r="K16338" s="8"/>
    </row>
    <row r="16339" spans="11:11">
      <c r="K16339" s="8"/>
    </row>
    <row r="16340" spans="11:11">
      <c r="K16340" s="8"/>
    </row>
    <row r="16341" spans="11:11">
      <c r="K16341" s="8"/>
    </row>
    <row r="16342" spans="11:11">
      <c r="K16342" s="8"/>
    </row>
    <row r="16343" spans="11:11">
      <c r="K16343" s="8"/>
    </row>
    <row r="16344" spans="11:11">
      <c r="K16344" s="8"/>
    </row>
    <row r="16345" spans="11:11">
      <c r="K16345" s="8"/>
    </row>
    <row r="16346" spans="11:11">
      <c r="K16346" s="8"/>
    </row>
    <row r="16347" spans="11:11">
      <c r="K16347" s="8"/>
    </row>
    <row r="16348" spans="11:11">
      <c r="K16348" s="8"/>
    </row>
    <row r="16349" spans="11:11">
      <c r="K16349" s="8"/>
    </row>
    <row r="16350" spans="11:11">
      <c r="K16350" s="8"/>
    </row>
    <row r="16351" spans="11:11">
      <c r="K16351" s="8"/>
    </row>
    <row r="16352" spans="11:11">
      <c r="K16352" s="8"/>
    </row>
    <row r="16353" spans="11:11">
      <c r="K16353" s="8"/>
    </row>
    <row r="16354" spans="11:11">
      <c r="K16354" s="8"/>
    </row>
    <row r="16355" spans="11:11">
      <c r="K16355" s="8"/>
    </row>
    <row r="16356" spans="11:11">
      <c r="K16356" s="8"/>
    </row>
    <row r="16357" spans="11:11">
      <c r="K16357" s="8"/>
    </row>
    <row r="16358" spans="11:11">
      <c r="K16358" s="8"/>
    </row>
    <row r="16359" spans="11:11">
      <c r="K16359" s="8"/>
    </row>
    <row r="16360" spans="11:11">
      <c r="K16360" s="8"/>
    </row>
    <row r="16361" spans="11:11">
      <c r="K16361" s="8"/>
    </row>
    <row r="16362" spans="11:11">
      <c r="K16362" s="8"/>
    </row>
    <row r="16363" spans="11:11">
      <c r="K16363" s="8"/>
    </row>
    <row r="16364" spans="11:11">
      <c r="K16364" s="8"/>
    </row>
    <row r="16365" spans="11:11">
      <c r="K16365" s="8"/>
    </row>
    <row r="16366" spans="11:11">
      <c r="K16366" s="8"/>
    </row>
    <row r="16367" spans="11:11">
      <c r="K16367" s="8"/>
    </row>
    <row r="16368" spans="11:11">
      <c r="K16368" s="8"/>
    </row>
    <row r="16369" spans="11:11">
      <c r="K16369" s="8"/>
    </row>
    <row r="16370" spans="11:11">
      <c r="K16370" s="8"/>
    </row>
    <row r="16371" spans="11:11">
      <c r="K16371" s="8"/>
    </row>
    <row r="16372" spans="11:11">
      <c r="K16372" s="8"/>
    </row>
    <row r="16373" spans="11:11">
      <c r="K16373" s="8"/>
    </row>
    <row r="16374" spans="11:11">
      <c r="K16374" s="8"/>
    </row>
    <row r="16375" spans="11:11">
      <c r="K16375" s="8"/>
    </row>
    <row r="16376" spans="11:11">
      <c r="K16376" s="8"/>
    </row>
    <row r="16377" spans="11:11">
      <c r="K16377" s="8"/>
    </row>
    <row r="16378" spans="11:11">
      <c r="K16378" s="8"/>
    </row>
    <row r="16379" spans="11:11">
      <c r="K16379" s="8"/>
    </row>
    <row r="16380" spans="11:11">
      <c r="K16380" s="8"/>
    </row>
    <row r="16381" spans="11:11">
      <c r="K16381" s="8"/>
    </row>
    <row r="16382" spans="11:11">
      <c r="K16382" s="8"/>
    </row>
    <row r="16383" spans="11:11">
      <c r="K16383" s="8"/>
    </row>
    <row r="16384" spans="11:11">
      <c r="K16384" s="8"/>
    </row>
    <row r="16385" spans="11:11">
      <c r="K16385" s="8"/>
    </row>
    <row r="16386" spans="11:11">
      <c r="K16386" s="8"/>
    </row>
    <row r="16387" spans="11:11">
      <c r="K16387" s="8"/>
    </row>
    <row r="16388" spans="11:11">
      <c r="K16388" s="8"/>
    </row>
    <row r="16389" spans="11:11">
      <c r="K16389" s="8"/>
    </row>
    <row r="16390" spans="11:11">
      <c r="K16390" s="8"/>
    </row>
    <row r="16391" spans="11:11">
      <c r="K16391" s="8"/>
    </row>
    <row r="16392" spans="11:11">
      <c r="K16392" s="8"/>
    </row>
    <row r="16393" spans="11:11">
      <c r="K16393" s="8"/>
    </row>
    <row r="16394" spans="11:11">
      <c r="K16394" s="8"/>
    </row>
    <row r="16395" spans="11:11">
      <c r="K16395" s="8"/>
    </row>
    <row r="16396" spans="11:11">
      <c r="K16396" s="8"/>
    </row>
    <row r="16397" spans="11:11">
      <c r="K16397" s="8"/>
    </row>
    <row r="16398" spans="11:11">
      <c r="K16398" s="8"/>
    </row>
    <row r="16399" spans="11:11">
      <c r="K16399" s="8"/>
    </row>
    <row r="16400" spans="11:11">
      <c r="K16400" s="8"/>
    </row>
    <row r="16401" spans="11:11">
      <c r="K16401" s="8"/>
    </row>
    <row r="16402" spans="11:11">
      <c r="K16402" s="8"/>
    </row>
    <row r="16403" spans="11:11">
      <c r="K16403" s="8"/>
    </row>
    <row r="16404" spans="11:11">
      <c r="K16404" s="8"/>
    </row>
    <row r="16405" spans="11:11">
      <c r="K16405" s="8"/>
    </row>
    <row r="16406" spans="11:11">
      <c r="K16406" s="8"/>
    </row>
    <row r="16407" spans="11:11">
      <c r="K16407" s="8"/>
    </row>
    <row r="16408" spans="11:11">
      <c r="K16408" s="8"/>
    </row>
    <row r="16409" spans="11:11">
      <c r="K16409" s="8"/>
    </row>
    <row r="16410" spans="11:11">
      <c r="K16410" s="8"/>
    </row>
    <row r="16411" spans="11:11">
      <c r="K16411" s="8"/>
    </row>
    <row r="16412" spans="11:11">
      <c r="K16412" s="8"/>
    </row>
    <row r="16413" spans="11:11">
      <c r="K16413" s="8"/>
    </row>
    <row r="16414" spans="11:11">
      <c r="K16414" s="8"/>
    </row>
    <row r="16415" spans="11:11">
      <c r="K16415" s="8"/>
    </row>
    <row r="16416" spans="11:11">
      <c r="K16416" s="8"/>
    </row>
    <row r="16417" spans="11:11">
      <c r="K16417" s="8"/>
    </row>
    <row r="16418" spans="11:11">
      <c r="K16418" s="8"/>
    </row>
    <row r="16419" spans="11:11">
      <c r="K16419" s="8"/>
    </row>
    <row r="16420" spans="11:11">
      <c r="K16420" s="8"/>
    </row>
    <row r="16421" spans="11:11">
      <c r="K16421" s="8"/>
    </row>
    <row r="16422" spans="11:11">
      <c r="K16422" s="8"/>
    </row>
    <row r="16423" spans="11:11">
      <c r="K16423" s="8"/>
    </row>
    <row r="16424" spans="11:11">
      <c r="K16424" s="8"/>
    </row>
    <row r="16425" spans="11:11">
      <c r="K16425" s="8"/>
    </row>
    <row r="16426" spans="11:11">
      <c r="K16426" s="8"/>
    </row>
    <row r="16427" spans="11:11">
      <c r="K16427" s="8"/>
    </row>
    <row r="16428" spans="11:11">
      <c r="K16428" s="8"/>
    </row>
    <row r="16429" spans="11:11">
      <c r="K16429" s="8"/>
    </row>
    <row r="16430" spans="11:11">
      <c r="K16430" s="8"/>
    </row>
    <row r="16431" spans="11:11">
      <c r="K16431" s="8"/>
    </row>
    <row r="16432" spans="11:11">
      <c r="K16432" s="8"/>
    </row>
    <row r="16433" spans="11:11">
      <c r="K16433" s="8"/>
    </row>
    <row r="16434" spans="11:11">
      <c r="K16434" s="8"/>
    </row>
    <row r="16435" spans="11:11">
      <c r="K16435" s="8"/>
    </row>
    <row r="16436" spans="11:11">
      <c r="K16436" s="8"/>
    </row>
    <row r="16437" spans="11:11">
      <c r="K16437" s="8"/>
    </row>
    <row r="16438" spans="11:11">
      <c r="K16438" s="8"/>
    </row>
    <row r="16439" spans="11:11">
      <c r="K16439" s="8"/>
    </row>
    <row r="16440" spans="11:11">
      <c r="K16440" s="8"/>
    </row>
    <row r="16441" spans="11:11">
      <c r="K16441" s="8"/>
    </row>
    <row r="16442" spans="11:11">
      <c r="K16442" s="8"/>
    </row>
    <row r="16443" spans="11:11">
      <c r="K16443" s="8"/>
    </row>
    <row r="16444" spans="11:11">
      <c r="K16444" s="8"/>
    </row>
    <row r="16445" spans="11:11">
      <c r="K16445" s="8"/>
    </row>
    <row r="16446" spans="11:11">
      <c r="K16446" s="8"/>
    </row>
    <row r="16447" spans="11:11">
      <c r="K16447" s="8"/>
    </row>
    <row r="16448" spans="11:11">
      <c r="K16448" s="8"/>
    </row>
    <row r="16449" spans="11:11">
      <c r="K16449" s="8"/>
    </row>
    <row r="16450" spans="11:11">
      <c r="K16450" s="8"/>
    </row>
    <row r="16451" spans="11:11">
      <c r="K16451" s="8"/>
    </row>
    <row r="16452" spans="11:11">
      <c r="K16452" s="8"/>
    </row>
    <row r="16453" spans="11:11">
      <c r="K16453" s="8"/>
    </row>
    <row r="16454" spans="11:11">
      <c r="K16454" s="8"/>
    </row>
    <row r="16455" spans="11:11">
      <c r="K16455" s="8"/>
    </row>
    <row r="16456" spans="11:11">
      <c r="K16456" s="8"/>
    </row>
    <row r="16457" spans="11:11">
      <c r="K16457" s="8"/>
    </row>
    <row r="16458" spans="11:11">
      <c r="K16458" s="8"/>
    </row>
    <row r="16459" spans="11:11">
      <c r="K16459" s="8"/>
    </row>
    <row r="16460" spans="11:11">
      <c r="K16460" s="8"/>
    </row>
    <row r="16461" spans="11:11">
      <c r="K16461" s="8"/>
    </row>
    <row r="16462" spans="11:11">
      <c r="K16462" s="8"/>
    </row>
    <row r="16463" spans="11:11">
      <c r="K16463" s="8"/>
    </row>
    <row r="16464" spans="11:11">
      <c r="K16464" s="8"/>
    </row>
    <row r="16465" spans="11:11">
      <c r="K16465" s="8"/>
    </row>
    <row r="16466" spans="11:11">
      <c r="K16466" s="8"/>
    </row>
    <row r="16467" spans="11:11">
      <c r="K16467" s="8"/>
    </row>
    <row r="16468" spans="11:11">
      <c r="K16468" s="8"/>
    </row>
    <row r="16469" spans="11:11">
      <c r="K16469" s="8"/>
    </row>
    <row r="16470" spans="11:11">
      <c r="K16470" s="8"/>
    </row>
    <row r="16471" spans="11:11">
      <c r="K16471" s="8"/>
    </row>
    <row r="16472" spans="11:11">
      <c r="K16472" s="8"/>
    </row>
    <row r="16473" spans="11:11">
      <c r="K16473" s="8"/>
    </row>
    <row r="16474" spans="11:11">
      <c r="K16474" s="8"/>
    </row>
    <row r="16475" spans="11:11">
      <c r="K16475" s="8"/>
    </row>
    <row r="16476" spans="11:11">
      <c r="K16476" s="8"/>
    </row>
    <row r="16477" spans="11:11">
      <c r="K16477" s="8"/>
    </row>
    <row r="16478" spans="11:11">
      <c r="K16478" s="8"/>
    </row>
    <row r="16479" spans="11:11">
      <c r="K16479" s="8"/>
    </row>
    <row r="16480" spans="11:11">
      <c r="K16480" s="8"/>
    </row>
    <row r="16481" spans="11:11">
      <c r="K16481" s="8"/>
    </row>
    <row r="16482" spans="11:11">
      <c r="K16482" s="8"/>
    </row>
    <row r="16483" spans="11:11">
      <c r="K16483" s="8"/>
    </row>
    <row r="16484" spans="11:11">
      <c r="K16484" s="8"/>
    </row>
    <row r="16485" spans="11:11">
      <c r="K16485" s="8"/>
    </row>
    <row r="16486" spans="11:11">
      <c r="K16486" s="8"/>
    </row>
    <row r="16487" spans="11:11">
      <c r="K16487" s="8"/>
    </row>
    <row r="16488" spans="11:11">
      <c r="K16488" s="8"/>
    </row>
    <row r="16489" spans="11:11">
      <c r="K16489" s="8"/>
    </row>
    <row r="16490" spans="11:11">
      <c r="K16490" s="8"/>
    </row>
    <row r="16491" spans="11:11">
      <c r="K16491" s="8"/>
    </row>
    <row r="16492" spans="11:11">
      <c r="K16492" s="8"/>
    </row>
    <row r="16493" spans="11:11">
      <c r="K16493" s="8"/>
    </row>
    <row r="16494" spans="11:11">
      <c r="K16494" s="8"/>
    </row>
    <row r="16495" spans="11:11">
      <c r="K16495" s="8"/>
    </row>
    <row r="16496" spans="11:11">
      <c r="K16496" s="8"/>
    </row>
    <row r="16497" spans="11:11">
      <c r="K16497" s="8"/>
    </row>
    <row r="16498" spans="11:11">
      <c r="K16498" s="8"/>
    </row>
    <row r="16499" spans="11:11">
      <c r="K16499" s="8"/>
    </row>
    <row r="16500" spans="11:11">
      <c r="K16500" s="8"/>
    </row>
    <row r="16501" spans="11:11">
      <c r="K16501" s="8"/>
    </row>
    <row r="16502" spans="11:11">
      <c r="K16502" s="8"/>
    </row>
    <row r="16503" spans="11:11">
      <c r="K16503" s="8"/>
    </row>
    <row r="16504" spans="11:11">
      <c r="K16504" s="8"/>
    </row>
    <row r="16505" spans="11:11">
      <c r="K16505" s="8"/>
    </row>
    <row r="16506" spans="11:11">
      <c r="K16506" s="8"/>
    </row>
    <row r="16507" spans="11:11">
      <c r="K16507" s="8"/>
    </row>
    <row r="16508" spans="11:11">
      <c r="K16508" s="8"/>
    </row>
    <row r="16509" spans="11:11">
      <c r="K16509" s="8"/>
    </row>
    <row r="16510" spans="11:11">
      <c r="K16510" s="8"/>
    </row>
    <row r="16511" spans="11:11">
      <c r="K16511" s="8"/>
    </row>
    <row r="16512" spans="11:11">
      <c r="K16512" s="8"/>
    </row>
    <row r="16513" spans="11:11">
      <c r="K16513" s="8"/>
    </row>
    <row r="16514" spans="11:11">
      <c r="K16514" s="8"/>
    </row>
    <row r="16515" spans="11:11">
      <c r="K16515" s="8"/>
    </row>
    <row r="16516" spans="11:11">
      <c r="K16516" s="8"/>
    </row>
    <row r="16517" spans="11:11">
      <c r="K16517" s="8"/>
    </row>
    <row r="16518" spans="11:11">
      <c r="K16518" s="8"/>
    </row>
    <row r="16519" spans="11:11">
      <c r="K16519" s="8"/>
    </row>
    <row r="16520" spans="11:11">
      <c r="K16520" s="8"/>
    </row>
    <row r="16521" spans="11:11">
      <c r="K16521" s="8"/>
    </row>
    <row r="16522" spans="11:11">
      <c r="K16522" s="8"/>
    </row>
    <row r="16523" spans="11:11">
      <c r="K16523" s="8"/>
    </row>
    <row r="16524" spans="11:11">
      <c r="K16524" s="8"/>
    </row>
    <row r="16525" spans="11:11">
      <c r="K16525" s="8"/>
    </row>
    <row r="16526" spans="11:11">
      <c r="K16526" s="8"/>
    </row>
    <row r="16527" spans="11:11">
      <c r="K16527" s="8"/>
    </row>
    <row r="16528" spans="11:11">
      <c r="K16528" s="8"/>
    </row>
    <row r="16529" spans="11:11">
      <c r="K16529" s="8"/>
    </row>
    <row r="16530" spans="11:11">
      <c r="K16530" s="8"/>
    </row>
    <row r="16531" spans="11:11">
      <c r="K16531" s="8"/>
    </row>
    <row r="16532" spans="11:11">
      <c r="K16532" s="8"/>
    </row>
    <row r="16533" spans="11:11">
      <c r="K16533" s="8"/>
    </row>
    <row r="16534" spans="11:11">
      <c r="K16534" s="8"/>
    </row>
    <row r="16535" spans="11:11">
      <c r="K16535" s="8"/>
    </row>
    <row r="16536" spans="11:11">
      <c r="K16536" s="8"/>
    </row>
    <row r="16537" spans="11:11">
      <c r="K16537" s="8"/>
    </row>
    <row r="16538" spans="11:11">
      <c r="K16538" s="8"/>
    </row>
    <row r="16539" spans="11:11">
      <c r="K16539" s="8"/>
    </row>
    <row r="16540" spans="11:11">
      <c r="K16540" s="8"/>
    </row>
    <row r="16541" spans="11:11">
      <c r="K16541" s="8"/>
    </row>
    <row r="16542" spans="11:11">
      <c r="K16542" s="8"/>
    </row>
    <row r="16543" spans="11:11">
      <c r="K16543" s="8"/>
    </row>
    <row r="16544" spans="11:11">
      <c r="K16544" s="8"/>
    </row>
    <row r="16545" spans="11:11">
      <c r="K16545" s="8"/>
    </row>
    <row r="16546" spans="11:11">
      <c r="K16546" s="8"/>
    </row>
    <row r="16547" spans="11:11">
      <c r="K16547" s="8"/>
    </row>
    <row r="16548" spans="11:11">
      <c r="K16548" s="8"/>
    </row>
    <row r="16549" spans="11:11">
      <c r="K16549" s="8"/>
    </row>
    <row r="16550" spans="11:11">
      <c r="K16550" s="8"/>
    </row>
    <row r="16551" spans="11:11">
      <c r="K16551" s="8"/>
    </row>
    <row r="16552" spans="11:11">
      <c r="K16552" s="8"/>
    </row>
    <row r="16553" spans="11:11">
      <c r="K16553" s="8"/>
    </row>
    <row r="16554" spans="11:11">
      <c r="K16554" s="8"/>
    </row>
    <row r="16555" spans="11:11">
      <c r="K16555" s="8"/>
    </row>
    <row r="16556" spans="11:11">
      <c r="K16556" s="8"/>
    </row>
    <row r="16557" spans="11:11">
      <c r="K16557" s="8"/>
    </row>
    <row r="16558" spans="11:11">
      <c r="K16558" s="8"/>
    </row>
    <row r="16559" spans="11:11">
      <c r="K16559" s="8"/>
    </row>
    <row r="16560" spans="11:11">
      <c r="K16560" s="8"/>
    </row>
    <row r="16561" spans="11:11">
      <c r="K16561" s="8"/>
    </row>
    <row r="16562" spans="11:11">
      <c r="K16562" s="8"/>
    </row>
    <row r="16563" spans="11:11">
      <c r="K16563" s="8"/>
    </row>
    <row r="16564" spans="11:11">
      <c r="K16564" s="8"/>
    </row>
    <row r="16565" spans="11:11">
      <c r="K16565" s="8"/>
    </row>
    <row r="16566" spans="11:11">
      <c r="K16566" s="8"/>
    </row>
    <row r="16567" spans="11:11">
      <c r="K16567" s="8"/>
    </row>
    <row r="16568" spans="11:11">
      <c r="K16568" s="8"/>
    </row>
    <row r="16569" spans="11:11">
      <c r="K16569" s="8"/>
    </row>
    <row r="16570" spans="11:11">
      <c r="K16570" s="8"/>
    </row>
    <row r="16571" spans="11:11">
      <c r="K16571" s="8"/>
    </row>
    <row r="16572" spans="11:11">
      <c r="K16572" s="8"/>
    </row>
    <row r="16573" spans="11:11">
      <c r="K16573" s="8"/>
    </row>
    <row r="16574" spans="11:11">
      <c r="K16574" s="8"/>
    </row>
    <row r="16575" spans="11:11">
      <c r="K16575" s="8"/>
    </row>
    <row r="16576" spans="11:11">
      <c r="K16576" s="8"/>
    </row>
    <row r="16577" spans="11:11">
      <c r="K16577" s="8"/>
    </row>
    <row r="16578" spans="11:11">
      <c r="K16578" s="8"/>
    </row>
    <row r="16579" spans="11:11">
      <c r="K16579" s="8"/>
    </row>
    <row r="16580" spans="11:11">
      <c r="K16580" s="8"/>
    </row>
    <row r="16581" spans="11:11">
      <c r="K16581" s="8"/>
    </row>
    <row r="16582" spans="11:11">
      <c r="K16582" s="8"/>
    </row>
    <row r="16583" spans="11:11">
      <c r="K16583" s="8"/>
    </row>
    <row r="16584" spans="11:11">
      <c r="K16584" s="8"/>
    </row>
    <row r="16585" spans="11:11">
      <c r="K16585" s="8"/>
    </row>
    <row r="16586" spans="11:11">
      <c r="K16586" s="8"/>
    </row>
    <row r="16587" spans="11:11">
      <c r="K16587" s="8"/>
    </row>
    <row r="16588" spans="11:11">
      <c r="K16588" s="8"/>
    </row>
    <row r="16589" spans="11:11">
      <c r="K16589" s="8"/>
    </row>
    <row r="16590" spans="11:11">
      <c r="K16590" s="8"/>
    </row>
    <row r="16591" spans="11:11">
      <c r="K16591" s="8"/>
    </row>
    <row r="16592" spans="11:11">
      <c r="K16592" s="8"/>
    </row>
    <row r="16593" spans="11:11">
      <c r="K16593" s="8"/>
    </row>
    <row r="16594" spans="11:11">
      <c r="K16594" s="8"/>
    </row>
    <row r="16595" spans="11:11">
      <c r="K16595" s="8"/>
    </row>
    <row r="16596" spans="11:11">
      <c r="K16596" s="8"/>
    </row>
    <row r="16597" spans="11:11">
      <c r="K16597" s="8"/>
    </row>
    <row r="16598" spans="11:11">
      <c r="K16598" s="8"/>
    </row>
    <row r="16599" spans="11:11">
      <c r="K16599" s="8"/>
    </row>
    <row r="16600" spans="11:11">
      <c r="K16600" s="8"/>
    </row>
    <row r="16601" spans="11:11">
      <c r="K16601" s="8"/>
    </row>
    <row r="16602" spans="11:11">
      <c r="K16602" s="8"/>
    </row>
    <row r="16603" spans="11:11">
      <c r="K16603" s="8"/>
    </row>
    <row r="16604" spans="11:11">
      <c r="K16604" s="8"/>
    </row>
    <row r="16605" spans="11:11">
      <c r="K16605" s="8"/>
    </row>
    <row r="16606" spans="11:11">
      <c r="K16606" s="8"/>
    </row>
    <row r="16607" spans="11:11">
      <c r="K16607" s="8"/>
    </row>
    <row r="16608" spans="11:11">
      <c r="K16608" s="8"/>
    </row>
    <row r="16609" spans="11:11">
      <c r="K16609" s="8"/>
    </row>
    <row r="16610" spans="11:11">
      <c r="K16610" s="8"/>
    </row>
    <row r="16611" spans="11:11">
      <c r="K16611" s="8"/>
    </row>
    <row r="16612" spans="11:11">
      <c r="K16612" s="8"/>
    </row>
    <row r="16613" spans="11:11">
      <c r="K16613" s="8"/>
    </row>
    <row r="16614" spans="11:11">
      <c r="K16614" s="8"/>
    </row>
    <row r="16615" spans="11:11">
      <c r="K16615" s="8"/>
    </row>
    <row r="16616" spans="11:11">
      <c r="K16616" s="8"/>
    </row>
    <row r="16617" spans="11:11">
      <c r="K16617" s="8"/>
    </row>
    <row r="16618" spans="11:11">
      <c r="K16618" s="8"/>
    </row>
    <row r="16619" spans="11:11">
      <c r="K16619" s="8"/>
    </row>
    <row r="16620" spans="11:11">
      <c r="K16620" s="8"/>
    </row>
    <row r="16621" spans="11:11">
      <c r="K16621" s="8"/>
    </row>
    <row r="16622" spans="11:11">
      <c r="K16622" s="8"/>
    </row>
    <row r="16623" spans="11:11">
      <c r="K16623" s="8"/>
    </row>
    <row r="16624" spans="11:11">
      <c r="K16624" s="8"/>
    </row>
    <row r="16625" spans="11:11">
      <c r="K16625" s="8"/>
    </row>
    <row r="16626" spans="11:11">
      <c r="K16626" s="8"/>
    </row>
    <row r="16627" spans="11:11">
      <c r="K16627" s="8"/>
    </row>
    <row r="16628" spans="11:11">
      <c r="K16628" s="8"/>
    </row>
    <row r="16629" spans="11:11">
      <c r="K16629" s="8"/>
    </row>
    <row r="16630" spans="11:11">
      <c r="K16630" s="8"/>
    </row>
    <row r="16631" spans="11:11">
      <c r="K16631" s="8"/>
    </row>
    <row r="16632" spans="11:11">
      <c r="K16632" s="8"/>
    </row>
    <row r="16633" spans="11:11">
      <c r="K16633" s="8"/>
    </row>
    <row r="16634" spans="11:11">
      <c r="K16634" s="8"/>
    </row>
    <row r="16635" spans="11:11">
      <c r="K16635" s="8"/>
    </row>
    <row r="16636" spans="11:11">
      <c r="K16636" s="8"/>
    </row>
    <row r="16637" spans="11:11">
      <c r="K16637" s="8"/>
    </row>
    <row r="16638" spans="11:11">
      <c r="K16638" s="8"/>
    </row>
    <row r="16639" spans="11:11">
      <c r="K16639" s="8"/>
    </row>
    <row r="16640" spans="11:11">
      <c r="K16640" s="8"/>
    </row>
    <row r="16641" spans="11:11">
      <c r="K16641" s="8"/>
    </row>
    <row r="16642" spans="11:11">
      <c r="K16642" s="8"/>
    </row>
    <row r="16643" spans="11:11">
      <c r="K16643" s="8"/>
    </row>
    <row r="16644" spans="11:11">
      <c r="K16644" s="8"/>
    </row>
    <row r="16645" spans="11:11">
      <c r="K16645" s="8"/>
    </row>
    <row r="16646" spans="11:11">
      <c r="K16646" s="8"/>
    </row>
    <row r="16647" spans="11:11">
      <c r="K16647" s="8"/>
    </row>
    <row r="16648" spans="11:11">
      <c r="K16648" s="8"/>
    </row>
    <row r="16649" spans="11:11">
      <c r="K16649" s="8"/>
    </row>
    <row r="16650" spans="11:11">
      <c r="K16650" s="8"/>
    </row>
    <row r="16651" spans="11:11">
      <c r="K16651" s="8"/>
    </row>
    <row r="16652" spans="11:11">
      <c r="K16652" s="8"/>
    </row>
    <row r="16653" spans="11:11">
      <c r="K16653" s="8"/>
    </row>
    <row r="16654" spans="11:11">
      <c r="K16654" s="8"/>
    </row>
    <row r="16655" spans="11:11">
      <c r="K16655" s="8"/>
    </row>
    <row r="16656" spans="11:11">
      <c r="K16656" s="8"/>
    </row>
    <row r="16657" spans="11:11">
      <c r="K16657" s="8"/>
    </row>
    <row r="16658" spans="11:11">
      <c r="K16658" s="8"/>
    </row>
    <row r="16659" spans="11:11">
      <c r="K16659" s="8"/>
    </row>
    <row r="16660" spans="11:11">
      <c r="K16660" s="8"/>
    </row>
    <row r="16661" spans="11:11">
      <c r="K16661" s="8"/>
    </row>
    <row r="16662" spans="11:11">
      <c r="K16662" s="8"/>
    </row>
    <row r="16663" spans="11:11">
      <c r="K16663" s="8"/>
    </row>
    <row r="16664" spans="11:11">
      <c r="K16664" s="8"/>
    </row>
    <row r="16665" spans="11:11">
      <c r="K16665" s="8"/>
    </row>
    <row r="16666" spans="11:11">
      <c r="K16666" s="8"/>
    </row>
    <row r="16667" spans="11:11">
      <c r="K16667" s="8"/>
    </row>
    <row r="16668" spans="11:11">
      <c r="K16668" s="8"/>
    </row>
    <row r="16669" spans="11:11">
      <c r="K16669" s="8"/>
    </row>
    <row r="16670" spans="11:11">
      <c r="K16670" s="8"/>
    </row>
    <row r="16671" spans="11:11">
      <c r="K16671" s="8"/>
    </row>
    <row r="16672" spans="11:11">
      <c r="K16672" s="8"/>
    </row>
    <row r="16673" spans="11:11">
      <c r="K16673" s="8"/>
    </row>
    <row r="16674" spans="11:11">
      <c r="K16674" s="8"/>
    </row>
    <row r="16675" spans="11:11">
      <c r="K16675" s="8"/>
    </row>
    <row r="16676" spans="11:11">
      <c r="K16676" s="8"/>
    </row>
    <row r="16677" spans="11:11">
      <c r="K16677" s="8"/>
    </row>
    <row r="16678" spans="11:11">
      <c r="K16678" s="8"/>
    </row>
    <row r="16679" spans="11:11">
      <c r="K16679" s="8"/>
    </row>
    <row r="16680" spans="11:11">
      <c r="K16680" s="8"/>
    </row>
    <row r="16681" spans="11:11">
      <c r="K16681" s="8"/>
    </row>
    <row r="16682" spans="11:11">
      <c r="K16682" s="8"/>
    </row>
    <row r="16683" spans="11:11">
      <c r="K16683" s="8"/>
    </row>
    <row r="16684" spans="11:11">
      <c r="K16684" s="8"/>
    </row>
    <row r="16685" spans="11:11">
      <c r="K16685" s="8"/>
    </row>
    <row r="16686" spans="11:11">
      <c r="K16686" s="8"/>
    </row>
    <row r="16687" spans="11:11">
      <c r="K16687" s="8"/>
    </row>
    <row r="16688" spans="11:11">
      <c r="K16688" s="8"/>
    </row>
    <row r="16689" spans="11:11">
      <c r="K16689" s="8"/>
    </row>
    <row r="16690" spans="11:11">
      <c r="K16690" s="8"/>
    </row>
    <row r="16691" spans="11:11">
      <c r="K16691" s="8"/>
    </row>
    <row r="16692" spans="11:11">
      <c r="K16692" s="8"/>
    </row>
    <row r="16693" spans="11:11">
      <c r="K16693" s="8"/>
    </row>
    <row r="16694" spans="11:11">
      <c r="K16694" s="8"/>
    </row>
    <row r="16695" spans="11:11">
      <c r="K16695" s="8"/>
    </row>
    <row r="16696" spans="11:11">
      <c r="K16696" s="8"/>
    </row>
    <row r="16697" spans="11:11">
      <c r="K16697" s="8"/>
    </row>
    <row r="16698" spans="11:11">
      <c r="K16698" s="8"/>
    </row>
    <row r="16699" spans="11:11">
      <c r="K16699" s="8"/>
    </row>
    <row r="16700" spans="11:11">
      <c r="K16700" s="8"/>
    </row>
    <row r="16701" spans="11:11">
      <c r="K16701" s="8"/>
    </row>
    <row r="16702" spans="11:11">
      <c r="K16702" s="8"/>
    </row>
    <row r="16703" spans="11:11">
      <c r="K16703" s="8"/>
    </row>
    <row r="16704" spans="11:11">
      <c r="K16704" s="8"/>
    </row>
    <row r="16705" spans="11:11">
      <c r="K16705" s="8"/>
    </row>
    <row r="16706" spans="11:11">
      <c r="K16706" s="8"/>
    </row>
    <row r="16707" spans="11:11">
      <c r="K16707" s="8"/>
    </row>
    <row r="16708" spans="11:11">
      <c r="K16708" s="8"/>
    </row>
    <row r="16709" spans="11:11">
      <c r="K16709" s="8"/>
    </row>
    <row r="16710" spans="11:11">
      <c r="K16710" s="8"/>
    </row>
    <row r="16711" spans="11:11">
      <c r="K16711" s="8"/>
    </row>
    <row r="16712" spans="11:11">
      <c r="K16712" s="8"/>
    </row>
    <row r="16713" spans="11:11">
      <c r="K16713" s="8"/>
    </row>
    <row r="16714" spans="11:11">
      <c r="K16714" s="8"/>
    </row>
    <row r="16715" spans="11:11">
      <c r="K16715" s="8"/>
    </row>
    <row r="16716" spans="11:11">
      <c r="K16716" s="8"/>
    </row>
    <row r="16717" spans="11:11">
      <c r="K16717" s="8"/>
    </row>
    <row r="16718" spans="11:11">
      <c r="K16718" s="8"/>
    </row>
    <row r="16719" spans="11:11">
      <c r="K16719" s="8"/>
    </row>
    <row r="16720" spans="11:11">
      <c r="K16720" s="8"/>
    </row>
    <row r="16721" spans="11:11">
      <c r="K16721" s="8"/>
    </row>
    <row r="16722" spans="11:11">
      <c r="K16722" s="8"/>
    </row>
    <row r="16723" spans="11:11">
      <c r="K16723" s="8"/>
    </row>
    <row r="16724" spans="11:11">
      <c r="K16724" s="8"/>
    </row>
    <row r="16725" spans="11:11">
      <c r="K16725" s="8"/>
    </row>
    <row r="16726" spans="11:11">
      <c r="K16726" s="8"/>
    </row>
    <row r="16727" spans="11:11">
      <c r="K16727" s="8"/>
    </row>
    <row r="16728" spans="11:11">
      <c r="K16728" s="8"/>
    </row>
    <row r="16729" spans="11:11">
      <c r="K16729" s="8"/>
    </row>
    <row r="16730" spans="11:11">
      <c r="K16730" s="8"/>
    </row>
    <row r="16731" spans="11:11">
      <c r="K16731" s="8"/>
    </row>
    <row r="16732" spans="11:11">
      <c r="K16732" s="8"/>
    </row>
    <row r="16733" spans="11:11">
      <c r="K16733" s="8"/>
    </row>
    <row r="16734" spans="11:11">
      <c r="K16734" s="8"/>
    </row>
    <row r="16735" spans="11:11">
      <c r="K16735" s="8"/>
    </row>
    <row r="16736" spans="11:11">
      <c r="K16736" s="8"/>
    </row>
    <row r="16737" spans="11:11">
      <c r="K16737" s="8"/>
    </row>
    <row r="16738" spans="11:11">
      <c r="K16738" s="8"/>
    </row>
    <row r="16739" spans="11:11">
      <c r="K16739" s="8"/>
    </row>
    <row r="16740" spans="11:11">
      <c r="K16740" s="8"/>
    </row>
    <row r="16741" spans="11:11">
      <c r="K16741" s="8"/>
    </row>
    <row r="16742" spans="11:11">
      <c r="K16742" s="8"/>
    </row>
    <row r="16743" spans="11:11">
      <c r="K16743" s="8"/>
    </row>
    <row r="16744" spans="11:11">
      <c r="K16744" s="8"/>
    </row>
    <row r="16745" spans="11:11">
      <c r="K16745" s="8"/>
    </row>
    <row r="16746" spans="11:11">
      <c r="K16746" s="8"/>
    </row>
    <row r="16747" spans="11:11">
      <c r="K16747" s="8"/>
    </row>
    <row r="16748" spans="11:11">
      <c r="K16748" s="8"/>
    </row>
    <row r="16749" spans="11:11">
      <c r="K16749" s="8"/>
    </row>
    <row r="16750" spans="11:11">
      <c r="K16750" s="8"/>
    </row>
    <row r="16751" spans="11:11">
      <c r="K16751" s="8"/>
    </row>
    <row r="16752" spans="11:11">
      <c r="K16752" s="8"/>
    </row>
    <row r="16753" spans="11:11">
      <c r="K16753" s="8"/>
    </row>
    <row r="16754" spans="11:11">
      <c r="K16754" s="8"/>
    </row>
    <row r="16755" spans="11:11">
      <c r="K16755" s="8"/>
    </row>
    <row r="16756" spans="11:11">
      <c r="K16756" s="8"/>
    </row>
    <row r="16757" spans="11:11">
      <c r="K16757" s="8"/>
    </row>
    <row r="16758" spans="11:11">
      <c r="K16758" s="8"/>
    </row>
    <row r="16759" spans="11:11">
      <c r="K16759" s="8"/>
    </row>
    <row r="16760" spans="11:11">
      <c r="K16760" s="8"/>
    </row>
    <row r="16761" spans="11:11">
      <c r="K16761" s="8"/>
    </row>
    <row r="16762" spans="11:11">
      <c r="K16762" s="8"/>
    </row>
    <row r="16763" spans="11:11">
      <c r="K16763" s="8"/>
    </row>
    <row r="16764" spans="11:11">
      <c r="K16764" s="8"/>
    </row>
    <row r="16765" spans="11:11">
      <c r="K16765" s="8"/>
    </row>
    <row r="16766" spans="11:11">
      <c r="K16766" s="8"/>
    </row>
    <row r="16767" spans="11:11">
      <c r="K16767" s="8"/>
    </row>
    <row r="16768" spans="11:11">
      <c r="K16768" s="8"/>
    </row>
    <row r="16769" spans="11:11">
      <c r="K16769" s="8"/>
    </row>
    <row r="16770" spans="11:11">
      <c r="K16770" s="8"/>
    </row>
    <row r="16771" spans="11:11">
      <c r="K16771" s="8"/>
    </row>
    <row r="16772" spans="11:11">
      <c r="K16772" s="8"/>
    </row>
    <row r="16773" spans="11:11">
      <c r="K16773" s="8"/>
    </row>
    <row r="16774" spans="11:11">
      <c r="K16774" s="8"/>
    </row>
    <row r="16775" spans="11:11">
      <c r="K16775" s="8"/>
    </row>
    <row r="16776" spans="11:11">
      <c r="K16776" s="8"/>
    </row>
    <row r="16777" spans="11:11">
      <c r="K16777" s="8"/>
    </row>
    <row r="16778" spans="11:11">
      <c r="K16778" s="8"/>
    </row>
    <row r="16779" spans="11:11">
      <c r="K16779" s="8"/>
    </row>
    <row r="16780" spans="11:11">
      <c r="K16780" s="8"/>
    </row>
    <row r="16781" spans="11:11">
      <c r="K16781" s="8"/>
    </row>
    <row r="16782" spans="11:11">
      <c r="K16782" s="8"/>
    </row>
    <row r="16783" spans="11:11">
      <c r="K16783" s="8"/>
    </row>
    <row r="16784" spans="11:11">
      <c r="K16784" s="8"/>
    </row>
    <row r="16785" spans="11:11">
      <c r="K16785" s="8"/>
    </row>
    <row r="16786" spans="11:11">
      <c r="K16786" s="8"/>
    </row>
    <row r="16787" spans="11:11">
      <c r="K16787" s="8"/>
    </row>
    <row r="16788" spans="11:11">
      <c r="K16788" s="8"/>
    </row>
    <row r="16789" spans="11:11">
      <c r="K16789" s="8"/>
    </row>
    <row r="16790" spans="11:11">
      <c r="K16790" s="8"/>
    </row>
    <row r="16791" spans="11:11">
      <c r="K16791" s="8"/>
    </row>
    <row r="16792" spans="11:11">
      <c r="K16792" s="8"/>
    </row>
    <row r="16793" spans="11:11">
      <c r="K16793" s="8"/>
    </row>
    <row r="16794" spans="11:11">
      <c r="K16794" s="8"/>
    </row>
    <row r="16795" spans="11:11">
      <c r="K16795" s="8"/>
    </row>
    <row r="16796" spans="11:11">
      <c r="K16796" s="8"/>
    </row>
    <row r="16797" spans="11:11">
      <c r="K16797" s="8"/>
    </row>
    <row r="16798" spans="11:11">
      <c r="K16798" s="8"/>
    </row>
    <row r="16799" spans="11:11">
      <c r="K16799" s="8"/>
    </row>
    <row r="16800" spans="11:11">
      <c r="K16800" s="8"/>
    </row>
    <row r="16801" spans="11:11">
      <c r="K16801" s="8"/>
    </row>
    <row r="16802" spans="11:11">
      <c r="K16802" s="8"/>
    </row>
    <row r="16803" spans="11:11">
      <c r="K16803" s="8"/>
    </row>
    <row r="16804" spans="11:11">
      <c r="K16804" s="8"/>
    </row>
    <row r="16805" spans="11:11">
      <c r="K16805" s="8"/>
    </row>
    <row r="16806" spans="11:11">
      <c r="K16806" s="8"/>
    </row>
    <row r="16807" spans="11:11">
      <c r="K16807" s="8"/>
    </row>
    <row r="16808" spans="11:11">
      <c r="K16808" s="8"/>
    </row>
    <row r="16809" spans="11:11">
      <c r="K16809" s="8"/>
    </row>
    <row r="16810" spans="11:11">
      <c r="K16810" s="8"/>
    </row>
    <row r="16811" spans="11:11">
      <c r="K16811" s="8"/>
    </row>
    <row r="16812" spans="11:11">
      <c r="K16812" s="8"/>
    </row>
    <row r="16813" spans="11:11">
      <c r="K16813" s="8"/>
    </row>
    <row r="16814" spans="11:11">
      <c r="K16814" s="8"/>
    </row>
    <row r="16815" spans="11:11">
      <c r="K16815" s="8"/>
    </row>
    <row r="16816" spans="11:11">
      <c r="K16816" s="8"/>
    </row>
    <row r="16817" spans="11:11">
      <c r="K16817" s="8"/>
    </row>
    <row r="16818" spans="11:11">
      <c r="K16818" s="8"/>
    </row>
    <row r="16819" spans="11:11">
      <c r="K16819" s="8"/>
    </row>
    <row r="16820" spans="11:11">
      <c r="K16820" s="8"/>
    </row>
    <row r="16821" spans="11:11">
      <c r="K16821" s="8"/>
    </row>
    <row r="16822" spans="11:11">
      <c r="K16822" s="8"/>
    </row>
    <row r="16823" spans="11:11">
      <c r="K16823" s="8"/>
    </row>
    <row r="16824" spans="11:11">
      <c r="K16824" s="8"/>
    </row>
    <row r="16825" spans="11:11">
      <c r="K16825" s="8"/>
    </row>
    <row r="16826" spans="11:11">
      <c r="K16826" s="8"/>
    </row>
    <row r="16827" spans="11:11">
      <c r="K16827" s="8"/>
    </row>
    <row r="16828" spans="11:11">
      <c r="K16828" s="8"/>
    </row>
    <row r="16829" spans="11:11">
      <c r="K16829" s="8"/>
    </row>
    <row r="16830" spans="11:11">
      <c r="K16830" s="8"/>
    </row>
    <row r="16831" spans="11:11">
      <c r="K16831" s="8"/>
    </row>
    <row r="16832" spans="11:11">
      <c r="K16832" s="8"/>
    </row>
    <row r="16833" spans="11:11">
      <c r="K16833" s="8"/>
    </row>
    <row r="16834" spans="11:11">
      <c r="K16834" s="8"/>
    </row>
    <row r="16835" spans="11:11">
      <c r="K16835" s="8"/>
    </row>
    <row r="16836" spans="11:11">
      <c r="K16836" s="8"/>
    </row>
    <row r="16837" spans="11:11">
      <c r="K16837" s="8"/>
    </row>
    <row r="16838" spans="11:11">
      <c r="K16838" s="8"/>
    </row>
    <row r="16839" spans="11:11">
      <c r="K16839" s="8"/>
    </row>
    <row r="16840" spans="11:11">
      <c r="K16840" s="8"/>
    </row>
    <row r="16841" spans="11:11">
      <c r="K16841" s="8"/>
    </row>
    <row r="16842" spans="11:11">
      <c r="K16842" s="8"/>
    </row>
    <row r="16843" spans="11:11">
      <c r="K16843" s="8"/>
    </row>
    <row r="16844" spans="11:11">
      <c r="K16844" s="8"/>
    </row>
    <row r="16845" spans="11:11">
      <c r="K16845" s="8"/>
    </row>
    <row r="16846" spans="11:11">
      <c r="K16846" s="8"/>
    </row>
    <row r="16847" spans="11:11">
      <c r="K16847" s="8"/>
    </row>
    <row r="16848" spans="11:11">
      <c r="K16848" s="8"/>
    </row>
    <row r="16849" spans="11:11">
      <c r="K16849" s="8"/>
    </row>
    <row r="16850" spans="11:11">
      <c r="K16850" s="8"/>
    </row>
    <row r="16851" spans="11:11">
      <c r="K16851" s="8"/>
    </row>
    <row r="16852" spans="11:11">
      <c r="K16852" s="8"/>
    </row>
    <row r="16853" spans="11:11">
      <c r="K16853" s="8"/>
    </row>
    <row r="16854" spans="11:11">
      <c r="K16854" s="8"/>
    </row>
    <row r="16855" spans="11:11">
      <c r="K16855" s="8"/>
    </row>
    <row r="16856" spans="11:11">
      <c r="K16856" s="8"/>
    </row>
    <row r="16857" spans="11:11">
      <c r="K16857" s="8"/>
    </row>
    <row r="16858" spans="11:11">
      <c r="K16858" s="8"/>
    </row>
    <row r="16859" spans="11:11">
      <c r="K16859" s="8"/>
    </row>
    <row r="16860" spans="11:11">
      <c r="K16860" s="8"/>
    </row>
    <row r="16861" spans="11:11">
      <c r="K16861" s="8"/>
    </row>
    <row r="16862" spans="11:11">
      <c r="K16862" s="8"/>
    </row>
    <row r="16863" spans="11:11">
      <c r="K16863" s="8"/>
    </row>
    <row r="16864" spans="11:11">
      <c r="K16864" s="8"/>
    </row>
    <row r="16865" spans="11:11">
      <c r="K16865" s="8"/>
    </row>
    <row r="16866" spans="11:11">
      <c r="K16866" s="8"/>
    </row>
    <row r="16867" spans="11:11">
      <c r="K16867" s="8"/>
    </row>
    <row r="16868" spans="11:11">
      <c r="K16868" s="8"/>
    </row>
    <row r="16869" spans="11:11">
      <c r="K16869" s="8"/>
    </row>
    <row r="16870" spans="11:11">
      <c r="K16870" s="8"/>
    </row>
    <row r="16871" spans="11:11">
      <c r="K16871" s="8"/>
    </row>
    <row r="16872" spans="11:11">
      <c r="K16872" s="8"/>
    </row>
    <row r="16873" spans="11:11">
      <c r="K16873" s="8"/>
    </row>
    <row r="16874" spans="11:11">
      <c r="K16874" s="8"/>
    </row>
    <row r="16875" spans="11:11">
      <c r="K16875" s="8"/>
    </row>
    <row r="16876" spans="11:11">
      <c r="K16876" s="8"/>
    </row>
    <row r="16877" spans="11:11">
      <c r="K16877" s="8"/>
    </row>
    <row r="16878" spans="11:11">
      <c r="K16878" s="8"/>
    </row>
    <row r="16879" spans="11:11">
      <c r="K16879" s="8"/>
    </row>
    <row r="16880" spans="11:11">
      <c r="K16880" s="8"/>
    </row>
    <row r="16881" spans="11:11">
      <c r="K16881" s="8"/>
    </row>
    <row r="16882" spans="11:11">
      <c r="K16882" s="8"/>
    </row>
    <row r="16883" spans="11:11">
      <c r="K16883" s="8"/>
    </row>
    <row r="16884" spans="11:11">
      <c r="K16884" s="8"/>
    </row>
    <row r="16885" spans="11:11">
      <c r="K16885" s="8"/>
    </row>
    <row r="16886" spans="11:11">
      <c r="K16886" s="8"/>
    </row>
    <row r="16887" spans="11:11">
      <c r="K16887" s="8"/>
    </row>
    <row r="16888" spans="11:11">
      <c r="K16888" s="8"/>
    </row>
    <row r="16889" spans="11:11">
      <c r="K16889" s="8"/>
    </row>
    <row r="16890" spans="11:11">
      <c r="K16890" s="8"/>
    </row>
    <row r="16891" spans="11:11">
      <c r="K16891" s="8"/>
    </row>
    <row r="16892" spans="11:11">
      <c r="K16892" s="8"/>
    </row>
    <row r="16893" spans="11:11">
      <c r="K16893" s="8"/>
    </row>
    <row r="16894" spans="11:11">
      <c r="K16894" s="8"/>
    </row>
    <row r="16895" spans="11:11">
      <c r="K16895" s="8"/>
    </row>
    <row r="16896" spans="11:11">
      <c r="K16896" s="8"/>
    </row>
    <row r="16897" spans="11:11">
      <c r="K16897" s="8"/>
    </row>
    <row r="16898" spans="11:11">
      <c r="K16898" s="8"/>
    </row>
    <row r="16899" spans="11:11">
      <c r="K16899" s="8"/>
    </row>
    <row r="16900" spans="11:11">
      <c r="K16900" s="8"/>
    </row>
    <row r="16901" spans="11:11">
      <c r="K16901" s="8"/>
    </row>
    <row r="16902" spans="11:11">
      <c r="K16902" s="8"/>
    </row>
    <row r="16903" spans="11:11">
      <c r="K16903" s="8"/>
    </row>
    <row r="16904" spans="11:11">
      <c r="K16904" s="8"/>
    </row>
    <row r="16905" spans="11:11">
      <c r="K16905" s="8"/>
    </row>
    <row r="16906" spans="11:11">
      <c r="K16906" s="8"/>
    </row>
    <row r="16907" spans="11:11">
      <c r="K16907" s="8"/>
    </row>
    <row r="16908" spans="11:11">
      <c r="K16908" s="8"/>
    </row>
    <row r="16909" spans="11:11">
      <c r="K16909" s="8"/>
    </row>
    <row r="16910" spans="11:11">
      <c r="K16910" s="8"/>
    </row>
    <row r="16911" spans="11:11">
      <c r="K16911" s="8"/>
    </row>
    <row r="16912" spans="11:11">
      <c r="K16912" s="8"/>
    </row>
    <row r="16913" spans="11:11">
      <c r="K16913" s="8"/>
    </row>
    <row r="16914" spans="11:11">
      <c r="K16914" s="8"/>
    </row>
    <row r="16915" spans="11:11">
      <c r="K16915" s="8"/>
    </row>
    <row r="16916" spans="11:11">
      <c r="K16916" s="8"/>
    </row>
    <row r="16917" spans="11:11">
      <c r="K16917" s="8"/>
    </row>
    <row r="16918" spans="11:11">
      <c r="K16918" s="8"/>
    </row>
    <row r="16919" spans="11:11">
      <c r="K16919" s="8"/>
    </row>
    <row r="16920" spans="11:11">
      <c r="K16920" s="8"/>
    </row>
    <row r="16921" spans="11:11">
      <c r="K16921" s="8"/>
    </row>
    <row r="16922" spans="11:11">
      <c r="K16922" s="8"/>
    </row>
    <row r="16923" spans="11:11">
      <c r="K16923" s="8"/>
    </row>
    <row r="16924" spans="11:11">
      <c r="K16924" s="8"/>
    </row>
    <row r="16925" spans="11:11">
      <c r="K16925" s="8"/>
    </row>
    <row r="16926" spans="11:11">
      <c r="K16926" s="8"/>
    </row>
    <row r="16927" spans="11:11">
      <c r="K16927" s="8"/>
    </row>
    <row r="16928" spans="11:11">
      <c r="K16928" s="8"/>
    </row>
    <row r="16929" spans="11:11">
      <c r="K16929" s="8"/>
    </row>
    <row r="16930" spans="11:11">
      <c r="K16930" s="8"/>
    </row>
    <row r="16931" spans="11:11">
      <c r="K16931" s="8"/>
    </row>
    <row r="16932" spans="11:11">
      <c r="K16932" s="8"/>
    </row>
    <row r="16933" spans="11:11">
      <c r="K16933" s="8"/>
    </row>
    <row r="16934" spans="11:11">
      <c r="K16934" s="8"/>
    </row>
    <row r="16935" spans="11:11">
      <c r="K16935" s="8"/>
    </row>
    <row r="16936" spans="11:11">
      <c r="K16936" s="8"/>
    </row>
    <row r="16937" spans="11:11">
      <c r="K16937" s="8"/>
    </row>
    <row r="16938" spans="11:11">
      <c r="K16938" s="8"/>
    </row>
    <row r="16939" spans="11:11">
      <c r="K16939" s="8"/>
    </row>
    <row r="16940" spans="11:11">
      <c r="K16940" s="8"/>
    </row>
    <row r="16941" spans="11:11">
      <c r="K16941" s="8"/>
    </row>
    <row r="16942" spans="11:11">
      <c r="K16942" s="8"/>
    </row>
    <row r="16943" spans="11:11">
      <c r="K16943" s="8"/>
    </row>
    <row r="16944" spans="11:11">
      <c r="K16944" s="8"/>
    </row>
    <row r="16945" spans="11:11">
      <c r="K16945" s="8"/>
    </row>
    <row r="16946" spans="11:11">
      <c r="K16946" s="8"/>
    </row>
    <row r="16947" spans="11:11">
      <c r="K16947" s="8"/>
    </row>
    <row r="16948" spans="11:11">
      <c r="K16948" s="8"/>
    </row>
    <row r="16949" spans="11:11">
      <c r="K16949" s="8"/>
    </row>
    <row r="16950" spans="11:11">
      <c r="K16950" s="8"/>
    </row>
    <row r="16951" spans="11:11">
      <c r="K16951" s="8"/>
    </row>
    <row r="16952" spans="11:11">
      <c r="K16952" s="8"/>
    </row>
    <row r="16953" spans="11:11">
      <c r="K16953" s="8"/>
    </row>
    <row r="16954" spans="11:11">
      <c r="K16954" s="8"/>
    </row>
    <row r="16955" spans="11:11">
      <c r="K16955" s="8"/>
    </row>
    <row r="16956" spans="11:11">
      <c r="K16956" s="8"/>
    </row>
    <row r="16957" spans="11:11">
      <c r="K16957" s="8"/>
    </row>
    <row r="16958" spans="11:11">
      <c r="K16958" s="8"/>
    </row>
    <row r="16959" spans="11:11">
      <c r="K16959" s="8"/>
    </row>
    <row r="16960" spans="11:11">
      <c r="K16960" s="8"/>
    </row>
    <row r="16961" spans="11:11">
      <c r="K16961" s="8"/>
    </row>
    <row r="16962" spans="11:11">
      <c r="K16962" s="8"/>
    </row>
    <row r="16963" spans="11:11">
      <c r="K16963" s="8"/>
    </row>
    <row r="16964" spans="11:11">
      <c r="K16964" s="8"/>
    </row>
    <row r="16965" spans="11:11">
      <c r="K16965" s="8"/>
    </row>
    <row r="16966" spans="11:11">
      <c r="K16966" s="8"/>
    </row>
    <row r="16967" spans="11:11">
      <c r="K16967" s="8"/>
    </row>
    <row r="16968" spans="11:11">
      <c r="K16968" s="8"/>
    </row>
    <row r="16969" spans="11:11">
      <c r="K16969" s="8"/>
    </row>
    <row r="16970" spans="11:11">
      <c r="K16970" s="8"/>
    </row>
    <row r="16971" spans="11:11">
      <c r="K16971" s="8"/>
    </row>
    <row r="16972" spans="11:11">
      <c r="K16972" s="8"/>
    </row>
    <row r="16973" spans="11:11">
      <c r="K16973" s="8"/>
    </row>
    <row r="16974" spans="11:11">
      <c r="K16974" s="8"/>
    </row>
    <row r="16975" spans="11:11">
      <c r="K16975" s="8"/>
    </row>
    <row r="16976" spans="11:11">
      <c r="K16976" s="8"/>
    </row>
    <row r="16977" spans="11:11">
      <c r="K16977" s="8"/>
    </row>
    <row r="16978" spans="11:11">
      <c r="K16978" s="8"/>
    </row>
    <row r="16979" spans="11:11">
      <c r="K16979" s="8"/>
    </row>
    <row r="16980" spans="11:11">
      <c r="K16980" s="8"/>
    </row>
    <row r="16981" spans="11:11">
      <c r="K16981" s="8"/>
    </row>
    <row r="16982" spans="11:11">
      <c r="K16982" s="8"/>
    </row>
    <row r="16983" spans="11:11">
      <c r="K16983" s="8"/>
    </row>
    <row r="16984" spans="11:11">
      <c r="K16984" s="8"/>
    </row>
    <row r="16985" spans="11:11">
      <c r="K16985" s="8"/>
    </row>
    <row r="16986" spans="11:11">
      <c r="K16986" s="8"/>
    </row>
    <row r="16987" spans="11:11">
      <c r="K16987" s="8"/>
    </row>
    <row r="16988" spans="11:11">
      <c r="K16988" s="8"/>
    </row>
    <row r="16989" spans="11:11">
      <c r="K16989" s="8"/>
    </row>
    <row r="16990" spans="11:11">
      <c r="K16990" s="8"/>
    </row>
    <row r="16991" spans="11:11">
      <c r="K16991" s="8"/>
    </row>
    <row r="16992" spans="11:11">
      <c r="K16992" s="8"/>
    </row>
    <row r="16993" spans="11:11">
      <c r="K16993" s="8"/>
    </row>
    <row r="16994" spans="11:11">
      <c r="K16994" s="8"/>
    </row>
    <row r="16995" spans="11:11">
      <c r="K16995" s="8"/>
    </row>
    <row r="16996" spans="11:11">
      <c r="K16996" s="8"/>
    </row>
    <row r="16997" spans="11:11">
      <c r="K16997" s="8"/>
    </row>
    <row r="16998" spans="11:11">
      <c r="K16998" s="8"/>
    </row>
    <row r="16999" spans="11:11">
      <c r="K16999" s="8"/>
    </row>
    <row r="17000" spans="11:11">
      <c r="K17000" s="8"/>
    </row>
    <row r="17001" spans="11:11">
      <c r="K17001" s="8"/>
    </row>
    <row r="17002" spans="11:11">
      <c r="K17002" s="8"/>
    </row>
    <row r="17003" spans="11:11">
      <c r="K17003" s="8"/>
    </row>
    <row r="17004" spans="11:11">
      <c r="K17004" s="8"/>
    </row>
    <row r="17005" spans="11:11">
      <c r="K17005" s="8"/>
    </row>
    <row r="17006" spans="11:11">
      <c r="K17006" s="8"/>
    </row>
    <row r="17007" spans="11:11">
      <c r="K17007" s="8"/>
    </row>
    <row r="17008" spans="11:11">
      <c r="K17008" s="8"/>
    </row>
    <row r="17009" spans="11:11">
      <c r="K17009" s="8"/>
    </row>
    <row r="17010" spans="11:11">
      <c r="K17010" s="8"/>
    </row>
    <row r="17011" spans="11:11">
      <c r="K17011" s="8"/>
    </row>
    <row r="17012" spans="11:11">
      <c r="K17012" s="8"/>
    </row>
    <row r="17013" spans="11:11">
      <c r="K17013" s="8"/>
    </row>
    <row r="17014" spans="11:11">
      <c r="K17014" s="8"/>
    </row>
    <row r="17015" spans="11:11">
      <c r="K17015" s="8"/>
    </row>
    <row r="17016" spans="11:11">
      <c r="K17016" s="8"/>
    </row>
    <row r="17017" spans="11:11">
      <c r="K17017" s="8"/>
    </row>
    <row r="17018" spans="11:11">
      <c r="K17018" s="8"/>
    </row>
    <row r="17019" spans="11:11">
      <c r="K17019" s="8"/>
    </row>
    <row r="17020" spans="11:11">
      <c r="K17020" s="8"/>
    </row>
    <row r="17021" spans="11:11">
      <c r="K17021" s="8"/>
    </row>
    <row r="17022" spans="11:11">
      <c r="K17022" s="8"/>
    </row>
    <row r="17023" spans="11:11">
      <c r="K17023" s="8"/>
    </row>
    <row r="17024" spans="11:11">
      <c r="K17024" s="8"/>
    </row>
    <row r="17025" spans="11:11">
      <c r="K17025" s="8"/>
    </row>
    <row r="17026" spans="11:11">
      <c r="K17026" s="8"/>
    </row>
    <row r="17027" spans="11:11">
      <c r="K17027" s="8"/>
    </row>
    <row r="17028" spans="11:11">
      <c r="K17028" s="8"/>
    </row>
    <row r="17029" spans="11:11">
      <c r="K17029" s="8"/>
    </row>
    <row r="17030" spans="11:11">
      <c r="K17030" s="8"/>
    </row>
    <row r="17031" spans="11:11">
      <c r="K17031" s="8"/>
    </row>
    <row r="17032" spans="11:11">
      <c r="K17032" s="8"/>
    </row>
    <row r="17033" spans="11:11">
      <c r="K17033" s="8"/>
    </row>
    <row r="17034" spans="11:11">
      <c r="K17034" s="8"/>
    </row>
    <row r="17035" spans="11:11">
      <c r="K17035" s="8"/>
    </row>
    <row r="17036" spans="11:11">
      <c r="K17036" s="8"/>
    </row>
    <row r="17037" spans="11:11">
      <c r="K17037" s="8"/>
    </row>
    <row r="17038" spans="11:11">
      <c r="K17038" s="8"/>
    </row>
    <row r="17039" spans="11:11">
      <c r="K17039" s="8"/>
    </row>
    <row r="17040" spans="11:11">
      <c r="K17040" s="8"/>
    </row>
    <row r="17041" spans="11:11">
      <c r="K17041" s="8"/>
    </row>
    <row r="17042" spans="11:11">
      <c r="K17042" s="8"/>
    </row>
    <row r="17043" spans="11:11">
      <c r="K17043" s="8"/>
    </row>
    <row r="17044" spans="11:11">
      <c r="K17044" s="8"/>
    </row>
    <row r="17045" spans="11:11">
      <c r="K17045" s="8"/>
    </row>
    <row r="17046" spans="11:11">
      <c r="K17046" s="8"/>
    </row>
    <row r="17047" spans="11:11">
      <c r="K17047" s="8"/>
    </row>
    <row r="17048" spans="11:11">
      <c r="K17048" s="8"/>
    </row>
    <row r="17049" spans="11:11">
      <c r="K17049" s="8"/>
    </row>
    <row r="17050" spans="11:11">
      <c r="K17050" s="8"/>
    </row>
    <row r="17051" spans="11:11">
      <c r="K17051" s="8"/>
    </row>
    <row r="17052" spans="11:11">
      <c r="K17052" s="8"/>
    </row>
    <row r="17053" spans="11:11">
      <c r="K17053" s="8"/>
    </row>
    <row r="17054" spans="11:11">
      <c r="K17054" s="8"/>
    </row>
    <row r="17055" spans="11:11">
      <c r="K17055" s="8"/>
    </row>
    <row r="17056" spans="11:11">
      <c r="K17056" s="8"/>
    </row>
    <row r="17057" spans="11:11">
      <c r="K17057" s="8"/>
    </row>
    <row r="17058" spans="11:11">
      <c r="K17058" s="8"/>
    </row>
    <row r="17059" spans="11:11">
      <c r="K17059" s="8"/>
    </row>
    <row r="17060" spans="11:11">
      <c r="K17060" s="8"/>
    </row>
    <row r="17061" spans="11:11">
      <c r="K17061" s="8"/>
    </row>
    <row r="17062" spans="11:11">
      <c r="K17062" s="8"/>
    </row>
    <row r="17063" spans="11:11">
      <c r="K17063" s="8"/>
    </row>
    <row r="17064" spans="11:11">
      <c r="K17064" s="8"/>
    </row>
    <row r="17065" spans="11:11">
      <c r="K17065" s="8"/>
    </row>
    <row r="17066" spans="11:11">
      <c r="K17066" s="8"/>
    </row>
    <row r="17067" spans="11:11">
      <c r="K17067" s="8"/>
    </row>
    <row r="17068" spans="11:11">
      <c r="K17068" s="8"/>
    </row>
    <row r="17069" spans="11:11">
      <c r="K17069" s="8"/>
    </row>
    <row r="17070" spans="11:11">
      <c r="K17070" s="8"/>
    </row>
    <row r="17071" spans="11:11">
      <c r="K17071" s="8"/>
    </row>
    <row r="17072" spans="11:11">
      <c r="K17072" s="8"/>
    </row>
    <row r="17073" spans="11:11">
      <c r="K17073" s="8"/>
    </row>
    <row r="17074" spans="11:11">
      <c r="K17074" s="8"/>
    </row>
    <row r="17075" spans="11:11">
      <c r="K17075" s="8"/>
    </row>
    <row r="17076" spans="11:11">
      <c r="K17076" s="8"/>
    </row>
    <row r="17077" spans="11:11">
      <c r="K17077" s="8"/>
    </row>
    <row r="17078" spans="11:11">
      <c r="K17078" s="8"/>
    </row>
    <row r="17079" spans="11:11">
      <c r="K17079" s="8"/>
    </row>
    <row r="17080" spans="11:11">
      <c r="K17080" s="8"/>
    </row>
    <row r="17081" spans="11:11">
      <c r="K17081" s="8"/>
    </row>
    <row r="17082" spans="11:11">
      <c r="K17082" s="8"/>
    </row>
    <row r="17083" spans="11:11">
      <c r="K17083" s="8"/>
    </row>
    <row r="17084" spans="11:11">
      <c r="K17084" s="8"/>
    </row>
    <row r="17085" spans="11:11">
      <c r="K17085" s="8"/>
    </row>
    <row r="17086" spans="11:11">
      <c r="K17086" s="8"/>
    </row>
    <row r="17087" spans="11:11">
      <c r="K17087" s="8"/>
    </row>
    <row r="17088" spans="11:11">
      <c r="K17088" s="8"/>
    </row>
    <row r="17089" spans="11:11">
      <c r="K17089" s="8"/>
    </row>
    <row r="17090" spans="11:11">
      <c r="K17090" s="8"/>
    </row>
    <row r="17091" spans="11:11">
      <c r="K17091" s="8"/>
    </row>
    <row r="17092" spans="11:11">
      <c r="K17092" s="8"/>
    </row>
    <row r="17093" spans="11:11">
      <c r="K17093" s="8"/>
    </row>
    <row r="17094" spans="11:11">
      <c r="K17094" s="8"/>
    </row>
    <row r="17095" spans="11:11">
      <c r="K17095" s="8"/>
    </row>
    <row r="17096" spans="11:11">
      <c r="K17096" s="8"/>
    </row>
    <row r="17097" spans="11:11">
      <c r="K17097" s="8"/>
    </row>
    <row r="17098" spans="11:11">
      <c r="K17098" s="8"/>
    </row>
    <row r="17099" spans="11:11">
      <c r="K17099" s="8"/>
    </row>
    <row r="17100" spans="11:11">
      <c r="K17100" s="8"/>
    </row>
    <row r="17101" spans="11:11">
      <c r="K17101" s="8"/>
    </row>
    <row r="17102" spans="11:11">
      <c r="K17102" s="8"/>
    </row>
    <row r="17103" spans="11:11">
      <c r="K17103" s="8"/>
    </row>
    <row r="17104" spans="11:11">
      <c r="K17104" s="8"/>
    </row>
    <row r="17105" spans="11:11">
      <c r="K17105" s="8"/>
    </row>
    <row r="17106" spans="11:11">
      <c r="K17106" s="8"/>
    </row>
    <row r="17107" spans="11:11">
      <c r="K17107" s="8"/>
    </row>
    <row r="17108" spans="11:11">
      <c r="K17108" s="8"/>
    </row>
    <row r="17109" spans="11:11">
      <c r="K17109" s="8"/>
    </row>
    <row r="17110" spans="11:11">
      <c r="K17110" s="8"/>
    </row>
    <row r="17111" spans="11:11">
      <c r="K17111" s="8"/>
    </row>
    <row r="17112" spans="11:11">
      <c r="K17112" s="8"/>
    </row>
    <row r="17113" spans="11:11">
      <c r="K17113" s="8"/>
    </row>
    <row r="17114" spans="11:11">
      <c r="K17114" s="8"/>
    </row>
    <row r="17115" spans="11:11">
      <c r="K17115" s="8"/>
    </row>
    <row r="17116" spans="11:11">
      <c r="K17116" s="8"/>
    </row>
    <row r="17117" spans="11:11">
      <c r="K17117" s="8"/>
    </row>
    <row r="17118" spans="11:11">
      <c r="K17118" s="8"/>
    </row>
    <row r="17119" spans="11:11">
      <c r="K17119" s="8"/>
    </row>
    <row r="17120" spans="11:11">
      <c r="K17120" s="8"/>
    </row>
    <row r="17121" spans="11:11">
      <c r="K17121" s="8"/>
    </row>
    <row r="17122" spans="11:11">
      <c r="K17122" s="8"/>
    </row>
    <row r="17123" spans="11:11">
      <c r="K17123" s="8"/>
    </row>
    <row r="17124" spans="11:11">
      <c r="K17124" s="8"/>
    </row>
    <row r="17125" spans="11:11">
      <c r="K17125" s="8"/>
    </row>
    <row r="17126" spans="11:11">
      <c r="K17126" s="8"/>
    </row>
    <row r="17127" spans="11:11">
      <c r="K17127" s="8"/>
    </row>
    <row r="17128" spans="11:11">
      <c r="K17128" s="8"/>
    </row>
    <row r="17129" spans="11:11">
      <c r="K17129" s="8"/>
    </row>
    <row r="17130" spans="11:11">
      <c r="K17130" s="8"/>
    </row>
    <row r="17131" spans="11:11">
      <c r="K17131" s="8"/>
    </row>
    <row r="17132" spans="11:11">
      <c r="K17132" s="8"/>
    </row>
    <row r="17133" spans="11:11">
      <c r="K17133" s="8"/>
    </row>
    <row r="17134" spans="11:11">
      <c r="K17134" s="8"/>
    </row>
    <row r="17135" spans="11:11">
      <c r="K17135" s="8"/>
    </row>
    <row r="17136" spans="11:11">
      <c r="K17136" s="8"/>
    </row>
    <row r="17137" spans="11:11">
      <c r="K17137" s="8"/>
    </row>
    <row r="17138" spans="11:11">
      <c r="K17138" s="8"/>
    </row>
    <row r="17139" spans="11:11">
      <c r="K17139" s="8"/>
    </row>
    <row r="17140" spans="11:11">
      <c r="K17140" s="8"/>
    </row>
    <row r="17141" spans="11:11">
      <c r="K17141" s="8"/>
    </row>
    <row r="17142" spans="11:11">
      <c r="K17142" s="8"/>
    </row>
    <row r="17143" spans="11:11">
      <c r="K17143" s="8"/>
    </row>
    <row r="17144" spans="11:11">
      <c r="K17144" s="8"/>
    </row>
    <row r="17145" spans="11:11">
      <c r="K17145" s="8"/>
    </row>
    <row r="17146" spans="11:11">
      <c r="K17146" s="8"/>
    </row>
    <row r="17147" spans="11:11">
      <c r="K17147" s="8"/>
    </row>
    <row r="17148" spans="11:11">
      <c r="K17148" s="8"/>
    </row>
    <row r="17149" spans="11:11">
      <c r="K17149" s="8"/>
    </row>
    <row r="17150" spans="11:11">
      <c r="K17150" s="8"/>
    </row>
    <row r="17151" spans="11:11">
      <c r="K17151" s="8"/>
    </row>
    <row r="17152" spans="11:11">
      <c r="K17152" s="8"/>
    </row>
    <row r="17153" spans="11:11">
      <c r="K17153" s="8"/>
    </row>
    <row r="17154" spans="11:11">
      <c r="K17154" s="8"/>
    </row>
    <row r="17155" spans="11:11">
      <c r="K17155" s="8"/>
    </row>
    <row r="17156" spans="11:11">
      <c r="K17156" s="8"/>
    </row>
    <row r="17157" spans="11:11">
      <c r="K17157" s="8"/>
    </row>
    <row r="17158" spans="11:11">
      <c r="K17158" s="8"/>
    </row>
    <row r="17159" spans="11:11">
      <c r="K17159" s="8"/>
    </row>
    <row r="17160" spans="11:11">
      <c r="K17160" s="8"/>
    </row>
    <row r="17161" spans="11:11">
      <c r="K17161" s="8"/>
    </row>
    <row r="17162" spans="11:11">
      <c r="K17162" s="8"/>
    </row>
    <row r="17163" spans="11:11">
      <c r="K17163" s="8"/>
    </row>
    <row r="17164" spans="11:11">
      <c r="K17164" s="8"/>
    </row>
    <row r="17165" spans="11:11">
      <c r="K17165" s="8"/>
    </row>
    <row r="17166" spans="11:11">
      <c r="K17166" s="8"/>
    </row>
    <row r="17167" spans="11:11">
      <c r="K17167" s="8"/>
    </row>
    <row r="17168" spans="11:11">
      <c r="K17168" s="8"/>
    </row>
    <row r="17169" spans="11:11">
      <c r="K17169" s="8"/>
    </row>
    <row r="17170" spans="11:11">
      <c r="K17170" s="8"/>
    </row>
    <row r="17171" spans="11:11">
      <c r="K17171" s="8"/>
    </row>
    <row r="17172" spans="11:11">
      <c r="K17172" s="8"/>
    </row>
    <row r="17173" spans="11:11">
      <c r="K17173" s="8"/>
    </row>
    <row r="17174" spans="11:11">
      <c r="K17174" s="8"/>
    </row>
    <row r="17175" spans="11:11">
      <c r="K17175" s="8"/>
    </row>
    <row r="17176" spans="11:11">
      <c r="K17176" s="8"/>
    </row>
    <row r="17177" spans="11:11">
      <c r="K17177" s="8"/>
    </row>
    <row r="17178" spans="11:11">
      <c r="K17178" s="8"/>
    </row>
    <row r="17179" spans="11:11">
      <c r="K17179" s="8"/>
    </row>
    <row r="17180" spans="11:11">
      <c r="K17180" s="8"/>
    </row>
    <row r="17181" spans="11:11">
      <c r="K17181" s="8"/>
    </row>
    <row r="17182" spans="11:11">
      <c r="K17182" s="8"/>
    </row>
    <row r="17183" spans="11:11">
      <c r="K17183" s="8"/>
    </row>
    <row r="17184" spans="11:11">
      <c r="K17184" s="8"/>
    </row>
    <row r="17185" spans="11:11">
      <c r="K17185" s="8"/>
    </row>
    <row r="17186" spans="11:11">
      <c r="K17186" s="8"/>
    </row>
    <row r="17187" spans="11:11">
      <c r="K17187" s="8"/>
    </row>
    <row r="17188" spans="11:11">
      <c r="K17188" s="8"/>
    </row>
    <row r="17189" spans="11:11">
      <c r="K17189" s="8"/>
    </row>
    <row r="17190" spans="11:11">
      <c r="K17190" s="8"/>
    </row>
    <row r="17191" spans="11:11">
      <c r="K17191" s="8"/>
    </row>
    <row r="17192" spans="11:11">
      <c r="K17192" s="8"/>
    </row>
    <row r="17193" spans="11:11">
      <c r="K17193" s="8"/>
    </row>
    <row r="17194" spans="11:11">
      <c r="K17194" s="8"/>
    </row>
    <row r="17195" spans="11:11">
      <c r="K17195" s="8"/>
    </row>
    <row r="17196" spans="11:11">
      <c r="K17196" s="8"/>
    </row>
    <row r="17197" spans="11:11">
      <c r="K17197" s="8"/>
    </row>
    <row r="17198" spans="11:11">
      <c r="K17198" s="8"/>
    </row>
    <row r="17199" spans="11:11">
      <c r="K17199" s="8"/>
    </row>
    <row r="17200" spans="11:11">
      <c r="K17200" s="8"/>
    </row>
    <row r="17201" spans="11:11">
      <c r="K17201" s="8"/>
    </row>
    <row r="17202" spans="11:11">
      <c r="K17202" s="8"/>
    </row>
    <row r="17203" spans="11:11">
      <c r="K17203" s="8"/>
    </row>
    <row r="17204" spans="11:11">
      <c r="K17204" s="8"/>
    </row>
    <row r="17205" spans="11:11">
      <c r="K17205" s="8"/>
    </row>
    <row r="17206" spans="11:11">
      <c r="K17206" s="8"/>
    </row>
    <row r="17207" spans="11:11">
      <c r="K17207" s="8"/>
    </row>
    <row r="17208" spans="11:11">
      <c r="K17208" s="8"/>
    </row>
    <row r="17209" spans="11:11">
      <c r="K17209" s="8"/>
    </row>
    <row r="17210" spans="11:11">
      <c r="K17210" s="8"/>
    </row>
    <row r="17211" spans="11:11">
      <c r="K17211" s="8"/>
    </row>
    <row r="17212" spans="11:11">
      <c r="K17212" s="8"/>
    </row>
    <row r="17213" spans="11:11">
      <c r="K17213" s="8"/>
    </row>
    <row r="17214" spans="11:11">
      <c r="K17214" s="8"/>
    </row>
    <row r="17215" spans="11:11">
      <c r="K17215" s="8"/>
    </row>
    <row r="17216" spans="11:11">
      <c r="K17216" s="8"/>
    </row>
    <row r="17217" spans="11:11">
      <c r="K17217" s="8"/>
    </row>
    <row r="17218" spans="11:11">
      <c r="K17218" s="8"/>
    </row>
    <row r="17219" spans="11:11">
      <c r="K17219" s="8"/>
    </row>
    <row r="17220" spans="11:11">
      <c r="K17220" s="8"/>
    </row>
    <row r="17221" spans="11:11">
      <c r="K17221" s="8"/>
    </row>
    <row r="17222" spans="11:11">
      <c r="K17222" s="8"/>
    </row>
    <row r="17223" spans="11:11">
      <c r="K17223" s="8"/>
    </row>
    <row r="17224" spans="11:11">
      <c r="K17224" s="8"/>
    </row>
    <row r="17225" spans="11:11">
      <c r="K17225" s="8"/>
    </row>
    <row r="17226" spans="11:11">
      <c r="K17226" s="8"/>
    </row>
    <row r="17227" spans="11:11">
      <c r="K17227" s="8"/>
    </row>
    <row r="17228" spans="11:11">
      <c r="K17228" s="8"/>
    </row>
    <row r="17229" spans="11:11">
      <c r="K17229" s="8"/>
    </row>
    <row r="17230" spans="11:11">
      <c r="K17230" s="8"/>
    </row>
    <row r="17231" spans="11:11">
      <c r="K17231" s="8"/>
    </row>
    <row r="17232" spans="11:11">
      <c r="K17232" s="8"/>
    </row>
    <row r="17233" spans="11:11">
      <c r="K17233" s="8"/>
    </row>
    <row r="17234" spans="11:11">
      <c r="K17234" s="8"/>
    </row>
    <row r="17235" spans="11:11">
      <c r="K17235" s="8"/>
    </row>
    <row r="17236" spans="11:11">
      <c r="K17236" s="8"/>
    </row>
    <row r="17237" spans="11:11">
      <c r="K17237" s="8"/>
    </row>
    <row r="17238" spans="11:11">
      <c r="K17238" s="8"/>
    </row>
    <row r="17239" spans="11:11">
      <c r="K17239" s="8"/>
    </row>
    <row r="17240" spans="11:11">
      <c r="K17240" s="8"/>
    </row>
    <row r="17241" spans="11:11">
      <c r="K17241" s="8"/>
    </row>
    <row r="17242" spans="11:11">
      <c r="K17242" s="8"/>
    </row>
    <row r="17243" spans="11:11">
      <c r="K17243" s="8"/>
    </row>
    <row r="17244" spans="11:11">
      <c r="K17244" s="8"/>
    </row>
    <row r="17245" spans="11:11">
      <c r="K17245" s="8"/>
    </row>
    <row r="17246" spans="11:11">
      <c r="K17246" s="8"/>
    </row>
    <row r="17247" spans="11:11">
      <c r="K17247" s="8"/>
    </row>
    <row r="17248" spans="11:11">
      <c r="K17248" s="8"/>
    </row>
    <row r="17249" spans="11:11">
      <c r="K17249" s="8"/>
    </row>
    <row r="17250" spans="11:11">
      <c r="K17250" s="8"/>
    </row>
    <row r="17251" spans="11:11">
      <c r="K17251" s="8"/>
    </row>
    <row r="17252" spans="11:11">
      <c r="K17252" s="8"/>
    </row>
    <row r="17253" spans="11:11">
      <c r="K17253" s="8"/>
    </row>
    <row r="17254" spans="11:11">
      <c r="K17254" s="8"/>
    </row>
    <row r="17255" spans="11:11">
      <c r="K17255" s="8"/>
    </row>
    <row r="17256" spans="11:11">
      <c r="K17256" s="8"/>
    </row>
    <row r="17257" spans="11:11">
      <c r="K17257" s="8"/>
    </row>
    <row r="17258" spans="11:11">
      <c r="K17258" s="8"/>
    </row>
    <row r="17259" spans="11:11">
      <c r="K17259" s="8"/>
    </row>
    <row r="17260" spans="11:11">
      <c r="K17260" s="8"/>
    </row>
    <row r="17261" spans="11:11">
      <c r="K17261" s="8"/>
    </row>
    <row r="17262" spans="11:11">
      <c r="K17262" s="8"/>
    </row>
    <row r="17263" spans="11:11">
      <c r="K17263" s="8"/>
    </row>
    <row r="17264" spans="11:11">
      <c r="K17264" s="8"/>
    </row>
    <row r="17265" spans="11:11">
      <c r="K17265" s="8"/>
    </row>
    <row r="17266" spans="11:11">
      <c r="K17266" s="8"/>
    </row>
    <row r="17267" spans="11:11">
      <c r="K17267" s="8"/>
    </row>
    <row r="17268" spans="11:11">
      <c r="K17268" s="8"/>
    </row>
    <row r="17269" spans="11:11">
      <c r="K17269" s="8"/>
    </row>
    <row r="17270" spans="11:11">
      <c r="K17270" s="8"/>
    </row>
    <row r="17271" spans="11:11">
      <c r="K17271" s="8"/>
    </row>
    <row r="17272" spans="11:11">
      <c r="K17272" s="8"/>
    </row>
    <row r="17273" spans="11:11">
      <c r="K17273" s="8"/>
    </row>
    <row r="17274" spans="11:11">
      <c r="K17274" s="8"/>
    </row>
    <row r="17275" spans="11:11">
      <c r="K17275" s="8"/>
    </row>
    <row r="17276" spans="11:11">
      <c r="K17276" s="8"/>
    </row>
    <row r="17277" spans="11:11">
      <c r="K17277" s="8"/>
    </row>
    <row r="17278" spans="11:11">
      <c r="K17278" s="8"/>
    </row>
    <row r="17279" spans="11:11">
      <c r="K17279" s="8"/>
    </row>
    <row r="17280" spans="11:11">
      <c r="K17280" s="8"/>
    </row>
    <row r="17281" spans="11:11">
      <c r="K17281" s="8"/>
    </row>
    <row r="17282" spans="11:11">
      <c r="K17282" s="8"/>
    </row>
    <row r="17283" spans="11:11">
      <c r="K17283" s="8"/>
    </row>
    <row r="17284" spans="11:11">
      <c r="K17284" s="8"/>
    </row>
    <row r="17285" spans="11:11">
      <c r="K17285" s="8"/>
    </row>
    <row r="17286" spans="11:11">
      <c r="K17286" s="8"/>
    </row>
    <row r="17287" spans="11:11">
      <c r="K17287" s="8"/>
    </row>
    <row r="17288" spans="11:11">
      <c r="K17288" s="8"/>
    </row>
    <row r="17289" spans="11:11">
      <c r="K17289" s="8"/>
    </row>
    <row r="17290" spans="11:11">
      <c r="K17290" s="8"/>
    </row>
    <row r="17291" spans="11:11">
      <c r="K17291" s="8"/>
    </row>
    <row r="17292" spans="11:11">
      <c r="K17292" s="8"/>
    </row>
    <row r="17293" spans="11:11">
      <c r="K17293" s="8"/>
    </row>
    <row r="17294" spans="11:11">
      <c r="K17294" s="8"/>
    </row>
    <row r="17295" spans="11:11">
      <c r="K17295" s="8"/>
    </row>
    <row r="17296" spans="11:11">
      <c r="K17296" s="8"/>
    </row>
    <row r="17297" spans="11:11">
      <c r="K17297" s="8"/>
    </row>
    <row r="17298" spans="11:11">
      <c r="K17298" s="8"/>
    </row>
    <row r="17299" spans="11:11">
      <c r="K17299" s="8"/>
    </row>
    <row r="17300" spans="11:11">
      <c r="K17300" s="8"/>
    </row>
    <row r="17301" spans="11:11">
      <c r="K17301" s="8"/>
    </row>
    <row r="17302" spans="11:11">
      <c r="K17302" s="8"/>
    </row>
    <row r="17303" spans="11:11">
      <c r="K17303" s="8"/>
    </row>
    <row r="17304" spans="11:11">
      <c r="K17304" s="8"/>
    </row>
    <row r="17305" spans="11:11">
      <c r="K17305" s="8"/>
    </row>
    <row r="17306" spans="11:11">
      <c r="K17306" s="8"/>
    </row>
    <row r="17307" spans="11:11">
      <c r="K17307" s="8"/>
    </row>
    <row r="17308" spans="11:11">
      <c r="K17308" s="8"/>
    </row>
    <row r="17309" spans="11:11">
      <c r="K17309" s="8"/>
    </row>
    <row r="17310" spans="11:11">
      <c r="K17310" s="8"/>
    </row>
    <row r="17311" spans="11:11">
      <c r="K17311" s="8"/>
    </row>
    <row r="17312" spans="11:11">
      <c r="K17312" s="8"/>
    </row>
    <row r="17313" spans="11:11">
      <c r="K17313" s="8"/>
    </row>
    <row r="17314" spans="11:11">
      <c r="K17314" s="8"/>
    </row>
    <row r="17315" spans="11:11">
      <c r="K17315" s="8"/>
    </row>
    <row r="17316" spans="11:11">
      <c r="K17316" s="8"/>
    </row>
    <row r="17317" spans="11:11">
      <c r="K17317" s="8"/>
    </row>
    <row r="17318" spans="11:11">
      <c r="K17318" s="8"/>
    </row>
    <row r="17319" spans="11:11">
      <c r="K17319" s="8"/>
    </row>
    <row r="17320" spans="11:11">
      <c r="K17320" s="8"/>
    </row>
    <row r="17321" spans="11:11">
      <c r="K17321" s="8"/>
    </row>
    <row r="17322" spans="11:11">
      <c r="K17322" s="8"/>
    </row>
    <row r="17323" spans="11:11">
      <c r="K17323" s="8"/>
    </row>
    <row r="17324" spans="11:11">
      <c r="K17324" s="8"/>
    </row>
    <row r="17325" spans="11:11">
      <c r="K17325" s="8"/>
    </row>
    <row r="17326" spans="11:11">
      <c r="K17326" s="8"/>
    </row>
    <row r="17327" spans="11:11">
      <c r="K17327" s="8"/>
    </row>
    <row r="17328" spans="11:11">
      <c r="K17328" s="8"/>
    </row>
    <row r="17329" spans="11:11">
      <c r="K17329" s="8"/>
    </row>
    <row r="17330" spans="11:11">
      <c r="K17330" s="8"/>
    </row>
    <row r="17331" spans="11:11">
      <c r="K17331" s="8"/>
    </row>
    <row r="17332" spans="11:11">
      <c r="K17332" s="8"/>
    </row>
    <row r="17333" spans="11:11">
      <c r="K17333" s="8"/>
    </row>
    <row r="17334" spans="11:11">
      <c r="K17334" s="8"/>
    </row>
    <row r="17335" spans="11:11">
      <c r="K17335" s="8"/>
    </row>
    <row r="17336" spans="11:11">
      <c r="K17336" s="8"/>
    </row>
    <row r="17337" spans="11:11">
      <c r="K17337" s="8"/>
    </row>
    <row r="17338" spans="11:11">
      <c r="K17338" s="8"/>
    </row>
    <row r="17339" spans="11:11">
      <c r="K17339" s="8"/>
    </row>
    <row r="17340" spans="11:11">
      <c r="K17340" s="8"/>
    </row>
    <row r="17341" spans="11:11">
      <c r="K17341" s="8"/>
    </row>
    <row r="17342" spans="11:11">
      <c r="K17342" s="8"/>
    </row>
    <row r="17343" spans="11:11">
      <c r="K17343" s="8"/>
    </row>
    <row r="17344" spans="11:11">
      <c r="K17344" s="8"/>
    </row>
    <row r="17345" spans="11:11">
      <c r="K17345" s="8"/>
    </row>
    <row r="17346" spans="11:11">
      <c r="K17346" s="8"/>
    </row>
    <row r="17347" spans="11:11">
      <c r="K17347" s="8"/>
    </row>
    <row r="17348" spans="11:11">
      <c r="K17348" s="8"/>
    </row>
    <row r="17349" spans="11:11">
      <c r="K17349" s="8"/>
    </row>
    <row r="17350" spans="11:11">
      <c r="K17350" s="8"/>
    </row>
    <row r="17351" spans="11:11">
      <c r="K17351" s="8"/>
    </row>
    <row r="17352" spans="11:11">
      <c r="K17352" s="8"/>
    </row>
    <row r="17353" spans="11:11">
      <c r="K17353" s="8"/>
    </row>
    <row r="17354" spans="11:11">
      <c r="K17354" s="8"/>
    </row>
    <row r="17355" spans="11:11">
      <c r="K17355" s="8"/>
    </row>
    <row r="17356" spans="11:11">
      <c r="K17356" s="8"/>
    </row>
    <row r="17357" spans="11:11">
      <c r="K17357" s="8"/>
    </row>
    <row r="17358" spans="11:11">
      <c r="K17358" s="8"/>
    </row>
    <row r="17359" spans="11:11">
      <c r="K17359" s="8"/>
    </row>
    <row r="17360" spans="11:11">
      <c r="K17360" s="8"/>
    </row>
    <row r="17361" spans="11:11">
      <c r="K17361" s="8"/>
    </row>
    <row r="17362" spans="11:11">
      <c r="K17362" s="8"/>
    </row>
    <row r="17363" spans="11:11">
      <c r="K17363" s="8"/>
    </row>
    <row r="17364" spans="11:11">
      <c r="K17364" s="8"/>
    </row>
    <row r="17365" spans="11:11">
      <c r="K17365" s="8"/>
    </row>
    <row r="17366" spans="11:11">
      <c r="K17366" s="8"/>
    </row>
    <row r="17367" spans="11:11">
      <c r="K17367" s="8"/>
    </row>
    <row r="17368" spans="11:11">
      <c r="K17368" s="8"/>
    </row>
    <row r="17369" spans="11:11">
      <c r="K17369" s="8"/>
    </row>
    <row r="17370" spans="11:11">
      <c r="K17370" s="8"/>
    </row>
    <row r="17371" spans="11:11">
      <c r="K17371" s="8"/>
    </row>
    <row r="17372" spans="11:11">
      <c r="K17372" s="8"/>
    </row>
    <row r="17373" spans="11:11">
      <c r="K17373" s="8"/>
    </row>
    <row r="17374" spans="11:11">
      <c r="K17374" s="8"/>
    </row>
    <row r="17375" spans="11:11">
      <c r="K17375" s="8"/>
    </row>
    <row r="17376" spans="11:11">
      <c r="K17376" s="8"/>
    </row>
    <row r="17377" spans="11:11">
      <c r="K17377" s="8"/>
    </row>
    <row r="17378" spans="11:11">
      <c r="K17378" s="8"/>
    </row>
    <row r="17379" spans="11:11">
      <c r="K17379" s="8"/>
    </row>
    <row r="17380" spans="11:11">
      <c r="K17380" s="8"/>
    </row>
    <row r="17381" spans="11:11">
      <c r="K17381" s="8"/>
    </row>
    <row r="17382" spans="11:11">
      <c r="K17382" s="8"/>
    </row>
    <row r="17383" spans="11:11">
      <c r="K17383" s="8"/>
    </row>
    <row r="17384" spans="11:11">
      <c r="K17384" s="8"/>
    </row>
    <row r="17385" spans="11:11">
      <c r="K17385" s="8"/>
    </row>
    <row r="17386" spans="11:11">
      <c r="K17386" s="8"/>
    </row>
    <row r="17387" spans="11:11">
      <c r="K17387" s="8"/>
    </row>
    <row r="17388" spans="11:11">
      <c r="K17388" s="8"/>
    </row>
    <row r="17389" spans="11:11">
      <c r="K17389" s="8"/>
    </row>
    <row r="17390" spans="11:11">
      <c r="K17390" s="8"/>
    </row>
    <row r="17391" spans="11:11">
      <c r="K17391" s="8"/>
    </row>
    <row r="17392" spans="11:11">
      <c r="K17392" s="8"/>
    </row>
    <row r="17393" spans="11:11">
      <c r="K17393" s="8"/>
    </row>
    <row r="17394" spans="11:11">
      <c r="K17394" s="8"/>
    </row>
    <row r="17395" spans="11:11">
      <c r="K17395" s="8"/>
    </row>
    <row r="17396" spans="11:11">
      <c r="K17396" s="8"/>
    </row>
    <row r="17397" spans="11:11">
      <c r="K17397" s="8"/>
    </row>
    <row r="17398" spans="11:11">
      <c r="K17398" s="8"/>
    </row>
    <row r="17399" spans="11:11">
      <c r="K17399" s="8"/>
    </row>
    <row r="17400" spans="11:11">
      <c r="K17400" s="8"/>
    </row>
    <row r="17401" spans="11:11">
      <c r="K17401" s="8"/>
    </row>
    <row r="17402" spans="11:11">
      <c r="K17402" s="8"/>
    </row>
    <row r="17403" spans="11:11">
      <c r="K17403" s="8"/>
    </row>
    <row r="17404" spans="11:11">
      <c r="K17404" s="8"/>
    </row>
    <row r="17405" spans="11:11">
      <c r="K17405" s="8"/>
    </row>
    <row r="17406" spans="11:11">
      <c r="K17406" s="8"/>
    </row>
    <row r="17407" spans="11:11">
      <c r="K17407" s="8"/>
    </row>
    <row r="17408" spans="11:11">
      <c r="K17408" s="8"/>
    </row>
    <row r="17409" spans="11:11">
      <c r="K17409" s="8"/>
    </row>
    <row r="17410" spans="11:11">
      <c r="K17410" s="8"/>
    </row>
    <row r="17411" spans="11:11">
      <c r="K17411" s="8"/>
    </row>
    <row r="17412" spans="11:11">
      <c r="K17412" s="8"/>
    </row>
    <row r="17413" spans="11:11">
      <c r="K17413" s="8"/>
    </row>
    <row r="17414" spans="11:11">
      <c r="K17414" s="8"/>
    </row>
    <row r="17415" spans="11:11">
      <c r="K17415" s="8"/>
    </row>
    <row r="17416" spans="11:11">
      <c r="K17416" s="8"/>
    </row>
    <row r="17417" spans="11:11">
      <c r="K17417" s="8"/>
    </row>
    <row r="17418" spans="11:11">
      <c r="K17418" s="8"/>
    </row>
    <row r="17419" spans="11:11">
      <c r="K17419" s="8"/>
    </row>
    <row r="17420" spans="11:11">
      <c r="K17420" s="8"/>
    </row>
    <row r="17421" spans="11:11">
      <c r="K17421" s="8"/>
    </row>
    <row r="17422" spans="11:11">
      <c r="K17422" s="8"/>
    </row>
    <row r="17423" spans="11:11">
      <c r="K17423" s="8"/>
    </row>
    <row r="17424" spans="11:11">
      <c r="K17424" s="8"/>
    </row>
    <row r="17425" spans="11:11">
      <c r="K17425" s="8"/>
    </row>
    <row r="17426" spans="11:11">
      <c r="K17426" s="8"/>
    </row>
    <row r="17427" spans="11:11">
      <c r="K17427" s="8"/>
    </row>
    <row r="17428" spans="11:11">
      <c r="K17428" s="8"/>
    </row>
    <row r="17429" spans="11:11">
      <c r="K17429" s="8"/>
    </row>
    <row r="17430" spans="11:11">
      <c r="K17430" s="8"/>
    </row>
    <row r="17431" spans="11:11">
      <c r="K17431" s="8"/>
    </row>
    <row r="17432" spans="11:11">
      <c r="K17432" s="8"/>
    </row>
    <row r="17433" spans="11:11">
      <c r="K17433" s="8"/>
    </row>
    <row r="17434" spans="11:11">
      <c r="K17434" s="8"/>
    </row>
    <row r="17435" spans="11:11">
      <c r="K17435" s="8"/>
    </row>
    <row r="17436" spans="11:11">
      <c r="K17436" s="8"/>
    </row>
    <row r="17437" spans="11:11">
      <c r="K17437" s="8"/>
    </row>
    <row r="17438" spans="11:11">
      <c r="K17438" s="8"/>
    </row>
    <row r="17439" spans="11:11">
      <c r="K17439" s="8"/>
    </row>
    <row r="17440" spans="11:11">
      <c r="K17440" s="8"/>
    </row>
    <row r="17441" spans="11:11">
      <c r="K17441" s="8"/>
    </row>
    <row r="17442" spans="11:11">
      <c r="K17442" s="8"/>
    </row>
    <row r="17443" spans="11:11">
      <c r="K17443" s="8"/>
    </row>
    <row r="17444" spans="11:11">
      <c r="K17444" s="8"/>
    </row>
    <row r="17445" spans="11:11">
      <c r="K17445" s="8"/>
    </row>
    <row r="17446" spans="11:11">
      <c r="K17446" s="8"/>
    </row>
    <row r="17447" spans="11:11">
      <c r="K17447" s="8"/>
    </row>
    <row r="17448" spans="11:11">
      <c r="K17448" s="8"/>
    </row>
    <row r="17449" spans="11:11">
      <c r="K17449" s="8"/>
    </row>
    <row r="17450" spans="11:11">
      <c r="K17450" s="8"/>
    </row>
    <row r="17451" spans="11:11">
      <c r="K17451" s="8"/>
    </row>
    <row r="17452" spans="11:11">
      <c r="K17452" s="8"/>
    </row>
    <row r="17453" spans="11:11">
      <c r="K17453" s="8"/>
    </row>
    <row r="17454" spans="11:11">
      <c r="K17454" s="8"/>
    </row>
    <row r="17455" spans="11:11">
      <c r="K17455" s="8"/>
    </row>
    <row r="17456" spans="11:11">
      <c r="K17456" s="8"/>
    </row>
    <row r="17457" spans="11:11">
      <c r="K17457" s="8"/>
    </row>
    <row r="17458" spans="11:11">
      <c r="K17458" s="8"/>
    </row>
    <row r="17459" spans="11:11">
      <c r="K17459" s="8"/>
    </row>
    <row r="17460" spans="11:11">
      <c r="K17460" s="8"/>
    </row>
    <row r="17461" spans="11:11">
      <c r="K17461" s="8"/>
    </row>
    <row r="17462" spans="11:11">
      <c r="K17462" s="8"/>
    </row>
    <row r="17463" spans="11:11">
      <c r="K17463" s="8"/>
    </row>
    <row r="17464" spans="11:11">
      <c r="K17464" s="8"/>
    </row>
    <row r="17465" spans="11:11">
      <c r="K17465" s="8"/>
    </row>
    <row r="17466" spans="11:11">
      <c r="K17466" s="8"/>
    </row>
    <row r="17467" spans="11:11">
      <c r="K17467" s="8"/>
    </row>
    <row r="17468" spans="11:11">
      <c r="K17468" s="8"/>
    </row>
    <row r="17469" spans="11:11">
      <c r="K17469" s="8"/>
    </row>
    <row r="17470" spans="11:11">
      <c r="K17470" s="8"/>
    </row>
    <row r="17471" spans="11:11">
      <c r="K17471" s="8"/>
    </row>
    <row r="17472" spans="11:11">
      <c r="K17472" s="8"/>
    </row>
    <row r="17473" spans="11:11">
      <c r="K17473" s="8"/>
    </row>
    <row r="17474" spans="11:11">
      <c r="K17474" s="8"/>
    </row>
    <row r="17475" spans="11:11">
      <c r="K17475" s="8"/>
    </row>
    <row r="17476" spans="11:11">
      <c r="K17476" s="8"/>
    </row>
    <row r="17477" spans="11:11">
      <c r="K17477" s="8"/>
    </row>
    <row r="17478" spans="11:11">
      <c r="K17478" s="8"/>
    </row>
    <row r="17479" spans="11:11">
      <c r="K17479" s="8"/>
    </row>
    <row r="17480" spans="11:11">
      <c r="K17480" s="8"/>
    </row>
    <row r="17481" spans="11:11">
      <c r="K17481" s="8"/>
    </row>
    <row r="17482" spans="11:11">
      <c r="K17482" s="8"/>
    </row>
    <row r="17483" spans="11:11">
      <c r="K17483" s="8"/>
    </row>
    <row r="17484" spans="11:11">
      <c r="K17484" s="8"/>
    </row>
    <row r="17485" spans="11:11">
      <c r="K17485" s="8"/>
    </row>
    <row r="17486" spans="11:11">
      <c r="K17486" s="8"/>
    </row>
    <row r="17487" spans="11:11">
      <c r="K17487" s="8"/>
    </row>
    <row r="17488" spans="11:11">
      <c r="K17488" s="8"/>
    </row>
    <row r="17489" spans="11:11">
      <c r="K17489" s="8"/>
    </row>
    <row r="17490" spans="11:11">
      <c r="K17490" s="8"/>
    </row>
    <row r="17491" spans="11:11">
      <c r="K17491" s="8"/>
    </row>
    <row r="17492" spans="11:11">
      <c r="K17492" s="8"/>
    </row>
    <row r="17493" spans="11:11">
      <c r="K17493" s="8"/>
    </row>
    <row r="17494" spans="11:11">
      <c r="K17494" s="8"/>
    </row>
    <row r="17495" spans="11:11">
      <c r="K17495" s="8"/>
    </row>
    <row r="17496" spans="11:11">
      <c r="K17496" s="8"/>
    </row>
    <row r="17497" spans="11:11">
      <c r="K17497" s="8"/>
    </row>
    <row r="17498" spans="11:11">
      <c r="K17498" s="8"/>
    </row>
    <row r="17499" spans="11:11">
      <c r="K17499" s="8"/>
    </row>
    <row r="17500" spans="11:11">
      <c r="K17500" s="8"/>
    </row>
    <row r="17501" spans="11:11">
      <c r="K17501" s="8"/>
    </row>
    <row r="17502" spans="11:11">
      <c r="K17502" s="8"/>
    </row>
    <row r="17503" spans="11:11">
      <c r="K17503" s="8"/>
    </row>
    <row r="17504" spans="11:11">
      <c r="K17504" s="8"/>
    </row>
    <row r="17505" spans="11:11">
      <c r="K17505" s="8"/>
    </row>
    <row r="17506" spans="11:11">
      <c r="K17506" s="8"/>
    </row>
    <row r="17507" spans="11:11">
      <c r="K17507" s="8"/>
    </row>
    <row r="17508" spans="11:11">
      <c r="K17508" s="8"/>
    </row>
    <row r="17509" spans="11:11">
      <c r="K17509" s="8"/>
    </row>
    <row r="17510" spans="11:11">
      <c r="K17510" s="8"/>
    </row>
    <row r="17511" spans="11:11">
      <c r="K17511" s="8"/>
    </row>
    <row r="17512" spans="11:11">
      <c r="K17512" s="8"/>
    </row>
    <row r="17513" spans="11:11">
      <c r="K17513" s="8"/>
    </row>
    <row r="17514" spans="11:11">
      <c r="K17514" s="8"/>
    </row>
    <row r="17515" spans="11:11">
      <c r="K17515" s="8"/>
    </row>
    <row r="17516" spans="11:11">
      <c r="K17516" s="8"/>
    </row>
    <row r="17517" spans="11:11">
      <c r="K17517" s="8"/>
    </row>
    <row r="17518" spans="11:11">
      <c r="K17518" s="8"/>
    </row>
    <row r="17519" spans="11:11">
      <c r="K17519" s="8"/>
    </row>
    <row r="17520" spans="11:11">
      <c r="K17520" s="8"/>
    </row>
    <row r="17521" spans="11:11">
      <c r="K17521" s="8"/>
    </row>
    <row r="17522" spans="11:11">
      <c r="K17522" s="8"/>
    </row>
    <row r="17523" spans="11:11">
      <c r="K17523" s="8"/>
    </row>
    <row r="17524" spans="11:11">
      <c r="K17524" s="8"/>
    </row>
    <row r="17525" spans="11:11">
      <c r="K17525" s="8"/>
    </row>
    <row r="17526" spans="11:11">
      <c r="K17526" s="8"/>
    </row>
    <row r="17527" spans="11:11">
      <c r="K17527" s="8"/>
    </row>
    <row r="17528" spans="11:11">
      <c r="K17528" s="8"/>
    </row>
    <row r="17529" spans="11:11">
      <c r="K17529" s="8"/>
    </row>
    <row r="17530" spans="11:11">
      <c r="K17530" s="8"/>
    </row>
    <row r="17531" spans="11:11">
      <c r="K17531" s="8"/>
    </row>
    <row r="17532" spans="11:11">
      <c r="K17532" s="8"/>
    </row>
    <row r="17533" spans="11:11">
      <c r="K17533" s="8"/>
    </row>
    <row r="17534" spans="11:11">
      <c r="K17534" s="8"/>
    </row>
    <row r="17535" spans="11:11">
      <c r="K17535" s="8"/>
    </row>
    <row r="17536" spans="11:11">
      <c r="K17536" s="8"/>
    </row>
    <row r="17537" spans="11:11">
      <c r="K17537" s="8"/>
    </row>
    <row r="17538" spans="11:11">
      <c r="K17538" s="8"/>
    </row>
    <row r="17539" spans="11:11">
      <c r="K17539" s="8"/>
    </row>
    <row r="17540" spans="11:11">
      <c r="K17540" s="8"/>
    </row>
    <row r="17541" spans="11:11">
      <c r="K17541" s="8"/>
    </row>
    <row r="17542" spans="11:11">
      <c r="K17542" s="8"/>
    </row>
    <row r="17543" spans="11:11">
      <c r="K17543" s="8"/>
    </row>
    <row r="17544" spans="11:11">
      <c r="K17544" s="8"/>
    </row>
    <row r="17545" spans="11:11">
      <c r="K17545" s="8"/>
    </row>
    <row r="17546" spans="11:11">
      <c r="K17546" s="8"/>
    </row>
    <row r="17547" spans="11:11">
      <c r="K17547" s="8"/>
    </row>
    <row r="17548" spans="11:11">
      <c r="K17548" s="8"/>
    </row>
    <row r="17549" spans="11:11">
      <c r="K17549" s="8"/>
    </row>
    <row r="17550" spans="11:11">
      <c r="K17550" s="8"/>
    </row>
    <row r="17551" spans="11:11">
      <c r="K17551" s="8"/>
    </row>
    <row r="17552" spans="11:11">
      <c r="K17552" s="8"/>
    </row>
    <row r="17553" spans="11:11">
      <c r="K17553" s="8"/>
    </row>
    <row r="17554" spans="11:11">
      <c r="K17554" s="8"/>
    </row>
    <row r="17555" spans="11:11">
      <c r="K17555" s="8"/>
    </row>
    <row r="17556" spans="11:11">
      <c r="K17556" s="8"/>
    </row>
    <row r="17557" spans="11:11">
      <c r="K17557" s="8"/>
    </row>
    <row r="17558" spans="11:11">
      <c r="K17558" s="8"/>
    </row>
    <row r="17559" spans="11:11">
      <c r="K17559" s="8"/>
    </row>
    <row r="17560" spans="11:11">
      <c r="K17560" s="8"/>
    </row>
    <row r="17561" spans="11:11">
      <c r="K17561" s="8"/>
    </row>
    <row r="17562" spans="11:11">
      <c r="K17562" s="8"/>
    </row>
    <row r="17563" spans="11:11">
      <c r="K17563" s="8"/>
    </row>
    <row r="17564" spans="11:11">
      <c r="K17564" s="8"/>
    </row>
    <row r="17565" spans="11:11">
      <c r="K17565" s="8"/>
    </row>
    <row r="17566" spans="11:11">
      <c r="K17566" s="8"/>
    </row>
    <row r="17567" spans="11:11">
      <c r="K17567" s="8"/>
    </row>
    <row r="17568" spans="11:11">
      <c r="K17568" s="8"/>
    </row>
    <row r="17569" spans="11:11">
      <c r="K17569" s="8"/>
    </row>
    <row r="17570" spans="11:11">
      <c r="K17570" s="8"/>
    </row>
    <row r="17571" spans="11:11">
      <c r="K17571" s="8"/>
    </row>
    <row r="17572" spans="11:11">
      <c r="K17572" s="8"/>
    </row>
    <row r="17573" spans="11:11">
      <c r="K17573" s="8"/>
    </row>
    <row r="17574" spans="11:11">
      <c r="K17574" s="8"/>
    </row>
    <row r="17575" spans="11:11">
      <c r="K17575" s="8"/>
    </row>
    <row r="17576" spans="11:11">
      <c r="K17576" s="8"/>
    </row>
    <row r="17577" spans="11:11">
      <c r="K17577" s="8"/>
    </row>
    <row r="17578" spans="11:11">
      <c r="K17578" s="8"/>
    </row>
    <row r="17579" spans="11:11">
      <c r="K17579" s="8"/>
    </row>
    <row r="17580" spans="11:11">
      <c r="K17580" s="8"/>
    </row>
    <row r="17581" spans="11:11">
      <c r="K17581" s="8"/>
    </row>
    <row r="17582" spans="11:11">
      <c r="K17582" s="8"/>
    </row>
    <row r="17583" spans="11:11">
      <c r="K17583" s="8"/>
    </row>
    <row r="17584" spans="11:11">
      <c r="K17584" s="8"/>
    </row>
    <row r="17585" spans="11:11">
      <c r="K17585" s="8"/>
    </row>
    <row r="17586" spans="11:11">
      <c r="K17586" s="8"/>
    </row>
    <row r="17587" spans="11:11">
      <c r="K17587" s="8"/>
    </row>
    <row r="17588" spans="11:11">
      <c r="K17588" s="8"/>
    </row>
    <row r="17589" spans="11:11">
      <c r="K17589" s="8"/>
    </row>
    <row r="17590" spans="11:11">
      <c r="K17590" s="8"/>
    </row>
    <row r="17591" spans="11:11">
      <c r="K17591" s="8"/>
    </row>
    <row r="17592" spans="11:11">
      <c r="K17592" s="8"/>
    </row>
    <row r="17593" spans="11:11">
      <c r="K17593" s="8"/>
    </row>
    <row r="17594" spans="11:11">
      <c r="K17594" s="8"/>
    </row>
    <row r="17595" spans="11:11">
      <c r="K17595" s="8"/>
    </row>
    <row r="17596" spans="11:11">
      <c r="K17596" s="8"/>
    </row>
    <row r="17597" spans="11:11">
      <c r="K17597" s="8"/>
    </row>
    <row r="17598" spans="11:11">
      <c r="K17598" s="8"/>
    </row>
    <row r="17599" spans="11:11">
      <c r="K17599" s="8"/>
    </row>
    <row r="17600" spans="11:11">
      <c r="K17600" s="8"/>
    </row>
    <row r="17601" spans="11:11">
      <c r="K17601" s="8"/>
    </row>
    <row r="17602" spans="11:11">
      <c r="K17602" s="8"/>
    </row>
    <row r="17603" spans="11:11">
      <c r="K17603" s="8"/>
    </row>
    <row r="17604" spans="11:11">
      <c r="K17604" s="8"/>
    </row>
    <row r="17605" spans="11:11">
      <c r="K17605" s="8"/>
    </row>
    <row r="17606" spans="11:11">
      <c r="K17606" s="8"/>
    </row>
    <row r="17607" spans="11:11">
      <c r="K17607" s="8"/>
    </row>
    <row r="17608" spans="11:11">
      <c r="K17608" s="8"/>
    </row>
    <row r="17609" spans="11:11">
      <c r="K17609" s="8"/>
    </row>
    <row r="17610" spans="11:11">
      <c r="K17610" s="8"/>
    </row>
    <row r="17611" spans="11:11">
      <c r="K17611" s="8"/>
    </row>
    <row r="17612" spans="11:11">
      <c r="K17612" s="8"/>
    </row>
    <row r="17613" spans="11:11">
      <c r="K17613" s="8"/>
    </row>
    <row r="17614" spans="11:11">
      <c r="K17614" s="8"/>
    </row>
    <row r="17615" spans="11:11">
      <c r="K17615" s="8"/>
    </row>
    <row r="17616" spans="11:11">
      <c r="K17616" s="8"/>
    </row>
    <row r="17617" spans="11:11">
      <c r="K17617" s="8"/>
    </row>
    <row r="17618" spans="11:11">
      <c r="K17618" s="8"/>
    </row>
    <row r="17619" spans="11:11">
      <c r="K17619" s="8"/>
    </row>
    <row r="17620" spans="11:11">
      <c r="K17620" s="8"/>
    </row>
    <row r="17621" spans="11:11">
      <c r="K17621" s="8"/>
    </row>
    <row r="17622" spans="11:11">
      <c r="K17622" s="8"/>
    </row>
    <row r="17623" spans="11:11">
      <c r="K17623" s="8"/>
    </row>
    <row r="17624" spans="11:11">
      <c r="K17624" s="8"/>
    </row>
    <row r="17625" spans="11:11">
      <c r="K17625" s="8"/>
    </row>
    <row r="17626" spans="11:11">
      <c r="K17626" s="8"/>
    </row>
    <row r="17627" spans="11:11">
      <c r="K17627" s="8"/>
    </row>
    <row r="17628" spans="11:11">
      <c r="K17628" s="8"/>
    </row>
    <row r="17629" spans="11:11">
      <c r="K17629" s="8"/>
    </row>
    <row r="17630" spans="11:11">
      <c r="K17630" s="8"/>
    </row>
    <row r="17631" spans="11:11">
      <c r="K17631" s="8"/>
    </row>
    <row r="17632" spans="11:11">
      <c r="K17632" s="8"/>
    </row>
    <row r="17633" spans="11:11">
      <c r="K17633" s="8"/>
    </row>
    <row r="17634" spans="11:11">
      <c r="K17634" s="8"/>
    </row>
    <row r="17635" spans="11:11">
      <c r="K17635" s="8"/>
    </row>
    <row r="17636" spans="11:11">
      <c r="K17636" s="8"/>
    </row>
    <row r="17637" spans="11:11">
      <c r="K17637" s="8"/>
    </row>
    <row r="17638" spans="11:11">
      <c r="K17638" s="8"/>
    </row>
    <row r="17639" spans="11:11">
      <c r="K17639" s="8"/>
    </row>
    <row r="17640" spans="11:11">
      <c r="K17640" s="8"/>
    </row>
    <row r="17641" spans="11:11">
      <c r="K17641" s="8"/>
    </row>
    <row r="17642" spans="11:11">
      <c r="K17642" s="8"/>
    </row>
    <row r="17643" spans="11:11">
      <c r="K17643" s="8"/>
    </row>
    <row r="17644" spans="11:11">
      <c r="K17644" s="8"/>
    </row>
    <row r="17645" spans="11:11">
      <c r="K17645" s="8"/>
    </row>
    <row r="17646" spans="11:11">
      <c r="K17646" s="8"/>
    </row>
    <row r="17647" spans="11:11">
      <c r="K17647" s="8"/>
    </row>
    <row r="17648" spans="11:11">
      <c r="K17648" s="8"/>
    </row>
    <row r="17649" spans="11:11">
      <c r="K17649" s="8"/>
    </row>
    <row r="17650" spans="11:11">
      <c r="K17650" s="8"/>
    </row>
    <row r="17651" spans="11:11">
      <c r="K17651" s="8"/>
    </row>
    <row r="17652" spans="11:11">
      <c r="K17652" s="8"/>
    </row>
    <row r="17653" spans="11:11">
      <c r="K17653" s="8"/>
    </row>
    <row r="17654" spans="11:11">
      <c r="K17654" s="8"/>
    </row>
    <row r="17655" spans="11:11">
      <c r="K17655" s="8"/>
    </row>
    <row r="17656" spans="11:11">
      <c r="K17656" s="8"/>
    </row>
    <row r="17657" spans="11:11">
      <c r="K17657" s="8"/>
    </row>
    <row r="17658" spans="11:11">
      <c r="K17658" s="8"/>
    </row>
    <row r="17659" spans="11:11">
      <c r="K17659" s="8"/>
    </row>
    <row r="17660" spans="11:11">
      <c r="K17660" s="8"/>
    </row>
    <row r="17661" spans="11:11">
      <c r="K17661" s="8"/>
    </row>
    <row r="17662" spans="11:11">
      <c r="K17662" s="8"/>
    </row>
    <row r="17663" spans="11:11">
      <c r="K17663" s="8"/>
    </row>
    <row r="17664" spans="11:11">
      <c r="K17664" s="8"/>
    </row>
    <row r="17665" spans="11:11">
      <c r="K17665" s="8"/>
    </row>
    <row r="17666" spans="11:11">
      <c r="K17666" s="8"/>
    </row>
    <row r="17667" spans="11:11">
      <c r="K17667" s="8"/>
    </row>
    <row r="17668" spans="11:11">
      <c r="K17668" s="8"/>
    </row>
    <row r="17669" spans="11:11">
      <c r="K17669" s="8"/>
    </row>
    <row r="17670" spans="11:11">
      <c r="K17670" s="8"/>
    </row>
    <row r="17671" spans="11:11">
      <c r="K17671" s="8"/>
    </row>
    <row r="17672" spans="11:11">
      <c r="K17672" s="8"/>
    </row>
    <row r="17673" spans="11:11">
      <c r="K17673" s="8"/>
    </row>
    <row r="17674" spans="11:11">
      <c r="K17674" s="8"/>
    </row>
    <row r="17675" spans="11:11">
      <c r="K17675" s="8"/>
    </row>
    <row r="17676" spans="11:11">
      <c r="K17676" s="8"/>
    </row>
    <row r="17677" spans="11:11">
      <c r="K17677" s="8"/>
    </row>
    <row r="17678" spans="11:11">
      <c r="K17678" s="8"/>
    </row>
    <row r="17679" spans="11:11">
      <c r="K17679" s="8"/>
    </row>
    <row r="17680" spans="11:11">
      <c r="K17680" s="8"/>
    </row>
    <row r="17681" spans="11:11">
      <c r="K17681" s="8"/>
    </row>
    <row r="17682" spans="11:11">
      <c r="K17682" s="8"/>
    </row>
    <row r="17683" spans="11:11">
      <c r="K17683" s="8"/>
    </row>
    <row r="17684" spans="11:11">
      <c r="K17684" s="8"/>
    </row>
    <row r="17685" spans="11:11">
      <c r="K17685" s="8"/>
    </row>
    <row r="17686" spans="11:11">
      <c r="K17686" s="8"/>
    </row>
    <row r="17687" spans="11:11">
      <c r="K17687" s="8"/>
    </row>
    <row r="17688" spans="11:11">
      <c r="K17688" s="8"/>
    </row>
    <row r="17689" spans="11:11">
      <c r="K17689" s="8"/>
    </row>
    <row r="17690" spans="11:11">
      <c r="K17690" s="8"/>
    </row>
    <row r="17691" spans="11:11">
      <c r="K17691" s="8"/>
    </row>
    <row r="17692" spans="11:11">
      <c r="K17692" s="8"/>
    </row>
    <row r="17693" spans="11:11">
      <c r="K17693" s="8"/>
    </row>
    <row r="17694" spans="11:11">
      <c r="K17694" s="8"/>
    </row>
    <row r="17695" spans="11:11">
      <c r="K17695" s="8"/>
    </row>
    <row r="17696" spans="11:11">
      <c r="K17696" s="8"/>
    </row>
    <row r="17697" spans="11:11">
      <c r="K17697" s="8"/>
    </row>
    <row r="17698" spans="11:11">
      <c r="K17698" s="8"/>
    </row>
    <row r="17699" spans="11:11">
      <c r="K17699" s="8"/>
    </row>
    <row r="17700" spans="11:11">
      <c r="K17700" s="8"/>
    </row>
    <row r="17701" spans="11:11">
      <c r="K17701" s="8"/>
    </row>
    <row r="17702" spans="11:11">
      <c r="K17702" s="8"/>
    </row>
    <row r="17703" spans="11:11">
      <c r="K17703" s="8"/>
    </row>
    <row r="17704" spans="11:11">
      <c r="K17704" s="8"/>
    </row>
    <row r="17705" spans="11:11">
      <c r="K17705" s="8"/>
    </row>
    <row r="17706" spans="11:11">
      <c r="K17706" s="8"/>
    </row>
    <row r="17707" spans="11:11">
      <c r="K17707" s="8"/>
    </row>
    <row r="17708" spans="11:11">
      <c r="K17708" s="8"/>
    </row>
    <row r="17709" spans="11:11">
      <c r="K17709" s="8"/>
    </row>
    <row r="17710" spans="11:11">
      <c r="K17710" s="8"/>
    </row>
    <row r="17711" spans="11:11">
      <c r="K17711" s="8"/>
    </row>
    <row r="17712" spans="11:11">
      <c r="K17712" s="8"/>
    </row>
    <row r="17713" spans="11:11">
      <c r="K17713" s="8"/>
    </row>
    <row r="17714" spans="11:11">
      <c r="K17714" s="8"/>
    </row>
    <row r="17715" spans="11:11">
      <c r="K17715" s="8"/>
    </row>
    <row r="17716" spans="11:11">
      <c r="K17716" s="8"/>
    </row>
    <row r="17717" spans="11:11">
      <c r="K17717" s="8"/>
    </row>
    <row r="17718" spans="11:11">
      <c r="K17718" s="8"/>
    </row>
    <row r="17719" spans="11:11">
      <c r="K17719" s="8"/>
    </row>
    <row r="17720" spans="11:11">
      <c r="K17720" s="8"/>
    </row>
    <row r="17721" spans="11:11">
      <c r="K17721" s="8"/>
    </row>
    <row r="17722" spans="11:11">
      <c r="K17722" s="8"/>
    </row>
    <row r="17723" spans="11:11">
      <c r="K17723" s="8"/>
    </row>
    <row r="17724" spans="11:11">
      <c r="K17724" s="8"/>
    </row>
    <row r="17725" spans="11:11">
      <c r="K17725" s="8"/>
    </row>
    <row r="17726" spans="11:11">
      <c r="K17726" s="8"/>
    </row>
    <row r="17727" spans="11:11">
      <c r="K17727" s="8"/>
    </row>
    <row r="17728" spans="11:11">
      <c r="K17728" s="8"/>
    </row>
    <row r="17729" spans="11:11">
      <c r="K17729" s="8"/>
    </row>
    <row r="17730" spans="11:11">
      <c r="K17730" s="8"/>
    </row>
    <row r="17731" spans="11:11">
      <c r="K17731" s="8"/>
    </row>
    <row r="17732" spans="11:11">
      <c r="K17732" s="8"/>
    </row>
    <row r="17733" spans="11:11">
      <c r="K17733" s="8"/>
    </row>
    <row r="17734" spans="11:11">
      <c r="K17734" s="8"/>
    </row>
    <row r="17735" spans="11:11">
      <c r="K17735" s="8"/>
    </row>
    <row r="17736" spans="11:11">
      <c r="K17736" s="8"/>
    </row>
    <row r="17737" spans="11:11">
      <c r="K17737" s="8"/>
    </row>
    <row r="17738" spans="11:11">
      <c r="K17738" s="8"/>
    </row>
    <row r="17739" spans="11:11">
      <c r="K17739" s="8"/>
    </row>
    <row r="17740" spans="11:11">
      <c r="K17740" s="8"/>
    </row>
    <row r="17741" spans="11:11">
      <c r="K17741" s="8"/>
    </row>
    <row r="17742" spans="11:11">
      <c r="K17742" s="8"/>
    </row>
    <row r="17743" spans="11:11">
      <c r="K17743" s="8"/>
    </row>
    <row r="17744" spans="11:11">
      <c r="K17744" s="8"/>
    </row>
    <row r="17745" spans="11:11">
      <c r="K17745" s="8"/>
    </row>
    <row r="17746" spans="11:11">
      <c r="K17746" s="8"/>
    </row>
    <row r="17747" spans="11:11">
      <c r="K17747" s="8"/>
    </row>
    <row r="17748" spans="11:11">
      <c r="K17748" s="8"/>
    </row>
    <row r="17749" spans="11:11">
      <c r="K17749" s="8"/>
    </row>
    <row r="17750" spans="11:11">
      <c r="K17750" s="8"/>
    </row>
    <row r="17751" spans="11:11">
      <c r="K17751" s="8"/>
    </row>
    <row r="17752" spans="11:11">
      <c r="K17752" s="8"/>
    </row>
    <row r="17753" spans="11:11">
      <c r="K17753" s="8"/>
    </row>
    <row r="17754" spans="11:11">
      <c r="K17754" s="8"/>
    </row>
    <row r="17755" spans="11:11">
      <c r="K17755" s="8"/>
    </row>
    <row r="17756" spans="11:11">
      <c r="K17756" s="8"/>
    </row>
    <row r="17757" spans="11:11">
      <c r="K17757" s="8"/>
    </row>
    <row r="17758" spans="11:11">
      <c r="K17758" s="8"/>
    </row>
    <row r="17759" spans="11:11">
      <c r="K17759" s="8"/>
    </row>
    <row r="17760" spans="11:11">
      <c r="K17760" s="8"/>
    </row>
    <row r="17761" spans="11:11">
      <c r="K17761" s="8"/>
    </row>
    <row r="17762" spans="11:11">
      <c r="K17762" s="8"/>
    </row>
    <row r="17763" spans="11:11">
      <c r="K17763" s="8"/>
    </row>
    <row r="17764" spans="11:11">
      <c r="K17764" s="8"/>
    </row>
    <row r="17765" spans="11:11">
      <c r="K17765" s="8"/>
    </row>
    <row r="17766" spans="11:11">
      <c r="K17766" s="8"/>
    </row>
    <row r="17767" spans="11:11">
      <c r="K17767" s="8"/>
    </row>
    <row r="17768" spans="11:11">
      <c r="K17768" s="8"/>
    </row>
    <row r="17769" spans="11:11">
      <c r="K17769" s="8"/>
    </row>
    <row r="17770" spans="11:11">
      <c r="K17770" s="8"/>
    </row>
    <row r="17771" spans="11:11">
      <c r="K17771" s="8"/>
    </row>
    <row r="17772" spans="11:11">
      <c r="K17772" s="8"/>
    </row>
    <row r="17773" spans="11:11">
      <c r="K17773" s="8"/>
    </row>
    <row r="17774" spans="11:11">
      <c r="K17774" s="8"/>
    </row>
    <row r="17775" spans="11:11">
      <c r="K17775" s="8"/>
    </row>
    <row r="17776" spans="11:11">
      <c r="K17776" s="8"/>
    </row>
    <row r="17777" spans="11:11">
      <c r="K17777" s="8"/>
    </row>
    <row r="17778" spans="11:11">
      <c r="K17778" s="8"/>
    </row>
    <row r="17779" spans="11:11">
      <c r="K17779" s="8"/>
    </row>
    <row r="17780" spans="11:11">
      <c r="K17780" s="8"/>
    </row>
    <row r="17781" spans="11:11">
      <c r="K17781" s="8"/>
    </row>
    <row r="17782" spans="11:11">
      <c r="K17782" s="8"/>
    </row>
    <row r="17783" spans="11:11">
      <c r="K17783" s="8"/>
    </row>
    <row r="17784" spans="11:11">
      <c r="K17784" s="8"/>
    </row>
    <row r="17785" spans="11:11">
      <c r="K17785" s="8"/>
    </row>
    <row r="17786" spans="11:11">
      <c r="K17786" s="8"/>
    </row>
    <row r="17787" spans="11:11">
      <c r="K17787" s="8"/>
    </row>
    <row r="17788" spans="11:11">
      <c r="K17788" s="8"/>
    </row>
    <row r="17789" spans="11:11">
      <c r="K17789" s="8"/>
    </row>
    <row r="17790" spans="11:11">
      <c r="K17790" s="8"/>
    </row>
    <row r="17791" spans="11:11">
      <c r="K17791" s="8"/>
    </row>
    <row r="17792" spans="11:11">
      <c r="K17792" s="8"/>
    </row>
    <row r="17793" spans="11:11">
      <c r="K17793" s="8"/>
    </row>
    <row r="17794" spans="11:11">
      <c r="K17794" s="8"/>
    </row>
    <row r="17795" spans="11:11">
      <c r="K17795" s="8"/>
    </row>
    <row r="17796" spans="11:11">
      <c r="K17796" s="8"/>
    </row>
    <row r="17797" spans="11:11">
      <c r="K17797" s="8"/>
    </row>
    <row r="17798" spans="11:11">
      <c r="K17798" s="8"/>
    </row>
    <row r="17799" spans="11:11">
      <c r="K17799" s="8"/>
    </row>
    <row r="17800" spans="11:11">
      <c r="K17800" s="8"/>
    </row>
    <row r="17801" spans="11:11">
      <c r="K17801" s="8"/>
    </row>
    <row r="17802" spans="11:11">
      <c r="K17802" s="8"/>
    </row>
    <row r="17803" spans="11:11">
      <c r="K17803" s="8"/>
    </row>
    <row r="17804" spans="11:11">
      <c r="K17804" s="8"/>
    </row>
    <row r="17805" spans="11:11">
      <c r="K17805" s="8"/>
    </row>
    <row r="17806" spans="11:11">
      <c r="K17806" s="8"/>
    </row>
    <row r="17807" spans="11:11">
      <c r="K17807" s="8"/>
    </row>
    <row r="17808" spans="11:11">
      <c r="K17808" s="8"/>
    </row>
    <row r="17809" spans="11:11">
      <c r="K17809" s="8"/>
    </row>
    <row r="17810" spans="11:11">
      <c r="K17810" s="8"/>
    </row>
    <row r="17811" spans="11:11">
      <c r="K17811" s="8"/>
    </row>
    <row r="17812" spans="11:11">
      <c r="K17812" s="8"/>
    </row>
    <row r="17813" spans="11:11">
      <c r="K17813" s="8"/>
    </row>
    <row r="17814" spans="11:11">
      <c r="K17814" s="8"/>
    </row>
    <row r="17815" spans="11:11">
      <c r="K17815" s="8"/>
    </row>
    <row r="17816" spans="11:11">
      <c r="K17816" s="8"/>
    </row>
    <row r="17817" spans="11:11">
      <c r="K17817" s="8"/>
    </row>
    <row r="17818" spans="11:11">
      <c r="K17818" s="8"/>
    </row>
    <row r="17819" spans="11:11">
      <c r="K17819" s="8"/>
    </row>
    <row r="17820" spans="11:11">
      <c r="K17820" s="8"/>
    </row>
    <row r="17821" spans="11:11">
      <c r="K17821" s="8"/>
    </row>
    <row r="17822" spans="11:11">
      <c r="K17822" s="8"/>
    </row>
    <row r="17823" spans="11:11">
      <c r="K17823" s="8"/>
    </row>
    <row r="17824" spans="11:11">
      <c r="K17824" s="8"/>
    </row>
    <row r="17825" spans="11:11">
      <c r="K17825" s="8"/>
    </row>
    <row r="17826" spans="11:11">
      <c r="K17826" s="8"/>
    </row>
    <row r="17827" spans="11:11">
      <c r="K17827" s="8"/>
    </row>
    <row r="17828" spans="11:11">
      <c r="K17828" s="8"/>
    </row>
    <row r="17829" spans="11:11">
      <c r="K17829" s="8"/>
    </row>
    <row r="17830" spans="11:11">
      <c r="K17830" s="8"/>
    </row>
    <row r="17831" spans="11:11">
      <c r="K17831" s="8"/>
    </row>
    <row r="17832" spans="11:11">
      <c r="K17832" s="8"/>
    </row>
    <row r="17833" spans="11:11">
      <c r="K17833" s="8"/>
    </row>
    <row r="17834" spans="11:11">
      <c r="K17834" s="8"/>
    </row>
    <row r="17835" spans="11:11">
      <c r="K17835" s="8"/>
    </row>
    <row r="17836" spans="11:11">
      <c r="K17836" s="8"/>
    </row>
    <row r="17837" spans="11:11">
      <c r="K17837" s="8"/>
    </row>
    <row r="17838" spans="11:11">
      <c r="K17838" s="8"/>
    </row>
    <row r="17839" spans="11:11">
      <c r="K17839" s="8"/>
    </row>
    <row r="17840" spans="11:11">
      <c r="K17840" s="8"/>
    </row>
    <row r="17841" spans="11:11">
      <c r="K17841" s="8"/>
    </row>
    <row r="17842" spans="11:11">
      <c r="K17842" s="8"/>
    </row>
    <row r="17843" spans="11:11">
      <c r="K17843" s="8"/>
    </row>
    <row r="17844" spans="11:11">
      <c r="K17844" s="8"/>
    </row>
    <row r="17845" spans="11:11">
      <c r="K17845" s="8"/>
    </row>
    <row r="17846" spans="11:11">
      <c r="K17846" s="8"/>
    </row>
    <row r="17847" spans="11:11">
      <c r="K17847" s="8"/>
    </row>
    <row r="17848" spans="11:11">
      <c r="K17848" s="8"/>
    </row>
    <row r="17849" spans="11:11">
      <c r="K17849" s="8"/>
    </row>
    <row r="17850" spans="11:11">
      <c r="K17850" s="8"/>
    </row>
    <row r="17851" spans="11:11">
      <c r="K17851" s="8"/>
    </row>
    <row r="17852" spans="11:11">
      <c r="K17852" s="8"/>
    </row>
    <row r="17853" spans="11:11">
      <c r="K17853" s="8"/>
    </row>
    <row r="17854" spans="11:11">
      <c r="K17854" s="8"/>
    </row>
    <row r="17855" spans="11:11">
      <c r="K17855" s="8"/>
    </row>
    <row r="17856" spans="11:11">
      <c r="K17856" s="8"/>
    </row>
    <row r="17857" spans="11:11">
      <c r="K17857" s="8"/>
    </row>
    <row r="17858" spans="11:11">
      <c r="K17858" s="8"/>
    </row>
    <row r="17859" spans="11:11">
      <c r="K17859" s="8"/>
    </row>
    <row r="17860" spans="11:11">
      <c r="K17860" s="8"/>
    </row>
    <row r="17861" spans="11:11">
      <c r="K17861" s="8"/>
    </row>
    <row r="17862" spans="11:11">
      <c r="K17862" s="8"/>
    </row>
    <row r="17863" spans="11:11">
      <c r="K17863" s="8"/>
    </row>
    <row r="17864" spans="11:11">
      <c r="K17864" s="8"/>
    </row>
    <row r="17865" spans="11:11">
      <c r="K17865" s="8"/>
    </row>
    <row r="17866" spans="11:11">
      <c r="K17866" s="8"/>
    </row>
    <row r="17867" spans="11:11">
      <c r="K17867" s="8"/>
    </row>
    <row r="17868" spans="11:11">
      <c r="K17868" s="8"/>
    </row>
    <row r="17869" spans="11:11">
      <c r="K17869" s="8"/>
    </row>
    <row r="17870" spans="11:11">
      <c r="K17870" s="8"/>
    </row>
    <row r="17871" spans="11:11">
      <c r="K17871" s="8"/>
    </row>
    <row r="17872" spans="11:11">
      <c r="K17872" s="8"/>
    </row>
    <row r="17873" spans="11:11">
      <c r="K17873" s="8"/>
    </row>
    <row r="17874" spans="11:11">
      <c r="K17874" s="8"/>
    </row>
    <row r="17875" spans="11:11">
      <c r="K17875" s="8"/>
    </row>
    <row r="17876" spans="11:11">
      <c r="K17876" s="8"/>
    </row>
    <row r="17877" spans="11:11">
      <c r="K17877" s="8"/>
    </row>
    <row r="17878" spans="11:11">
      <c r="K17878" s="8"/>
    </row>
    <row r="17879" spans="11:11">
      <c r="K17879" s="8"/>
    </row>
    <row r="17880" spans="11:11">
      <c r="K17880" s="8"/>
    </row>
    <row r="17881" spans="11:11">
      <c r="K17881" s="8"/>
    </row>
    <row r="17882" spans="11:11">
      <c r="K17882" s="8"/>
    </row>
    <row r="17883" spans="11:11">
      <c r="K17883" s="8"/>
    </row>
    <row r="17884" spans="11:11">
      <c r="K17884" s="8"/>
    </row>
    <row r="17885" spans="11:11">
      <c r="K17885" s="8"/>
    </row>
    <row r="17886" spans="11:11">
      <c r="K17886" s="8"/>
    </row>
    <row r="17887" spans="11:11">
      <c r="K17887" s="8"/>
    </row>
    <row r="17888" spans="11:11">
      <c r="K17888" s="8"/>
    </row>
    <row r="17889" spans="11:11">
      <c r="K17889" s="8"/>
    </row>
    <row r="17890" spans="11:11">
      <c r="K17890" s="8"/>
    </row>
    <row r="17891" spans="11:11">
      <c r="K17891" s="8"/>
    </row>
    <row r="17892" spans="11:11">
      <c r="K17892" s="8"/>
    </row>
    <row r="17893" spans="11:11">
      <c r="K17893" s="8"/>
    </row>
    <row r="17894" spans="11:11">
      <c r="K17894" s="8"/>
    </row>
    <row r="17895" spans="11:11">
      <c r="K17895" s="8"/>
    </row>
    <row r="17896" spans="11:11">
      <c r="K17896" s="8"/>
    </row>
    <row r="17897" spans="11:11">
      <c r="K17897" s="8"/>
    </row>
    <row r="17898" spans="11:11">
      <c r="K17898" s="8"/>
    </row>
    <row r="17899" spans="11:11">
      <c r="K17899" s="8"/>
    </row>
    <row r="17900" spans="11:11">
      <c r="K17900" s="8"/>
    </row>
    <row r="17901" spans="11:11">
      <c r="K17901" s="8"/>
    </row>
    <row r="17902" spans="11:11">
      <c r="K17902" s="8"/>
    </row>
    <row r="17903" spans="11:11">
      <c r="K17903" s="8"/>
    </row>
    <row r="17904" spans="11:11">
      <c r="K17904" s="8"/>
    </row>
    <row r="17905" spans="11:11">
      <c r="K17905" s="8"/>
    </row>
    <row r="17906" spans="11:11">
      <c r="K17906" s="8"/>
    </row>
    <row r="17907" spans="11:11">
      <c r="K17907" s="8"/>
    </row>
    <row r="17908" spans="11:11">
      <c r="K17908" s="8"/>
    </row>
    <row r="17909" spans="11:11">
      <c r="K17909" s="8"/>
    </row>
    <row r="17910" spans="11:11">
      <c r="K17910" s="8"/>
    </row>
    <row r="17911" spans="11:11">
      <c r="K17911" s="8"/>
    </row>
    <row r="17912" spans="11:11">
      <c r="K17912" s="8"/>
    </row>
    <row r="17913" spans="11:11">
      <c r="K17913" s="8"/>
    </row>
    <row r="17914" spans="11:11">
      <c r="K17914" s="8"/>
    </row>
    <row r="17915" spans="11:11">
      <c r="K17915" s="8"/>
    </row>
    <row r="17916" spans="11:11">
      <c r="K17916" s="8"/>
    </row>
    <row r="17917" spans="11:11">
      <c r="K17917" s="8"/>
    </row>
    <row r="17918" spans="11:11">
      <c r="K17918" s="8"/>
    </row>
    <row r="17919" spans="11:11">
      <c r="K17919" s="8"/>
    </row>
    <row r="17920" spans="11:11">
      <c r="K17920" s="8"/>
    </row>
    <row r="17921" spans="11:11">
      <c r="K17921" s="8"/>
    </row>
    <row r="17922" spans="11:11">
      <c r="K17922" s="8"/>
    </row>
    <row r="17923" spans="11:11">
      <c r="K17923" s="8"/>
    </row>
    <row r="17924" spans="11:11">
      <c r="K17924" s="8"/>
    </row>
    <row r="17925" spans="11:11">
      <c r="K17925" s="8"/>
    </row>
    <row r="17926" spans="11:11">
      <c r="K17926" s="8"/>
    </row>
    <row r="17927" spans="11:11">
      <c r="K17927" s="8"/>
    </row>
    <row r="17928" spans="11:11">
      <c r="K17928" s="8"/>
    </row>
    <row r="17929" spans="11:11">
      <c r="K17929" s="8"/>
    </row>
    <row r="17930" spans="11:11">
      <c r="K17930" s="8"/>
    </row>
    <row r="17931" spans="11:11">
      <c r="K17931" s="8"/>
    </row>
    <row r="17932" spans="11:11">
      <c r="K17932" s="8"/>
    </row>
    <row r="17933" spans="11:11">
      <c r="K17933" s="8"/>
    </row>
    <row r="17934" spans="11:11">
      <c r="K17934" s="8"/>
    </row>
    <row r="17935" spans="11:11">
      <c r="K17935" s="8"/>
    </row>
    <row r="17936" spans="11:11">
      <c r="K17936" s="8"/>
    </row>
    <row r="17937" spans="11:11">
      <c r="K17937" s="8"/>
    </row>
    <row r="17938" spans="11:11">
      <c r="K17938" s="8"/>
    </row>
    <row r="17939" spans="11:11">
      <c r="K17939" s="8"/>
    </row>
    <row r="17940" spans="11:11">
      <c r="K17940" s="8"/>
    </row>
    <row r="17941" spans="11:11">
      <c r="K17941" s="8"/>
    </row>
    <row r="17942" spans="11:11">
      <c r="K17942" s="8"/>
    </row>
    <row r="17943" spans="11:11">
      <c r="K17943" s="8"/>
    </row>
    <row r="17944" spans="11:11">
      <c r="K17944" s="8"/>
    </row>
    <row r="17945" spans="11:11">
      <c r="K17945" s="8"/>
    </row>
    <row r="17946" spans="11:11">
      <c r="K17946" s="8"/>
    </row>
    <row r="17947" spans="11:11">
      <c r="K17947" s="8"/>
    </row>
    <row r="17948" spans="11:11">
      <c r="K17948" s="8"/>
    </row>
    <row r="17949" spans="11:11">
      <c r="K17949" s="8"/>
    </row>
    <row r="17950" spans="11:11">
      <c r="K17950" s="8"/>
    </row>
    <row r="17951" spans="11:11">
      <c r="K17951" s="8"/>
    </row>
    <row r="17952" spans="11:11">
      <c r="K17952" s="8"/>
    </row>
    <row r="17953" spans="11:11">
      <c r="K17953" s="8"/>
    </row>
    <row r="17954" spans="11:11">
      <c r="K17954" s="8"/>
    </row>
    <row r="17955" spans="11:11">
      <c r="K17955" s="8"/>
    </row>
    <row r="17956" spans="11:11">
      <c r="K17956" s="8"/>
    </row>
    <row r="17957" spans="11:11">
      <c r="K17957" s="8"/>
    </row>
    <row r="17958" spans="11:11">
      <c r="K17958" s="8"/>
    </row>
    <row r="17959" spans="11:11">
      <c r="K17959" s="8"/>
    </row>
    <row r="17960" spans="11:11">
      <c r="K17960" s="8"/>
    </row>
    <row r="17961" spans="11:11">
      <c r="K17961" s="8"/>
    </row>
    <row r="17962" spans="11:11">
      <c r="K17962" s="8"/>
    </row>
    <row r="17963" spans="11:11">
      <c r="K17963" s="8"/>
    </row>
    <row r="17964" spans="11:11">
      <c r="K17964" s="8"/>
    </row>
    <row r="17965" spans="11:11">
      <c r="K17965" s="8"/>
    </row>
    <row r="17966" spans="11:11">
      <c r="K17966" s="8"/>
    </row>
    <row r="17967" spans="11:11">
      <c r="K17967" s="8"/>
    </row>
    <row r="17968" spans="11:11">
      <c r="K17968" s="8"/>
    </row>
    <row r="17969" spans="11:11">
      <c r="K17969" s="8"/>
    </row>
    <row r="17970" spans="11:11">
      <c r="K17970" s="8"/>
    </row>
    <row r="17971" spans="11:11">
      <c r="K17971" s="8"/>
    </row>
    <row r="17972" spans="11:11">
      <c r="K17972" s="8"/>
    </row>
    <row r="17973" spans="11:11">
      <c r="K17973" s="8"/>
    </row>
    <row r="17974" spans="11:11">
      <c r="K17974" s="8"/>
    </row>
    <row r="17975" spans="11:11">
      <c r="K17975" s="8"/>
    </row>
    <row r="17976" spans="11:11">
      <c r="K17976" s="8"/>
    </row>
    <row r="17977" spans="11:11">
      <c r="K17977" s="8"/>
    </row>
    <row r="17978" spans="11:11">
      <c r="K17978" s="8"/>
    </row>
    <row r="17979" spans="11:11">
      <c r="K17979" s="8"/>
    </row>
    <row r="17980" spans="11:11">
      <c r="K17980" s="8"/>
    </row>
    <row r="17981" spans="11:11">
      <c r="K17981" s="8"/>
    </row>
    <row r="17982" spans="11:11">
      <c r="K17982" s="8"/>
    </row>
    <row r="17983" spans="11:11">
      <c r="K17983" s="8"/>
    </row>
    <row r="17984" spans="11:11">
      <c r="K17984" s="8"/>
    </row>
    <row r="17985" spans="11:11">
      <c r="K17985" s="8"/>
    </row>
    <row r="17986" spans="11:11">
      <c r="K17986" s="8"/>
    </row>
    <row r="17987" spans="11:11">
      <c r="K17987" s="8"/>
    </row>
    <row r="17988" spans="11:11">
      <c r="K17988" s="8"/>
    </row>
    <row r="17989" spans="11:11">
      <c r="K17989" s="8"/>
    </row>
    <row r="17990" spans="11:11">
      <c r="K17990" s="8"/>
    </row>
    <row r="17991" spans="11:11">
      <c r="K17991" s="8"/>
    </row>
    <row r="17992" spans="11:11">
      <c r="K17992" s="8"/>
    </row>
    <row r="17993" spans="11:11">
      <c r="K17993" s="8"/>
    </row>
    <row r="17994" spans="11:11">
      <c r="K17994" s="8"/>
    </row>
    <row r="17995" spans="11:11">
      <c r="K17995" s="8"/>
    </row>
    <row r="17996" spans="11:11">
      <c r="K17996" s="8"/>
    </row>
    <row r="17997" spans="11:11">
      <c r="K17997" s="8"/>
    </row>
    <row r="17998" spans="11:11">
      <c r="K17998" s="8"/>
    </row>
    <row r="17999" spans="11:11">
      <c r="K17999" s="8"/>
    </row>
    <row r="18000" spans="11:11">
      <c r="K18000" s="8"/>
    </row>
    <row r="18001" spans="11:11">
      <c r="K18001" s="8"/>
    </row>
    <row r="18002" spans="11:11">
      <c r="K18002" s="8"/>
    </row>
    <row r="18003" spans="11:11">
      <c r="K18003" s="8"/>
    </row>
    <row r="18004" spans="11:11">
      <c r="K18004" s="8"/>
    </row>
    <row r="18005" spans="11:11">
      <c r="K18005" s="8"/>
    </row>
    <row r="18006" spans="11:11">
      <c r="K18006" s="8"/>
    </row>
    <row r="18007" spans="11:11">
      <c r="K18007" s="8"/>
    </row>
    <row r="18008" spans="11:11">
      <c r="K18008" s="8"/>
    </row>
    <row r="18009" spans="11:11">
      <c r="K18009" s="8"/>
    </row>
    <row r="18010" spans="11:11">
      <c r="K18010" s="8"/>
    </row>
    <row r="18011" spans="11:11">
      <c r="K18011" s="8"/>
    </row>
    <row r="18012" spans="11:11">
      <c r="K18012" s="8"/>
    </row>
    <row r="18013" spans="11:11">
      <c r="K18013" s="8"/>
    </row>
    <row r="18014" spans="11:11">
      <c r="K18014" s="8"/>
    </row>
    <row r="18015" spans="11:11">
      <c r="K18015" s="8"/>
    </row>
    <row r="18016" spans="11:11">
      <c r="K18016" s="8"/>
    </row>
    <row r="18017" spans="11:11">
      <c r="K18017" s="8"/>
    </row>
    <row r="18018" spans="11:11">
      <c r="K18018" s="8"/>
    </row>
    <row r="18019" spans="11:11">
      <c r="K18019" s="8"/>
    </row>
    <row r="18020" spans="11:11">
      <c r="K18020" s="8"/>
    </row>
    <row r="18021" spans="11:11">
      <c r="K18021" s="8"/>
    </row>
    <row r="18022" spans="11:11">
      <c r="K18022" s="8"/>
    </row>
    <row r="18023" spans="11:11">
      <c r="K18023" s="8"/>
    </row>
    <row r="18024" spans="11:11">
      <c r="K18024" s="8"/>
    </row>
    <row r="18025" spans="11:11">
      <c r="K18025" s="8"/>
    </row>
    <row r="18026" spans="11:11">
      <c r="K18026" s="8"/>
    </row>
    <row r="18027" spans="11:11">
      <c r="K18027" s="8"/>
    </row>
    <row r="18028" spans="11:11">
      <c r="K18028" s="8"/>
    </row>
    <row r="18029" spans="11:11">
      <c r="K18029" s="8"/>
    </row>
    <row r="18030" spans="11:11">
      <c r="K18030" s="8"/>
    </row>
    <row r="18031" spans="11:11">
      <c r="K18031" s="8"/>
    </row>
    <row r="18032" spans="11:11">
      <c r="K18032" s="8"/>
    </row>
    <row r="18033" spans="11:11">
      <c r="K18033" s="8"/>
    </row>
    <row r="18034" spans="11:11">
      <c r="K18034" s="8"/>
    </row>
    <row r="18035" spans="11:11">
      <c r="K18035" s="8"/>
    </row>
    <row r="18036" spans="11:11">
      <c r="K18036" s="8"/>
    </row>
    <row r="18037" spans="11:11">
      <c r="K18037" s="8"/>
    </row>
    <row r="18038" spans="11:11">
      <c r="K18038" s="8"/>
    </row>
    <row r="18039" spans="11:11">
      <c r="K18039" s="8"/>
    </row>
    <row r="18040" spans="11:11">
      <c r="K18040" s="8"/>
    </row>
    <row r="18041" spans="11:11">
      <c r="K18041" s="8"/>
    </row>
    <row r="18042" spans="11:11">
      <c r="K18042" s="8"/>
    </row>
    <row r="18043" spans="11:11">
      <c r="K18043" s="8"/>
    </row>
    <row r="18044" spans="11:11">
      <c r="K18044" s="8"/>
    </row>
    <row r="18045" spans="11:11">
      <c r="K18045" s="8"/>
    </row>
    <row r="18046" spans="11:11">
      <c r="K18046" s="8"/>
    </row>
    <row r="18047" spans="11:11">
      <c r="K18047" s="8"/>
    </row>
    <row r="18048" spans="11:11">
      <c r="K18048" s="8"/>
    </row>
    <row r="18049" spans="11:11">
      <c r="K18049" s="8"/>
    </row>
    <row r="18050" spans="11:11">
      <c r="K18050" s="8"/>
    </row>
    <row r="18051" spans="11:11">
      <c r="K18051" s="8"/>
    </row>
    <row r="18052" spans="11:11">
      <c r="K18052" s="8"/>
    </row>
    <row r="18053" spans="11:11">
      <c r="K18053" s="8"/>
    </row>
    <row r="18054" spans="11:11">
      <c r="K18054" s="8"/>
    </row>
    <row r="18055" spans="11:11">
      <c r="K18055" s="8"/>
    </row>
    <row r="18056" spans="11:11">
      <c r="K18056" s="8"/>
    </row>
    <row r="18057" spans="11:11">
      <c r="K18057" s="8"/>
    </row>
    <row r="18058" spans="11:11">
      <c r="K18058" s="8"/>
    </row>
    <row r="18059" spans="11:11">
      <c r="K18059" s="8"/>
    </row>
    <row r="18060" spans="11:11">
      <c r="K18060" s="8"/>
    </row>
    <row r="18061" spans="11:11">
      <c r="K18061" s="8"/>
    </row>
    <row r="18062" spans="11:11">
      <c r="K18062" s="8"/>
    </row>
    <row r="18063" spans="11:11">
      <c r="K18063" s="8"/>
    </row>
    <row r="18064" spans="11:11">
      <c r="K18064" s="8"/>
    </row>
    <row r="18065" spans="11:11">
      <c r="K18065" s="8"/>
    </row>
    <row r="18066" spans="11:11">
      <c r="K18066" s="8"/>
    </row>
    <row r="18067" spans="11:11">
      <c r="K18067" s="8"/>
    </row>
    <row r="18068" spans="11:11">
      <c r="K18068" s="8"/>
    </row>
    <row r="18069" spans="11:11">
      <c r="K18069" s="8"/>
    </row>
    <row r="18070" spans="11:11">
      <c r="K18070" s="8"/>
    </row>
    <row r="18071" spans="11:11">
      <c r="K18071" s="8"/>
    </row>
    <row r="18072" spans="11:11">
      <c r="K18072" s="8"/>
    </row>
    <row r="18073" spans="11:11">
      <c r="K18073" s="8"/>
    </row>
    <row r="18074" spans="11:11">
      <c r="K18074" s="8"/>
    </row>
    <row r="18075" spans="11:11">
      <c r="K18075" s="8"/>
    </row>
    <row r="18076" spans="11:11">
      <c r="K18076" s="8"/>
    </row>
    <row r="18077" spans="11:11">
      <c r="K18077" s="8"/>
    </row>
    <row r="18078" spans="11:11">
      <c r="K18078" s="8"/>
    </row>
    <row r="18079" spans="11:11">
      <c r="K18079" s="8"/>
    </row>
    <row r="18080" spans="11:11">
      <c r="K18080" s="8"/>
    </row>
    <row r="18081" spans="11:11">
      <c r="K18081" s="8"/>
    </row>
    <row r="18082" spans="11:11">
      <c r="K18082" s="8"/>
    </row>
    <row r="18083" spans="11:11">
      <c r="K18083" s="8"/>
    </row>
    <row r="18084" spans="11:11">
      <c r="K18084" s="8"/>
    </row>
    <row r="18085" spans="11:11">
      <c r="K18085" s="8"/>
    </row>
    <row r="18086" spans="11:11">
      <c r="K18086" s="8"/>
    </row>
    <row r="18087" spans="11:11">
      <c r="K18087" s="8"/>
    </row>
    <row r="18088" spans="11:11">
      <c r="K18088" s="8"/>
    </row>
    <row r="18089" spans="11:11">
      <c r="K18089" s="8"/>
    </row>
    <row r="18090" spans="11:11">
      <c r="K18090" s="8"/>
    </row>
    <row r="18091" spans="11:11">
      <c r="K18091" s="8"/>
    </row>
    <row r="18092" spans="11:11">
      <c r="K18092" s="8"/>
    </row>
    <row r="18093" spans="11:11">
      <c r="K18093" s="8"/>
    </row>
    <row r="18094" spans="11:11">
      <c r="K18094" s="8"/>
    </row>
    <row r="18095" spans="11:11">
      <c r="K18095" s="8"/>
    </row>
    <row r="18096" spans="11:11">
      <c r="K18096" s="8"/>
    </row>
    <row r="18097" spans="11:11">
      <c r="K18097" s="8"/>
    </row>
    <row r="18098" spans="11:11">
      <c r="K18098" s="8"/>
    </row>
    <row r="18099" spans="11:11">
      <c r="K18099" s="8"/>
    </row>
    <row r="18100" spans="11:11">
      <c r="K18100" s="8"/>
    </row>
    <row r="18101" spans="11:11">
      <c r="K18101" s="8"/>
    </row>
    <row r="18102" spans="11:11">
      <c r="K18102" s="8"/>
    </row>
    <row r="18103" spans="11:11">
      <c r="K18103" s="8"/>
    </row>
    <row r="18104" spans="11:11">
      <c r="K18104" s="8"/>
    </row>
    <row r="18105" spans="11:11">
      <c r="K18105" s="8"/>
    </row>
    <row r="18106" spans="11:11">
      <c r="K18106" s="8"/>
    </row>
    <row r="18107" spans="11:11">
      <c r="K18107" s="8"/>
    </row>
    <row r="18108" spans="11:11">
      <c r="K18108" s="8"/>
    </row>
    <row r="18109" spans="11:11">
      <c r="K18109" s="8"/>
    </row>
    <row r="18110" spans="11:11">
      <c r="K18110" s="8"/>
    </row>
    <row r="18111" spans="11:11">
      <c r="K18111" s="8"/>
    </row>
    <row r="18112" spans="11:11">
      <c r="K18112" s="8"/>
    </row>
    <row r="18113" spans="11:11">
      <c r="K18113" s="8"/>
    </row>
    <row r="18114" spans="11:11">
      <c r="K18114" s="8"/>
    </row>
    <row r="18115" spans="11:11">
      <c r="K18115" s="8"/>
    </row>
    <row r="18116" spans="11:11">
      <c r="K18116" s="8"/>
    </row>
    <row r="18117" spans="11:11">
      <c r="K18117" s="8"/>
    </row>
    <row r="18118" spans="11:11">
      <c r="K18118" s="8"/>
    </row>
    <row r="18119" spans="11:11">
      <c r="K18119" s="8"/>
    </row>
    <row r="18120" spans="11:11">
      <c r="K18120" s="8"/>
    </row>
    <row r="18121" spans="11:11">
      <c r="K18121" s="8"/>
    </row>
    <row r="18122" spans="11:11">
      <c r="K18122" s="8"/>
    </row>
    <row r="18123" spans="11:11">
      <c r="K18123" s="8"/>
    </row>
    <row r="18124" spans="11:11">
      <c r="K18124" s="8"/>
    </row>
    <row r="18125" spans="11:11">
      <c r="K18125" s="8"/>
    </row>
    <row r="18126" spans="11:11">
      <c r="K18126" s="8"/>
    </row>
    <row r="18127" spans="11:11">
      <c r="K18127" s="8"/>
    </row>
    <row r="18128" spans="11:11">
      <c r="K18128" s="8"/>
    </row>
    <row r="18129" spans="11:11">
      <c r="K18129" s="8"/>
    </row>
    <row r="18130" spans="11:11">
      <c r="K18130" s="8"/>
    </row>
    <row r="18131" spans="11:11">
      <c r="K18131" s="8"/>
    </row>
    <row r="18132" spans="11:11">
      <c r="K18132" s="8"/>
    </row>
    <row r="18133" spans="11:11">
      <c r="K18133" s="8"/>
    </row>
    <row r="18134" spans="11:11">
      <c r="K18134" s="8"/>
    </row>
    <row r="18135" spans="11:11">
      <c r="K18135" s="8"/>
    </row>
    <row r="18136" spans="11:11">
      <c r="K18136" s="8"/>
    </row>
    <row r="18137" spans="11:11">
      <c r="K18137" s="8"/>
    </row>
    <row r="18138" spans="11:11">
      <c r="K18138" s="8"/>
    </row>
    <row r="18139" spans="11:11">
      <c r="K18139" s="8"/>
    </row>
    <row r="18140" spans="11:11">
      <c r="K18140" s="8"/>
    </row>
    <row r="18141" spans="11:11">
      <c r="K18141" s="8"/>
    </row>
    <row r="18142" spans="11:11">
      <c r="K18142" s="8"/>
    </row>
    <row r="18143" spans="11:11">
      <c r="K18143" s="8"/>
    </row>
    <row r="18144" spans="11:11">
      <c r="K18144" s="8"/>
    </row>
    <row r="18145" spans="11:11">
      <c r="K18145" s="8"/>
    </row>
    <row r="18146" spans="11:11">
      <c r="K18146" s="8"/>
    </row>
    <row r="18147" spans="11:11">
      <c r="K18147" s="8"/>
    </row>
    <row r="18148" spans="11:11">
      <c r="K18148" s="8"/>
    </row>
    <row r="18149" spans="11:11">
      <c r="K18149" s="8"/>
    </row>
    <row r="18150" spans="11:11">
      <c r="K18150" s="8"/>
    </row>
    <row r="18151" spans="11:11">
      <c r="K18151" s="8"/>
    </row>
    <row r="18152" spans="11:11">
      <c r="K18152" s="8"/>
    </row>
    <row r="18153" spans="11:11">
      <c r="K18153" s="8"/>
    </row>
    <row r="18154" spans="11:11">
      <c r="K18154" s="8"/>
    </row>
    <row r="18155" spans="11:11">
      <c r="K18155" s="8"/>
    </row>
    <row r="18156" spans="11:11">
      <c r="K18156" s="8"/>
    </row>
    <row r="18157" spans="11:11">
      <c r="K18157" s="8"/>
    </row>
    <row r="18158" spans="11:11">
      <c r="K18158" s="8"/>
    </row>
    <row r="18159" spans="11:11">
      <c r="K18159" s="8"/>
    </row>
    <row r="18160" spans="11:11">
      <c r="K18160" s="8"/>
    </row>
    <row r="18161" spans="11:11">
      <c r="K18161" s="8"/>
    </row>
    <row r="18162" spans="11:11">
      <c r="K18162" s="8"/>
    </row>
    <row r="18163" spans="11:11">
      <c r="K18163" s="8"/>
    </row>
    <row r="18164" spans="11:11">
      <c r="K18164" s="8"/>
    </row>
    <row r="18165" spans="11:11">
      <c r="K18165" s="8"/>
    </row>
    <row r="18166" spans="11:11">
      <c r="K18166" s="8"/>
    </row>
    <row r="18167" spans="11:11">
      <c r="K18167" s="8"/>
    </row>
    <row r="18168" spans="11:11">
      <c r="K18168" s="8"/>
    </row>
    <row r="18169" spans="11:11">
      <c r="K18169" s="8"/>
    </row>
    <row r="18170" spans="11:11">
      <c r="K18170" s="8"/>
    </row>
    <row r="18171" spans="11:11">
      <c r="K18171" s="8"/>
    </row>
    <row r="18172" spans="11:11">
      <c r="K18172" s="8"/>
    </row>
    <row r="18173" spans="11:11">
      <c r="K18173" s="8"/>
    </row>
    <row r="18174" spans="11:11">
      <c r="K18174" s="8"/>
    </row>
    <row r="18175" spans="11:11">
      <c r="K18175" s="8"/>
    </row>
    <row r="18176" spans="11:11">
      <c r="K18176" s="8"/>
    </row>
    <row r="18177" spans="11:11">
      <c r="K18177" s="8"/>
    </row>
    <row r="18178" spans="11:11">
      <c r="K18178" s="8"/>
    </row>
    <row r="18179" spans="11:11">
      <c r="K18179" s="8"/>
    </row>
    <row r="18180" spans="11:11">
      <c r="K18180" s="8"/>
    </row>
    <row r="18181" spans="11:11">
      <c r="K18181" s="8"/>
    </row>
    <row r="18182" spans="11:11">
      <c r="K18182" s="8"/>
    </row>
    <row r="18183" spans="11:11">
      <c r="K18183" s="8"/>
    </row>
    <row r="18184" spans="11:11">
      <c r="K18184" s="8"/>
    </row>
    <row r="18185" spans="11:11">
      <c r="K18185" s="8"/>
    </row>
    <row r="18186" spans="11:11">
      <c r="K18186" s="8"/>
    </row>
    <row r="18187" spans="11:11">
      <c r="K18187" s="8"/>
    </row>
    <row r="18188" spans="11:11">
      <c r="K18188" s="8"/>
    </row>
    <row r="18189" spans="11:11">
      <c r="K18189" s="8"/>
    </row>
    <row r="18190" spans="11:11">
      <c r="K18190" s="8"/>
    </row>
    <row r="18191" spans="11:11">
      <c r="K18191" s="8"/>
    </row>
    <row r="18192" spans="11:11">
      <c r="K18192" s="8"/>
    </row>
    <row r="18193" spans="11:11">
      <c r="K18193" s="8"/>
    </row>
    <row r="18194" spans="11:11">
      <c r="K18194" s="8"/>
    </row>
    <row r="18195" spans="11:11">
      <c r="K18195" s="8"/>
    </row>
    <row r="18196" spans="11:11">
      <c r="K18196" s="8"/>
    </row>
    <row r="18197" spans="11:11">
      <c r="K18197" s="8"/>
    </row>
    <row r="18198" spans="11:11">
      <c r="K18198" s="8"/>
    </row>
    <row r="18199" spans="11:11">
      <c r="K18199" s="8"/>
    </row>
    <row r="18200" spans="11:11">
      <c r="K18200" s="8"/>
    </row>
    <row r="18201" spans="11:11">
      <c r="K18201" s="8"/>
    </row>
    <row r="18202" spans="11:11">
      <c r="K18202" s="8"/>
    </row>
    <row r="18203" spans="11:11">
      <c r="K18203" s="8"/>
    </row>
    <row r="18204" spans="11:11">
      <c r="K18204" s="8"/>
    </row>
    <row r="18205" spans="11:11">
      <c r="K18205" s="8"/>
    </row>
    <row r="18206" spans="11:11">
      <c r="K18206" s="8"/>
    </row>
    <row r="18207" spans="11:11">
      <c r="K18207" s="8"/>
    </row>
    <row r="18208" spans="11:11">
      <c r="K18208" s="8"/>
    </row>
    <row r="18209" spans="11:11">
      <c r="K18209" s="8"/>
    </row>
    <row r="18210" spans="11:11">
      <c r="K18210" s="8"/>
    </row>
    <row r="18211" spans="11:11">
      <c r="K18211" s="8"/>
    </row>
    <row r="18212" spans="11:11">
      <c r="K18212" s="8"/>
    </row>
    <row r="18213" spans="11:11">
      <c r="K18213" s="8"/>
    </row>
    <row r="18214" spans="11:11">
      <c r="K18214" s="8"/>
    </row>
    <row r="18215" spans="11:11">
      <c r="K18215" s="8"/>
    </row>
    <row r="18216" spans="11:11">
      <c r="K18216" s="8"/>
    </row>
    <row r="18217" spans="11:11">
      <c r="K18217" s="8"/>
    </row>
    <row r="18218" spans="11:11">
      <c r="K18218" s="8"/>
    </row>
    <row r="18219" spans="11:11">
      <c r="K18219" s="8"/>
    </row>
    <row r="18220" spans="11:11">
      <c r="K18220" s="8"/>
    </row>
    <row r="18221" spans="11:11">
      <c r="K18221" s="8"/>
    </row>
    <row r="18222" spans="11:11">
      <c r="K18222" s="8"/>
    </row>
    <row r="18223" spans="11:11">
      <c r="K18223" s="8"/>
    </row>
    <row r="18224" spans="11:11">
      <c r="K18224" s="8"/>
    </row>
    <row r="18225" spans="11:11">
      <c r="K18225" s="8"/>
    </row>
    <row r="18226" spans="11:11">
      <c r="K18226" s="8"/>
    </row>
    <row r="18227" spans="11:11">
      <c r="K18227" s="8"/>
    </row>
    <row r="18228" spans="11:11">
      <c r="K18228" s="8"/>
    </row>
    <row r="18229" spans="11:11">
      <c r="K18229" s="8"/>
    </row>
    <row r="18230" spans="11:11">
      <c r="K18230" s="8"/>
    </row>
    <row r="18231" spans="11:11">
      <c r="K18231" s="8"/>
    </row>
    <row r="18232" spans="11:11">
      <c r="K18232" s="8"/>
    </row>
    <row r="18233" spans="11:11">
      <c r="K18233" s="8"/>
    </row>
    <row r="18234" spans="11:11">
      <c r="K18234" s="8"/>
    </row>
    <row r="18235" spans="11:11">
      <c r="K18235" s="8"/>
    </row>
    <row r="18236" spans="11:11">
      <c r="K18236" s="8"/>
    </row>
    <row r="18237" spans="11:11">
      <c r="K18237" s="8"/>
    </row>
    <row r="18238" spans="11:11">
      <c r="K18238" s="8"/>
    </row>
    <row r="18239" spans="11:11">
      <c r="K18239" s="8"/>
    </row>
    <row r="18240" spans="11:11">
      <c r="K18240" s="8"/>
    </row>
    <row r="18241" spans="11:11">
      <c r="K18241" s="8"/>
    </row>
    <row r="18242" spans="11:11">
      <c r="K18242" s="8"/>
    </row>
    <row r="18243" spans="11:11">
      <c r="K18243" s="8"/>
    </row>
    <row r="18244" spans="11:11">
      <c r="K18244" s="8"/>
    </row>
    <row r="18245" spans="11:11">
      <c r="K18245" s="8"/>
    </row>
    <row r="18246" spans="11:11">
      <c r="K18246" s="8"/>
    </row>
    <row r="18247" spans="11:11">
      <c r="K18247" s="8"/>
    </row>
    <row r="18248" spans="11:11">
      <c r="K18248" s="8"/>
    </row>
    <row r="18249" spans="11:11">
      <c r="K18249" s="8"/>
    </row>
    <row r="18250" spans="11:11">
      <c r="K18250" s="8"/>
    </row>
    <row r="18251" spans="11:11">
      <c r="K18251" s="8"/>
    </row>
    <row r="18252" spans="11:11">
      <c r="K18252" s="8"/>
    </row>
    <row r="18253" spans="11:11">
      <c r="K18253" s="8"/>
    </row>
    <row r="18254" spans="11:11">
      <c r="K18254" s="8"/>
    </row>
    <row r="18255" spans="11:11">
      <c r="K18255" s="8"/>
    </row>
    <row r="18256" spans="11:11">
      <c r="K18256" s="8"/>
    </row>
    <row r="18257" spans="11:11">
      <c r="K18257" s="8"/>
    </row>
    <row r="18258" spans="11:11">
      <c r="K18258" s="8"/>
    </row>
    <row r="18259" spans="11:11">
      <c r="K18259" s="8"/>
    </row>
    <row r="18260" spans="11:11">
      <c r="K18260" s="8"/>
    </row>
    <row r="18261" spans="11:11">
      <c r="K18261" s="8"/>
    </row>
    <row r="18262" spans="11:11">
      <c r="K18262" s="8"/>
    </row>
    <row r="18263" spans="11:11">
      <c r="K18263" s="8"/>
    </row>
    <row r="18264" spans="11:11">
      <c r="K18264" s="8"/>
    </row>
    <row r="18265" spans="11:11">
      <c r="K18265" s="8"/>
    </row>
    <row r="18266" spans="11:11">
      <c r="K18266" s="8"/>
    </row>
    <row r="18267" spans="11:11">
      <c r="K18267" s="8"/>
    </row>
    <row r="18268" spans="11:11">
      <c r="K18268" s="8"/>
    </row>
    <row r="18269" spans="11:11">
      <c r="K18269" s="8"/>
    </row>
    <row r="18270" spans="11:11">
      <c r="K18270" s="8"/>
    </row>
    <row r="18271" spans="11:11">
      <c r="K18271" s="8"/>
    </row>
    <row r="18272" spans="11:11">
      <c r="K18272" s="8"/>
    </row>
    <row r="18273" spans="11:11">
      <c r="K18273" s="8"/>
    </row>
    <row r="18274" spans="11:11">
      <c r="K18274" s="8"/>
    </row>
    <row r="18275" spans="11:11">
      <c r="K18275" s="8"/>
    </row>
    <row r="18276" spans="11:11">
      <c r="K18276" s="8"/>
    </row>
    <row r="18277" spans="11:11">
      <c r="K18277" s="8"/>
    </row>
    <row r="18278" spans="11:11">
      <c r="K18278" s="8"/>
    </row>
    <row r="18279" spans="11:11">
      <c r="K18279" s="8"/>
    </row>
    <row r="18280" spans="11:11">
      <c r="K18280" s="8"/>
    </row>
    <row r="18281" spans="11:11">
      <c r="K18281" s="8"/>
    </row>
    <row r="18282" spans="11:11">
      <c r="K18282" s="8"/>
    </row>
    <row r="18283" spans="11:11">
      <c r="K18283" s="8"/>
    </row>
    <row r="18284" spans="11:11">
      <c r="K18284" s="8"/>
    </row>
    <row r="18285" spans="11:11">
      <c r="K18285" s="8"/>
    </row>
    <row r="18286" spans="11:11">
      <c r="K18286" s="8"/>
    </row>
    <row r="18287" spans="11:11">
      <c r="K18287" s="8"/>
    </row>
    <row r="18288" spans="11:11">
      <c r="K18288" s="8"/>
    </row>
    <row r="18289" spans="11:11">
      <c r="K18289" s="8"/>
    </row>
    <row r="18290" spans="11:11">
      <c r="K18290" s="8"/>
    </row>
    <row r="18291" spans="11:11">
      <c r="K18291" s="8"/>
    </row>
    <row r="18292" spans="11:11">
      <c r="K18292" s="8"/>
    </row>
    <row r="18293" spans="11:11">
      <c r="K18293" s="8"/>
    </row>
    <row r="18294" spans="11:11">
      <c r="K18294" s="8"/>
    </row>
    <row r="18295" spans="11:11">
      <c r="K18295" s="8"/>
    </row>
    <row r="18296" spans="11:11">
      <c r="K18296" s="8"/>
    </row>
    <row r="18297" spans="11:11">
      <c r="K18297" s="8"/>
    </row>
    <row r="18298" spans="11:11">
      <c r="K18298" s="8"/>
    </row>
    <row r="18299" spans="11:11">
      <c r="K18299" s="8"/>
    </row>
    <row r="18300" spans="11:11">
      <c r="K18300" s="8"/>
    </row>
    <row r="18301" spans="11:11">
      <c r="K18301" s="8"/>
    </row>
    <row r="18302" spans="11:11">
      <c r="K18302" s="8"/>
    </row>
    <row r="18303" spans="11:11">
      <c r="K18303" s="8"/>
    </row>
    <row r="18304" spans="11:11">
      <c r="K18304" s="8"/>
    </row>
    <row r="18305" spans="11:11">
      <c r="K18305" s="8"/>
    </row>
    <row r="18306" spans="11:11">
      <c r="K18306" s="8"/>
    </row>
    <row r="18307" spans="11:11">
      <c r="K18307" s="8"/>
    </row>
    <row r="18308" spans="11:11">
      <c r="K18308" s="8"/>
    </row>
    <row r="18309" spans="11:11">
      <c r="K18309" s="8"/>
    </row>
    <row r="18310" spans="11:11">
      <c r="K18310" s="8"/>
    </row>
    <row r="18311" spans="11:11">
      <c r="K18311" s="8"/>
    </row>
    <row r="18312" spans="11:11">
      <c r="K18312" s="8"/>
    </row>
    <row r="18313" spans="11:11">
      <c r="K18313" s="8"/>
    </row>
    <row r="18314" spans="11:11">
      <c r="K18314" s="8"/>
    </row>
    <row r="18315" spans="11:11">
      <c r="K18315" s="8"/>
    </row>
    <row r="18316" spans="11:11">
      <c r="K18316" s="8"/>
    </row>
    <row r="18317" spans="11:11">
      <c r="K18317" s="8"/>
    </row>
    <row r="18318" spans="11:11">
      <c r="K18318" s="8"/>
    </row>
    <row r="18319" spans="11:11">
      <c r="K18319" s="8"/>
    </row>
    <row r="18320" spans="11:11">
      <c r="K18320" s="8"/>
    </row>
    <row r="18321" spans="11:11">
      <c r="K18321" s="8"/>
    </row>
    <row r="18322" spans="11:11">
      <c r="K18322" s="8"/>
    </row>
    <row r="18323" spans="11:11">
      <c r="K18323" s="8"/>
    </row>
    <row r="18324" spans="11:11">
      <c r="K18324" s="8"/>
    </row>
    <row r="18325" spans="11:11">
      <c r="K18325" s="8"/>
    </row>
    <row r="18326" spans="11:11">
      <c r="K18326" s="8"/>
    </row>
    <row r="18327" spans="11:11">
      <c r="K18327" s="8"/>
    </row>
    <row r="18328" spans="11:11">
      <c r="K18328" s="8"/>
    </row>
    <row r="18329" spans="11:11">
      <c r="K18329" s="8"/>
    </row>
    <row r="18330" spans="11:11">
      <c r="K18330" s="8"/>
    </row>
    <row r="18331" spans="11:11">
      <c r="K18331" s="8"/>
    </row>
    <row r="18332" spans="11:11">
      <c r="K18332" s="8"/>
    </row>
    <row r="18333" spans="11:11">
      <c r="K18333" s="8"/>
    </row>
    <row r="18334" spans="11:11">
      <c r="K18334" s="8"/>
    </row>
    <row r="18335" spans="11:11">
      <c r="K18335" s="8"/>
    </row>
    <row r="18336" spans="11:11">
      <c r="K18336" s="8"/>
    </row>
    <row r="18337" spans="11:11">
      <c r="K18337" s="8"/>
    </row>
    <row r="18338" spans="11:11">
      <c r="K18338" s="8"/>
    </row>
    <row r="18339" spans="11:11">
      <c r="K18339" s="8"/>
    </row>
    <row r="18340" spans="11:11">
      <c r="K18340" s="8"/>
    </row>
    <row r="18341" spans="11:11">
      <c r="K18341" s="8"/>
    </row>
    <row r="18342" spans="11:11">
      <c r="K18342" s="8"/>
    </row>
    <row r="18343" spans="11:11">
      <c r="K18343" s="8"/>
    </row>
    <row r="18344" spans="11:11">
      <c r="K18344" s="8"/>
    </row>
    <row r="18345" spans="11:11">
      <c r="K18345" s="8"/>
    </row>
    <row r="18346" spans="11:11">
      <c r="K18346" s="8"/>
    </row>
    <row r="18347" spans="11:11">
      <c r="K18347" s="8"/>
    </row>
    <row r="18348" spans="11:11">
      <c r="K18348" s="8"/>
    </row>
    <row r="18349" spans="11:11">
      <c r="K18349" s="8"/>
    </row>
    <row r="18350" spans="11:11">
      <c r="K18350" s="8"/>
    </row>
    <row r="18351" spans="11:11">
      <c r="K18351" s="8"/>
    </row>
    <row r="18352" spans="11:11">
      <c r="K18352" s="8"/>
    </row>
    <row r="18353" spans="11:11">
      <c r="K18353" s="8"/>
    </row>
    <row r="18354" spans="11:11">
      <c r="K18354" s="8"/>
    </row>
    <row r="18355" spans="11:11">
      <c r="K18355" s="8"/>
    </row>
    <row r="18356" spans="11:11">
      <c r="K18356" s="8"/>
    </row>
    <row r="18357" spans="11:11">
      <c r="K18357" s="8"/>
    </row>
    <row r="18358" spans="11:11">
      <c r="K18358" s="8"/>
    </row>
    <row r="18359" spans="11:11">
      <c r="K18359" s="8"/>
    </row>
    <row r="18360" spans="11:11">
      <c r="K18360" s="8"/>
    </row>
    <row r="18361" spans="11:11">
      <c r="K18361" s="8"/>
    </row>
    <row r="18362" spans="11:11">
      <c r="K18362" s="8"/>
    </row>
    <row r="18363" spans="11:11">
      <c r="K18363" s="8"/>
    </row>
    <row r="18364" spans="11:11">
      <c r="K18364" s="8"/>
    </row>
    <row r="18365" spans="11:11">
      <c r="K18365" s="8"/>
    </row>
    <row r="18366" spans="11:11">
      <c r="K18366" s="8"/>
    </row>
    <row r="18367" spans="11:11">
      <c r="K18367" s="8"/>
    </row>
    <row r="18368" spans="11:11">
      <c r="K18368" s="8"/>
    </row>
    <row r="18369" spans="11:11">
      <c r="K18369" s="8"/>
    </row>
    <row r="18370" spans="11:11">
      <c r="K18370" s="8"/>
    </row>
    <row r="18371" spans="11:11">
      <c r="K18371" s="8"/>
    </row>
    <row r="18372" spans="11:11">
      <c r="K18372" s="8"/>
    </row>
    <row r="18373" spans="11:11">
      <c r="K18373" s="8"/>
    </row>
    <row r="18374" spans="11:11">
      <c r="K18374" s="8"/>
    </row>
    <row r="18375" spans="11:11">
      <c r="K18375" s="8"/>
    </row>
    <row r="18376" spans="11:11">
      <c r="K18376" s="8"/>
    </row>
    <row r="18377" spans="11:11">
      <c r="K18377" s="8"/>
    </row>
    <row r="18378" spans="11:11">
      <c r="K18378" s="8"/>
    </row>
    <row r="18379" spans="11:11">
      <c r="K18379" s="8"/>
    </row>
    <row r="18380" spans="11:11">
      <c r="K18380" s="8"/>
    </row>
    <row r="18381" spans="11:11">
      <c r="K18381" s="8"/>
    </row>
    <row r="18382" spans="11:11">
      <c r="K18382" s="8"/>
    </row>
    <row r="18383" spans="11:11">
      <c r="K18383" s="8"/>
    </row>
    <row r="18384" spans="11:11">
      <c r="K18384" s="8"/>
    </row>
    <row r="18385" spans="11:11">
      <c r="K18385" s="8"/>
    </row>
    <row r="18386" spans="11:11">
      <c r="K18386" s="8"/>
    </row>
    <row r="18387" spans="11:11">
      <c r="K18387" s="8"/>
    </row>
    <row r="18388" spans="11:11">
      <c r="K18388" s="8"/>
    </row>
    <row r="18389" spans="11:11">
      <c r="K18389" s="8"/>
    </row>
    <row r="18390" spans="11:11">
      <c r="K18390" s="8"/>
    </row>
    <row r="18391" spans="11:11">
      <c r="K18391" s="8"/>
    </row>
    <row r="18392" spans="11:11">
      <c r="K18392" s="8"/>
    </row>
    <row r="18393" spans="11:11">
      <c r="K18393" s="8"/>
    </row>
    <row r="18394" spans="11:11">
      <c r="K18394" s="8"/>
    </row>
    <row r="18395" spans="11:11">
      <c r="K18395" s="8"/>
    </row>
    <row r="18396" spans="11:11">
      <c r="K18396" s="8"/>
    </row>
    <row r="18397" spans="11:11">
      <c r="K18397" s="8"/>
    </row>
    <row r="18398" spans="11:11">
      <c r="K18398" s="8"/>
    </row>
    <row r="18399" spans="11:11">
      <c r="K18399" s="8"/>
    </row>
    <row r="18400" spans="11:11">
      <c r="K18400" s="8"/>
    </row>
    <row r="18401" spans="11:11">
      <c r="K18401" s="8"/>
    </row>
    <row r="18402" spans="11:11">
      <c r="K18402" s="8"/>
    </row>
    <row r="18403" spans="11:11">
      <c r="K18403" s="8"/>
    </row>
    <row r="18404" spans="11:11">
      <c r="K18404" s="8"/>
    </row>
    <row r="18405" spans="11:11">
      <c r="K18405" s="8"/>
    </row>
    <row r="18406" spans="11:11">
      <c r="K18406" s="8"/>
    </row>
    <row r="18407" spans="11:11">
      <c r="K18407" s="8"/>
    </row>
    <row r="18408" spans="11:11">
      <c r="K18408" s="8"/>
    </row>
    <row r="18409" spans="11:11">
      <c r="K18409" s="8"/>
    </row>
    <row r="18410" spans="11:11">
      <c r="K18410" s="8"/>
    </row>
    <row r="18411" spans="11:11">
      <c r="K18411" s="8"/>
    </row>
    <row r="18412" spans="11:11">
      <c r="K18412" s="8"/>
    </row>
    <row r="18413" spans="11:11">
      <c r="K18413" s="8"/>
    </row>
    <row r="18414" spans="11:11">
      <c r="K18414" s="8"/>
    </row>
    <row r="18415" spans="11:11">
      <c r="K18415" s="8"/>
    </row>
    <row r="18416" spans="11:11">
      <c r="K18416" s="8"/>
    </row>
    <row r="18417" spans="11:11">
      <c r="K18417" s="8"/>
    </row>
    <row r="18418" spans="11:11">
      <c r="K18418" s="8"/>
    </row>
    <row r="18419" spans="11:11">
      <c r="K18419" s="8"/>
    </row>
    <row r="18420" spans="11:11">
      <c r="K18420" s="8"/>
    </row>
    <row r="18421" spans="11:11">
      <c r="K18421" s="8"/>
    </row>
    <row r="18422" spans="11:11">
      <c r="K18422" s="8"/>
    </row>
    <row r="18423" spans="11:11">
      <c r="K18423" s="8"/>
    </row>
    <row r="18424" spans="11:11">
      <c r="K18424" s="8"/>
    </row>
    <row r="18425" spans="11:11">
      <c r="K18425" s="8"/>
    </row>
    <row r="18426" spans="11:11">
      <c r="K18426" s="8"/>
    </row>
    <row r="18427" spans="11:11">
      <c r="K18427" s="8"/>
    </row>
    <row r="18428" spans="11:11">
      <c r="K18428" s="8"/>
    </row>
    <row r="18429" spans="11:11">
      <c r="K18429" s="8"/>
    </row>
    <row r="18430" spans="11:11">
      <c r="K18430" s="8"/>
    </row>
    <row r="18431" spans="11:11">
      <c r="K18431" s="8"/>
    </row>
    <row r="18432" spans="11:11">
      <c r="K18432" s="8"/>
    </row>
    <row r="18433" spans="11:11">
      <c r="K18433" s="8"/>
    </row>
    <row r="18434" spans="11:11">
      <c r="K18434" s="8"/>
    </row>
    <row r="18435" spans="11:11">
      <c r="K18435" s="8"/>
    </row>
    <row r="18436" spans="11:11">
      <c r="K18436" s="8"/>
    </row>
    <row r="18437" spans="11:11">
      <c r="K18437" s="8"/>
    </row>
    <row r="18438" spans="11:11">
      <c r="K18438" s="8"/>
    </row>
    <row r="18439" spans="11:11">
      <c r="K18439" s="8"/>
    </row>
    <row r="18440" spans="11:11">
      <c r="K18440" s="8"/>
    </row>
    <row r="18441" spans="11:11">
      <c r="K18441" s="8"/>
    </row>
    <row r="18442" spans="11:11">
      <c r="K18442" s="8"/>
    </row>
    <row r="18443" spans="11:11">
      <c r="K18443" s="8"/>
    </row>
    <row r="18444" spans="11:11">
      <c r="K18444" s="8"/>
    </row>
    <row r="18445" spans="11:11">
      <c r="K18445" s="8"/>
    </row>
    <row r="18446" spans="11:11">
      <c r="K18446" s="8"/>
    </row>
    <row r="18447" spans="11:11">
      <c r="K18447" s="8"/>
    </row>
    <row r="18448" spans="11:11">
      <c r="K18448" s="8"/>
    </row>
    <row r="18449" spans="11:11">
      <c r="K18449" s="8"/>
    </row>
    <row r="18450" spans="11:11">
      <c r="K18450" s="8"/>
    </row>
    <row r="18451" spans="11:11">
      <c r="K18451" s="8"/>
    </row>
    <row r="18452" spans="11:11">
      <c r="K18452" s="8"/>
    </row>
    <row r="18453" spans="11:11">
      <c r="K18453" s="8"/>
    </row>
    <row r="18454" spans="11:11">
      <c r="K18454" s="8"/>
    </row>
    <row r="18455" spans="11:11">
      <c r="K18455" s="8"/>
    </row>
    <row r="18456" spans="11:11">
      <c r="K18456" s="8"/>
    </row>
    <row r="18457" spans="11:11">
      <c r="K18457" s="8"/>
    </row>
    <row r="18458" spans="11:11">
      <c r="K18458" s="8"/>
    </row>
    <row r="18459" spans="11:11">
      <c r="K18459" s="8"/>
    </row>
    <row r="18460" spans="11:11">
      <c r="K18460" s="8"/>
    </row>
    <row r="18461" spans="11:11">
      <c r="K18461" s="8"/>
    </row>
    <row r="18462" spans="11:11">
      <c r="K18462" s="8"/>
    </row>
    <row r="18463" spans="11:11">
      <c r="K18463" s="8"/>
    </row>
    <row r="18464" spans="11:11">
      <c r="K18464" s="8"/>
    </row>
    <row r="18465" spans="11:11">
      <c r="K18465" s="8"/>
    </row>
    <row r="18466" spans="11:11">
      <c r="K18466" s="8"/>
    </row>
    <row r="18467" spans="11:11">
      <c r="K18467" s="8"/>
    </row>
    <row r="18468" spans="11:11">
      <c r="K18468" s="8"/>
    </row>
    <row r="18469" spans="11:11">
      <c r="K18469" s="8"/>
    </row>
    <row r="18470" spans="11:11">
      <c r="K18470" s="8"/>
    </row>
    <row r="18471" spans="11:11">
      <c r="K18471" s="8"/>
    </row>
    <row r="18472" spans="11:11">
      <c r="K18472" s="8"/>
    </row>
    <row r="18473" spans="11:11">
      <c r="K18473" s="8"/>
    </row>
    <row r="18474" spans="11:11">
      <c r="K18474" s="8"/>
    </row>
    <row r="18475" spans="11:11">
      <c r="K18475" s="8"/>
    </row>
    <row r="18476" spans="11:11">
      <c r="K18476" s="8"/>
    </row>
    <row r="18477" spans="11:11">
      <c r="K18477" s="8"/>
    </row>
    <row r="18478" spans="11:11">
      <c r="K18478" s="8"/>
    </row>
    <row r="18479" spans="11:11">
      <c r="K18479" s="8"/>
    </row>
    <row r="18480" spans="11:11">
      <c r="K18480" s="8"/>
    </row>
    <row r="18481" spans="11:11">
      <c r="K18481" s="8"/>
    </row>
    <row r="18482" spans="11:11">
      <c r="K18482" s="8"/>
    </row>
    <row r="18483" spans="11:11">
      <c r="K18483" s="8"/>
    </row>
    <row r="18484" spans="11:11">
      <c r="K18484" s="8"/>
    </row>
    <row r="18485" spans="11:11">
      <c r="K18485" s="8"/>
    </row>
    <row r="18486" spans="11:11">
      <c r="K18486" s="8"/>
    </row>
    <row r="18487" spans="11:11">
      <c r="K18487" s="8"/>
    </row>
    <row r="18488" spans="11:11">
      <c r="K18488" s="8"/>
    </row>
    <row r="18489" spans="11:11">
      <c r="K18489" s="8"/>
    </row>
    <row r="18490" spans="11:11">
      <c r="K18490" s="8"/>
    </row>
    <row r="18491" spans="11:11">
      <c r="K18491" s="8"/>
    </row>
    <row r="18492" spans="11:11">
      <c r="K18492" s="8"/>
    </row>
    <row r="18493" spans="11:11">
      <c r="K18493" s="8"/>
    </row>
    <row r="18494" spans="11:11">
      <c r="K18494" s="8"/>
    </row>
    <row r="18495" spans="11:11">
      <c r="K18495" s="8"/>
    </row>
    <row r="18496" spans="11:11">
      <c r="K18496" s="8"/>
    </row>
    <row r="18497" spans="11:11">
      <c r="K18497" s="8"/>
    </row>
    <row r="18498" spans="11:11">
      <c r="K18498" s="8"/>
    </row>
    <row r="18499" spans="11:11">
      <c r="K18499" s="8"/>
    </row>
    <row r="18500" spans="11:11">
      <c r="K18500" s="8"/>
    </row>
    <row r="18501" spans="11:11">
      <c r="K18501" s="8"/>
    </row>
    <row r="18502" spans="11:11">
      <c r="K18502" s="8"/>
    </row>
    <row r="18503" spans="11:11">
      <c r="K18503" s="8"/>
    </row>
    <row r="18504" spans="11:11">
      <c r="K18504" s="8"/>
    </row>
    <row r="18505" spans="11:11">
      <c r="K18505" s="8"/>
    </row>
    <row r="18506" spans="11:11">
      <c r="K18506" s="8"/>
    </row>
    <row r="18507" spans="11:11">
      <c r="K18507" s="8"/>
    </row>
    <row r="18508" spans="11:11">
      <c r="K18508" s="8"/>
    </row>
    <row r="18509" spans="11:11">
      <c r="K18509" s="8"/>
    </row>
    <row r="18510" spans="11:11">
      <c r="K18510" s="8"/>
    </row>
    <row r="18511" spans="11:11">
      <c r="K18511" s="8"/>
    </row>
    <row r="18512" spans="11:11">
      <c r="K18512" s="8"/>
    </row>
    <row r="18513" spans="11:11">
      <c r="K18513" s="8"/>
    </row>
    <row r="18514" spans="11:11">
      <c r="K18514" s="8"/>
    </row>
    <row r="18515" spans="11:11">
      <c r="K18515" s="8"/>
    </row>
    <row r="18516" spans="11:11">
      <c r="K18516" s="8"/>
    </row>
    <row r="18517" spans="11:11">
      <c r="K18517" s="8"/>
    </row>
    <row r="18518" spans="11:11">
      <c r="K18518" s="8"/>
    </row>
    <row r="18519" spans="11:11">
      <c r="K18519" s="8"/>
    </row>
    <row r="18520" spans="11:11">
      <c r="K18520" s="8"/>
    </row>
    <row r="18521" spans="11:11">
      <c r="K18521" s="8"/>
    </row>
    <row r="18522" spans="11:11">
      <c r="K18522" s="8"/>
    </row>
    <row r="18523" spans="11:11">
      <c r="K18523" s="8"/>
    </row>
    <row r="18524" spans="11:11">
      <c r="K18524" s="8"/>
    </row>
    <row r="18525" spans="11:11">
      <c r="K18525" s="8"/>
    </row>
    <row r="18526" spans="11:11">
      <c r="K18526" s="8"/>
    </row>
    <row r="18527" spans="11:11">
      <c r="K18527" s="8"/>
    </row>
    <row r="18528" spans="11:11">
      <c r="K18528" s="8"/>
    </row>
    <row r="18529" spans="11:11">
      <c r="K18529" s="8"/>
    </row>
    <row r="18530" spans="11:11">
      <c r="K18530" s="8"/>
    </row>
    <row r="18531" spans="11:11">
      <c r="K18531" s="8"/>
    </row>
    <row r="18532" spans="11:11">
      <c r="K18532" s="8"/>
    </row>
    <row r="18533" spans="11:11">
      <c r="K18533" s="8"/>
    </row>
    <row r="18534" spans="11:11">
      <c r="K18534" s="8"/>
    </row>
    <row r="18535" spans="11:11">
      <c r="K18535" s="8"/>
    </row>
    <row r="18536" spans="11:11">
      <c r="K18536" s="8"/>
    </row>
    <row r="18537" spans="11:11">
      <c r="K18537" s="8"/>
    </row>
    <row r="18538" spans="11:11">
      <c r="K18538" s="8"/>
    </row>
    <row r="18539" spans="11:11">
      <c r="K18539" s="8"/>
    </row>
    <row r="18540" spans="11:11">
      <c r="K18540" s="8"/>
    </row>
    <row r="18541" spans="11:11">
      <c r="K18541" s="8"/>
    </row>
    <row r="18542" spans="11:11">
      <c r="K18542" s="8"/>
    </row>
    <row r="18543" spans="11:11">
      <c r="K18543" s="8"/>
    </row>
    <row r="18544" spans="11:11">
      <c r="K18544" s="8"/>
    </row>
    <row r="18545" spans="11:11">
      <c r="K18545" s="8"/>
    </row>
    <row r="18546" spans="11:11">
      <c r="K18546" s="8"/>
    </row>
    <row r="18547" spans="11:11">
      <c r="K18547" s="8"/>
    </row>
    <row r="18548" spans="11:11">
      <c r="K18548" s="8"/>
    </row>
    <row r="18549" spans="11:11">
      <c r="K18549" s="8"/>
    </row>
    <row r="18550" spans="11:11">
      <c r="K18550" s="8"/>
    </row>
    <row r="18551" spans="11:11">
      <c r="K18551" s="8"/>
    </row>
    <row r="18552" spans="11:11">
      <c r="K18552" s="8"/>
    </row>
    <row r="18553" spans="11:11">
      <c r="K18553" s="8"/>
    </row>
    <row r="18554" spans="11:11">
      <c r="K18554" s="8"/>
    </row>
    <row r="18555" spans="11:11">
      <c r="K18555" s="8"/>
    </row>
    <row r="18556" spans="11:11">
      <c r="K18556" s="8"/>
    </row>
    <row r="18557" spans="11:11">
      <c r="K18557" s="8"/>
    </row>
    <row r="18558" spans="11:11">
      <c r="K18558" s="8"/>
    </row>
    <row r="18559" spans="11:11">
      <c r="K18559" s="8"/>
    </row>
    <row r="18560" spans="11:11">
      <c r="K18560" s="8"/>
    </row>
    <row r="18561" spans="11:11">
      <c r="K18561" s="8"/>
    </row>
    <row r="18562" spans="11:11">
      <c r="K18562" s="8"/>
    </row>
    <row r="18563" spans="11:11">
      <c r="K18563" s="8"/>
    </row>
    <row r="18564" spans="11:11">
      <c r="K18564" s="8"/>
    </row>
    <row r="18565" spans="11:11">
      <c r="K18565" s="8"/>
    </row>
    <row r="18566" spans="11:11">
      <c r="K18566" s="8"/>
    </row>
    <row r="18567" spans="11:11">
      <c r="K18567" s="8"/>
    </row>
    <row r="18568" spans="11:11">
      <c r="K18568" s="8"/>
    </row>
    <row r="18569" spans="11:11">
      <c r="K18569" s="8"/>
    </row>
    <row r="18570" spans="11:11">
      <c r="K18570" s="8"/>
    </row>
    <row r="18571" spans="11:11">
      <c r="K18571" s="8"/>
    </row>
    <row r="18572" spans="11:11">
      <c r="K18572" s="8"/>
    </row>
    <row r="18573" spans="11:11">
      <c r="K18573" s="8"/>
    </row>
    <row r="18574" spans="11:11">
      <c r="K18574" s="8"/>
    </row>
    <row r="18575" spans="11:11">
      <c r="K18575" s="8"/>
    </row>
    <row r="18576" spans="11:11">
      <c r="K18576" s="8"/>
    </row>
    <row r="18577" spans="11:11">
      <c r="K18577" s="8"/>
    </row>
    <row r="18578" spans="11:11">
      <c r="K18578" s="8"/>
    </row>
    <row r="18579" spans="11:11">
      <c r="K18579" s="8"/>
    </row>
    <row r="18580" spans="11:11">
      <c r="K18580" s="8"/>
    </row>
    <row r="18581" spans="11:11">
      <c r="K18581" s="8"/>
    </row>
    <row r="18582" spans="11:11">
      <c r="K18582" s="8"/>
    </row>
    <row r="18583" spans="11:11">
      <c r="K18583" s="8"/>
    </row>
    <row r="18584" spans="11:11">
      <c r="K18584" s="8"/>
    </row>
    <row r="18585" spans="11:11">
      <c r="K18585" s="8"/>
    </row>
    <row r="18586" spans="11:11">
      <c r="K18586" s="8"/>
    </row>
    <row r="18587" spans="11:11">
      <c r="K18587" s="8"/>
    </row>
    <row r="18588" spans="11:11">
      <c r="K18588" s="8"/>
    </row>
    <row r="18589" spans="11:11">
      <c r="K18589" s="8"/>
    </row>
    <row r="18590" spans="11:11">
      <c r="K18590" s="8"/>
    </row>
    <row r="18591" spans="11:11">
      <c r="K18591" s="8"/>
    </row>
    <row r="18592" spans="11:11">
      <c r="K18592" s="8"/>
    </row>
    <row r="18593" spans="11:11">
      <c r="K18593" s="8"/>
    </row>
    <row r="18594" spans="11:11">
      <c r="K18594" s="8"/>
    </row>
    <row r="18595" spans="11:11">
      <c r="K18595" s="8"/>
    </row>
    <row r="18596" spans="11:11">
      <c r="K18596" s="8"/>
    </row>
    <row r="18597" spans="11:11">
      <c r="K18597" s="8"/>
    </row>
    <row r="18598" spans="11:11">
      <c r="K18598" s="8"/>
    </row>
    <row r="18599" spans="11:11">
      <c r="K18599" s="8"/>
    </row>
    <row r="18600" spans="11:11">
      <c r="K18600" s="8"/>
    </row>
    <row r="18601" spans="11:11">
      <c r="K18601" s="8"/>
    </row>
    <row r="18602" spans="11:11">
      <c r="K18602" s="8"/>
    </row>
    <row r="18603" spans="11:11">
      <c r="K18603" s="8"/>
    </row>
    <row r="18604" spans="11:11">
      <c r="K18604" s="8"/>
    </row>
    <row r="18605" spans="11:11">
      <c r="K18605" s="8"/>
    </row>
    <row r="18606" spans="11:11">
      <c r="K18606" s="8"/>
    </row>
    <row r="18607" spans="11:11">
      <c r="K18607" s="8"/>
    </row>
    <row r="18608" spans="11:11">
      <c r="K18608" s="8"/>
    </row>
    <row r="18609" spans="11:11">
      <c r="K18609" s="8"/>
    </row>
    <row r="18610" spans="11:11">
      <c r="K18610" s="8"/>
    </row>
    <row r="18611" spans="11:11">
      <c r="K18611" s="8"/>
    </row>
    <row r="18612" spans="11:11">
      <c r="K18612" s="8"/>
    </row>
    <row r="18613" spans="11:11">
      <c r="K18613" s="8"/>
    </row>
    <row r="18614" spans="11:11">
      <c r="K18614" s="8"/>
    </row>
    <row r="18615" spans="11:11">
      <c r="K18615" s="8"/>
    </row>
    <row r="18616" spans="11:11">
      <c r="K18616" s="8"/>
    </row>
    <row r="18617" spans="11:11">
      <c r="K18617" s="8"/>
    </row>
    <row r="18618" spans="11:11">
      <c r="K18618" s="8"/>
    </row>
    <row r="18619" spans="11:11">
      <c r="K18619" s="8"/>
    </row>
    <row r="18620" spans="11:11">
      <c r="K18620" s="8"/>
    </row>
    <row r="18621" spans="11:11">
      <c r="K18621" s="8"/>
    </row>
    <row r="18622" spans="11:11">
      <c r="K18622" s="8"/>
    </row>
    <row r="18623" spans="11:11">
      <c r="K18623" s="8"/>
    </row>
    <row r="18624" spans="11:11">
      <c r="K18624" s="8"/>
    </row>
    <row r="18625" spans="11:11">
      <c r="K18625" s="8"/>
    </row>
    <row r="18626" spans="11:11">
      <c r="K18626" s="8"/>
    </row>
    <row r="18627" spans="11:11">
      <c r="K18627" s="8"/>
    </row>
    <row r="18628" spans="11:11">
      <c r="K18628" s="8"/>
    </row>
    <row r="18629" spans="11:11">
      <c r="K18629" s="8"/>
    </row>
    <row r="18630" spans="11:11">
      <c r="K18630" s="8"/>
    </row>
    <row r="18631" spans="11:11">
      <c r="K18631" s="8"/>
    </row>
    <row r="18632" spans="11:11">
      <c r="K18632" s="8"/>
    </row>
    <row r="18633" spans="11:11">
      <c r="K18633" s="8"/>
    </row>
    <row r="18634" spans="11:11">
      <c r="K18634" s="8"/>
    </row>
    <row r="18635" spans="11:11">
      <c r="K18635" s="8"/>
    </row>
    <row r="18636" spans="11:11">
      <c r="K18636" s="8"/>
    </row>
    <row r="18637" spans="11:11">
      <c r="K18637" s="8"/>
    </row>
    <row r="18638" spans="11:11">
      <c r="K18638" s="8"/>
    </row>
    <row r="18639" spans="11:11">
      <c r="K18639" s="8"/>
    </row>
    <row r="18640" spans="11:11">
      <c r="K18640" s="8"/>
    </row>
    <row r="18641" spans="11:11">
      <c r="K18641" s="8"/>
    </row>
    <row r="18642" spans="11:11">
      <c r="K18642" s="8"/>
    </row>
    <row r="18643" spans="11:11">
      <c r="K18643" s="8"/>
    </row>
    <row r="18644" spans="11:11">
      <c r="K18644" s="8"/>
    </row>
    <row r="18645" spans="11:11">
      <c r="K18645" s="8"/>
    </row>
    <row r="18646" spans="11:11">
      <c r="K18646" s="8"/>
    </row>
    <row r="18647" spans="11:11">
      <c r="K18647" s="8"/>
    </row>
    <row r="18648" spans="11:11">
      <c r="K18648" s="8"/>
    </row>
    <row r="18649" spans="11:11">
      <c r="K18649" s="8"/>
    </row>
    <row r="18650" spans="11:11">
      <c r="K18650" s="8"/>
    </row>
    <row r="18651" spans="11:11">
      <c r="K18651" s="8"/>
    </row>
    <row r="18652" spans="11:11">
      <c r="K18652" s="8"/>
    </row>
    <row r="18653" spans="11:11">
      <c r="K18653" s="8"/>
    </row>
    <row r="18654" spans="11:11">
      <c r="K18654" s="8"/>
    </row>
    <row r="18655" spans="11:11">
      <c r="K18655" s="8"/>
    </row>
    <row r="18656" spans="11:11">
      <c r="K18656" s="8"/>
    </row>
    <row r="18657" spans="11:11">
      <c r="K18657" s="8"/>
    </row>
    <row r="18658" spans="11:11">
      <c r="K18658" s="8"/>
    </row>
    <row r="18659" spans="11:11">
      <c r="K18659" s="8"/>
    </row>
    <row r="18660" spans="11:11">
      <c r="K18660" s="8"/>
    </row>
    <row r="18661" spans="11:11">
      <c r="K18661" s="8"/>
    </row>
    <row r="18662" spans="11:11">
      <c r="K18662" s="8"/>
    </row>
    <row r="18663" spans="11:11">
      <c r="K18663" s="8"/>
    </row>
    <row r="18664" spans="11:11">
      <c r="K18664" s="8"/>
    </row>
    <row r="18665" spans="11:11">
      <c r="K18665" s="8"/>
    </row>
    <row r="18666" spans="11:11">
      <c r="K18666" s="8"/>
    </row>
    <row r="18667" spans="11:11">
      <c r="K18667" s="8"/>
    </row>
    <row r="18668" spans="11:11">
      <c r="K18668" s="8"/>
    </row>
    <row r="18669" spans="11:11">
      <c r="K18669" s="8"/>
    </row>
    <row r="18670" spans="11:11">
      <c r="K18670" s="8"/>
    </row>
    <row r="18671" spans="11:11">
      <c r="K18671" s="8"/>
    </row>
    <row r="18672" spans="11:11">
      <c r="K18672" s="8"/>
    </row>
    <row r="18673" spans="11:11">
      <c r="K18673" s="8"/>
    </row>
    <row r="18674" spans="11:11">
      <c r="K18674" s="8"/>
    </row>
    <row r="18675" spans="11:11">
      <c r="K18675" s="8"/>
    </row>
    <row r="18676" spans="11:11">
      <c r="K18676" s="8"/>
    </row>
    <row r="18677" spans="11:11">
      <c r="K18677" s="8"/>
    </row>
    <row r="18678" spans="11:11">
      <c r="K18678" s="8"/>
    </row>
    <row r="18679" spans="11:11">
      <c r="K18679" s="8"/>
    </row>
    <row r="18680" spans="11:11">
      <c r="K18680" s="8"/>
    </row>
    <row r="18681" spans="11:11">
      <c r="K18681" s="8"/>
    </row>
    <row r="18682" spans="11:11">
      <c r="K18682" s="8"/>
    </row>
    <row r="18683" spans="11:11">
      <c r="K18683" s="8"/>
    </row>
    <row r="18684" spans="11:11">
      <c r="K18684" s="8"/>
    </row>
    <row r="18685" spans="11:11">
      <c r="K18685" s="8"/>
    </row>
    <row r="18686" spans="11:11">
      <c r="K18686" s="8"/>
    </row>
    <row r="18687" spans="11:11">
      <c r="K18687" s="8"/>
    </row>
    <row r="18688" spans="11:11">
      <c r="K18688" s="8"/>
    </row>
    <row r="18689" spans="11:11">
      <c r="K18689" s="8"/>
    </row>
    <row r="18690" spans="11:11">
      <c r="K18690" s="8"/>
    </row>
    <row r="18691" spans="11:11">
      <c r="K18691" s="8"/>
    </row>
    <row r="18692" spans="11:11">
      <c r="K18692" s="8"/>
    </row>
    <row r="18693" spans="11:11">
      <c r="K18693" s="8"/>
    </row>
    <row r="18694" spans="11:11">
      <c r="K18694" s="8"/>
    </row>
    <row r="18695" spans="11:11">
      <c r="K18695" s="8"/>
    </row>
    <row r="18696" spans="11:11">
      <c r="K18696" s="8"/>
    </row>
    <row r="18697" spans="11:11">
      <c r="K18697" s="8"/>
    </row>
    <row r="18698" spans="11:11">
      <c r="K18698" s="8"/>
    </row>
    <row r="18699" spans="11:11">
      <c r="K18699" s="8"/>
    </row>
    <row r="18700" spans="11:11">
      <c r="K18700" s="8"/>
    </row>
    <row r="18701" spans="11:11">
      <c r="K18701" s="8"/>
    </row>
    <row r="18702" spans="11:11">
      <c r="K18702" s="8"/>
    </row>
    <row r="18703" spans="11:11">
      <c r="K18703" s="8"/>
    </row>
    <row r="18704" spans="11:11">
      <c r="K18704" s="8"/>
    </row>
    <row r="18705" spans="11:11">
      <c r="K18705" s="8"/>
    </row>
    <row r="18706" spans="11:11">
      <c r="K18706" s="8"/>
    </row>
    <row r="18707" spans="11:11">
      <c r="K18707" s="8"/>
    </row>
    <row r="18708" spans="11:11">
      <c r="K18708" s="8"/>
    </row>
    <row r="18709" spans="11:11">
      <c r="K18709" s="8"/>
    </row>
    <row r="18710" spans="11:11">
      <c r="K18710" s="8"/>
    </row>
    <row r="18711" spans="11:11">
      <c r="K18711" s="8"/>
    </row>
    <row r="18712" spans="11:11">
      <c r="K18712" s="8"/>
    </row>
    <row r="18713" spans="11:11">
      <c r="K18713" s="8"/>
    </row>
    <row r="18714" spans="11:11">
      <c r="K18714" s="8"/>
    </row>
    <row r="18715" spans="11:11">
      <c r="K18715" s="8"/>
    </row>
    <row r="18716" spans="11:11">
      <c r="K18716" s="8"/>
    </row>
    <row r="18717" spans="11:11">
      <c r="K18717" s="8"/>
    </row>
    <row r="18718" spans="11:11">
      <c r="K18718" s="8"/>
    </row>
    <row r="18719" spans="11:11">
      <c r="K18719" s="8"/>
    </row>
    <row r="18720" spans="11:11">
      <c r="K18720" s="8"/>
    </row>
    <row r="18721" spans="11:11">
      <c r="K18721" s="8"/>
    </row>
    <row r="18722" spans="11:11">
      <c r="K18722" s="8"/>
    </row>
    <row r="18723" spans="11:11">
      <c r="K18723" s="8"/>
    </row>
    <row r="18724" spans="11:11">
      <c r="K18724" s="8"/>
    </row>
    <row r="18725" spans="11:11">
      <c r="K18725" s="8"/>
    </row>
    <row r="18726" spans="11:11">
      <c r="K18726" s="8"/>
    </row>
    <row r="18727" spans="11:11">
      <c r="K18727" s="8"/>
    </row>
    <row r="18728" spans="11:11">
      <c r="K18728" s="8"/>
    </row>
    <row r="18729" spans="11:11">
      <c r="K18729" s="8"/>
    </row>
    <row r="18730" spans="11:11">
      <c r="K18730" s="8"/>
    </row>
    <row r="18731" spans="11:11">
      <c r="K18731" s="8"/>
    </row>
    <row r="18732" spans="11:11">
      <c r="K18732" s="8"/>
    </row>
    <row r="18733" spans="11:11">
      <c r="K18733" s="8"/>
    </row>
    <row r="18734" spans="11:11">
      <c r="K18734" s="8"/>
    </row>
    <row r="18735" spans="11:11">
      <c r="K18735" s="8"/>
    </row>
    <row r="18736" spans="11:11">
      <c r="K18736" s="8"/>
    </row>
    <row r="18737" spans="11:11">
      <c r="K18737" s="8"/>
    </row>
    <row r="18738" spans="11:11">
      <c r="K18738" s="8"/>
    </row>
    <row r="18739" spans="11:11">
      <c r="K18739" s="8"/>
    </row>
    <row r="18740" spans="11:11">
      <c r="K18740" s="8"/>
    </row>
    <row r="18741" spans="11:11">
      <c r="K18741" s="8"/>
    </row>
    <row r="18742" spans="11:11">
      <c r="K18742" s="8"/>
    </row>
    <row r="18743" spans="11:11">
      <c r="K18743" s="8"/>
    </row>
    <row r="18744" spans="11:11">
      <c r="K18744" s="8"/>
    </row>
    <row r="18745" spans="11:11">
      <c r="K18745" s="8"/>
    </row>
    <row r="18746" spans="11:11">
      <c r="K18746" s="8"/>
    </row>
    <row r="18747" spans="11:11">
      <c r="K18747" s="8"/>
    </row>
    <row r="18748" spans="11:11">
      <c r="K18748" s="8"/>
    </row>
    <row r="18749" spans="11:11">
      <c r="K18749" s="8"/>
    </row>
    <row r="18750" spans="11:11">
      <c r="K18750" s="8"/>
    </row>
    <row r="18751" spans="11:11">
      <c r="K18751" s="8"/>
    </row>
    <row r="18752" spans="11:11">
      <c r="K18752" s="8"/>
    </row>
    <row r="18753" spans="11:11">
      <c r="K18753" s="8"/>
    </row>
    <row r="18754" spans="11:11">
      <c r="K18754" s="8"/>
    </row>
    <row r="18755" spans="11:11">
      <c r="K18755" s="8"/>
    </row>
    <row r="18756" spans="11:11">
      <c r="K18756" s="8"/>
    </row>
    <row r="18757" spans="11:11">
      <c r="K18757" s="8"/>
    </row>
    <row r="18758" spans="11:11">
      <c r="K18758" s="8"/>
    </row>
    <row r="18759" spans="11:11">
      <c r="K18759" s="8"/>
    </row>
    <row r="18760" spans="11:11">
      <c r="K18760" s="8"/>
    </row>
    <row r="18761" spans="11:11">
      <c r="K18761" s="8"/>
    </row>
    <row r="18762" spans="11:11">
      <c r="K18762" s="8"/>
    </row>
    <row r="18763" spans="11:11">
      <c r="K18763" s="8"/>
    </row>
    <row r="18764" spans="11:11">
      <c r="K18764" s="8"/>
    </row>
    <row r="18765" spans="11:11">
      <c r="K18765" s="8"/>
    </row>
    <row r="18766" spans="11:11">
      <c r="K18766" s="8"/>
    </row>
    <row r="18767" spans="11:11">
      <c r="K18767" s="8"/>
    </row>
    <row r="18768" spans="11:11">
      <c r="K18768" s="8"/>
    </row>
    <row r="18769" spans="11:11">
      <c r="K18769" s="8"/>
    </row>
    <row r="18770" spans="11:11">
      <c r="K18770" s="8"/>
    </row>
    <row r="18771" spans="11:11">
      <c r="K18771" s="8"/>
    </row>
    <row r="18772" spans="11:11">
      <c r="K18772" s="8"/>
    </row>
    <row r="18773" spans="11:11">
      <c r="K18773" s="8"/>
    </row>
    <row r="18774" spans="11:11">
      <c r="K18774" s="8"/>
    </row>
    <row r="18775" spans="11:11">
      <c r="K18775" s="8"/>
    </row>
    <row r="18776" spans="11:11">
      <c r="K18776" s="8"/>
    </row>
    <row r="18777" spans="11:11">
      <c r="K18777" s="8"/>
    </row>
    <row r="18778" spans="11:11">
      <c r="K18778" s="8"/>
    </row>
    <row r="18779" spans="11:11">
      <c r="K18779" s="8"/>
    </row>
    <row r="18780" spans="11:11">
      <c r="K18780" s="8"/>
    </row>
    <row r="18781" spans="11:11">
      <c r="K18781" s="8"/>
    </row>
    <row r="18782" spans="11:11">
      <c r="K18782" s="8"/>
    </row>
    <row r="18783" spans="11:11">
      <c r="K18783" s="8"/>
    </row>
    <row r="18784" spans="11:11">
      <c r="K18784" s="8"/>
    </row>
    <row r="18785" spans="11:11">
      <c r="K18785" s="8"/>
    </row>
    <row r="18786" spans="11:11">
      <c r="K18786" s="8"/>
    </row>
    <row r="18787" spans="11:11">
      <c r="K18787" s="8"/>
    </row>
    <row r="18788" spans="11:11">
      <c r="K18788" s="8"/>
    </row>
    <row r="18789" spans="11:11">
      <c r="K18789" s="8"/>
    </row>
    <row r="18790" spans="11:11">
      <c r="K18790" s="8"/>
    </row>
    <row r="18791" spans="11:11">
      <c r="K18791" s="8"/>
    </row>
    <row r="18792" spans="11:11">
      <c r="K18792" s="8"/>
    </row>
    <row r="18793" spans="11:11">
      <c r="K18793" s="8"/>
    </row>
    <row r="18794" spans="11:11">
      <c r="K18794" s="8"/>
    </row>
    <row r="18795" spans="11:11">
      <c r="K18795" s="8"/>
    </row>
    <row r="18796" spans="11:11">
      <c r="K18796" s="8"/>
    </row>
    <row r="18797" spans="11:11">
      <c r="K18797" s="8"/>
    </row>
    <row r="18798" spans="11:11">
      <c r="K18798" s="8"/>
    </row>
    <row r="18799" spans="11:11">
      <c r="K18799" s="8"/>
    </row>
    <row r="18800" spans="11:11">
      <c r="K18800" s="8"/>
    </row>
    <row r="18801" spans="11:11">
      <c r="K18801" s="8"/>
    </row>
    <row r="18802" spans="11:11">
      <c r="K18802" s="8"/>
    </row>
    <row r="18803" spans="11:11">
      <c r="K18803" s="8"/>
    </row>
    <row r="18804" spans="11:11">
      <c r="K18804" s="8"/>
    </row>
    <row r="18805" spans="11:11">
      <c r="K18805" s="8"/>
    </row>
    <row r="18806" spans="11:11">
      <c r="K18806" s="8"/>
    </row>
    <row r="18807" spans="11:11">
      <c r="K18807" s="8"/>
    </row>
    <row r="18808" spans="11:11">
      <c r="K18808" s="8"/>
    </row>
    <row r="18809" spans="11:11">
      <c r="K18809" s="8"/>
    </row>
    <row r="18810" spans="11:11">
      <c r="K18810" s="8"/>
    </row>
    <row r="18811" spans="11:11">
      <c r="K18811" s="8"/>
    </row>
    <row r="18812" spans="11:11">
      <c r="K18812" s="8"/>
    </row>
    <row r="18813" spans="11:11">
      <c r="K18813" s="8"/>
    </row>
    <row r="18814" spans="11:11">
      <c r="K18814" s="8"/>
    </row>
    <row r="18815" spans="11:11">
      <c r="K18815" s="8"/>
    </row>
    <row r="18816" spans="11:11">
      <c r="K18816" s="8"/>
    </row>
    <row r="18817" spans="11:11">
      <c r="K18817" s="8"/>
    </row>
    <row r="18818" spans="11:11">
      <c r="K18818" s="8"/>
    </row>
    <row r="18819" spans="11:11">
      <c r="K18819" s="8"/>
    </row>
    <row r="18820" spans="11:11">
      <c r="K18820" s="8"/>
    </row>
    <row r="18821" spans="11:11">
      <c r="K18821" s="8"/>
    </row>
    <row r="18822" spans="11:11">
      <c r="K18822" s="8"/>
    </row>
    <row r="18823" spans="11:11">
      <c r="K18823" s="8"/>
    </row>
    <row r="18824" spans="11:11">
      <c r="K18824" s="8"/>
    </row>
    <row r="18825" spans="11:11">
      <c r="K18825" s="8"/>
    </row>
    <row r="18826" spans="11:11">
      <c r="K18826" s="8"/>
    </row>
    <row r="18827" spans="11:11">
      <c r="K18827" s="8"/>
    </row>
    <row r="18828" spans="11:11">
      <c r="K18828" s="8"/>
    </row>
    <row r="18829" spans="11:11">
      <c r="K18829" s="8"/>
    </row>
    <row r="18830" spans="11:11">
      <c r="K18830" s="8"/>
    </row>
    <row r="18831" spans="11:11">
      <c r="K18831" s="8"/>
    </row>
    <row r="18832" spans="11:11">
      <c r="K18832" s="8"/>
    </row>
    <row r="18833" spans="11:11">
      <c r="K18833" s="8"/>
    </row>
    <row r="18834" spans="11:11">
      <c r="K18834" s="8"/>
    </row>
    <row r="18835" spans="11:11">
      <c r="K18835" s="8"/>
    </row>
    <row r="18836" spans="11:11">
      <c r="K18836" s="8"/>
    </row>
    <row r="18837" spans="11:11">
      <c r="K18837" s="8"/>
    </row>
    <row r="18838" spans="11:11">
      <c r="K18838" s="8"/>
    </row>
    <row r="18839" spans="11:11">
      <c r="K18839" s="8"/>
    </row>
    <row r="18840" spans="11:11">
      <c r="K18840" s="8"/>
    </row>
    <row r="18841" spans="11:11">
      <c r="K18841" s="8"/>
    </row>
    <row r="18842" spans="11:11">
      <c r="K18842" s="8"/>
    </row>
    <row r="18843" spans="11:11">
      <c r="K18843" s="8"/>
    </row>
    <row r="18844" spans="11:11">
      <c r="K18844" s="8"/>
    </row>
    <row r="18845" spans="11:11">
      <c r="K18845" s="8"/>
    </row>
    <row r="18846" spans="11:11">
      <c r="K18846" s="8"/>
    </row>
    <row r="18847" spans="11:11">
      <c r="K18847" s="8"/>
    </row>
    <row r="18848" spans="11:11">
      <c r="K18848" s="8"/>
    </row>
    <row r="18849" spans="11:11">
      <c r="K18849" s="8"/>
    </row>
    <row r="18850" spans="11:11">
      <c r="K18850" s="8"/>
    </row>
    <row r="18851" spans="11:11">
      <c r="K18851" s="8"/>
    </row>
    <row r="18852" spans="11:11">
      <c r="K18852" s="8"/>
    </row>
    <row r="18853" spans="11:11">
      <c r="K18853" s="8"/>
    </row>
    <row r="18854" spans="11:11">
      <c r="K18854" s="8"/>
    </row>
    <row r="18855" spans="11:11">
      <c r="K18855" s="8"/>
    </row>
    <row r="18856" spans="11:11">
      <c r="K18856" s="8"/>
    </row>
    <row r="18857" spans="11:11">
      <c r="K18857" s="8"/>
    </row>
    <row r="18858" spans="11:11">
      <c r="K18858" s="8"/>
    </row>
    <row r="18859" spans="11:11">
      <c r="K18859" s="8"/>
    </row>
    <row r="18860" spans="11:11">
      <c r="K18860" s="8"/>
    </row>
    <row r="18861" spans="11:11">
      <c r="K18861" s="8"/>
    </row>
    <row r="18862" spans="11:11">
      <c r="K18862" s="8"/>
    </row>
    <row r="18863" spans="11:11">
      <c r="K18863" s="8"/>
    </row>
    <row r="18864" spans="11:11">
      <c r="K18864" s="8"/>
    </row>
    <row r="18865" spans="11:11">
      <c r="K18865" s="8"/>
    </row>
    <row r="18866" spans="11:11">
      <c r="K18866" s="8"/>
    </row>
    <row r="18867" spans="11:11">
      <c r="K18867" s="8"/>
    </row>
    <row r="18868" spans="11:11">
      <c r="K18868" s="8"/>
    </row>
    <row r="18869" spans="11:11">
      <c r="K18869" s="8"/>
    </row>
    <row r="18870" spans="11:11">
      <c r="K18870" s="8"/>
    </row>
    <row r="18871" spans="11:11">
      <c r="K18871" s="8"/>
    </row>
    <row r="18872" spans="11:11">
      <c r="K18872" s="8"/>
    </row>
    <row r="18873" spans="11:11">
      <c r="K18873" s="8"/>
    </row>
    <row r="18874" spans="11:11">
      <c r="K18874" s="8"/>
    </row>
    <row r="18875" spans="11:11">
      <c r="K18875" s="8"/>
    </row>
    <row r="18876" spans="11:11">
      <c r="K18876" s="8"/>
    </row>
    <row r="18877" spans="11:11">
      <c r="K18877" s="8"/>
    </row>
    <row r="18878" spans="11:11">
      <c r="K18878" s="8"/>
    </row>
    <row r="18879" spans="11:11">
      <c r="K18879" s="8"/>
    </row>
    <row r="18880" spans="11:11">
      <c r="K18880" s="8"/>
    </row>
    <row r="18881" spans="11:11">
      <c r="K18881" s="8"/>
    </row>
    <row r="18882" spans="11:11">
      <c r="K18882" s="8"/>
    </row>
    <row r="18883" spans="11:11">
      <c r="K18883" s="8"/>
    </row>
    <row r="18884" spans="11:11">
      <c r="K18884" s="8"/>
    </row>
    <row r="18885" spans="11:11">
      <c r="K18885" s="8"/>
    </row>
    <row r="18886" spans="11:11">
      <c r="K18886" s="8"/>
    </row>
    <row r="18887" spans="11:11">
      <c r="K18887" s="8"/>
    </row>
    <row r="18888" spans="11:11">
      <c r="K18888" s="8"/>
    </row>
    <row r="18889" spans="11:11">
      <c r="K18889" s="8"/>
    </row>
    <row r="18890" spans="11:11">
      <c r="K18890" s="8"/>
    </row>
    <row r="18891" spans="11:11">
      <c r="K18891" s="8"/>
    </row>
    <row r="18892" spans="11:11">
      <c r="K18892" s="8"/>
    </row>
    <row r="18893" spans="11:11">
      <c r="K18893" s="8"/>
    </row>
    <row r="18894" spans="11:11">
      <c r="K18894" s="8"/>
    </row>
    <row r="18895" spans="11:11">
      <c r="K18895" s="8"/>
    </row>
    <row r="18896" spans="11:11">
      <c r="K18896" s="8"/>
    </row>
    <row r="18897" spans="11:11">
      <c r="K18897" s="8"/>
    </row>
    <row r="18898" spans="11:11">
      <c r="K18898" s="8"/>
    </row>
    <row r="18899" spans="11:11">
      <c r="K18899" s="8"/>
    </row>
    <row r="18900" spans="11:11">
      <c r="K18900" s="8"/>
    </row>
    <row r="18901" spans="11:11">
      <c r="K18901" s="8"/>
    </row>
    <row r="18902" spans="11:11">
      <c r="K18902" s="8"/>
    </row>
    <row r="18903" spans="11:11">
      <c r="K18903" s="8"/>
    </row>
    <row r="18904" spans="11:11">
      <c r="K18904" s="8"/>
    </row>
    <row r="18905" spans="11:11">
      <c r="K18905" s="8"/>
    </row>
    <row r="18906" spans="11:11">
      <c r="K18906" s="8"/>
    </row>
    <row r="18907" spans="11:11">
      <c r="K18907" s="8"/>
    </row>
    <row r="18908" spans="11:11">
      <c r="K18908" s="8"/>
    </row>
    <row r="18909" spans="11:11">
      <c r="K18909" s="8"/>
    </row>
    <row r="18910" spans="11:11">
      <c r="K18910" s="8"/>
    </row>
    <row r="18911" spans="11:11">
      <c r="K18911" s="8"/>
    </row>
    <row r="18912" spans="11:11">
      <c r="K18912" s="8"/>
    </row>
    <row r="18913" spans="11:11">
      <c r="K18913" s="8"/>
    </row>
    <row r="18914" spans="11:11">
      <c r="K18914" s="8"/>
    </row>
    <row r="18915" spans="11:11">
      <c r="K18915" s="8"/>
    </row>
    <row r="18916" spans="11:11">
      <c r="K18916" s="8"/>
    </row>
    <row r="18917" spans="11:11">
      <c r="K18917" s="8"/>
    </row>
    <row r="18918" spans="11:11">
      <c r="K18918" s="8"/>
    </row>
    <row r="18919" spans="11:11">
      <c r="K18919" s="8"/>
    </row>
    <row r="18920" spans="11:11">
      <c r="K18920" s="8"/>
    </row>
    <row r="18921" spans="11:11">
      <c r="K18921" s="8"/>
    </row>
    <row r="18922" spans="11:11">
      <c r="K18922" s="8"/>
    </row>
    <row r="18923" spans="11:11">
      <c r="K18923" s="8"/>
    </row>
    <row r="18924" spans="11:11">
      <c r="K18924" s="8"/>
    </row>
    <row r="18925" spans="11:11">
      <c r="K18925" s="8"/>
    </row>
    <row r="18926" spans="11:11">
      <c r="K18926" s="8"/>
    </row>
    <row r="18927" spans="11:11">
      <c r="K18927" s="8"/>
    </row>
    <row r="18928" spans="11:11">
      <c r="K18928" s="8"/>
    </row>
    <row r="18929" spans="11:11">
      <c r="K18929" s="8"/>
    </row>
    <row r="18930" spans="11:11">
      <c r="K18930" s="8"/>
    </row>
    <row r="18931" spans="11:11">
      <c r="K18931" s="8"/>
    </row>
    <row r="18932" spans="11:11">
      <c r="K18932" s="8"/>
    </row>
    <row r="18933" spans="11:11">
      <c r="K18933" s="8"/>
    </row>
    <row r="18934" spans="11:11">
      <c r="K18934" s="8"/>
    </row>
    <row r="18935" spans="11:11">
      <c r="K18935" s="8"/>
    </row>
    <row r="18936" spans="11:11">
      <c r="K18936" s="8"/>
    </row>
    <row r="18937" spans="11:11">
      <c r="K18937" s="8"/>
    </row>
    <row r="18938" spans="11:11">
      <c r="K18938" s="8"/>
    </row>
    <row r="18939" spans="11:11">
      <c r="K18939" s="8"/>
    </row>
    <row r="18940" spans="11:11">
      <c r="K18940" s="8"/>
    </row>
    <row r="18941" spans="11:11">
      <c r="K18941" s="8"/>
    </row>
    <row r="18942" spans="11:11">
      <c r="K18942" s="8"/>
    </row>
    <row r="18943" spans="11:11">
      <c r="K18943" s="8"/>
    </row>
    <row r="18944" spans="11:11">
      <c r="K18944" s="8"/>
    </row>
    <row r="18945" spans="11:11">
      <c r="K18945" s="8"/>
    </row>
    <row r="18946" spans="11:11">
      <c r="K18946" s="8"/>
    </row>
    <row r="18947" spans="11:11">
      <c r="K18947" s="8"/>
    </row>
    <row r="18948" spans="11:11">
      <c r="K18948" s="8"/>
    </row>
    <row r="18949" spans="11:11">
      <c r="K18949" s="8"/>
    </row>
    <row r="18950" spans="11:11">
      <c r="K18950" s="8"/>
    </row>
    <row r="18951" spans="11:11">
      <c r="K18951" s="8"/>
    </row>
    <row r="18952" spans="11:11">
      <c r="K18952" s="8"/>
    </row>
    <row r="18953" spans="11:11">
      <c r="K18953" s="8"/>
    </row>
    <row r="18954" spans="11:11">
      <c r="K18954" s="8"/>
    </row>
    <row r="18955" spans="11:11">
      <c r="K18955" s="8"/>
    </row>
    <row r="18956" spans="11:11">
      <c r="K18956" s="8"/>
    </row>
    <row r="18957" spans="11:11">
      <c r="K18957" s="8"/>
    </row>
    <row r="18958" spans="11:11">
      <c r="K18958" s="8"/>
    </row>
    <row r="18959" spans="11:11">
      <c r="K18959" s="8"/>
    </row>
    <row r="18960" spans="11:11">
      <c r="K18960" s="8"/>
    </row>
    <row r="18961" spans="11:11">
      <c r="K18961" s="8"/>
    </row>
    <row r="18962" spans="11:11">
      <c r="K18962" s="8"/>
    </row>
    <row r="18963" spans="11:11">
      <c r="K18963" s="8"/>
    </row>
    <row r="18964" spans="11:11">
      <c r="K18964" s="8"/>
    </row>
    <row r="18965" spans="11:11">
      <c r="K18965" s="8"/>
    </row>
    <row r="18966" spans="11:11">
      <c r="K18966" s="8"/>
    </row>
    <row r="18967" spans="11:11">
      <c r="K18967" s="8"/>
    </row>
    <row r="18968" spans="11:11">
      <c r="K18968" s="8"/>
    </row>
    <row r="18969" spans="11:11">
      <c r="K18969" s="8"/>
    </row>
    <row r="18970" spans="11:11">
      <c r="K18970" s="8"/>
    </row>
    <row r="18971" spans="11:11">
      <c r="K18971" s="8"/>
    </row>
    <row r="18972" spans="11:11">
      <c r="K18972" s="8"/>
    </row>
    <row r="18973" spans="11:11">
      <c r="K18973" s="8"/>
    </row>
    <row r="18974" spans="11:11">
      <c r="K18974" s="8"/>
    </row>
    <row r="18975" spans="11:11">
      <c r="K18975" s="8"/>
    </row>
    <row r="18976" spans="11:11">
      <c r="K18976" s="8"/>
    </row>
    <row r="18977" spans="11:11">
      <c r="K18977" s="8"/>
    </row>
    <row r="18978" spans="11:11">
      <c r="K18978" s="8"/>
    </row>
    <row r="18979" spans="11:11">
      <c r="K18979" s="8"/>
    </row>
    <row r="18980" spans="11:11">
      <c r="K18980" s="8"/>
    </row>
    <row r="18981" spans="11:11">
      <c r="K18981" s="8"/>
    </row>
    <row r="18982" spans="11:11">
      <c r="K18982" s="8"/>
    </row>
    <row r="18983" spans="11:11">
      <c r="K18983" s="8"/>
    </row>
    <row r="18984" spans="11:11">
      <c r="K18984" s="8"/>
    </row>
    <row r="18985" spans="11:11">
      <c r="K18985" s="8"/>
    </row>
    <row r="18986" spans="11:11">
      <c r="K18986" s="8"/>
    </row>
    <row r="18987" spans="11:11">
      <c r="K18987" s="8"/>
    </row>
    <row r="18988" spans="11:11">
      <c r="K18988" s="8"/>
    </row>
    <row r="18989" spans="11:11">
      <c r="K18989" s="8"/>
    </row>
    <row r="18990" spans="11:11">
      <c r="K18990" s="8"/>
    </row>
    <row r="18991" spans="11:11">
      <c r="K18991" s="8"/>
    </row>
    <row r="18992" spans="11:11">
      <c r="K18992" s="8"/>
    </row>
    <row r="18993" spans="11:11">
      <c r="K18993" s="8"/>
    </row>
    <row r="18994" spans="11:11">
      <c r="K18994" s="8"/>
    </row>
    <row r="18995" spans="11:11">
      <c r="K18995" s="8"/>
    </row>
    <row r="18996" spans="11:11">
      <c r="K18996" s="8"/>
    </row>
    <row r="18997" spans="11:11">
      <c r="K18997" s="8"/>
    </row>
    <row r="18998" spans="11:11">
      <c r="K18998" s="8"/>
    </row>
    <row r="18999" spans="11:11">
      <c r="K18999" s="8"/>
    </row>
    <row r="19000" spans="11:11">
      <c r="K19000" s="8"/>
    </row>
    <row r="19001" spans="11:11">
      <c r="K19001" s="8"/>
    </row>
    <row r="19002" spans="11:11">
      <c r="K19002" s="8"/>
    </row>
    <row r="19003" spans="11:11">
      <c r="K19003" s="8"/>
    </row>
    <row r="19004" spans="11:11">
      <c r="K19004" s="8"/>
    </row>
    <row r="19005" spans="11:11">
      <c r="K19005" s="8"/>
    </row>
    <row r="19006" spans="11:11">
      <c r="K19006" s="8"/>
    </row>
    <row r="19007" spans="11:11">
      <c r="K19007" s="8"/>
    </row>
    <row r="19008" spans="11:11">
      <c r="K19008" s="8"/>
    </row>
    <row r="19009" spans="11:11">
      <c r="K19009" s="8"/>
    </row>
    <row r="19010" spans="11:11">
      <c r="K19010" s="8"/>
    </row>
    <row r="19011" spans="11:11">
      <c r="K19011" s="8"/>
    </row>
    <row r="19012" spans="11:11">
      <c r="K19012" s="8"/>
    </row>
    <row r="19013" spans="11:11">
      <c r="K19013" s="8"/>
    </row>
    <row r="19014" spans="11:11">
      <c r="K19014" s="8"/>
    </row>
    <row r="19015" spans="11:11">
      <c r="K19015" s="8"/>
    </row>
    <row r="19016" spans="11:11">
      <c r="K19016" s="8"/>
    </row>
    <row r="19017" spans="11:11">
      <c r="K19017" s="8"/>
    </row>
    <row r="19018" spans="11:11">
      <c r="K19018" s="8"/>
    </row>
    <row r="19019" spans="11:11">
      <c r="K19019" s="8"/>
    </row>
    <row r="19020" spans="11:11">
      <c r="K19020" s="8"/>
    </row>
    <row r="19021" spans="11:11">
      <c r="K19021" s="8"/>
    </row>
    <row r="19022" spans="11:11">
      <c r="K19022" s="8"/>
    </row>
    <row r="19023" spans="11:11">
      <c r="K19023" s="8"/>
    </row>
    <row r="19024" spans="11:11">
      <c r="K19024" s="8"/>
    </row>
    <row r="19025" spans="11:11">
      <c r="K19025" s="8"/>
    </row>
    <row r="19026" spans="11:11">
      <c r="K19026" s="8"/>
    </row>
    <row r="19027" spans="11:11">
      <c r="K19027" s="8"/>
    </row>
    <row r="19028" spans="11:11">
      <c r="K19028" s="8"/>
    </row>
    <row r="19029" spans="11:11">
      <c r="K19029" s="8"/>
    </row>
    <row r="19030" spans="11:11">
      <c r="K19030" s="8"/>
    </row>
    <row r="19031" spans="11:11">
      <c r="K19031" s="8"/>
    </row>
    <row r="19032" spans="11:11">
      <c r="K19032" s="8"/>
    </row>
    <row r="19033" spans="11:11">
      <c r="K19033" s="8"/>
    </row>
    <row r="19034" spans="11:11">
      <c r="K19034" s="8"/>
    </row>
    <row r="19035" spans="11:11">
      <c r="K19035" s="8"/>
    </row>
    <row r="19036" spans="11:11">
      <c r="K19036" s="8"/>
    </row>
    <row r="19037" spans="11:11">
      <c r="K19037" s="8"/>
    </row>
    <row r="19038" spans="11:11">
      <c r="K19038" s="8"/>
    </row>
    <row r="19039" spans="11:11">
      <c r="K19039" s="8"/>
    </row>
    <row r="19040" spans="11:11">
      <c r="K19040" s="8"/>
    </row>
    <row r="19041" spans="11:11">
      <c r="K19041" s="8"/>
    </row>
    <row r="19042" spans="11:11">
      <c r="K19042" s="8"/>
    </row>
    <row r="19043" spans="11:11">
      <c r="K19043" s="8"/>
    </row>
    <row r="19044" spans="11:11">
      <c r="K19044" s="8"/>
    </row>
    <row r="19045" spans="11:11">
      <c r="K19045" s="8"/>
    </row>
    <row r="19046" spans="11:11">
      <c r="K19046" s="8"/>
    </row>
    <row r="19047" spans="11:11">
      <c r="K19047" s="8"/>
    </row>
    <row r="19048" spans="11:11">
      <c r="K19048" s="8"/>
    </row>
    <row r="19049" spans="11:11">
      <c r="K19049" s="8"/>
    </row>
    <row r="19050" spans="11:11">
      <c r="K19050" s="8"/>
    </row>
    <row r="19051" spans="11:11">
      <c r="K19051" s="8"/>
    </row>
    <row r="19052" spans="11:11">
      <c r="K19052" s="8"/>
    </row>
    <row r="19053" spans="11:11">
      <c r="K19053" s="8"/>
    </row>
    <row r="19054" spans="11:11">
      <c r="K19054" s="8"/>
    </row>
    <row r="19055" spans="11:11">
      <c r="K19055" s="8"/>
    </row>
    <row r="19056" spans="11:11">
      <c r="K19056" s="8"/>
    </row>
    <row r="19057" spans="11:11">
      <c r="K19057" s="8"/>
    </row>
    <row r="19058" spans="11:11">
      <c r="K19058" s="8"/>
    </row>
    <row r="19059" spans="11:11">
      <c r="K19059" s="8"/>
    </row>
    <row r="19060" spans="11:11">
      <c r="K19060" s="8"/>
    </row>
    <row r="19061" spans="11:11">
      <c r="K19061" s="8"/>
    </row>
    <row r="19062" spans="11:11">
      <c r="K19062" s="8"/>
    </row>
    <row r="19063" spans="11:11">
      <c r="K19063" s="8"/>
    </row>
    <row r="19064" spans="11:11">
      <c r="K19064" s="8"/>
    </row>
    <row r="19065" spans="11:11">
      <c r="K19065" s="8"/>
    </row>
    <row r="19066" spans="11:11">
      <c r="K19066" s="8"/>
    </row>
    <row r="19067" spans="11:11">
      <c r="K19067" s="8"/>
    </row>
    <row r="19068" spans="11:11">
      <c r="K19068" s="8"/>
    </row>
    <row r="19069" spans="11:11">
      <c r="K19069" s="8"/>
    </row>
    <row r="19070" spans="11:11">
      <c r="K19070" s="8"/>
    </row>
    <row r="19071" spans="11:11">
      <c r="K19071" s="8"/>
    </row>
    <row r="19072" spans="11:11">
      <c r="K19072" s="8"/>
    </row>
    <row r="19073" spans="11:11">
      <c r="K19073" s="8"/>
    </row>
    <row r="19074" spans="11:11">
      <c r="K19074" s="8"/>
    </row>
    <row r="19075" spans="11:11">
      <c r="K19075" s="8"/>
    </row>
    <row r="19076" spans="11:11">
      <c r="K19076" s="8"/>
    </row>
    <row r="19077" spans="11:11">
      <c r="K19077" s="8"/>
    </row>
    <row r="19078" spans="11:11">
      <c r="K19078" s="8"/>
    </row>
    <row r="19079" spans="11:11">
      <c r="K19079" s="8"/>
    </row>
    <row r="19080" spans="11:11">
      <c r="K19080" s="8"/>
    </row>
    <row r="19081" spans="11:11">
      <c r="K19081" s="8"/>
    </row>
    <row r="19082" spans="11:11">
      <c r="K19082" s="8"/>
    </row>
    <row r="19083" spans="11:11">
      <c r="K19083" s="8"/>
    </row>
    <row r="19084" spans="11:11">
      <c r="K19084" s="8"/>
    </row>
    <row r="19085" spans="11:11">
      <c r="K19085" s="8"/>
    </row>
    <row r="19086" spans="11:11">
      <c r="K19086" s="8"/>
    </row>
    <row r="19087" spans="11:11">
      <c r="K19087" s="8"/>
    </row>
    <row r="19088" spans="11:11">
      <c r="K19088" s="8"/>
    </row>
    <row r="19089" spans="11:11">
      <c r="K19089" s="8"/>
    </row>
    <row r="19090" spans="11:11">
      <c r="K19090" s="8"/>
    </row>
    <row r="19091" spans="11:11">
      <c r="K19091" s="8"/>
    </row>
    <row r="19092" spans="11:11">
      <c r="K19092" s="8"/>
    </row>
    <row r="19093" spans="11:11">
      <c r="K19093" s="8"/>
    </row>
    <row r="19094" spans="11:11">
      <c r="K19094" s="8"/>
    </row>
    <row r="19095" spans="11:11">
      <c r="K19095" s="8"/>
    </row>
    <row r="19096" spans="11:11">
      <c r="K19096" s="8"/>
    </row>
    <row r="19097" spans="11:11">
      <c r="K19097" s="8"/>
    </row>
    <row r="19098" spans="11:11">
      <c r="K19098" s="8"/>
    </row>
    <row r="19099" spans="11:11">
      <c r="K19099" s="8"/>
    </row>
    <row r="19100" spans="11:11">
      <c r="K19100" s="8"/>
    </row>
    <row r="19101" spans="11:11">
      <c r="K19101" s="8"/>
    </row>
    <row r="19102" spans="11:11">
      <c r="K19102" s="8"/>
    </row>
    <row r="19103" spans="11:11">
      <c r="K19103" s="8"/>
    </row>
    <row r="19104" spans="11:11">
      <c r="K19104" s="8"/>
    </row>
    <row r="19105" spans="11:11">
      <c r="K19105" s="8"/>
    </row>
    <row r="19106" spans="11:11">
      <c r="K19106" s="8"/>
    </row>
    <row r="19107" spans="11:11">
      <c r="K19107" s="8"/>
    </row>
    <row r="19108" spans="11:11">
      <c r="K19108" s="8"/>
    </row>
    <row r="19109" spans="11:11">
      <c r="K19109" s="8"/>
    </row>
    <row r="19110" spans="11:11">
      <c r="K19110" s="8"/>
    </row>
    <row r="19111" spans="11:11">
      <c r="K19111" s="8"/>
    </row>
    <row r="19112" spans="11:11">
      <c r="K19112" s="8"/>
    </row>
    <row r="19113" spans="11:11">
      <c r="K19113" s="8"/>
    </row>
    <row r="19114" spans="11:11">
      <c r="K19114" s="8"/>
    </row>
    <row r="19115" spans="11:11">
      <c r="K19115" s="8"/>
    </row>
    <row r="19116" spans="11:11">
      <c r="K19116" s="8"/>
    </row>
    <row r="19117" spans="11:11">
      <c r="K19117" s="8"/>
    </row>
    <row r="19118" spans="11:11">
      <c r="K19118" s="8"/>
    </row>
    <row r="19119" spans="11:11">
      <c r="K19119" s="8"/>
    </row>
    <row r="19120" spans="11:11">
      <c r="K19120" s="8"/>
    </row>
    <row r="19121" spans="11:11">
      <c r="K19121" s="8"/>
    </row>
    <row r="19122" spans="11:11">
      <c r="K19122" s="8"/>
    </row>
    <row r="19123" spans="11:11">
      <c r="K19123" s="8"/>
    </row>
    <row r="19124" spans="11:11">
      <c r="K19124" s="8"/>
    </row>
    <row r="19125" spans="11:11">
      <c r="K19125" s="8"/>
    </row>
    <row r="19126" spans="11:11">
      <c r="K19126" s="8"/>
    </row>
    <row r="19127" spans="11:11">
      <c r="K19127" s="8"/>
    </row>
    <row r="19128" spans="11:11">
      <c r="K19128" s="8"/>
    </row>
    <row r="19129" spans="11:11">
      <c r="K19129" s="8"/>
    </row>
    <row r="19130" spans="11:11">
      <c r="K19130" s="8"/>
    </row>
    <row r="19131" spans="11:11">
      <c r="K19131" s="8"/>
    </row>
    <row r="19132" spans="11:11">
      <c r="K19132" s="8"/>
    </row>
    <row r="19133" spans="11:11">
      <c r="K19133" s="8"/>
    </row>
    <row r="19134" spans="11:11">
      <c r="K19134" s="8"/>
    </row>
    <row r="19135" spans="11:11">
      <c r="K19135" s="8"/>
    </row>
    <row r="19136" spans="11:11">
      <c r="K19136" s="8"/>
    </row>
    <row r="19137" spans="11:11">
      <c r="K19137" s="8"/>
    </row>
    <row r="19138" spans="11:11">
      <c r="K19138" s="8"/>
    </row>
    <row r="19139" spans="11:11">
      <c r="K19139" s="8"/>
    </row>
    <row r="19140" spans="11:11">
      <c r="K19140" s="8"/>
    </row>
    <row r="19141" spans="11:11">
      <c r="K19141" s="8"/>
    </row>
    <row r="19142" spans="11:11">
      <c r="K19142" s="8"/>
    </row>
    <row r="19143" spans="11:11">
      <c r="K19143" s="8"/>
    </row>
    <row r="19144" spans="11:11">
      <c r="K19144" s="8"/>
    </row>
    <row r="19145" spans="11:11">
      <c r="K19145" s="8"/>
    </row>
    <row r="19146" spans="11:11">
      <c r="K19146" s="8"/>
    </row>
    <row r="19147" spans="11:11">
      <c r="K19147" s="8"/>
    </row>
    <row r="19148" spans="11:11">
      <c r="K19148" s="8"/>
    </row>
    <row r="19149" spans="11:11">
      <c r="K19149" s="8"/>
    </row>
    <row r="19150" spans="11:11">
      <c r="K19150" s="8"/>
    </row>
    <row r="19151" spans="11:11">
      <c r="K19151" s="8"/>
    </row>
    <row r="19152" spans="11:11">
      <c r="K19152" s="8"/>
    </row>
    <row r="19153" spans="11:11">
      <c r="K19153" s="8"/>
    </row>
    <row r="19154" spans="11:11">
      <c r="K19154" s="8"/>
    </row>
    <row r="19155" spans="11:11">
      <c r="K19155" s="8"/>
    </row>
    <row r="19156" spans="11:11">
      <c r="K19156" s="8"/>
    </row>
    <row r="19157" spans="11:11">
      <c r="K19157" s="8"/>
    </row>
    <row r="19158" spans="11:11">
      <c r="K19158" s="8"/>
    </row>
    <row r="19159" spans="11:11">
      <c r="K19159" s="8"/>
    </row>
    <row r="19160" spans="11:11">
      <c r="K19160" s="8"/>
    </row>
    <row r="19161" spans="11:11">
      <c r="K19161" s="8"/>
    </row>
    <row r="19162" spans="11:11">
      <c r="K19162" s="8"/>
    </row>
    <row r="19163" spans="11:11">
      <c r="K19163" s="8"/>
    </row>
    <row r="19164" spans="11:11">
      <c r="K19164" s="8"/>
    </row>
    <row r="19165" spans="11:11">
      <c r="K19165" s="8"/>
    </row>
    <row r="19166" spans="11:11">
      <c r="K19166" s="8"/>
    </row>
    <row r="19167" spans="11:11">
      <c r="K19167" s="8"/>
    </row>
    <row r="19168" spans="11:11">
      <c r="K19168" s="8"/>
    </row>
    <row r="19169" spans="11:11">
      <c r="K19169" s="8"/>
    </row>
    <row r="19170" spans="11:11">
      <c r="K19170" s="8"/>
    </row>
    <row r="19171" spans="11:11">
      <c r="K19171" s="8"/>
    </row>
    <row r="19172" spans="11:11">
      <c r="K19172" s="8"/>
    </row>
    <row r="19173" spans="11:11">
      <c r="K19173" s="8"/>
    </row>
    <row r="19174" spans="11:11">
      <c r="K19174" s="8"/>
    </row>
    <row r="19175" spans="11:11">
      <c r="K19175" s="8"/>
    </row>
    <row r="19176" spans="11:11">
      <c r="K19176" s="8"/>
    </row>
    <row r="19177" spans="11:11">
      <c r="K19177" s="8"/>
    </row>
    <row r="19178" spans="11:11">
      <c r="K19178" s="8"/>
    </row>
    <row r="19179" spans="11:11">
      <c r="K19179" s="8"/>
    </row>
    <row r="19180" spans="11:11">
      <c r="K19180" s="8"/>
    </row>
    <row r="19181" spans="11:11">
      <c r="K19181" s="8"/>
    </row>
    <row r="19182" spans="11:11">
      <c r="K19182" s="8"/>
    </row>
    <row r="19183" spans="11:11">
      <c r="K19183" s="8"/>
    </row>
    <row r="19184" spans="11:11">
      <c r="K19184" s="8"/>
    </row>
    <row r="19185" spans="11:11">
      <c r="K19185" s="8"/>
    </row>
    <row r="19186" spans="11:11">
      <c r="K19186" s="8"/>
    </row>
    <row r="19187" spans="11:11">
      <c r="K19187" s="8"/>
    </row>
    <row r="19188" spans="11:11">
      <c r="K19188" s="8"/>
    </row>
    <row r="19189" spans="11:11">
      <c r="K19189" s="8"/>
    </row>
    <row r="19190" spans="11:11">
      <c r="K19190" s="8"/>
    </row>
    <row r="19191" spans="11:11">
      <c r="K19191" s="8"/>
    </row>
    <row r="19192" spans="11:11">
      <c r="K19192" s="8"/>
    </row>
    <row r="19193" spans="11:11">
      <c r="K19193" s="8"/>
    </row>
    <row r="19194" spans="11:11">
      <c r="K19194" s="8"/>
    </row>
    <row r="19195" spans="11:11">
      <c r="K19195" s="8"/>
    </row>
    <row r="19196" spans="11:11">
      <c r="K19196" s="8"/>
    </row>
    <row r="19197" spans="11:11">
      <c r="K19197" s="8"/>
    </row>
    <row r="19198" spans="11:11">
      <c r="K19198" s="8"/>
    </row>
    <row r="19199" spans="11:11">
      <c r="K19199" s="8"/>
    </row>
    <row r="19200" spans="11:11">
      <c r="K19200" s="8"/>
    </row>
    <row r="19201" spans="11:11">
      <c r="K19201" s="8"/>
    </row>
    <row r="19202" spans="11:11">
      <c r="K19202" s="8"/>
    </row>
    <row r="19203" spans="11:11">
      <c r="K19203" s="8"/>
    </row>
    <row r="19204" spans="11:11">
      <c r="K19204" s="8"/>
    </row>
    <row r="19205" spans="11:11">
      <c r="K19205" s="8"/>
    </row>
    <row r="19206" spans="11:11">
      <c r="K19206" s="8"/>
    </row>
    <row r="19207" spans="11:11">
      <c r="K19207" s="8"/>
    </row>
    <row r="19208" spans="11:11">
      <c r="K19208" s="8"/>
    </row>
    <row r="19209" spans="11:11">
      <c r="K19209" s="8"/>
    </row>
    <row r="19210" spans="11:11">
      <c r="K19210" s="8"/>
    </row>
    <row r="19211" spans="11:11">
      <c r="K19211" s="8"/>
    </row>
    <row r="19212" spans="11:11">
      <c r="K19212" s="8"/>
    </row>
    <row r="19213" spans="11:11">
      <c r="K19213" s="8"/>
    </row>
    <row r="19214" spans="11:11">
      <c r="K19214" s="8"/>
    </row>
    <row r="19215" spans="11:11">
      <c r="K19215" s="8"/>
    </row>
    <row r="19216" spans="11:11">
      <c r="K19216" s="8"/>
    </row>
    <row r="19217" spans="11:11">
      <c r="K19217" s="8"/>
    </row>
    <row r="19218" spans="11:11">
      <c r="K19218" s="8"/>
    </row>
    <row r="19219" spans="11:11">
      <c r="K19219" s="8"/>
    </row>
    <row r="19220" spans="11:11">
      <c r="K19220" s="8"/>
    </row>
    <row r="19221" spans="11:11">
      <c r="K19221" s="8"/>
    </row>
    <row r="19222" spans="11:11">
      <c r="K19222" s="8"/>
    </row>
    <row r="19223" spans="11:11">
      <c r="K19223" s="8"/>
    </row>
    <row r="19224" spans="11:11">
      <c r="K19224" s="8"/>
    </row>
    <row r="19225" spans="11:11">
      <c r="K19225" s="8"/>
    </row>
    <row r="19226" spans="11:11">
      <c r="K19226" s="8"/>
    </row>
    <row r="19227" spans="11:11">
      <c r="K19227" s="8"/>
    </row>
    <row r="19228" spans="11:11">
      <c r="K19228" s="8"/>
    </row>
    <row r="19229" spans="11:11">
      <c r="K19229" s="8"/>
    </row>
    <row r="19230" spans="11:11">
      <c r="K19230" s="8"/>
    </row>
    <row r="19231" spans="11:11">
      <c r="K19231" s="8"/>
    </row>
    <row r="19232" spans="11:11">
      <c r="K19232" s="8"/>
    </row>
    <row r="19233" spans="11:11">
      <c r="K19233" s="8"/>
    </row>
    <row r="19234" spans="11:11">
      <c r="K19234" s="8"/>
    </row>
    <row r="19235" spans="11:11">
      <c r="K19235" s="8"/>
    </row>
    <row r="19236" spans="11:11">
      <c r="K19236" s="8"/>
    </row>
    <row r="19237" spans="11:11">
      <c r="K19237" s="8"/>
    </row>
    <row r="19238" spans="11:11">
      <c r="K19238" s="8"/>
    </row>
    <row r="19239" spans="11:11">
      <c r="K19239" s="8"/>
    </row>
    <row r="19240" spans="11:11">
      <c r="K19240" s="8"/>
    </row>
    <row r="19241" spans="11:11">
      <c r="K19241" s="8"/>
    </row>
    <row r="19242" spans="11:11">
      <c r="K19242" s="8"/>
    </row>
    <row r="19243" spans="11:11">
      <c r="K19243" s="8"/>
    </row>
    <row r="19244" spans="11:11">
      <c r="K19244" s="8"/>
    </row>
    <row r="19245" spans="11:11">
      <c r="K19245" s="8"/>
    </row>
    <row r="19246" spans="11:11">
      <c r="K19246" s="8"/>
    </row>
    <row r="19247" spans="11:11">
      <c r="K19247" s="8"/>
    </row>
    <row r="19248" spans="11:11">
      <c r="K19248" s="8"/>
    </row>
    <row r="19249" spans="11:11">
      <c r="K19249" s="8"/>
    </row>
    <row r="19250" spans="11:11">
      <c r="K19250" s="8"/>
    </row>
    <row r="19251" spans="11:11">
      <c r="K19251" s="8"/>
    </row>
    <row r="19252" spans="11:11">
      <c r="K19252" s="8"/>
    </row>
    <row r="19253" spans="11:11">
      <c r="K19253" s="8"/>
    </row>
    <row r="19254" spans="11:11">
      <c r="K19254" s="8"/>
    </row>
    <row r="19255" spans="11:11">
      <c r="K19255" s="8"/>
    </row>
    <row r="19256" spans="11:11">
      <c r="K19256" s="8"/>
    </row>
    <row r="19257" spans="11:11">
      <c r="K19257" s="8"/>
    </row>
    <row r="19258" spans="11:11">
      <c r="K19258" s="8"/>
    </row>
    <row r="19259" spans="11:11">
      <c r="K19259" s="8"/>
    </row>
    <row r="19260" spans="11:11">
      <c r="K19260" s="8"/>
    </row>
    <row r="19261" spans="11:11">
      <c r="K19261" s="8"/>
    </row>
    <row r="19262" spans="11:11">
      <c r="K19262" s="8"/>
    </row>
    <row r="19263" spans="11:11">
      <c r="K19263" s="8"/>
    </row>
    <row r="19264" spans="11:11">
      <c r="K19264" s="8"/>
    </row>
    <row r="19265" spans="11:11">
      <c r="K19265" s="8"/>
    </row>
    <row r="19266" spans="11:11">
      <c r="K19266" s="8"/>
    </row>
    <row r="19267" spans="11:11">
      <c r="K19267" s="8"/>
    </row>
    <row r="19268" spans="11:11">
      <c r="K19268" s="8"/>
    </row>
    <row r="19269" spans="11:11">
      <c r="K19269" s="8"/>
    </row>
    <row r="19270" spans="11:11">
      <c r="K19270" s="8"/>
    </row>
    <row r="19271" spans="11:11">
      <c r="K19271" s="8"/>
    </row>
    <row r="19272" spans="11:11">
      <c r="K19272" s="8"/>
    </row>
    <row r="19273" spans="11:11">
      <c r="K19273" s="8"/>
    </row>
    <row r="19274" spans="11:11">
      <c r="K19274" s="8"/>
    </row>
    <row r="19275" spans="11:11">
      <c r="K19275" s="8"/>
    </row>
    <row r="19276" spans="11:11">
      <c r="K19276" s="8"/>
    </row>
    <row r="19277" spans="11:11">
      <c r="K19277" s="8"/>
    </row>
    <row r="19278" spans="11:11">
      <c r="K19278" s="8"/>
    </row>
    <row r="19279" spans="11:11">
      <c r="K19279" s="8"/>
    </row>
    <row r="19280" spans="11:11">
      <c r="K19280" s="8"/>
    </row>
    <row r="19281" spans="11:11">
      <c r="K19281" s="8"/>
    </row>
    <row r="19282" spans="11:11">
      <c r="K19282" s="8"/>
    </row>
    <row r="19283" spans="11:11">
      <c r="K19283" s="8"/>
    </row>
    <row r="19284" spans="11:11">
      <c r="K19284" s="8"/>
    </row>
    <row r="19285" spans="11:11">
      <c r="K19285" s="8"/>
    </row>
    <row r="19286" spans="11:11">
      <c r="K19286" s="8"/>
    </row>
    <row r="19287" spans="11:11">
      <c r="K19287" s="8"/>
    </row>
    <row r="19288" spans="11:11">
      <c r="K19288" s="8"/>
    </row>
    <row r="19289" spans="11:11">
      <c r="K19289" s="8"/>
    </row>
    <row r="19290" spans="11:11">
      <c r="K19290" s="8"/>
    </row>
    <row r="19291" spans="11:11">
      <c r="K19291" s="8"/>
    </row>
    <row r="19292" spans="11:11">
      <c r="K19292" s="8"/>
    </row>
    <row r="19293" spans="11:11">
      <c r="K19293" s="8"/>
    </row>
    <row r="19294" spans="11:11">
      <c r="K19294" s="8"/>
    </row>
    <row r="19295" spans="11:11">
      <c r="K19295" s="8"/>
    </row>
    <row r="19296" spans="11:11">
      <c r="K19296" s="8"/>
    </row>
    <row r="19297" spans="11:11">
      <c r="K19297" s="8"/>
    </row>
    <row r="19298" spans="11:11">
      <c r="K19298" s="8"/>
    </row>
    <row r="19299" spans="11:11">
      <c r="K19299" s="8"/>
    </row>
    <row r="19300" spans="11:11">
      <c r="K19300" s="8"/>
    </row>
    <row r="19301" spans="11:11">
      <c r="K19301" s="8"/>
    </row>
    <row r="19302" spans="11:11">
      <c r="K19302" s="8"/>
    </row>
    <row r="19303" spans="11:11">
      <c r="K19303" s="8"/>
    </row>
    <row r="19304" spans="11:11">
      <c r="K19304" s="8"/>
    </row>
    <row r="19305" spans="11:11">
      <c r="K19305" s="8"/>
    </row>
    <row r="19306" spans="11:11">
      <c r="K19306" s="8"/>
    </row>
    <row r="19307" spans="11:11">
      <c r="K19307" s="8"/>
    </row>
    <row r="19308" spans="11:11">
      <c r="K19308" s="8"/>
    </row>
    <row r="19309" spans="11:11">
      <c r="K19309" s="8"/>
    </row>
    <row r="19310" spans="11:11">
      <c r="K19310" s="8"/>
    </row>
    <row r="19311" spans="11:11">
      <c r="K19311" s="8"/>
    </row>
    <row r="19312" spans="11:11">
      <c r="K19312" s="8"/>
    </row>
    <row r="19313" spans="11:11">
      <c r="K19313" s="8"/>
    </row>
    <row r="19314" spans="11:11">
      <c r="K19314" s="8"/>
    </row>
    <row r="19315" spans="11:11">
      <c r="K19315" s="8"/>
    </row>
    <row r="19316" spans="11:11">
      <c r="K19316" s="8"/>
    </row>
    <row r="19317" spans="11:11">
      <c r="K19317" s="8"/>
    </row>
    <row r="19318" spans="11:11">
      <c r="K19318" s="8"/>
    </row>
    <row r="19319" spans="11:11">
      <c r="K19319" s="8"/>
    </row>
    <row r="19320" spans="11:11">
      <c r="K19320" s="8"/>
    </row>
    <row r="19321" spans="11:11">
      <c r="K19321" s="8"/>
    </row>
    <row r="19322" spans="11:11">
      <c r="K19322" s="8"/>
    </row>
    <row r="19323" spans="11:11">
      <c r="K19323" s="8"/>
    </row>
    <row r="19324" spans="11:11">
      <c r="K19324" s="8"/>
    </row>
    <row r="19325" spans="11:11">
      <c r="K19325" s="8"/>
    </row>
    <row r="19326" spans="11:11">
      <c r="K19326" s="8"/>
    </row>
    <row r="19327" spans="11:11">
      <c r="K19327" s="8"/>
    </row>
    <row r="19328" spans="11:11">
      <c r="K19328" s="8"/>
    </row>
    <row r="19329" spans="11:11">
      <c r="K19329" s="8"/>
    </row>
    <row r="19330" spans="11:11">
      <c r="K19330" s="8"/>
    </row>
    <row r="19331" spans="11:11">
      <c r="K19331" s="8"/>
    </row>
    <row r="19332" spans="11:11">
      <c r="K19332" s="8"/>
    </row>
    <row r="19333" spans="11:11">
      <c r="K19333" s="8"/>
    </row>
    <row r="19334" spans="11:11">
      <c r="K19334" s="8"/>
    </row>
    <row r="19335" spans="11:11">
      <c r="K19335" s="8"/>
    </row>
    <row r="19336" spans="11:11">
      <c r="K19336" s="8"/>
    </row>
    <row r="19337" spans="11:11">
      <c r="K19337" s="8"/>
    </row>
    <row r="19338" spans="11:11">
      <c r="K19338" s="8"/>
    </row>
    <row r="19339" spans="11:11">
      <c r="K19339" s="8"/>
    </row>
    <row r="19340" spans="11:11">
      <c r="K19340" s="8"/>
    </row>
    <row r="19341" spans="11:11">
      <c r="K19341" s="8"/>
    </row>
    <row r="19342" spans="11:11">
      <c r="K19342" s="8"/>
    </row>
    <row r="19343" spans="11:11">
      <c r="K19343" s="8"/>
    </row>
    <row r="19344" spans="11:11">
      <c r="K19344" s="8"/>
    </row>
    <row r="19345" spans="11:11">
      <c r="K19345" s="8"/>
    </row>
    <row r="19346" spans="11:11">
      <c r="K19346" s="8"/>
    </row>
    <row r="19347" spans="11:11">
      <c r="K19347" s="8"/>
    </row>
    <row r="19348" spans="11:11">
      <c r="K19348" s="8"/>
    </row>
    <row r="19349" spans="11:11">
      <c r="K19349" s="8"/>
    </row>
    <row r="19350" spans="11:11">
      <c r="K19350" s="8"/>
    </row>
    <row r="19351" spans="11:11">
      <c r="K19351" s="8"/>
    </row>
    <row r="19352" spans="11:11">
      <c r="K19352" s="8"/>
    </row>
    <row r="19353" spans="11:11">
      <c r="K19353" s="8"/>
    </row>
    <row r="19354" spans="11:11">
      <c r="K19354" s="8"/>
    </row>
    <row r="19355" spans="11:11">
      <c r="K19355" s="8"/>
    </row>
    <row r="19356" spans="11:11">
      <c r="K19356" s="8"/>
    </row>
    <row r="19357" spans="11:11">
      <c r="K19357" s="8"/>
    </row>
    <row r="19358" spans="11:11">
      <c r="K19358" s="8"/>
    </row>
    <row r="19359" spans="11:11">
      <c r="K19359" s="8"/>
    </row>
    <row r="19360" spans="11:11">
      <c r="K19360" s="8"/>
    </row>
    <row r="19361" spans="11:11">
      <c r="K19361" s="8"/>
    </row>
    <row r="19362" spans="11:11">
      <c r="K19362" s="8"/>
    </row>
    <row r="19363" spans="11:11">
      <c r="K19363" s="8"/>
    </row>
    <row r="19364" spans="11:11">
      <c r="K19364" s="8"/>
    </row>
    <row r="19365" spans="11:11">
      <c r="K19365" s="8"/>
    </row>
    <row r="19366" spans="11:11">
      <c r="K19366" s="8"/>
    </row>
    <row r="19367" spans="11:11">
      <c r="K19367" s="8"/>
    </row>
    <row r="19368" spans="11:11">
      <c r="K19368" s="8"/>
    </row>
    <row r="19369" spans="11:11">
      <c r="K19369" s="8"/>
    </row>
    <row r="19370" spans="11:11">
      <c r="K19370" s="8"/>
    </row>
    <row r="19371" spans="11:11">
      <c r="K19371" s="8"/>
    </row>
    <row r="19372" spans="11:11">
      <c r="K19372" s="8"/>
    </row>
    <row r="19373" spans="11:11">
      <c r="K19373" s="8"/>
    </row>
    <row r="19374" spans="11:11">
      <c r="K19374" s="8"/>
    </row>
    <row r="19375" spans="11:11">
      <c r="K19375" s="8"/>
    </row>
    <row r="19376" spans="11:11">
      <c r="K19376" s="8"/>
    </row>
    <row r="19377" spans="11:11">
      <c r="K19377" s="8"/>
    </row>
    <row r="19378" spans="11:11">
      <c r="K19378" s="8"/>
    </row>
    <row r="19379" spans="11:11">
      <c r="K19379" s="8"/>
    </row>
    <row r="19380" spans="11:11">
      <c r="K19380" s="8"/>
    </row>
    <row r="19381" spans="11:11">
      <c r="K19381" s="8"/>
    </row>
    <row r="19382" spans="11:11">
      <c r="K19382" s="8"/>
    </row>
    <row r="19383" spans="11:11">
      <c r="K19383" s="8"/>
    </row>
    <row r="19384" spans="11:11">
      <c r="K19384" s="8"/>
    </row>
    <row r="19385" spans="11:11">
      <c r="K19385" s="8"/>
    </row>
    <row r="19386" spans="11:11">
      <c r="K19386" s="8"/>
    </row>
    <row r="19387" spans="11:11">
      <c r="K19387" s="8"/>
    </row>
    <row r="19388" spans="11:11">
      <c r="K19388" s="8"/>
    </row>
    <row r="19389" spans="11:11">
      <c r="K19389" s="8"/>
    </row>
    <row r="19390" spans="11:11">
      <c r="K19390" s="8"/>
    </row>
    <row r="19391" spans="11:11">
      <c r="K19391" s="8"/>
    </row>
    <row r="19392" spans="11:11">
      <c r="K19392" s="8"/>
    </row>
    <row r="19393" spans="11:11">
      <c r="K19393" s="8"/>
    </row>
    <row r="19394" spans="11:11">
      <c r="K19394" s="8"/>
    </row>
    <row r="19395" spans="11:11">
      <c r="K19395" s="8"/>
    </row>
    <row r="19396" spans="11:11">
      <c r="K19396" s="8"/>
    </row>
    <row r="19397" spans="11:11">
      <c r="K19397" s="8"/>
    </row>
    <row r="19398" spans="11:11">
      <c r="K19398" s="8"/>
    </row>
    <row r="19399" spans="11:11">
      <c r="K19399" s="8"/>
    </row>
    <row r="19400" spans="11:11">
      <c r="K19400" s="8"/>
    </row>
    <row r="19401" spans="11:11">
      <c r="K19401" s="8"/>
    </row>
    <row r="19402" spans="11:11">
      <c r="K19402" s="8"/>
    </row>
    <row r="19403" spans="11:11">
      <c r="K19403" s="8"/>
    </row>
    <row r="19404" spans="11:11">
      <c r="K19404" s="8"/>
    </row>
    <row r="19405" spans="11:11">
      <c r="K19405" s="8"/>
    </row>
    <row r="19406" spans="11:11">
      <c r="K19406" s="8"/>
    </row>
    <row r="19407" spans="11:11">
      <c r="K19407" s="8"/>
    </row>
    <row r="19408" spans="11:11">
      <c r="K19408" s="8"/>
    </row>
    <row r="19409" spans="11:11">
      <c r="K19409" s="8"/>
    </row>
    <row r="19410" spans="11:11">
      <c r="K19410" s="8"/>
    </row>
    <row r="19411" spans="11:11">
      <c r="K19411" s="8"/>
    </row>
    <row r="19412" spans="11:11">
      <c r="K19412" s="8"/>
    </row>
    <row r="19413" spans="11:11">
      <c r="K19413" s="8"/>
    </row>
    <row r="19414" spans="11:11">
      <c r="K19414" s="8"/>
    </row>
    <row r="19415" spans="11:11">
      <c r="K19415" s="8"/>
    </row>
    <row r="19416" spans="11:11">
      <c r="K19416" s="8"/>
    </row>
    <row r="19417" spans="11:11">
      <c r="K19417" s="8"/>
    </row>
    <row r="19418" spans="11:11">
      <c r="K19418" s="8"/>
    </row>
    <row r="19419" spans="11:11">
      <c r="K19419" s="8"/>
    </row>
    <row r="19420" spans="11:11">
      <c r="K19420" s="8"/>
    </row>
    <row r="19421" spans="11:11">
      <c r="K19421" s="8"/>
    </row>
    <row r="19422" spans="11:11">
      <c r="K19422" s="8"/>
    </row>
    <row r="19423" spans="11:11">
      <c r="K19423" s="8"/>
    </row>
    <row r="19424" spans="11:11">
      <c r="K19424" s="8"/>
    </row>
    <row r="19425" spans="11:11">
      <c r="K19425" s="8"/>
    </row>
    <row r="19426" spans="11:11">
      <c r="K19426" s="8"/>
    </row>
    <row r="19427" spans="11:11">
      <c r="K19427" s="8"/>
    </row>
    <row r="19428" spans="11:11">
      <c r="K19428" s="8"/>
    </row>
    <row r="19429" spans="11:11">
      <c r="K19429" s="8"/>
    </row>
    <row r="19430" spans="11:11">
      <c r="K19430" s="8"/>
    </row>
    <row r="19431" spans="11:11">
      <c r="K19431" s="8"/>
    </row>
    <row r="19432" spans="11:11">
      <c r="K19432" s="8"/>
    </row>
    <row r="19433" spans="11:11">
      <c r="K19433" s="8"/>
    </row>
    <row r="19434" spans="11:11">
      <c r="K19434" s="8"/>
    </row>
    <row r="19435" spans="11:11">
      <c r="K19435" s="8"/>
    </row>
    <row r="19436" spans="11:11">
      <c r="K19436" s="8"/>
    </row>
    <row r="19437" spans="11:11">
      <c r="K19437" s="8"/>
    </row>
    <row r="19438" spans="11:11">
      <c r="K19438" s="8"/>
    </row>
    <row r="19439" spans="11:11">
      <c r="K19439" s="8"/>
    </row>
    <row r="19440" spans="11:11">
      <c r="K19440" s="8"/>
    </row>
    <row r="19441" spans="11:11">
      <c r="K19441" s="8"/>
    </row>
    <row r="19442" spans="11:11">
      <c r="K19442" s="8"/>
    </row>
    <row r="19443" spans="11:11">
      <c r="K19443" s="8"/>
    </row>
    <row r="19444" spans="11:11">
      <c r="K19444" s="8"/>
    </row>
    <row r="19445" spans="11:11">
      <c r="K19445" s="8"/>
    </row>
    <row r="19446" spans="11:11">
      <c r="K19446" s="8"/>
    </row>
    <row r="19447" spans="11:11">
      <c r="K19447" s="8"/>
    </row>
    <row r="19448" spans="11:11">
      <c r="K19448" s="8"/>
    </row>
    <row r="19449" spans="11:11">
      <c r="K19449" s="8"/>
    </row>
    <row r="19450" spans="11:11">
      <c r="K19450" s="8"/>
    </row>
    <row r="19451" spans="11:11">
      <c r="K19451" s="8"/>
    </row>
    <row r="19452" spans="11:11">
      <c r="K19452" s="8"/>
    </row>
    <row r="19453" spans="11:11">
      <c r="K19453" s="8"/>
    </row>
    <row r="19454" spans="11:11">
      <c r="K19454" s="8"/>
    </row>
    <row r="19455" spans="11:11">
      <c r="K19455" s="8"/>
    </row>
    <row r="19456" spans="11:11">
      <c r="K19456" s="8"/>
    </row>
    <row r="19457" spans="11:11">
      <c r="K19457" s="8"/>
    </row>
    <row r="19458" spans="11:11">
      <c r="K19458" s="8"/>
    </row>
    <row r="19459" spans="11:11">
      <c r="K19459" s="8"/>
    </row>
    <row r="19460" spans="11:11">
      <c r="K19460" s="8"/>
    </row>
    <row r="19461" spans="11:11">
      <c r="K19461" s="8"/>
    </row>
    <row r="19462" spans="11:11">
      <c r="K19462" s="8"/>
    </row>
    <row r="19463" spans="11:11">
      <c r="K19463" s="8"/>
    </row>
    <row r="19464" spans="11:11">
      <c r="K19464" s="8"/>
    </row>
    <row r="19465" spans="11:11">
      <c r="K19465" s="8"/>
    </row>
    <row r="19466" spans="11:11">
      <c r="K19466" s="8"/>
    </row>
    <row r="19467" spans="11:11">
      <c r="K19467" s="8"/>
    </row>
    <row r="19468" spans="11:11">
      <c r="K19468" s="8"/>
    </row>
    <row r="19469" spans="11:11">
      <c r="K19469" s="8"/>
    </row>
    <row r="19470" spans="11:11">
      <c r="K19470" s="8"/>
    </row>
    <row r="19471" spans="11:11">
      <c r="K19471" s="8"/>
    </row>
    <row r="19472" spans="11:11">
      <c r="K19472" s="8"/>
    </row>
    <row r="19473" spans="11:11">
      <c r="K19473" s="8"/>
    </row>
    <row r="19474" spans="11:11">
      <c r="K19474" s="8"/>
    </row>
    <row r="19475" spans="11:11">
      <c r="K19475" s="8"/>
    </row>
    <row r="19476" spans="11:11">
      <c r="K19476" s="8"/>
    </row>
    <row r="19477" spans="11:11">
      <c r="K19477" s="8"/>
    </row>
    <row r="19478" spans="11:11">
      <c r="K19478" s="8"/>
    </row>
    <row r="19479" spans="11:11">
      <c r="K19479" s="8"/>
    </row>
    <row r="19480" spans="11:11">
      <c r="K19480" s="8"/>
    </row>
    <row r="19481" spans="11:11">
      <c r="K19481" s="8"/>
    </row>
    <row r="19482" spans="11:11">
      <c r="K19482" s="8"/>
    </row>
    <row r="19483" spans="11:11">
      <c r="K19483" s="8"/>
    </row>
    <row r="19484" spans="11:11">
      <c r="K19484" s="8"/>
    </row>
    <row r="19485" spans="11:11">
      <c r="K19485" s="8"/>
    </row>
    <row r="19486" spans="11:11">
      <c r="K19486" s="8"/>
    </row>
    <row r="19487" spans="11:11">
      <c r="K19487" s="8"/>
    </row>
    <row r="19488" spans="11:11">
      <c r="K19488" s="8"/>
    </row>
    <row r="19489" spans="11:11">
      <c r="K19489" s="8"/>
    </row>
    <row r="19490" spans="11:11">
      <c r="K19490" s="8"/>
    </row>
    <row r="19491" spans="11:11">
      <c r="K19491" s="8"/>
    </row>
    <row r="19492" spans="11:11">
      <c r="K19492" s="8"/>
    </row>
    <row r="19493" spans="11:11">
      <c r="K19493" s="8"/>
    </row>
    <row r="19494" spans="11:11">
      <c r="K19494" s="8"/>
    </row>
    <row r="19495" spans="11:11">
      <c r="K19495" s="8"/>
    </row>
    <row r="19496" spans="11:11">
      <c r="K19496" s="8"/>
    </row>
    <row r="19497" spans="11:11">
      <c r="K19497" s="8"/>
    </row>
    <row r="19498" spans="11:11">
      <c r="K19498" s="8"/>
    </row>
    <row r="19499" spans="11:11">
      <c r="K19499" s="8"/>
    </row>
    <row r="19500" spans="11:11">
      <c r="K19500" s="8"/>
    </row>
    <row r="19501" spans="11:11">
      <c r="K19501" s="8"/>
    </row>
    <row r="19502" spans="11:11">
      <c r="K19502" s="8"/>
    </row>
    <row r="19503" spans="11:11">
      <c r="K19503" s="8"/>
    </row>
    <row r="19504" spans="11:11">
      <c r="K19504" s="8"/>
    </row>
    <row r="19505" spans="11:11">
      <c r="K19505" s="8"/>
    </row>
    <row r="19506" spans="11:11">
      <c r="K19506" s="8"/>
    </row>
    <row r="19507" spans="11:11">
      <c r="K19507" s="8"/>
    </row>
    <row r="19508" spans="11:11">
      <c r="K19508" s="8"/>
    </row>
    <row r="19509" spans="11:11">
      <c r="K19509" s="8"/>
    </row>
    <row r="19510" spans="11:11">
      <c r="K19510" s="8"/>
    </row>
    <row r="19511" spans="11:11">
      <c r="K19511" s="8"/>
    </row>
    <row r="19512" spans="11:11">
      <c r="K19512" s="8"/>
    </row>
    <row r="19513" spans="11:11">
      <c r="K19513" s="8"/>
    </row>
    <row r="19514" spans="11:11">
      <c r="K19514" s="8"/>
    </row>
    <row r="19515" spans="11:11">
      <c r="K19515" s="8"/>
    </row>
    <row r="19516" spans="11:11">
      <c r="K19516" s="8"/>
    </row>
    <row r="19517" spans="11:11">
      <c r="K19517" s="8"/>
    </row>
    <row r="19518" spans="11:11">
      <c r="K19518" s="8"/>
    </row>
    <row r="19519" spans="11:11">
      <c r="K19519" s="8"/>
    </row>
    <row r="19520" spans="11:11">
      <c r="K19520" s="8"/>
    </row>
    <row r="19521" spans="11:11">
      <c r="K19521" s="8"/>
    </row>
    <row r="19522" spans="11:11">
      <c r="K19522" s="8"/>
    </row>
    <row r="19523" spans="11:11">
      <c r="K19523" s="8"/>
    </row>
    <row r="19524" spans="11:11">
      <c r="K19524" s="8"/>
    </row>
    <row r="19525" spans="11:11">
      <c r="K19525" s="8"/>
    </row>
    <row r="19526" spans="11:11">
      <c r="K19526" s="8"/>
    </row>
    <row r="19527" spans="11:11">
      <c r="K19527" s="8"/>
    </row>
    <row r="19528" spans="11:11">
      <c r="K19528" s="8"/>
    </row>
    <row r="19529" spans="11:11">
      <c r="K19529" s="8"/>
    </row>
    <row r="19530" spans="11:11">
      <c r="K19530" s="8"/>
    </row>
    <row r="19531" spans="11:11">
      <c r="K19531" s="8"/>
    </row>
    <row r="19532" spans="11:11">
      <c r="K19532" s="8"/>
    </row>
    <row r="19533" spans="11:11">
      <c r="K19533" s="8"/>
    </row>
    <row r="19534" spans="11:11">
      <c r="K19534" s="8"/>
    </row>
    <row r="19535" spans="11:11">
      <c r="K19535" s="8"/>
    </row>
    <row r="19536" spans="11:11">
      <c r="K19536" s="8"/>
    </row>
    <row r="19537" spans="11:11">
      <c r="K19537" s="8"/>
    </row>
    <row r="19538" spans="11:11">
      <c r="K19538" s="8"/>
    </row>
    <row r="19539" spans="11:11">
      <c r="K19539" s="8"/>
    </row>
    <row r="19540" spans="11:11">
      <c r="K19540" s="8"/>
    </row>
    <row r="19541" spans="11:11">
      <c r="K19541" s="8"/>
    </row>
    <row r="19542" spans="11:11">
      <c r="K19542" s="8"/>
    </row>
    <row r="19543" spans="11:11">
      <c r="K19543" s="8"/>
    </row>
    <row r="19544" spans="11:11">
      <c r="K19544" s="8"/>
    </row>
    <row r="19545" spans="11:11">
      <c r="K19545" s="8"/>
    </row>
    <row r="19546" spans="11:11">
      <c r="K19546" s="8"/>
    </row>
    <row r="19547" spans="11:11">
      <c r="K19547" s="8"/>
    </row>
    <row r="19548" spans="11:11">
      <c r="K19548" s="8"/>
    </row>
    <row r="19549" spans="11:11">
      <c r="K19549" s="8"/>
    </row>
    <row r="19550" spans="11:11">
      <c r="K19550" s="8"/>
    </row>
    <row r="19551" spans="11:11">
      <c r="K19551" s="8"/>
    </row>
    <row r="19552" spans="11:11">
      <c r="K19552" s="8"/>
    </row>
    <row r="19553" spans="11:11">
      <c r="K19553" s="8"/>
    </row>
    <row r="19554" spans="11:11">
      <c r="K19554" s="8"/>
    </row>
    <row r="19555" spans="11:11">
      <c r="K19555" s="8"/>
    </row>
    <row r="19556" spans="11:11">
      <c r="K19556" s="8"/>
    </row>
    <row r="19557" spans="11:11">
      <c r="K19557" s="8"/>
    </row>
    <row r="19558" spans="11:11">
      <c r="K19558" s="8"/>
    </row>
    <row r="19559" spans="11:11">
      <c r="K19559" s="8"/>
    </row>
    <row r="19560" spans="11:11">
      <c r="K19560" s="8"/>
    </row>
    <row r="19561" spans="11:11">
      <c r="K19561" s="8"/>
    </row>
    <row r="19562" spans="11:11">
      <c r="K19562" s="8"/>
    </row>
    <row r="19563" spans="11:11">
      <c r="K19563" s="8"/>
    </row>
    <row r="19564" spans="11:11">
      <c r="K19564" s="8"/>
    </row>
    <row r="19565" spans="11:11">
      <c r="K19565" s="8"/>
    </row>
    <row r="19566" spans="11:11">
      <c r="K19566" s="8"/>
    </row>
    <row r="19567" spans="11:11">
      <c r="K19567" s="8"/>
    </row>
    <row r="19568" spans="11:11">
      <c r="K19568" s="8"/>
    </row>
    <row r="19569" spans="11:11">
      <c r="K19569" s="8"/>
    </row>
    <row r="19570" spans="11:11">
      <c r="K19570" s="8"/>
    </row>
    <row r="19571" spans="11:11">
      <c r="K19571" s="8"/>
    </row>
    <row r="19572" spans="11:11">
      <c r="K19572" s="8"/>
    </row>
    <row r="19573" spans="11:11">
      <c r="K19573" s="8"/>
    </row>
    <row r="19574" spans="11:11">
      <c r="K19574" s="8"/>
    </row>
    <row r="19575" spans="11:11">
      <c r="K19575" s="8"/>
    </row>
    <row r="19576" spans="11:11">
      <c r="K19576" s="8"/>
    </row>
    <row r="19577" spans="11:11">
      <c r="K19577" s="8"/>
    </row>
    <row r="19578" spans="11:11">
      <c r="K19578" s="8"/>
    </row>
    <row r="19579" spans="11:11">
      <c r="K19579" s="8"/>
    </row>
    <row r="19580" spans="11:11">
      <c r="K19580" s="8"/>
    </row>
    <row r="19581" spans="11:11">
      <c r="K19581" s="8"/>
    </row>
    <row r="19582" spans="11:11">
      <c r="K19582" s="8"/>
    </row>
    <row r="19583" spans="11:11">
      <c r="K19583" s="8"/>
    </row>
    <row r="19584" spans="11:11">
      <c r="K19584" s="8"/>
    </row>
    <row r="19585" spans="11:11">
      <c r="K19585" s="8"/>
    </row>
    <row r="19586" spans="11:11">
      <c r="K19586" s="8"/>
    </row>
    <row r="19587" spans="11:11">
      <c r="K19587" s="8"/>
    </row>
    <row r="19588" spans="11:11">
      <c r="K19588" s="8"/>
    </row>
    <row r="19589" spans="11:11">
      <c r="K19589" s="8"/>
    </row>
    <row r="19590" spans="11:11">
      <c r="K19590" s="8"/>
    </row>
    <row r="19591" spans="11:11">
      <c r="K19591" s="8"/>
    </row>
    <row r="19592" spans="11:11">
      <c r="K19592" s="8"/>
    </row>
    <row r="19593" spans="11:11">
      <c r="K19593" s="8"/>
    </row>
    <row r="19594" spans="11:11">
      <c r="K19594" s="8"/>
    </row>
    <row r="19595" spans="11:11">
      <c r="K19595" s="8"/>
    </row>
    <row r="19596" spans="11:11">
      <c r="K19596" s="8"/>
    </row>
    <row r="19597" spans="11:11">
      <c r="K19597" s="8"/>
    </row>
    <row r="19598" spans="11:11">
      <c r="K19598" s="8"/>
    </row>
    <row r="19599" spans="11:11">
      <c r="K19599" s="8"/>
    </row>
    <row r="19600" spans="11:11">
      <c r="K19600" s="8"/>
    </row>
    <row r="19601" spans="11:11">
      <c r="K19601" s="8"/>
    </row>
    <row r="19602" spans="11:11">
      <c r="K19602" s="8"/>
    </row>
    <row r="19603" spans="11:11">
      <c r="K19603" s="8"/>
    </row>
    <row r="19604" spans="11:11">
      <c r="K19604" s="8"/>
    </row>
    <row r="19605" spans="11:11">
      <c r="K19605" s="8"/>
    </row>
    <row r="19606" spans="11:11">
      <c r="K19606" s="8"/>
    </row>
    <row r="19607" spans="11:11">
      <c r="K19607" s="8"/>
    </row>
    <row r="19608" spans="11:11">
      <c r="K19608" s="8"/>
    </row>
    <row r="19609" spans="11:11">
      <c r="K19609" s="8"/>
    </row>
    <row r="19610" spans="11:11">
      <c r="K19610" s="8"/>
    </row>
    <row r="19611" spans="11:11">
      <c r="K19611" s="8"/>
    </row>
    <row r="19612" spans="11:11">
      <c r="K19612" s="8"/>
    </row>
    <row r="19613" spans="11:11">
      <c r="K19613" s="8"/>
    </row>
    <row r="19614" spans="11:11">
      <c r="K19614" s="8"/>
    </row>
    <row r="19615" spans="11:11">
      <c r="K19615" s="8"/>
    </row>
    <row r="19616" spans="11:11">
      <c r="K19616" s="8"/>
    </row>
    <row r="19617" spans="11:11">
      <c r="K19617" s="8"/>
    </row>
    <row r="19618" spans="11:11">
      <c r="K19618" s="8"/>
    </row>
    <row r="19619" spans="11:11">
      <c r="K19619" s="8"/>
    </row>
    <row r="19620" spans="11:11">
      <c r="K19620" s="8"/>
    </row>
    <row r="19621" spans="11:11">
      <c r="K19621" s="8"/>
    </row>
    <row r="19622" spans="11:11">
      <c r="K19622" s="8"/>
    </row>
    <row r="19623" spans="11:11">
      <c r="K19623" s="8"/>
    </row>
    <row r="19624" spans="11:11">
      <c r="K19624" s="8"/>
    </row>
    <row r="19625" spans="11:11">
      <c r="K19625" s="8"/>
    </row>
    <row r="19626" spans="11:11">
      <c r="K19626" s="8"/>
    </row>
    <row r="19627" spans="11:11">
      <c r="K19627" s="8"/>
    </row>
    <row r="19628" spans="11:11">
      <c r="K19628" s="8"/>
    </row>
    <row r="19629" spans="11:11">
      <c r="K19629" s="8"/>
    </row>
    <row r="19630" spans="11:11">
      <c r="K19630" s="8"/>
    </row>
    <row r="19631" spans="11:11">
      <c r="K19631" s="8"/>
    </row>
    <row r="19632" spans="11:11">
      <c r="K19632" s="8"/>
    </row>
    <row r="19633" spans="11:11">
      <c r="K19633" s="8"/>
    </row>
    <row r="19634" spans="11:11">
      <c r="K19634" s="8"/>
    </row>
    <row r="19635" spans="11:11">
      <c r="K19635" s="8"/>
    </row>
    <row r="19636" spans="11:11">
      <c r="K19636" s="8"/>
    </row>
    <row r="19637" spans="11:11">
      <c r="K19637" s="8"/>
    </row>
    <row r="19638" spans="11:11">
      <c r="K19638" s="8"/>
    </row>
    <row r="19639" spans="11:11">
      <c r="K19639" s="8"/>
    </row>
    <row r="19640" spans="11:11">
      <c r="K19640" s="8"/>
    </row>
    <row r="19641" spans="11:11">
      <c r="K19641" s="8"/>
    </row>
    <row r="19642" spans="11:11">
      <c r="K19642" s="8"/>
    </row>
    <row r="19643" spans="11:11">
      <c r="K19643" s="8"/>
    </row>
    <row r="19644" spans="11:11">
      <c r="K19644" s="8"/>
    </row>
    <row r="19645" spans="11:11">
      <c r="K19645" s="8"/>
    </row>
    <row r="19646" spans="11:11">
      <c r="K19646" s="8"/>
    </row>
    <row r="19647" spans="11:11">
      <c r="K19647" s="8"/>
    </row>
    <row r="19648" spans="11:11">
      <c r="K19648" s="8"/>
    </row>
    <row r="19649" spans="11:11">
      <c r="K19649" s="8"/>
    </row>
    <row r="19650" spans="11:11">
      <c r="K19650" s="8"/>
    </row>
    <row r="19651" spans="11:11">
      <c r="K19651" s="8"/>
    </row>
    <row r="19652" spans="11:11">
      <c r="K19652" s="8"/>
    </row>
    <row r="19653" spans="11:11">
      <c r="K19653" s="8"/>
    </row>
    <row r="19654" spans="11:11">
      <c r="K19654" s="8"/>
    </row>
    <row r="19655" spans="11:11">
      <c r="K19655" s="8"/>
    </row>
    <row r="19656" spans="11:11">
      <c r="K19656" s="8"/>
    </row>
    <row r="19657" spans="11:11">
      <c r="K19657" s="8"/>
    </row>
    <row r="19658" spans="11:11">
      <c r="K19658" s="8"/>
    </row>
    <row r="19659" spans="11:11">
      <c r="K19659" s="8"/>
    </row>
    <row r="19660" spans="11:11">
      <c r="K19660" s="8"/>
    </row>
    <row r="19661" spans="11:11">
      <c r="K19661" s="8"/>
    </row>
    <row r="19662" spans="11:11">
      <c r="K19662" s="8"/>
    </row>
    <row r="19663" spans="11:11">
      <c r="K19663" s="8"/>
    </row>
    <row r="19664" spans="11:11">
      <c r="K19664" s="8"/>
    </row>
    <row r="19665" spans="11:11">
      <c r="K19665" s="8"/>
    </row>
    <row r="19666" spans="11:11">
      <c r="K19666" s="8"/>
    </row>
    <row r="19667" spans="11:11">
      <c r="K19667" s="8"/>
    </row>
    <row r="19668" spans="11:11">
      <c r="K19668" s="8"/>
    </row>
    <row r="19669" spans="11:11">
      <c r="K19669" s="8"/>
    </row>
    <row r="19670" spans="11:11">
      <c r="K19670" s="8"/>
    </row>
    <row r="19671" spans="11:11">
      <c r="K19671" s="8"/>
    </row>
    <row r="19672" spans="11:11">
      <c r="K19672" s="8"/>
    </row>
    <row r="19673" spans="11:11">
      <c r="K19673" s="8"/>
    </row>
    <row r="19674" spans="11:11">
      <c r="K19674" s="8"/>
    </row>
    <row r="19675" spans="11:11">
      <c r="K19675" s="8"/>
    </row>
    <row r="19676" spans="11:11">
      <c r="K19676" s="8"/>
    </row>
    <row r="19677" spans="11:11">
      <c r="K19677" s="8"/>
    </row>
    <row r="19678" spans="11:11">
      <c r="K19678" s="8"/>
    </row>
    <row r="19679" spans="11:11">
      <c r="K19679" s="8"/>
    </row>
    <row r="19680" spans="11:11">
      <c r="K19680" s="8"/>
    </row>
    <row r="19681" spans="11:11">
      <c r="K19681" s="8"/>
    </row>
    <row r="19682" spans="11:11">
      <c r="K19682" s="8"/>
    </row>
    <row r="19683" spans="11:11">
      <c r="K19683" s="8"/>
    </row>
    <row r="19684" spans="11:11">
      <c r="K19684" s="8"/>
    </row>
    <row r="19685" spans="11:11">
      <c r="K19685" s="8"/>
    </row>
    <row r="19686" spans="11:11">
      <c r="K19686" s="8"/>
    </row>
    <row r="19687" spans="11:11">
      <c r="K19687" s="8"/>
    </row>
    <row r="19688" spans="11:11">
      <c r="K19688" s="8"/>
    </row>
    <row r="19689" spans="11:11">
      <c r="K19689" s="8"/>
    </row>
    <row r="19690" spans="11:11">
      <c r="K19690" s="8"/>
    </row>
    <row r="19691" spans="11:11">
      <c r="K19691" s="8"/>
    </row>
    <row r="19692" spans="11:11">
      <c r="K19692" s="8"/>
    </row>
    <row r="19693" spans="11:11">
      <c r="K19693" s="8"/>
    </row>
    <row r="19694" spans="11:11">
      <c r="K19694" s="8"/>
    </row>
    <row r="19695" spans="11:11">
      <c r="K19695" s="8"/>
    </row>
    <row r="19696" spans="11:11">
      <c r="K19696" s="8"/>
    </row>
    <row r="19697" spans="11:11">
      <c r="K19697" s="8"/>
    </row>
    <row r="19698" spans="11:11">
      <c r="K19698" s="8"/>
    </row>
    <row r="19699" spans="11:11">
      <c r="K19699" s="8"/>
    </row>
    <row r="19700" spans="11:11">
      <c r="K19700" s="8"/>
    </row>
    <row r="19701" spans="11:11">
      <c r="K19701" s="8"/>
    </row>
    <row r="19702" spans="11:11">
      <c r="K19702" s="8"/>
    </row>
    <row r="19703" spans="11:11">
      <c r="K19703" s="8"/>
    </row>
    <row r="19704" spans="11:11">
      <c r="K19704" s="8"/>
    </row>
    <row r="19705" spans="11:11">
      <c r="K19705" s="8"/>
    </row>
    <row r="19706" spans="11:11">
      <c r="K19706" s="8"/>
    </row>
    <row r="19707" spans="11:11">
      <c r="K19707" s="8"/>
    </row>
    <row r="19708" spans="11:11">
      <c r="K19708" s="8"/>
    </row>
    <row r="19709" spans="11:11">
      <c r="K19709" s="8"/>
    </row>
    <row r="19710" spans="11:11">
      <c r="K19710" s="8"/>
    </row>
    <row r="19711" spans="11:11">
      <c r="K19711" s="8"/>
    </row>
    <row r="19712" spans="11:11">
      <c r="K19712" s="8"/>
    </row>
    <row r="19713" spans="11:11">
      <c r="K19713" s="8"/>
    </row>
    <row r="19714" spans="11:11">
      <c r="K19714" s="8"/>
    </row>
    <row r="19715" spans="11:11">
      <c r="K19715" s="8"/>
    </row>
    <row r="19716" spans="11:11">
      <c r="K19716" s="8"/>
    </row>
    <row r="19717" spans="11:11">
      <c r="K19717" s="8"/>
    </row>
    <row r="19718" spans="11:11">
      <c r="K19718" s="8"/>
    </row>
    <row r="19719" spans="11:11">
      <c r="K19719" s="8"/>
    </row>
    <row r="19720" spans="11:11">
      <c r="K19720" s="8"/>
    </row>
    <row r="19721" spans="11:11">
      <c r="K19721" s="8"/>
    </row>
    <row r="19722" spans="11:11">
      <c r="K19722" s="8"/>
    </row>
    <row r="19723" spans="11:11">
      <c r="K19723" s="8"/>
    </row>
    <row r="19724" spans="11:11">
      <c r="K19724" s="8"/>
    </row>
    <row r="19725" spans="11:11">
      <c r="K19725" s="8"/>
    </row>
    <row r="19726" spans="11:11">
      <c r="K19726" s="8"/>
    </row>
    <row r="19727" spans="11:11">
      <c r="K19727" s="8"/>
    </row>
    <row r="19728" spans="11:11">
      <c r="K19728" s="8"/>
    </row>
    <row r="19729" spans="11:11">
      <c r="K19729" s="8"/>
    </row>
    <row r="19730" spans="11:11">
      <c r="K19730" s="8"/>
    </row>
    <row r="19731" spans="11:11">
      <c r="K19731" s="8"/>
    </row>
    <row r="19732" spans="11:11">
      <c r="K19732" s="8"/>
    </row>
    <row r="19733" spans="11:11">
      <c r="K19733" s="8"/>
    </row>
    <row r="19734" spans="11:11">
      <c r="K19734" s="8"/>
    </row>
    <row r="19735" spans="11:11">
      <c r="K19735" s="8"/>
    </row>
    <row r="19736" spans="11:11">
      <c r="K19736" s="8"/>
    </row>
    <row r="19737" spans="11:11">
      <c r="K19737" s="8"/>
    </row>
    <row r="19738" spans="11:11">
      <c r="K19738" s="8"/>
    </row>
    <row r="19739" spans="11:11">
      <c r="K19739" s="8"/>
    </row>
    <row r="19740" spans="11:11">
      <c r="K19740" s="8"/>
    </row>
    <row r="19741" spans="11:11">
      <c r="K19741" s="8"/>
    </row>
    <row r="19742" spans="11:11">
      <c r="K19742" s="8"/>
    </row>
    <row r="19743" spans="11:11">
      <c r="K19743" s="8"/>
    </row>
    <row r="19744" spans="11:11">
      <c r="K19744" s="8"/>
    </row>
    <row r="19745" spans="11:11">
      <c r="K19745" s="8"/>
    </row>
    <row r="19746" spans="11:11">
      <c r="K19746" s="8"/>
    </row>
    <row r="19747" spans="11:11">
      <c r="K19747" s="8"/>
    </row>
    <row r="19748" spans="11:11">
      <c r="K19748" s="8"/>
    </row>
    <row r="19749" spans="11:11">
      <c r="K19749" s="8"/>
    </row>
    <row r="19750" spans="11:11">
      <c r="K19750" s="8"/>
    </row>
    <row r="19751" spans="11:11">
      <c r="K19751" s="8"/>
    </row>
    <row r="19752" spans="11:11">
      <c r="K19752" s="8"/>
    </row>
    <row r="19753" spans="11:11">
      <c r="K19753" s="8"/>
    </row>
    <row r="19754" spans="11:11">
      <c r="K19754" s="8"/>
    </row>
    <row r="19755" spans="11:11">
      <c r="K19755" s="8"/>
    </row>
    <row r="19756" spans="11:11">
      <c r="K19756" s="8"/>
    </row>
    <row r="19757" spans="11:11">
      <c r="K19757" s="8"/>
    </row>
    <row r="19758" spans="11:11">
      <c r="K19758" s="8"/>
    </row>
    <row r="19759" spans="11:11">
      <c r="K19759" s="8"/>
    </row>
    <row r="19760" spans="11:11">
      <c r="K19760" s="8"/>
    </row>
    <row r="19761" spans="11:11">
      <c r="K19761" s="8"/>
    </row>
    <row r="19762" spans="11:11">
      <c r="K19762" s="8"/>
    </row>
    <row r="19763" spans="11:11">
      <c r="K19763" s="8"/>
    </row>
    <row r="19764" spans="11:11">
      <c r="K19764" s="8"/>
    </row>
    <row r="19765" spans="11:11">
      <c r="K19765" s="8"/>
    </row>
    <row r="19766" spans="11:11">
      <c r="K19766" s="8"/>
    </row>
    <row r="19767" spans="11:11">
      <c r="K19767" s="8"/>
    </row>
    <row r="19768" spans="11:11">
      <c r="K19768" s="8"/>
    </row>
    <row r="19769" spans="11:11">
      <c r="K19769" s="8"/>
    </row>
    <row r="19770" spans="11:11">
      <c r="K19770" s="8"/>
    </row>
    <row r="19771" spans="11:11">
      <c r="K19771" s="8"/>
    </row>
    <row r="19772" spans="11:11">
      <c r="K19772" s="8"/>
    </row>
    <row r="19773" spans="11:11">
      <c r="K19773" s="8"/>
    </row>
    <row r="19774" spans="11:11">
      <c r="K19774" s="8"/>
    </row>
    <row r="19775" spans="11:11">
      <c r="K19775" s="8"/>
    </row>
    <row r="19776" spans="11:11">
      <c r="K19776" s="8"/>
    </row>
    <row r="19777" spans="11:11">
      <c r="K19777" s="8"/>
    </row>
    <row r="19778" spans="11:11">
      <c r="K19778" s="8"/>
    </row>
    <row r="19779" spans="11:11">
      <c r="K19779" s="8"/>
    </row>
    <row r="19780" spans="11:11">
      <c r="K19780" s="8"/>
    </row>
    <row r="19781" spans="11:11">
      <c r="K19781" s="8"/>
    </row>
    <row r="19782" spans="11:11">
      <c r="K19782" s="8"/>
    </row>
    <row r="19783" spans="11:11">
      <c r="K19783" s="8"/>
    </row>
    <row r="19784" spans="11:11">
      <c r="K19784" s="8"/>
    </row>
    <row r="19785" spans="11:11">
      <c r="K19785" s="8"/>
    </row>
    <row r="19786" spans="11:11">
      <c r="K19786" s="8"/>
    </row>
    <row r="19787" spans="11:11">
      <c r="K19787" s="8"/>
    </row>
    <row r="19788" spans="11:11">
      <c r="K19788" s="8"/>
    </row>
    <row r="19789" spans="11:11">
      <c r="K19789" s="8"/>
    </row>
    <row r="19790" spans="11:11">
      <c r="K19790" s="8"/>
    </row>
    <row r="19791" spans="11:11">
      <c r="K19791" s="8"/>
    </row>
    <row r="19792" spans="11:11">
      <c r="K19792" s="8"/>
    </row>
    <row r="19793" spans="11:11">
      <c r="K19793" s="8"/>
    </row>
    <row r="19794" spans="11:11">
      <c r="K19794" s="8"/>
    </row>
    <row r="19795" spans="11:11">
      <c r="K19795" s="8"/>
    </row>
    <row r="19796" spans="11:11">
      <c r="K19796" s="8"/>
    </row>
    <row r="19797" spans="11:11">
      <c r="K19797" s="8"/>
    </row>
    <row r="19798" spans="11:11">
      <c r="K19798" s="8"/>
    </row>
    <row r="19799" spans="11:11">
      <c r="K19799" s="8"/>
    </row>
    <row r="19800" spans="11:11">
      <c r="K19800" s="8"/>
    </row>
    <row r="19801" spans="11:11">
      <c r="K19801" s="8"/>
    </row>
    <row r="19802" spans="11:11">
      <c r="K19802" s="8"/>
    </row>
    <row r="19803" spans="11:11">
      <c r="K19803" s="8"/>
    </row>
    <row r="19804" spans="11:11">
      <c r="K19804" s="8"/>
    </row>
    <row r="19805" spans="11:11">
      <c r="K19805" s="8"/>
    </row>
    <row r="19806" spans="11:11">
      <c r="K19806" s="8"/>
    </row>
    <row r="19807" spans="11:11">
      <c r="K19807" s="8"/>
    </row>
    <row r="19808" spans="11:11">
      <c r="K19808" s="8"/>
    </row>
    <row r="19809" spans="11:11">
      <c r="K19809" s="8"/>
    </row>
    <row r="19810" spans="11:11">
      <c r="K19810" s="8"/>
    </row>
    <row r="19811" spans="11:11">
      <c r="K19811" s="8"/>
    </row>
    <row r="19812" spans="11:11">
      <c r="K19812" s="8"/>
    </row>
    <row r="19813" spans="11:11">
      <c r="K19813" s="8"/>
    </row>
    <row r="19814" spans="11:11">
      <c r="K19814" s="8"/>
    </row>
    <row r="19815" spans="11:11">
      <c r="K19815" s="8"/>
    </row>
    <row r="19816" spans="11:11">
      <c r="K19816" s="8"/>
    </row>
    <row r="19817" spans="11:11">
      <c r="K19817" s="8"/>
    </row>
    <row r="19818" spans="11:11">
      <c r="K19818" s="8"/>
    </row>
    <row r="19819" spans="11:11">
      <c r="K19819" s="8"/>
    </row>
    <row r="19820" spans="11:11">
      <c r="K19820" s="8"/>
    </row>
    <row r="19821" spans="11:11">
      <c r="K19821" s="8"/>
    </row>
    <row r="19822" spans="11:11">
      <c r="K19822" s="8"/>
    </row>
    <row r="19823" spans="11:11">
      <c r="K19823" s="8"/>
    </row>
    <row r="19824" spans="11:11">
      <c r="K19824" s="8"/>
    </row>
    <row r="19825" spans="11:11">
      <c r="K19825" s="8"/>
    </row>
    <row r="19826" spans="11:11">
      <c r="K19826" s="8"/>
    </row>
    <row r="19827" spans="11:11">
      <c r="K19827" s="8"/>
    </row>
    <row r="19828" spans="11:11">
      <c r="K19828" s="8"/>
    </row>
    <row r="19829" spans="11:11">
      <c r="K19829" s="8"/>
    </row>
    <row r="19830" spans="11:11">
      <c r="K19830" s="8"/>
    </row>
    <row r="19831" spans="11:11">
      <c r="K19831" s="8"/>
    </row>
    <row r="19832" spans="11:11">
      <c r="K19832" s="8"/>
    </row>
    <row r="19833" spans="11:11">
      <c r="K19833" s="8"/>
    </row>
    <row r="19834" spans="11:11">
      <c r="K19834" s="8"/>
    </row>
    <row r="19835" spans="11:11">
      <c r="K19835" s="8"/>
    </row>
    <row r="19836" spans="11:11">
      <c r="K19836" s="8"/>
    </row>
    <row r="19837" spans="11:11">
      <c r="K19837" s="8"/>
    </row>
    <row r="19838" spans="11:11">
      <c r="K19838" s="8"/>
    </row>
    <row r="19839" spans="11:11">
      <c r="K19839" s="8"/>
    </row>
    <row r="19840" spans="11:11">
      <c r="K19840" s="8"/>
    </row>
    <row r="19841" spans="11:11">
      <c r="K19841" s="8"/>
    </row>
    <row r="19842" spans="11:11">
      <c r="K19842" s="8"/>
    </row>
    <row r="19843" spans="11:11">
      <c r="K19843" s="8"/>
    </row>
    <row r="19844" spans="11:11">
      <c r="K19844" s="8"/>
    </row>
    <row r="19845" spans="11:11">
      <c r="K19845" s="8"/>
    </row>
    <row r="19846" spans="11:11">
      <c r="K19846" s="8"/>
    </row>
    <row r="19847" spans="11:11">
      <c r="K19847" s="8"/>
    </row>
    <row r="19848" spans="11:11">
      <c r="K19848" s="8"/>
    </row>
    <row r="19849" spans="11:11">
      <c r="K19849" s="8"/>
    </row>
    <row r="19850" spans="11:11">
      <c r="K19850" s="8"/>
    </row>
    <row r="19851" spans="11:11">
      <c r="K19851" s="8"/>
    </row>
    <row r="19852" spans="11:11">
      <c r="K19852" s="8"/>
    </row>
    <row r="19853" spans="11:11">
      <c r="K19853" s="8"/>
    </row>
    <row r="19854" spans="11:11">
      <c r="K19854" s="8"/>
    </row>
    <row r="19855" spans="11:11">
      <c r="K19855" s="8"/>
    </row>
    <row r="19856" spans="11:11">
      <c r="K19856" s="8"/>
    </row>
    <row r="19857" spans="11:11">
      <c r="K19857" s="8"/>
    </row>
    <row r="19858" spans="11:11">
      <c r="K19858" s="8"/>
    </row>
    <row r="19859" spans="11:11">
      <c r="K19859" s="8"/>
    </row>
    <row r="19860" spans="11:11">
      <c r="K19860" s="8"/>
    </row>
    <row r="19861" spans="11:11">
      <c r="K19861" s="8"/>
    </row>
    <row r="19862" spans="11:11">
      <c r="K19862" s="8"/>
    </row>
    <row r="19863" spans="11:11">
      <c r="K19863" s="8"/>
    </row>
    <row r="19864" spans="11:11">
      <c r="K19864" s="8"/>
    </row>
    <row r="19865" spans="11:11">
      <c r="K19865" s="8"/>
    </row>
    <row r="19866" spans="11:11">
      <c r="K19866" s="8"/>
    </row>
    <row r="19867" spans="11:11">
      <c r="K19867" s="8"/>
    </row>
    <row r="19868" spans="11:11">
      <c r="K19868" s="8"/>
    </row>
    <row r="19869" spans="11:11">
      <c r="K19869" s="8"/>
    </row>
    <row r="19870" spans="11:11">
      <c r="K19870" s="8"/>
    </row>
    <row r="19871" spans="11:11">
      <c r="K19871" s="8"/>
    </row>
    <row r="19872" spans="11:11">
      <c r="K19872" s="8"/>
    </row>
    <row r="19873" spans="11:11">
      <c r="K19873" s="8"/>
    </row>
    <row r="19874" spans="11:11">
      <c r="K19874" s="8"/>
    </row>
    <row r="19875" spans="11:11">
      <c r="K19875" s="8"/>
    </row>
    <row r="19876" spans="11:11">
      <c r="K19876" s="8"/>
    </row>
    <row r="19877" spans="11:11">
      <c r="K19877" s="8"/>
    </row>
    <row r="19878" spans="11:11">
      <c r="K19878" s="8"/>
    </row>
    <row r="19879" spans="11:11">
      <c r="K19879" s="8"/>
    </row>
    <row r="19880" spans="11:11">
      <c r="K19880" s="8"/>
    </row>
    <row r="19881" spans="11:11">
      <c r="K19881" s="8"/>
    </row>
    <row r="19882" spans="11:11">
      <c r="K19882" s="8"/>
    </row>
    <row r="19883" spans="11:11">
      <c r="K19883" s="8"/>
    </row>
    <row r="19884" spans="11:11">
      <c r="K19884" s="8"/>
    </row>
    <row r="19885" spans="11:11">
      <c r="K19885" s="8"/>
    </row>
    <row r="19886" spans="11:11">
      <c r="K19886" s="8"/>
    </row>
    <row r="19887" spans="11:11">
      <c r="K19887" s="8"/>
    </row>
    <row r="19888" spans="11:11">
      <c r="K19888" s="8"/>
    </row>
    <row r="19889" spans="11:11">
      <c r="K19889" s="8"/>
    </row>
    <row r="19890" spans="11:11">
      <c r="K19890" s="8"/>
    </row>
    <row r="19891" spans="11:11">
      <c r="K19891" s="8"/>
    </row>
    <row r="19892" spans="11:11">
      <c r="K19892" s="8"/>
    </row>
    <row r="19893" spans="11:11">
      <c r="K19893" s="8"/>
    </row>
    <row r="19894" spans="11:11">
      <c r="K19894" s="8"/>
    </row>
    <row r="19895" spans="11:11">
      <c r="K19895" s="8"/>
    </row>
    <row r="19896" spans="11:11">
      <c r="K19896" s="8"/>
    </row>
    <row r="19897" spans="11:11">
      <c r="K19897" s="8"/>
    </row>
    <row r="19898" spans="11:11">
      <c r="K19898" s="8"/>
    </row>
    <row r="19899" spans="11:11">
      <c r="K19899" s="8"/>
    </row>
    <row r="19900" spans="11:11">
      <c r="K19900" s="8"/>
    </row>
    <row r="19901" spans="11:11">
      <c r="K19901" s="8"/>
    </row>
    <row r="19902" spans="11:11">
      <c r="K19902" s="8"/>
    </row>
    <row r="19903" spans="11:11">
      <c r="K19903" s="8"/>
    </row>
    <row r="19904" spans="11:11">
      <c r="K19904" s="8"/>
    </row>
    <row r="19905" spans="11:11">
      <c r="K19905" s="8"/>
    </row>
    <row r="19906" spans="11:11">
      <c r="K19906" s="8"/>
    </row>
    <row r="19907" spans="11:11">
      <c r="K19907" s="8"/>
    </row>
    <row r="19908" spans="11:11">
      <c r="K19908" s="8"/>
    </row>
    <row r="19909" spans="11:11">
      <c r="K19909" s="8"/>
    </row>
    <row r="19910" spans="11:11">
      <c r="K19910" s="8"/>
    </row>
    <row r="19911" spans="11:11">
      <c r="K19911" s="8"/>
    </row>
    <row r="19912" spans="11:11">
      <c r="K19912" s="8"/>
    </row>
    <row r="19913" spans="11:11">
      <c r="K19913" s="8"/>
    </row>
    <row r="19914" spans="11:11">
      <c r="K19914" s="8"/>
    </row>
    <row r="19915" spans="11:11">
      <c r="K19915" s="8"/>
    </row>
    <row r="19916" spans="11:11">
      <c r="K19916" s="8"/>
    </row>
    <row r="19917" spans="11:11">
      <c r="K19917" s="8"/>
    </row>
    <row r="19918" spans="11:11">
      <c r="K19918" s="8"/>
    </row>
    <row r="19919" spans="11:11">
      <c r="K19919" s="8"/>
    </row>
    <row r="19920" spans="11:11">
      <c r="K19920" s="8"/>
    </row>
    <row r="19921" spans="11:11">
      <c r="K19921" s="8"/>
    </row>
    <row r="19922" spans="11:11">
      <c r="K19922" s="8"/>
    </row>
    <row r="19923" spans="11:11">
      <c r="K19923" s="8"/>
    </row>
    <row r="19924" spans="11:11">
      <c r="K19924" s="8"/>
    </row>
    <row r="19925" spans="11:11">
      <c r="K19925" s="8"/>
    </row>
    <row r="19926" spans="11:11">
      <c r="K19926" s="8"/>
    </row>
    <row r="19927" spans="11:11">
      <c r="K19927" s="8"/>
    </row>
    <row r="19928" spans="11:11">
      <c r="K19928" s="8"/>
    </row>
    <row r="19929" spans="11:11">
      <c r="K19929" s="8"/>
    </row>
    <row r="19930" spans="11:11">
      <c r="K19930" s="8"/>
    </row>
    <row r="19931" spans="11:11">
      <c r="K19931" s="8"/>
    </row>
    <row r="19932" spans="11:11">
      <c r="K19932" s="8"/>
    </row>
    <row r="19933" spans="11:11">
      <c r="K19933" s="8"/>
    </row>
    <row r="19934" spans="11:11">
      <c r="K19934" s="8"/>
    </row>
    <row r="19935" spans="11:11">
      <c r="K19935" s="8"/>
    </row>
    <row r="19936" spans="11:11">
      <c r="K19936" s="8"/>
    </row>
    <row r="19937" spans="11:11">
      <c r="K19937" s="8"/>
    </row>
    <row r="19938" spans="11:11">
      <c r="K19938" s="8"/>
    </row>
    <row r="19939" spans="11:11">
      <c r="K19939" s="8"/>
    </row>
    <row r="19940" spans="11:11">
      <c r="K19940" s="8"/>
    </row>
    <row r="19941" spans="11:11">
      <c r="K19941" s="8"/>
    </row>
    <row r="19942" spans="11:11">
      <c r="K19942" s="8"/>
    </row>
    <row r="19943" spans="11:11">
      <c r="K19943" s="8"/>
    </row>
    <row r="19944" spans="11:11">
      <c r="K19944" s="8"/>
    </row>
    <row r="19945" spans="11:11">
      <c r="K19945" s="8"/>
    </row>
    <row r="19946" spans="11:11">
      <c r="K19946" s="8"/>
    </row>
    <row r="19947" spans="11:11">
      <c r="K19947" s="8"/>
    </row>
    <row r="19948" spans="11:11">
      <c r="K19948" s="8"/>
    </row>
    <row r="19949" spans="11:11">
      <c r="K19949" s="8"/>
    </row>
    <row r="19950" spans="11:11">
      <c r="K19950" s="8"/>
    </row>
    <row r="19951" spans="11:11">
      <c r="K19951" s="8"/>
    </row>
    <row r="19952" spans="11:11">
      <c r="K19952" s="8"/>
    </row>
    <row r="19953" spans="11:11">
      <c r="K19953" s="8"/>
    </row>
    <row r="19954" spans="11:11">
      <c r="K19954" s="8"/>
    </row>
    <row r="19955" spans="11:11">
      <c r="K19955" s="8"/>
    </row>
    <row r="19956" spans="11:11">
      <c r="K19956" s="8"/>
    </row>
    <row r="19957" spans="11:11">
      <c r="K19957" s="8"/>
    </row>
    <row r="19958" spans="11:11">
      <c r="K19958" s="8"/>
    </row>
    <row r="19959" spans="11:11">
      <c r="K19959" s="8"/>
    </row>
    <row r="19960" spans="11:11">
      <c r="K19960" s="8"/>
    </row>
    <row r="19961" spans="11:11">
      <c r="K19961" s="8"/>
    </row>
    <row r="19962" spans="11:11">
      <c r="K19962" s="8"/>
    </row>
    <row r="19963" spans="11:11">
      <c r="K19963" s="8"/>
    </row>
    <row r="19964" spans="11:11">
      <c r="K19964" s="8"/>
    </row>
    <row r="19965" spans="11:11">
      <c r="K19965" s="8"/>
    </row>
    <row r="19966" spans="11:11">
      <c r="K19966" s="8"/>
    </row>
    <row r="19967" spans="11:11">
      <c r="K19967" s="8"/>
    </row>
    <row r="19968" spans="11:11">
      <c r="K19968" s="8"/>
    </row>
    <row r="19969" spans="11:11">
      <c r="K19969" s="8"/>
    </row>
    <row r="19970" spans="11:11">
      <c r="K19970" s="8"/>
    </row>
    <row r="19971" spans="11:11">
      <c r="K19971" s="8"/>
    </row>
    <row r="19972" spans="11:11">
      <c r="K19972" s="8"/>
    </row>
    <row r="19973" spans="11:11">
      <c r="K19973" s="8"/>
    </row>
    <row r="19974" spans="11:11">
      <c r="K19974" s="8"/>
    </row>
    <row r="19975" spans="11:11">
      <c r="K19975" s="8"/>
    </row>
    <row r="19976" spans="11:11">
      <c r="K19976" s="8"/>
    </row>
    <row r="19977" spans="11:11">
      <c r="K19977" s="8"/>
    </row>
    <row r="19978" spans="11:11">
      <c r="K19978" s="8"/>
    </row>
    <row r="19979" spans="11:11">
      <c r="K19979" s="8"/>
    </row>
    <row r="19980" spans="11:11">
      <c r="K19980" s="8"/>
    </row>
    <row r="19981" spans="11:11">
      <c r="K19981" s="8"/>
    </row>
    <row r="19982" spans="11:11">
      <c r="K19982" s="8"/>
    </row>
    <row r="19983" spans="11:11">
      <c r="K19983" s="8"/>
    </row>
    <row r="19984" spans="11:11">
      <c r="K19984" s="8"/>
    </row>
    <row r="19985" spans="11:11">
      <c r="K19985" s="8"/>
    </row>
    <row r="19986" spans="11:11">
      <c r="K19986" s="8"/>
    </row>
    <row r="19987" spans="11:11">
      <c r="K19987" s="8"/>
    </row>
    <row r="19988" spans="11:11">
      <c r="K19988" s="8"/>
    </row>
    <row r="19989" spans="11:11">
      <c r="K19989" s="8"/>
    </row>
    <row r="19990" spans="11:11">
      <c r="K19990" s="8"/>
    </row>
    <row r="19991" spans="11:11">
      <c r="K19991" s="8"/>
    </row>
    <row r="19992" spans="11:11">
      <c r="K19992" s="8"/>
    </row>
    <row r="19993" spans="11:11">
      <c r="K19993" s="8"/>
    </row>
    <row r="19994" spans="11:11">
      <c r="K19994" s="8"/>
    </row>
    <row r="19995" spans="11:11">
      <c r="K19995" s="8"/>
    </row>
    <row r="19996" spans="11:11">
      <c r="K19996" s="8"/>
    </row>
    <row r="19997" spans="11:11">
      <c r="K19997" s="8"/>
    </row>
    <row r="19998" spans="11:11">
      <c r="K19998" s="8"/>
    </row>
    <row r="19999" spans="11:11">
      <c r="K19999" s="8"/>
    </row>
    <row r="20000" spans="11:11">
      <c r="K20000" s="8"/>
    </row>
    <row r="20001" spans="11:11">
      <c r="K20001" s="8"/>
    </row>
    <row r="20002" spans="11:11">
      <c r="K20002" s="8"/>
    </row>
    <row r="20003" spans="11:11">
      <c r="K20003" s="8"/>
    </row>
    <row r="20004" spans="11:11">
      <c r="K20004" s="8"/>
    </row>
    <row r="20005" spans="11:11">
      <c r="K20005" s="8"/>
    </row>
    <row r="20006" spans="11:11">
      <c r="K20006" s="8"/>
    </row>
    <row r="20007" spans="11:11">
      <c r="K20007" s="8"/>
    </row>
    <row r="20008" spans="11:11">
      <c r="K20008" s="8"/>
    </row>
    <row r="20009" spans="11:11">
      <c r="K20009" s="8"/>
    </row>
    <row r="20010" spans="11:11">
      <c r="K20010" s="8"/>
    </row>
    <row r="20011" spans="11:11">
      <c r="K20011" s="8"/>
    </row>
    <row r="20012" spans="11:11">
      <c r="K20012" s="8"/>
    </row>
    <row r="20013" spans="11:11">
      <c r="K20013" s="8"/>
    </row>
    <row r="20014" spans="11:11">
      <c r="K20014" s="8"/>
    </row>
    <row r="20015" spans="11:11">
      <c r="K20015" s="8"/>
    </row>
    <row r="20016" spans="11:11">
      <c r="K20016" s="8"/>
    </row>
    <row r="20017" spans="11:11">
      <c r="K20017" s="8"/>
    </row>
    <row r="20018" spans="11:11">
      <c r="K20018" s="8"/>
    </row>
    <row r="20019" spans="11:11">
      <c r="K20019" s="8"/>
    </row>
    <row r="20020" spans="11:11">
      <c r="K20020" s="8"/>
    </row>
    <row r="20021" spans="11:11">
      <c r="K20021" s="8"/>
    </row>
    <row r="20022" spans="11:11">
      <c r="K20022" s="8"/>
    </row>
    <row r="20023" spans="11:11">
      <c r="K20023" s="8"/>
    </row>
    <row r="20024" spans="11:11">
      <c r="K20024" s="8"/>
    </row>
    <row r="20025" spans="11:11">
      <c r="K20025" s="8"/>
    </row>
    <row r="20026" spans="11:11">
      <c r="K20026" s="8"/>
    </row>
    <row r="20027" spans="11:11">
      <c r="K20027" s="8"/>
    </row>
    <row r="20028" spans="11:11">
      <c r="K20028" s="8"/>
    </row>
    <row r="20029" spans="11:11">
      <c r="K20029" s="8"/>
    </row>
    <row r="20030" spans="11:11">
      <c r="K20030" s="8"/>
    </row>
    <row r="20031" spans="11:11">
      <c r="K20031" s="8"/>
    </row>
    <row r="20032" spans="11:11">
      <c r="K20032" s="8"/>
    </row>
    <row r="20033" spans="11:11">
      <c r="K20033" s="8"/>
    </row>
    <row r="20034" spans="11:11">
      <c r="K20034" s="8"/>
    </row>
    <row r="20035" spans="11:11">
      <c r="K20035" s="8"/>
    </row>
    <row r="20036" spans="11:11">
      <c r="K20036" s="8"/>
    </row>
    <row r="20037" spans="11:11">
      <c r="K20037" s="8"/>
    </row>
    <row r="20038" spans="11:11">
      <c r="K20038" s="8"/>
    </row>
    <row r="20039" spans="11:11">
      <c r="K20039" s="8"/>
    </row>
    <row r="20040" spans="11:11">
      <c r="K20040" s="8"/>
    </row>
    <row r="20041" spans="11:11">
      <c r="K20041" s="8"/>
    </row>
    <row r="20042" spans="11:11">
      <c r="K20042" s="8"/>
    </row>
    <row r="20043" spans="11:11">
      <c r="K20043" s="8"/>
    </row>
    <row r="20044" spans="11:11">
      <c r="K20044" s="8"/>
    </row>
    <row r="20045" spans="11:11">
      <c r="K20045" s="8"/>
    </row>
    <row r="20046" spans="11:11">
      <c r="K20046" s="8"/>
    </row>
    <row r="20047" spans="11:11">
      <c r="K20047" s="8"/>
    </row>
    <row r="20048" spans="11:11">
      <c r="K20048" s="8"/>
    </row>
    <row r="20049" spans="11:11">
      <c r="K20049" s="8"/>
    </row>
    <row r="20050" spans="11:11">
      <c r="K20050" s="8"/>
    </row>
    <row r="20051" spans="11:11">
      <c r="K20051" s="8"/>
    </row>
    <row r="20052" spans="11:11">
      <c r="K20052" s="8"/>
    </row>
    <row r="20053" spans="11:11">
      <c r="K20053" s="8"/>
    </row>
    <row r="20054" spans="11:11">
      <c r="K20054" s="8"/>
    </row>
    <row r="20055" spans="11:11">
      <c r="K20055" s="8"/>
    </row>
    <row r="20056" spans="11:11">
      <c r="K20056" s="8"/>
    </row>
    <row r="20057" spans="11:11">
      <c r="K20057" s="8"/>
    </row>
    <row r="20058" spans="11:11">
      <c r="K20058" s="8"/>
    </row>
    <row r="20059" spans="11:11">
      <c r="K20059" s="8"/>
    </row>
    <row r="20060" spans="11:11">
      <c r="K20060" s="8"/>
    </row>
    <row r="20061" spans="11:11">
      <c r="K20061" s="8"/>
    </row>
    <row r="20062" spans="11:11">
      <c r="K20062" s="8"/>
    </row>
    <row r="20063" spans="11:11">
      <c r="K20063" s="8"/>
    </row>
    <row r="20064" spans="11:11">
      <c r="K20064" s="8"/>
    </row>
    <row r="20065" spans="11:11">
      <c r="K20065" s="8"/>
    </row>
    <row r="20066" spans="11:11">
      <c r="K20066" s="8"/>
    </row>
    <row r="20067" spans="11:11">
      <c r="K20067" s="8"/>
    </row>
    <row r="20068" spans="11:11">
      <c r="K20068" s="8"/>
    </row>
    <row r="20069" spans="11:11">
      <c r="K20069" s="8"/>
    </row>
    <row r="20070" spans="11:11">
      <c r="K20070" s="8"/>
    </row>
    <row r="20071" spans="11:11">
      <c r="K20071" s="8"/>
    </row>
    <row r="20072" spans="11:11">
      <c r="K20072" s="8"/>
    </row>
    <row r="20073" spans="11:11">
      <c r="K20073" s="8"/>
    </row>
    <row r="20074" spans="11:11">
      <c r="K20074" s="8"/>
    </row>
    <row r="20075" spans="11:11">
      <c r="K20075" s="8"/>
    </row>
    <row r="20076" spans="11:11">
      <c r="K20076" s="8"/>
    </row>
    <row r="20077" spans="11:11">
      <c r="K20077" s="8"/>
    </row>
    <row r="20078" spans="11:11">
      <c r="K20078" s="8"/>
    </row>
    <row r="20079" spans="11:11">
      <c r="K20079" s="8"/>
    </row>
    <row r="20080" spans="11:11">
      <c r="K20080" s="8"/>
    </row>
    <row r="20081" spans="11:11">
      <c r="K20081" s="8"/>
    </row>
    <row r="20082" spans="11:11">
      <c r="K20082" s="8"/>
    </row>
    <row r="20083" spans="11:11">
      <c r="K20083" s="8"/>
    </row>
    <row r="20084" spans="11:11">
      <c r="K20084" s="8"/>
    </row>
    <row r="20085" spans="11:11">
      <c r="K20085" s="8"/>
    </row>
    <row r="20086" spans="11:11">
      <c r="K20086" s="8"/>
    </row>
    <row r="20087" spans="11:11">
      <c r="K20087" s="8"/>
    </row>
    <row r="20088" spans="11:11">
      <c r="K20088" s="8"/>
    </row>
    <row r="20089" spans="11:11">
      <c r="K20089" s="8"/>
    </row>
    <row r="20090" spans="11:11">
      <c r="K20090" s="8"/>
    </row>
    <row r="20091" spans="11:11">
      <c r="K20091" s="8"/>
    </row>
    <row r="20092" spans="11:11">
      <c r="K20092" s="8"/>
    </row>
    <row r="20093" spans="11:11">
      <c r="K20093" s="8"/>
    </row>
    <row r="20094" spans="11:11">
      <c r="K20094" s="8"/>
    </row>
    <row r="20095" spans="11:11">
      <c r="K20095" s="8"/>
    </row>
    <row r="20096" spans="11:11">
      <c r="K20096" s="8"/>
    </row>
    <row r="20097" spans="11:11">
      <c r="K20097" s="8"/>
    </row>
    <row r="20098" spans="11:11">
      <c r="K20098" s="8"/>
    </row>
    <row r="20099" spans="11:11">
      <c r="K20099" s="8"/>
    </row>
    <row r="20100" spans="11:11">
      <c r="K20100" s="8"/>
    </row>
    <row r="20101" spans="11:11">
      <c r="K20101" s="8"/>
    </row>
    <row r="20102" spans="11:11">
      <c r="K20102" s="8"/>
    </row>
    <row r="20103" spans="11:11">
      <c r="K20103" s="8"/>
    </row>
    <row r="20104" spans="11:11">
      <c r="K20104" s="8"/>
    </row>
    <row r="20105" spans="11:11">
      <c r="K20105" s="8"/>
    </row>
    <row r="20106" spans="11:11">
      <c r="K20106" s="8"/>
    </row>
    <row r="20107" spans="11:11">
      <c r="K20107" s="8"/>
    </row>
    <row r="20108" spans="11:11">
      <c r="K20108" s="8"/>
    </row>
    <row r="20109" spans="11:11">
      <c r="K20109" s="8"/>
    </row>
    <row r="20110" spans="11:11">
      <c r="K20110" s="8"/>
    </row>
    <row r="20111" spans="11:11">
      <c r="K20111" s="8"/>
    </row>
    <row r="20112" spans="11:11">
      <c r="K20112" s="8"/>
    </row>
    <row r="20113" spans="11:11">
      <c r="K20113" s="8"/>
    </row>
    <row r="20114" spans="11:11">
      <c r="K20114" s="8"/>
    </row>
    <row r="20115" spans="11:11">
      <c r="K20115" s="8"/>
    </row>
    <row r="20116" spans="11:11">
      <c r="K20116" s="8"/>
    </row>
    <row r="20117" spans="11:11">
      <c r="K20117" s="8"/>
    </row>
    <row r="20118" spans="11:11">
      <c r="K20118" s="8"/>
    </row>
    <row r="20119" spans="11:11">
      <c r="K20119" s="8"/>
    </row>
    <row r="20120" spans="11:11">
      <c r="K20120" s="8"/>
    </row>
    <row r="20121" spans="11:11">
      <c r="K20121" s="8"/>
    </row>
    <row r="20122" spans="11:11">
      <c r="K20122" s="8"/>
    </row>
    <row r="20123" spans="11:11">
      <c r="K20123" s="8"/>
    </row>
    <row r="20124" spans="11:11">
      <c r="K20124" s="8"/>
    </row>
    <row r="20125" spans="11:11">
      <c r="K20125" s="8"/>
    </row>
    <row r="20126" spans="11:11">
      <c r="K20126" s="8"/>
    </row>
    <row r="20127" spans="11:11">
      <c r="K20127" s="8"/>
    </row>
    <row r="20128" spans="11:11">
      <c r="K20128" s="8"/>
    </row>
    <row r="20129" spans="11:11">
      <c r="K20129" s="8"/>
    </row>
    <row r="20130" spans="11:11">
      <c r="K20130" s="8"/>
    </row>
    <row r="20131" spans="11:11">
      <c r="K20131" s="8"/>
    </row>
    <row r="20132" spans="11:11">
      <c r="K20132" s="8"/>
    </row>
    <row r="20133" spans="11:11">
      <c r="K20133" s="8"/>
    </row>
    <row r="20134" spans="11:11">
      <c r="K20134" s="8"/>
    </row>
    <row r="20135" spans="11:11">
      <c r="K20135" s="8"/>
    </row>
    <row r="20136" spans="11:11">
      <c r="K20136" s="8"/>
    </row>
    <row r="20137" spans="11:11">
      <c r="K20137" s="8"/>
    </row>
    <row r="20138" spans="11:11">
      <c r="K20138" s="8"/>
    </row>
    <row r="20139" spans="11:11">
      <c r="K20139" s="8"/>
    </row>
    <row r="20140" spans="11:11">
      <c r="K20140" s="8"/>
    </row>
    <row r="20141" spans="11:11">
      <c r="K20141" s="8"/>
    </row>
    <row r="20142" spans="11:11">
      <c r="K20142" s="8"/>
    </row>
    <row r="20143" spans="11:11">
      <c r="K20143" s="8"/>
    </row>
    <row r="20144" spans="11:11">
      <c r="K20144" s="8"/>
    </row>
    <row r="20145" spans="11:11">
      <c r="K20145" s="8"/>
    </row>
    <row r="20146" spans="11:11">
      <c r="K20146" s="8"/>
    </row>
    <row r="20147" spans="11:11">
      <c r="K20147" s="8"/>
    </row>
    <row r="20148" spans="11:11">
      <c r="K20148" s="8"/>
    </row>
    <row r="20149" spans="11:11">
      <c r="K20149" s="8"/>
    </row>
    <row r="20150" spans="11:11">
      <c r="K20150" s="8"/>
    </row>
    <row r="20151" spans="11:11">
      <c r="K20151" s="8"/>
    </row>
    <row r="20152" spans="11:11">
      <c r="K20152" s="8"/>
    </row>
    <row r="20153" spans="11:11">
      <c r="K20153" s="8"/>
    </row>
    <row r="20154" spans="11:11">
      <c r="K20154" s="8"/>
    </row>
    <row r="20155" spans="11:11">
      <c r="K20155" s="8"/>
    </row>
    <row r="20156" spans="11:11">
      <c r="K20156" s="8"/>
    </row>
    <row r="20157" spans="11:11">
      <c r="K20157" s="8"/>
    </row>
    <row r="20158" spans="11:11">
      <c r="K20158" s="8"/>
    </row>
    <row r="20159" spans="11:11">
      <c r="K20159" s="8"/>
    </row>
    <row r="20160" spans="11:11">
      <c r="K20160" s="8"/>
    </row>
    <row r="20161" spans="11:11">
      <c r="K20161" s="8"/>
    </row>
    <row r="20162" spans="11:11">
      <c r="K20162" s="8"/>
    </row>
    <row r="20163" spans="11:11">
      <c r="K20163" s="8"/>
    </row>
    <row r="20164" spans="11:11">
      <c r="K20164" s="8"/>
    </row>
    <row r="20165" spans="11:11">
      <c r="K20165" s="8"/>
    </row>
    <row r="20166" spans="11:11">
      <c r="K20166" s="8"/>
    </row>
    <row r="20167" spans="11:11">
      <c r="K20167" s="8"/>
    </row>
    <row r="20168" spans="11:11">
      <c r="K20168" s="8"/>
    </row>
    <row r="20169" spans="11:11">
      <c r="K20169" s="8"/>
    </row>
    <row r="20170" spans="11:11">
      <c r="K20170" s="8"/>
    </row>
    <row r="20171" spans="11:11">
      <c r="K20171" s="8"/>
    </row>
    <row r="20172" spans="11:11">
      <c r="K20172" s="8"/>
    </row>
    <row r="20173" spans="11:11">
      <c r="K20173" s="8"/>
    </row>
    <row r="20174" spans="11:11">
      <c r="K20174" s="8"/>
    </row>
    <row r="20175" spans="11:11">
      <c r="K20175" s="8"/>
    </row>
    <row r="20176" spans="11:11">
      <c r="K20176" s="8"/>
    </row>
    <row r="20177" spans="11:11">
      <c r="K20177" s="8"/>
    </row>
    <row r="20178" spans="11:11">
      <c r="K20178" s="8"/>
    </row>
    <row r="20179" spans="11:11">
      <c r="K20179" s="8"/>
    </row>
    <row r="20180" spans="11:11">
      <c r="K20180" s="8"/>
    </row>
    <row r="20181" spans="11:11">
      <c r="K20181" s="8"/>
    </row>
    <row r="20182" spans="11:11">
      <c r="K20182" s="8"/>
    </row>
    <row r="20183" spans="11:11">
      <c r="K20183" s="8"/>
    </row>
    <row r="20184" spans="11:11">
      <c r="K20184" s="8"/>
    </row>
    <row r="20185" spans="11:11">
      <c r="K20185" s="8"/>
    </row>
    <row r="20186" spans="11:11">
      <c r="K20186" s="8"/>
    </row>
    <row r="20187" spans="11:11">
      <c r="K20187" s="8"/>
    </row>
    <row r="20188" spans="11:11">
      <c r="K20188" s="8"/>
    </row>
    <row r="20189" spans="11:11">
      <c r="K20189" s="8"/>
    </row>
    <row r="20190" spans="11:11">
      <c r="K20190" s="8"/>
    </row>
    <row r="20191" spans="11:11">
      <c r="K20191" s="8"/>
    </row>
    <row r="20192" spans="11:11">
      <c r="K20192" s="8"/>
    </row>
    <row r="20193" spans="11:11">
      <c r="K20193" s="8"/>
    </row>
    <row r="20194" spans="11:11">
      <c r="K20194" s="8"/>
    </row>
    <row r="20195" spans="11:11">
      <c r="K20195" s="8"/>
    </row>
    <row r="20196" spans="11:11">
      <c r="K20196" s="8"/>
    </row>
    <row r="20197" spans="11:11">
      <c r="K20197" s="8"/>
    </row>
    <row r="20198" spans="11:11">
      <c r="K20198" s="8"/>
    </row>
    <row r="20199" spans="11:11">
      <c r="K20199" s="8"/>
    </row>
    <row r="20200" spans="11:11">
      <c r="K20200" s="8"/>
    </row>
    <row r="20201" spans="11:11">
      <c r="K20201" s="8"/>
    </row>
    <row r="20202" spans="11:11">
      <c r="K20202" s="8"/>
    </row>
    <row r="20203" spans="11:11">
      <c r="K20203" s="8"/>
    </row>
    <row r="20204" spans="11:11">
      <c r="K20204" s="8"/>
    </row>
    <row r="20205" spans="11:11">
      <c r="K20205" s="8"/>
    </row>
    <row r="20206" spans="11:11">
      <c r="K20206" s="8"/>
    </row>
    <row r="20207" spans="11:11">
      <c r="K20207" s="8"/>
    </row>
    <row r="20208" spans="11:11">
      <c r="K20208" s="8"/>
    </row>
    <row r="20209" spans="11:11">
      <c r="K20209" s="8"/>
    </row>
    <row r="20210" spans="11:11">
      <c r="K20210" s="8"/>
    </row>
    <row r="20211" spans="11:11">
      <c r="K20211" s="8"/>
    </row>
    <row r="20212" spans="11:11">
      <c r="K20212" s="8"/>
    </row>
    <row r="20213" spans="11:11">
      <c r="K20213" s="8"/>
    </row>
    <row r="20214" spans="11:11">
      <c r="K20214" s="8"/>
    </row>
    <row r="20215" spans="11:11">
      <c r="K20215" s="8"/>
    </row>
    <row r="20216" spans="11:11">
      <c r="K20216" s="8"/>
    </row>
    <row r="20217" spans="11:11">
      <c r="K20217" s="8"/>
    </row>
    <row r="20218" spans="11:11">
      <c r="K20218" s="8"/>
    </row>
    <row r="20219" spans="11:11">
      <c r="K20219" s="8"/>
    </row>
    <row r="20220" spans="11:11">
      <c r="K20220" s="8"/>
    </row>
    <row r="20221" spans="11:11">
      <c r="K20221" s="8"/>
    </row>
    <row r="20222" spans="11:11">
      <c r="K20222" s="8"/>
    </row>
    <row r="20223" spans="11:11">
      <c r="K20223" s="8"/>
    </row>
    <row r="20224" spans="11:11">
      <c r="K20224" s="8"/>
    </row>
    <row r="20225" spans="11:11">
      <c r="K20225" s="8"/>
    </row>
    <row r="20226" spans="11:11">
      <c r="K20226" s="8"/>
    </row>
    <row r="20227" spans="11:11">
      <c r="K20227" s="8"/>
    </row>
    <row r="20228" spans="11:11">
      <c r="K20228" s="8"/>
    </row>
    <row r="20229" spans="11:11">
      <c r="K20229" s="8"/>
    </row>
    <row r="20230" spans="11:11">
      <c r="K20230" s="8"/>
    </row>
    <row r="20231" spans="11:11">
      <c r="K20231" s="8"/>
    </row>
    <row r="20232" spans="11:11">
      <c r="K20232" s="8"/>
    </row>
    <row r="20233" spans="11:11">
      <c r="K20233" s="8"/>
    </row>
    <row r="20234" spans="11:11">
      <c r="K20234" s="8"/>
    </row>
    <row r="20235" spans="11:11">
      <c r="K20235" s="8"/>
    </row>
    <row r="20236" spans="11:11">
      <c r="K20236" s="8"/>
    </row>
    <row r="20237" spans="11:11">
      <c r="K20237" s="8"/>
    </row>
    <row r="20238" spans="11:11">
      <c r="K20238" s="8"/>
    </row>
    <row r="20239" spans="11:11">
      <c r="K20239" s="8"/>
    </row>
    <row r="20240" spans="11:11">
      <c r="K20240" s="8"/>
    </row>
    <row r="20241" spans="11:11">
      <c r="K20241" s="8"/>
    </row>
    <row r="20242" spans="11:11">
      <c r="K20242" s="8"/>
    </row>
    <row r="20243" spans="11:11">
      <c r="K20243" s="8"/>
    </row>
    <row r="20244" spans="11:11">
      <c r="K20244" s="8"/>
    </row>
    <row r="20245" spans="11:11">
      <c r="K20245" s="8"/>
    </row>
    <row r="20246" spans="11:11">
      <c r="K20246" s="8"/>
    </row>
    <row r="20247" spans="11:11">
      <c r="K20247" s="8"/>
    </row>
    <row r="20248" spans="11:11">
      <c r="K20248" s="8"/>
    </row>
    <row r="20249" spans="11:11">
      <c r="K20249" s="8"/>
    </row>
    <row r="20250" spans="11:11">
      <c r="K20250" s="8"/>
    </row>
    <row r="20251" spans="11:11">
      <c r="K20251" s="8"/>
    </row>
    <row r="20252" spans="11:11">
      <c r="K20252" s="8"/>
    </row>
    <row r="20253" spans="11:11">
      <c r="K20253" s="8"/>
    </row>
    <row r="20254" spans="11:11">
      <c r="K20254" s="8"/>
    </row>
    <row r="20255" spans="11:11">
      <c r="K20255" s="8"/>
    </row>
    <row r="20256" spans="11:11">
      <c r="K20256" s="8"/>
    </row>
    <row r="20257" spans="11:11">
      <c r="K20257" s="8"/>
    </row>
    <row r="20258" spans="11:11">
      <c r="K20258" s="8"/>
    </row>
    <row r="20259" spans="11:11">
      <c r="K20259" s="8"/>
    </row>
    <row r="20260" spans="11:11">
      <c r="K20260" s="8"/>
    </row>
    <row r="20261" spans="11:11">
      <c r="K20261" s="8"/>
    </row>
    <row r="20262" spans="11:11">
      <c r="K20262" s="8"/>
    </row>
    <row r="20263" spans="11:11">
      <c r="K20263" s="8"/>
    </row>
    <row r="20264" spans="11:11">
      <c r="K20264" s="8"/>
    </row>
    <row r="20265" spans="11:11">
      <c r="K20265" s="8"/>
    </row>
    <row r="20266" spans="11:11">
      <c r="K20266" s="8"/>
    </row>
    <row r="20267" spans="11:11">
      <c r="K20267" s="8"/>
    </row>
    <row r="20268" spans="11:11">
      <c r="K20268" s="8"/>
    </row>
    <row r="20269" spans="11:11">
      <c r="K20269" s="8"/>
    </row>
    <row r="20270" spans="11:11">
      <c r="K20270" s="8"/>
    </row>
    <row r="20271" spans="11:11">
      <c r="K20271" s="8"/>
    </row>
    <row r="20272" spans="11:11">
      <c r="K20272" s="8"/>
    </row>
    <row r="20273" spans="11:11">
      <c r="K20273" s="8"/>
    </row>
    <row r="20274" spans="11:11">
      <c r="K20274" s="8"/>
    </row>
    <row r="20275" spans="11:11">
      <c r="K20275" s="8"/>
    </row>
    <row r="20276" spans="11:11">
      <c r="K20276" s="8"/>
    </row>
    <row r="20277" spans="11:11">
      <c r="K20277" s="8"/>
    </row>
    <row r="20278" spans="11:11">
      <c r="K20278" s="8"/>
    </row>
    <row r="20279" spans="11:11">
      <c r="K20279" s="8"/>
    </row>
    <row r="20280" spans="11:11">
      <c r="K20280" s="8"/>
    </row>
    <row r="20281" spans="11:11">
      <c r="K20281" s="8"/>
    </row>
    <row r="20282" spans="11:11">
      <c r="K20282" s="8"/>
    </row>
    <row r="20283" spans="11:11">
      <c r="K20283" s="8"/>
    </row>
    <row r="20284" spans="11:11">
      <c r="K20284" s="8"/>
    </row>
    <row r="20285" spans="11:11">
      <c r="K20285" s="8"/>
    </row>
    <row r="20286" spans="11:11">
      <c r="K20286" s="8"/>
    </row>
    <row r="20287" spans="11:11">
      <c r="K20287" s="8"/>
    </row>
    <row r="20288" spans="11:11">
      <c r="K20288" s="8"/>
    </row>
    <row r="20289" spans="11:11">
      <c r="K20289" s="8"/>
    </row>
    <row r="20290" spans="11:11">
      <c r="K20290" s="8"/>
    </row>
    <row r="20291" spans="11:11">
      <c r="K20291" s="8"/>
    </row>
    <row r="20292" spans="11:11">
      <c r="K20292" s="8"/>
    </row>
    <row r="20293" spans="11:11">
      <c r="K20293" s="8"/>
    </row>
    <row r="20294" spans="11:11">
      <c r="K20294" s="8"/>
    </row>
    <row r="20295" spans="11:11">
      <c r="K20295" s="8"/>
    </row>
    <row r="20296" spans="11:11">
      <c r="K20296" s="8"/>
    </row>
    <row r="20297" spans="11:11">
      <c r="K20297" s="8"/>
    </row>
    <row r="20298" spans="11:11">
      <c r="K20298" s="8"/>
    </row>
    <row r="20299" spans="11:11">
      <c r="K20299" s="8"/>
    </row>
    <row r="20300" spans="11:11">
      <c r="K20300" s="8"/>
    </row>
    <row r="20301" spans="11:11">
      <c r="K20301" s="8"/>
    </row>
    <row r="20302" spans="11:11">
      <c r="K20302" s="8"/>
    </row>
    <row r="20303" spans="11:11">
      <c r="K20303" s="8"/>
    </row>
    <row r="20304" spans="11:11">
      <c r="K20304" s="8"/>
    </row>
    <row r="20305" spans="11:11">
      <c r="K20305" s="8"/>
    </row>
    <row r="20306" spans="11:11">
      <c r="K20306" s="8"/>
    </row>
    <row r="20307" spans="11:11">
      <c r="K20307" s="8"/>
    </row>
    <row r="20308" spans="11:11">
      <c r="K20308" s="8"/>
    </row>
    <row r="20309" spans="11:11">
      <c r="K20309" s="8"/>
    </row>
    <row r="20310" spans="11:11">
      <c r="K20310" s="8"/>
    </row>
    <row r="20311" spans="11:11">
      <c r="K20311" s="8"/>
    </row>
    <row r="20312" spans="11:11">
      <c r="K20312" s="8"/>
    </row>
    <row r="20313" spans="11:11">
      <c r="K20313" s="8"/>
    </row>
    <row r="20314" spans="11:11">
      <c r="K20314" s="8"/>
    </row>
    <row r="20315" spans="11:11">
      <c r="K20315" s="8"/>
    </row>
    <row r="20316" spans="11:11">
      <c r="K20316" s="8"/>
    </row>
    <row r="20317" spans="11:11">
      <c r="K20317" s="8"/>
    </row>
    <row r="20318" spans="11:11">
      <c r="K20318" s="8"/>
    </row>
    <row r="20319" spans="11:11">
      <c r="K20319" s="8"/>
    </row>
    <row r="20320" spans="11:11">
      <c r="K20320" s="8"/>
    </row>
    <row r="20321" spans="11:11">
      <c r="K20321" s="8"/>
    </row>
    <row r="20322" spans="11:11">
      <c r="K20322" s="8"/>
    </row>
    <row r="20323" spans="11:11">
      <c r="K20323" s="8"/>
    </row>
    <row r="20324" spans="11:11">
      <c r="K20324" s="8"/>
    </row>
    <row r="20325" spans="11:11">
      <c r="K20325" s="8"/>
    </row>
    <row r="20326" spans="11:11">
      <c r="K20326" s="8"/>
    </row>
    <row r="20327" spans="11:11">
      <c r="K20327" s="8"/>
    </row>
    <row r="20328" spans="11:11">
      <c r="K20328" s="8"/>
    </row>
    <row r="20329" spans="11:11">
      <c r="K20329" s="8"/>
    </row>
    <row r="20330" spans="11:11">
      <c r="K20330" s="8"/>
    </row>
    <row r="20331" spans="11:11">
      <c r="K20331" s="8"/>
    </row>
    <row r="20332" spans="11:11">
      <c r="K20332" s="8"/>
    </row>
    <row r="20333" spans="11:11">
      <c r="K20333" s="8"/>
    </row>
    <row r="20334" spans="11:11">
      <c r="K20334" s="8"/>
    </row>
    <row r="20335" spans="11:11">
      <c r="K20335" s="8"/>
    </row>
    <row r="20336" spans="11:11">
      <c r="K20336" s="8"/>
    </row>
    <row r="20337" spans="11:11">
      <c r="K20337" s="8"/>
    </row>
    <row r="20338" spans="11:11">
      <c r="K20338" s="8"/>
    </row>
    <row r="20339" spans="11:11">
      <c r="K20339" s="8"/>
    </row>
    <row r="20340" spans="11:11">
      <c r="K20340" s="8"/>
    </row>
    <row r="20341" spans="11:11">
      <c r="K20341" s="8"/>
    </row>
    <row r="20342" spans="11:11">
      <c r="K20342" s="8"/>
    </row>
    <row r="20343" spans="11:11">
      <c r="K20343" s="8"/>
    </row>
    <row r="20344" spans="11:11">
      <c r="K20344" s="8"/>
    </row>
    <row r="20345" spans="11:11">
      <c r="K20345" s="8"/>
    </row>
    <row r="20346" spans="11:11">
      <c r="K20346" s="8"/>
    </row>
    <row r="20347" spans="11:11">
      <c r="K20347" s="8"/>
    </row>
    <row r="20348" spans="11:11">
      <c r="K20348" s="8"/>
    </row>
    <row r="20349" spans="11:11">
      <c r="K20349" s="8"/>
    </row>
    <row r="20350" spans="11:11">
      <c r="K20350" s="8"/>
    </row>
    <row r="20351" spans="11:11">
      <c r="K20351" s="8"/>
    </row>
    <row r="20352" spans="11:11">
      <c r="K20352" s="8"/>
    </row>
    <row r="20353" spans="11:11">
      <c r="K20353" s="8"/>
    </row>
    <row r="20354" spans="11:11">
      <c r="K20354" s="8"/>
    </row>
    <row r="20355" spans="11:11">
      <c r="K20355" s="8"/>
    </row>
    <row r="20356" spans="11:11">
      <c r="K20356" s="8"/>
    </row>
    <row r="20357" spans="11:11">
      <c r="K20357" s="8"/>
    </row>
    <row r="20358" spans="11:11">
      <c r="K20358" s="8"/>
    </row>
    <row r="20359" spans="11:11">
      <c r="K20359" s="8"/>
    </row>
    <row r="20360" spans="11:11">
      <c r="K20360" s="8"/>
    </row>
    <row r="20361" spans="11:11">
      <c r="K20361" s="8"/>
    </row>
    <row r="20362" spans="11:11">
      <c r="K20362" s="8"/>
    </row>
    <row r="20363" spans="11:11">
      <c r="K20363" s="8"/>
    </row>
    <row r="20364" spans="11:11">
      <c r="K20364" s="8"/>
    </row>
    <row r="20365" spans="11:11">
      <c r="K20365" s="8"/>
    </row>
    <row r="20366" spans="11:11">
      <c r="K20366" s="8"/>
    </row>
    <row r="20367" spans="11:11">
      <c r="K20367" s="8"/>
    </row>
    <row r="20368" spans="11:11">
      <c r="K20368" s="8"/>
    </row>
    <row r="20369" spans="11:11">
      <c r="K20369" s="8"/>
    </row>
    <row r="20370" spans="11:11">
      <c r="K20370" s="8"/>
    </row>
    <row r="20371" spans="11:11">
      <c r="K20371" s="8"/>
    </row>
    <row r="20372" spans="11:11">
      <c r="K20372" s="8"/>
    </row>
    <row r="20373" spans="11:11">
      <c r="K20373" s="8"/>
    </row>
    <row r="20374" spans="11:11">
      <c r="K20374" s="8"/>
    </row>
    <row r="20375" spans="11:11">
      <c r="K20375" s="8"/>
    </row>
    <row r="20376" spans="11:11">
      <c r="K20376" s="8"/>
    </row>
    <row r="20377" spans="11:11">
      <c r="K20377" s="8"/>
    </row>
    <row r="20378" spans="11:11">
      <c r="K20378" s="8"/>
    </row>
    <row r="20379" spans="11:11">
      <c r="K20379" s="8"/>
    </row>
    <row r="20380" spans="11:11">
      <c r="K20380" s="8"/>
    </row>
    <row r="20381" spans="11:11">
      <c r="K20381" s="8"/>
    </row>
    <row r="20382" spans="11:11">
      <c r="K20382" s="8"/>
    </row>
    <row r="20383" spans="11:11">
      <c r="K20383" s="8"/>
    </row>
    <row r="20384" spans="11:11">
      <c r="K20384" s="8"/>
    </row>
    <row r="20385" spans="11:11">
      <c r="K20385" s="8"/>
    </row>
    <row r="20386" spans="11:11">
      <c r="K20386" s="8"/>
    </row>
    <row r="20387" spans="11:11">
      <c r="K20387" s="8"/>
    </row>
    <row r="20388" spans="11:11">
      <c r="K20388" s="8"/>
    </row>
    <row r="20389" spans="11:11">
      <c r="K20389" s="8"/>
    </row>
    <row r="20390" spans="11:11">
      <c r="K20390" s="8"/>
    </row>
    <row r="20391" spans="11:11">
      <c r="K20391" s="8"/>
    </row>
    <row r="20392" spans="11:11">
      <c r="K20392" s="8"/>
    </row>
    <row r="20393" spans="11:11">
      <c r="K20393" s="8"/>
    </row>
    <row r="20394" spans="11:11">
      <c r="K20394" s="8"/>
    </row>
    <row r="20395" spans="11:11">
      <c r="K20395" s="8"/>
    </row>
    <row r="20396" spans="11:11">
      <c r="K20396" s="8"/>
    </row>
    <row r="20397" spans="11:11">
      <c r="K20397" s="8"/>
    </row>
    <row r="20398" spans="11:11">
      <c r="K20398" s="8"/>
    </row>
    <row r="20399" spans="11:11">
      <c r="K20399" s="8"/>
    </row>
    <row r="20400" spans="11:11">
      <c r="K20400" s="8"/>
    </row>
    <row r="20401" spans="11:11">
      <c r="K20401" s="8"/>
    </row>
    <row r="20402" spans="11:11">
      <c r="K20402" s="8"/>
    </row>
    <row r="20403" spans="11:11">
      <c r="K20403" s="8"/>
    </row>
    <row r="20404" spans="11:11">
      <c r="K20404" s="8"/>
    </row>
    <row r="20405" spans="11:11">
      <c r="K20405" s="8"/>
    </row>
    <row r="20406" spans="11:11">
      <c r="K20406" s="8"/>
    </row>
    <row r="20407" spans="11:11">
      <c r="K20407" s="8"/>
    </row>
    <row r="20408" spans="11:11">
      <c r="K20408" s="8"/>
    </row>
    <row r="20409" spans="11:11">
      <c r="K20409" s="8"/>
    </row>
    <row r="20410" spans="11:11">
      <c r="K20410" s="8"/>
    </row>
    <row r="20411" spans="11:11">
      <c r="K20411" s="8"/>
    </row>
    <row r="20412" spans="11:11">
      <c r="K20412" s="8"/>
    </row>
    <row r="20413" spans="11:11">
      <c r="K20413" s="8"/>
    </row>
    <row r="20414" spans="11:11">
      <c r="K20414" s="8"/>
    </row>
    <row r="20415" spans="11:11">
      <c r="K20415" s="8"/>
    </row>
    <row r="20416" spans="11:11">
      <c r="K20416" s="8"/>
    </row>
    <row r="20417" spans="11:11">
      <c r="K20417" s="8"/>
    </row>
    <row r="20418" spans="11:11">
      <c r="K20418" s="8"/>
    </row>
    <row r="20419" spans="11:11">
      <c r="K20419" s="8"/>
    </row>
    <row r="20420" spans="11:11">
      <c r="K20420" s="8"/>
    </row>
    <row r="20421" spans="11:11">
      <c r="K20421" s="8"/>
    </row>
    <row r="20422" spans="11:11">
      <c r="K20422" s="8"/>
    </row>
    <row r="20423" spans="11:11">
      <c r="K20423" s="8"/>
    </row>
    <row r="20424" spans="11:11">
      <c r="K20424" s="8"/>
    </row>
    <row r="20425" spans="11:11">
      <c r="K20425" s="8"/>
    </row>
    <row r="20426" spans="11:11">
      <c r="K20426" s="8"/>
    </row>
    <row r="20427" spans="11:11">
      <c r="K20427" s="8"/>
    </row>
    <row r="20428" spans="11:11">
      <c r="K20428" s="8"/>
    </row>
    <row r="20429" spans="11:11">
      <c r="K20429" s="8"/>
    </row>
    <row r="20430" spans="11:11">
      <c r="K20430" s="8"/>
    </row>
    <row r="20431" spans="11:11">
      <c r="K20431" s="8"/>
    </row>
    <row r="20432" spans="11:11">
      <c r="K20432" s="8"/>
    </row>
    <row r="20433" spans="11:11">
      <c r="K20433" s="8"/>
    </row>
    <row r="20434" spans="11:11">
      <c r="K20434" s="8"/>
    </row>
    <row r="20435" spans="11:11">
      <c r="K20435" s="8"/>
    </row>
    <row r="20436" spans="11:11">
      <c r="K20436" s="8"/>
    </row>
    <row r="20437" spans="11:11">
      <c r="K20437" s="8"/>
    </row>
    <row r="20438" spans="11:11">
      <c r="K20438" s="8"/>
    </row>
    <row r="20439" spans="11:11">
      <c r="K20439" s="8"/>
    </row>
    <row r="20440" spans="11:11">
      <c r="K20440" s="8"/>
    </row>
    <row r="20441" spans="11:11">
      <c r="K20441" s="8"/>
    </row>
    <row r="20442" spans="11:11">
      <c r="K20442" s="8"/>
    </row>
    <row r="20443" spans="11:11">
      <c r="K20443" s="8"/>
    </row>
    <row r="20444" spans="11:11">
      <c r="K20444" s="8"/>
    </row>
    <row r="20445" spans="11:11">
      <c r="K20445" s="8"/>
    </row>
    <row r="20446" spans="11:11">
      <c r="K20446" s="8"/>
    </row>
    <row r="20447" spans="11:11">
      <c r="K20447" s="8"/>
    </row>
    <row r="20448" spans="11:11">
      <c r="K20448" s="8"/>
    </row>
    <row r="20449" spans="11:11">
      <c r="K20449" s="8"/>
    </row>
    <row r="20450" spans="11:11">
      <c r="K20450" s="8"/>
    </row>
    <row r="20451" spans="11:11">
      <c r="K20451" s="8"/>
    </row>
    <row r="20452" spans="11:11">
      <c r="K20452" s="8"/>
    </row>
    <row r="20453" spans="11:11">
      <c r="K20453" s="8"/>
    </row>
    <row r="20454" spans="11:11">
      <c r="K20454" s="8"/>
    </row>
    <row r="20455" spans="11:11">
      <c r="K20455" s="8"/>
    </row>
    <row r="20456" spans="11:11">
      <c r="K20456" s="8"/>
    </row>
    <row r="20457" spans="11:11">
      <c r="K20457" s="8"/>
    </row>
    <row r="20458" spans="11:11">
      <c r="K20458" s="8"/>
    </row>
    <row r="20459" spans="11:11">
      <c r="K20459" s="8"/>
    </row>
    <row r="20460" spans="11:11">
      <c r="K20460" s="8"/>
    </row>
    <row r="20461" spans="11:11">
      <c r="K20461" s="8"/>
    </row>
    <row r="20462" spans="11:11">
      <c r="K20462" s="8"/>
    </row>
    <row r="20463" spans="11:11">
      <c r="K20463" s="8"/>
    </row>
    <row r="20464" spans="11:11">
      <c r="K20464" s="8"/>
    </row>
    <row r="20465" spans="11:11">
      <c r="K20465" s="8"/>
    </row>
    <row r="20466" spans="11:11">
      <c r="K20466" s="8"/>
    </row>
    <row r="20467" spans="11:11">
      <c r="K20467" s="8"/>
    </row>
    <row r="20468" spans="11:11">
      <c r="K20468" s="8"/>
    </row>
    <row r="20469" spans="11:11">
      <c r="K20469" s="8"/>
    </row>
    <row r="20470" spans="11:11">
      <c r="K20470" s="8"/>
    </row>
    <row r="20471" spans="11:11">
      <c r="K20471" s="8"/>
    </row>
    <row r="20472" spans="11:11">
      <c r="K20472" s="8"/>
    </row>
    <row r="20473" spans="11:11">
      <c r="K20473" s="8"/>
    </row>
    <row r="20474" spans="11:11">
      <c r="K20474" s="8"/>
    </row>
    <row r="20475" spans="11:11">
      <c r="K20475" s="8"/>
    </row>
    <row r="20476" spans="11:11">
      <c r="K20476" s="8"/>
    </row>
    <row r="20477" spans="11:11">
      <c r="K20477" s="8"/>
    </row>
    <row r="20478" spans="11:11">
      <c r="K20478" s="8"/>
    </row>
    <row r="20479" spans="11:11">
      <c r="K20479" s="8"/>
    </row>
    <row r="20480" spans="11:11">
      <c r="K20480" s="8"/>
    </row>
    <row r="20481" spans="11:11">
      <c r="K20481" s="8"/>
    </row>
    <row r="20482" spans="11:11">
      <c r="K20482" s="8"/>
    </row>
    <row r="20483" spans="11:11">
      <c r="K20483" s="8"/>
    </row>
    <row r="20484" spans="11:11">
      <c r="K20484" s="8"/>
    </row>
    <row r="20485" spans="11:11">
      <c r="K20485" s="8"/>
    </row>
    <row r="20486" spans="11:11">
      <c r="K20486" s="8"/>
    </row>
    <row r="20487" spans="11:11">
      <c r="K20487" s="8"/>
    </row>
    <row r="20488" spans="11:11">
      <c r="K20488" s="8"/>
    </row>
    <row r="20489" spans="11:11">
      <c r="K20489" s="8"/>
    </row>
    <row r="20490" spans="11:11">
      <c r="K20490" s="8"/>
    </row>
    <row r="20491" spans="11:11">
      <c r="K20491" s="8"/>
    </row>
    <row r="20492" spans="11:11">
      <c r="K20492" s="8"/>
    </row>
    <row r="20493" spans="11:11">
      <c r="K20493" s="8"/>
    </row>
    <row r="20494" spans="11:11">
      <c r="K20494" s="8"/>
    </row>
    <row r="20495" spans="11:11">
      <c r="K20495" s="8"/>
    </row>
    <row r="20496" spans="11:11">
      <c r="K20496" s="8"/>
    </row>
    <row r="20497" spans="11:11">
      <c r="K20497" s="8"/>
    </row>
    <row r="20498" spans="11:11">
      <c r="K20498" s="8"/>
    </row>
    <row r="20499" spans="11:11">
      <c r="K20499" s="8"/>
    </row>
    <row r="20500" spans="11:11">
      <c r="K20500" s="8"/>
    </row>
    <row r="20501" spans="11:11">
      <c r="K20501" s="8"/>
    </row>
    <row r="20502" spans="11:11">
      <c r="K20502" s="8"/>
    </row>
    <row r="20503" spans="11:11">
      <c r="K20503" s="8"/>
    </row>
    <row r="20504" spans="11:11">
      <c r="K20504" s="8"/>
    </row>
    <row r="20505" spans="11:11">
      <c r="K20505" s="8"/>
    </row>
    <row r="20506" spans="11:11">
      <c r="K20506" s="8"/>
    </row>
    <row r="20507" spans="11:11">
      <c r="K20507" s="8"/>
    </row>
    <row r="20508" spans="11:11">
      <c r="K20508" s="8"/>
    </row>
    <row r="20509" spans="11:11">
      <c r="K20509" s="8"/>
    </row>
    <row r="20510" spans="11:11">
      <c r="K20510" s="8"/>
    </row>
    <row r="20511" spans="11:11">
      <c r="K20511" s="8"/>
    </row>
    <row r="20512" spans="11:11">
      <c r="K20512" s="8"/>
    </row>
    <row r="20513" spans="11:11">
      <c r="K20513" s="8"/>
    </row>
    <row r="20514" spans="11:11">
      <c r="K20514" s="8"/>
    </row>
    <row r="20515" spans="11:11">
      <c r="K20515" s="8"/>
    </row>
    <row r="20516" spans="11:11">
      <c r="K20516" s="8"/>
    </row>
    <row r="20517" spans="11:11">
      <c r="K20517" s="8"/>
    </row>
    <row r="20518" spans="11:11">
      <c r="K20518" s="8"/>
    </row>
    <row r="20519" spans="11:11">
      <c r="K20519" s="8"/>
    </row>
    <row r="20520" spans="11:11">
      <c r="K20520" s="8"/>
    </row>
    <row r="20521" spans="11:11">
      <c r="K20521" s="8"/>
    </row>
    <row r="20522" spans="11:11">
      <c r="K20522" s="8"/>
    </row>
    <row r="20523" spans="11:11">
      <c r="K20523" s="8"/>
    </row>
    <row r="20524" spans="11:11">
      <c r="K20524" s="8"/>
    </row>
    <row r="20525" spans="11:11">
      <c r="K20525" s="8"/>
    </row>
    <row r="20526" spans="11:11">
      <c r="K20526" s="8"/>
    </row>
    <row r="20527" spans="11:11">
      <c r="K20527" s="8"/>
    </row>
    <row r="20528" spans="11:11">
      <c r="K20528" s="8"/>
    </row>
    <row r="20529" spans="11:11">
      <c r="K20529" s="8"/>
    </row>
    <row r="20530" spans="11:11">
      <c r="K20530" s="8"/>
    </row>
    <row r="20531" spans="11:11">
      <c r="K20531" s="8"/>
    </row>
    <row r="20532" spans="11:11">
      <c r="K20532" s="8"/>
    </row>
    <row r="20533" spans="11:11">
      <c r="K20533" s="8"/>
    </row>
    <row r="20534" spans="11:11">
      <c r="K20534" s="8"/>
    </row>
    <row r="20535" spans="11:11">
      <c r="K20535" s="8"/>
    </row>
    <row r="20536" spans="11:11">
      <c r="K20536" s="8"/>
    </row>
    <row r="20537" spans="11:11">
      <c r="K20537" s="8"/>
    </row>
    <row r="20538" spans="11:11">
      <c r="K20538" s="8"/>
    </row>
    <row r="20539" spans="11:11">
      <c r="K20539" s="8"/>
    </row>
    <row r="20540" spans="11:11">
      <c r="K20540" s="8"/>
    </row>
    <row r="20541" spans="11:11">
      <c r="K20541" s="8"/>
    </row>
    <row r="20542" spans="11:11">
      <c r="K20542" s="8"/>
    </row>
    <row r="20543" spans="11:11">
      <c r="K20543" s="8"/>
    </row>
    <row r="20544" spans="11:11">
      <c r="K20544" s="8"/>
    </row>
    <row r="20545" spans="11:11">
      <c r="K20545" s="8"/>
    </row>
    <row r="20546" spans="11:11">
      <c r="K20546" s="8"/>
    </row>
    <row r="20547" spans="11:11">
      <c r="K20547" s="8"/>
    </row>
    <row r="20548" spans="11:11">
      <c r="K20548" s="8"/>
    </row>
    <row r="20549" spans="11:11">
      <c r="K20549" s="8"/>
    </row>
    <row r="20550" spans="11:11">
      <c r="K20550" s="8"/>
    </row>
    <row r="20551" spans="11:11">
      <c r="K20551" s="8"/>
    </row>
    <row r="20552" spans="11:11">
      <c r="K20552" s="8"/>
    </row>
    <row r="20553" spans="11:11">
      <c r="K20553" s="8"/>
    </row>
    <row r="20554" spans="11:11">
      <c r="K20554" s="8"/>
    </row>
    <row r="20555" spans="11:11">
      <c r="K20555" s="8"/>
    </row>
    <row r="20556" spans="11:11">
      <c r="K20556" s="8"/>
    </row>
    <row r="20557" spans="11:11">
      <c r="K20557" s="8"/>
    </row>
    <row r="20558" spans="11:11">
      <c r="K20558" s="8"/>
    </row>
    <row r="20559" spans="11:11">
      <c r="K20559" s="8"/>
    </row>
    <row r="20560" spans="11:11">
      <c r="K20560" s="8"/>
    </row>
    <row r="20561" spans="11:11">
      <c r="K20561" s="8"/>
    </row>
    <row r="20562" spans="11:11">
      <c r="K20562" s="8"/>
    </row>
    <row r="20563" spans="11:11">
      <c r="K20563" s="8"/>
    </row>
    <row r="20564" spans="11:11">
      <c r="K20564" s="8"/>
    </row>
    <row r="20565" spans="11:11">
      <c r="K20565" s="8"/>
    </row>
    <row r="20566" spans="11:11">
      <c r="K20566" s="8"/>
    </row>
    <row r="20567" spans="11:11">
      <c r="K20567" s="8"/>
    </row>
    <row r="20568" spans="11:11">
      <c r="K20568" s="8"/>
    </row>
    <row r="20569" spans="11:11">
      <c r="K20569" s="8"/>
    </row>
    <row r="20570" spans="11:11">
      <c r="K20570" s="8"/>
    </row>
    <row r="20571" spans="11:11">
      <c r="K20571" s="8"/>
    </row>
    <row r="20572" spans="11:11">
      <c r="K20572" s="8"/>
    </row>
    <row r="20573" spans="11:11">
      <c r="K20573" s="8"/>
    </row>
    <row r="20574" spans="11:11">
      <c r="K20574" s="8"/>
    </row>
    <row r="20575" spans="11:11">
      <c r="K20575" s="8"/>
    </row>
    <row r="20576" spans="11:11">
      <c r="K20576" s="8"/>
    </row>
    <row r="20577" spans="11:11">
      <c r="K20577" s="8"/>
    </row>
    <row r="20578" spans="11:11">
      <c r="K20578" s="8"/>
    </row>
    <row r="20579" spans="11:11">
      <c r="K20579" s="8"/>
    </row>
    <row r="20580" spans="11:11">
      <c r="K20580" s="8"/>
    </row>
    <row r="20581" spans="11:11">
      <c r="K20581" s="8"/>
    </row>
    <row r="20582" spans="11:11">
      <c r="K20582" s="8"/>
    </row>
    <row r="20583" spans="11:11">
      <c r="K20583" s="8"/>
    </row>
    <row r="20584" spans="11:11">
      <c r="K20584" s="8"/>
    </row>
    <row r="20585" spans="11:11">
      <c r="K20585" s="8"/>
    </row>
    <row r="20586" spans="11:11">
      <c r="K20586" s="8"/>
    </row>
    <row r="20587" spans="11:11">
      <c r="K20587" s="8"/>
    </row>
    <row r="20588" spans="11:11">
      <c r="K20588" s="8"/>
    </row>
    <row r="20589" spans="11:11">
      <c r="K20589" s="8"/>
    </row>
    <row r="20590" spans="11:11">
      <c r="K20590" s="8"/>
    </row>
    <row r="20591" spans="11:11">
      <c r="K20591" s="8"/>
    </row>
    <row r="20592" spans="11:11">
      <c r="K20592" s="8"/>
    </row>
    <row r="20593" spans="11:11">
      <c r="K20593" s="8"/>
    </row>
    <row r="20594" spans="11:11">
      <c r="K20594" s="8"/>
    </row>
    <row r="20595" spans="11:11">
      <c r="K20595" s="8"/>
    </row>
    <row r="20596" spans="11:11">
      <c r="K20596" s="8"/>
    </row>
    <row r="20597" spans="11:11">
      <c r="K20597" s="8"/>
    </row>
    <row r="20598" spans="11:11">
      <c r="K20598" s="8"/>
    </row>
    <row r="20599" spans="11:11">
      <c r="K20599" s="8"/>
    </row>
    <row r="20600" spans="11:11">
      <c r="K20600" s="8"/>
    </row>
    <row r="20601" spans="11:11">
      <c r="K20601" s="8"/>
    </row>
    <row r="20602" spans="11:11">
      <c r="K20602" s="8"/>
    </row>
    <row r="20603" spans="11:11">
      <c r="K20603" s="8"/>
    </row>
    <row r="20604" spans="11:11">
      <c r="K20604" s="8"/>
    </row>
    <row r="20605" spans="11:11">
      <c r="K20605" s="8"/>
    </row>
    <row r="20606" spans="11:11">
      <c r="K20606" s="8"/>
    </row>
    <row r="20607" spans="11:11">
      <c r="K20607" s="8"/>
    </row>
    <row r="20608" spans="11:11">
      <c r="K20608" s="8"/>
    </row>
    <row r="20609" spans="11:11">
      <c r="K20609" s="8"/>
    </row>
    <row r="20610" spans="11:11">
      <c r="K20610" s="8"/>
    </row>
    <row r="20611" spans="11:11">
      <c r="K20611" s="8"/>
    </row>
    <row r="20612" spans="11:11">
      <c r="K20612" s="8"/>
    </row>
    <row r="20613" spans="11:11">
      <c r="K20613" s="8"/>
    </row>
    <row r="20614" spans="11:11">
      <c r="K20614" s="8"/>
    </row>
    <row r="20615" spans="11:11">
      <c r="K20615" s="8"/>
    </row>
    <row r="20616" spans="11:11">
      <c r="K20616" s="8"/>
    </row>
    <row r="20617" spans="11:11">
      <c r="K20617" s="8"/>
    </row>
    <row r="20618" spans="11:11">
      <c r="K20618" s="8"/>
    </row>
    <row r="20619" spans="11:11">
      <c r="K20619" s="8"/>
    </row>
    <row r="20620" spans="11:11">
      <c r="K20620" s="8"/>
    </row>
    <row r="20621" spans="11:11">
      <c r="K20621" s="8"/>
    </row>
    <row r="20622" spans="11:11">
      <c r="K20622" s="8"/>
    </row>
    <row r="20623" spans="11:11">
      <c r="K20623" s="8"/>
    </row>
    <row r="20624" spans="11:11">
      <c r="K20624" s="8"/>
    </row>
    <row r="20625" spans="11:11">
      <c r="K20625" s="8"/>
    </row>
    <row r="20626" spans="11:11">
      <c r="K20626" s="8"/>
    </row>
    <row r="20627" spans="11:11">
      <c r="K20627" s="8"/>
    </row>
    <row r="20628" spans="11:11">
      <c r="K20628" s="8"/>
    </row>
    <row r="20629" spans="11:11">
      <c r="K20629" s="8"/>
    </row>
    <row r="20630" spans="11:11">
      <c r="K20630" s="8"/>
    </row>
    <row r="20631" spans="11:11">
      <c r="K20631" s="8"/>
    </row>
    <row r="20632" spans="11:11">
      <c r="K20632" s="8"/>
    </row>
    <row r="20633" spans="11:11">
      <c r="K20633" s="8"/>
    </row>
    <row r="20634" spans="11:11">
      <c r="K20634" s="8"/>
    </row>
    <row r="20635" spans="11:11">
      <c r="K20635" s="8"/>
    </row>
    <row r="20636" spans="11:11">
      <c r="K20636" s="8"/>
    </row>
    <row r="20637" spans="11:11">
      <c r="K20637" s="8"/>
    </row>
    <row r="20638" spans="11:11">
      <c r="K20638" s="8"/>
    </row>
    <row r="20639" spans="11:11">
      <c r="K20639" s="8"/>
    </row>
    <row r="20640" spans="11:11">
      <c r="K20640" s="8"/>
    </row>
    <row r="20641" spans="11:11">
      <c r="K20641" s="8"/>
    </row>
    <row r="20642" spans="11:11">
      <c r="K20642" s="8"/>
    </row>
    <row r="20643" spans="11:11">
      <c r="K20643" s="8"/>
    </row>
    <row r="20644" spans="11:11">
      <c r="K20644" s="8"/>
    </row>
    <row r="20645" spans="11:11">
      <c r="K20645" s="8"/>
    </row>
    <row r="20646" spans="11:11">
      <c r="K20646" s="8"/>
    </row>
    <row r="20647" spans="11:11">
      <c r="K20647" s="8"/>
    </row>
    <row r="20648" spans="11:11">
      <c r="K20648" s="8"/>
    </row>
    <row r="20649" spans="11:11">
      <c r="K20649" s="8"/>
    </row>
    <row r="20650" spans="11:11">
      <c r="K20650" s="8"/>
    </row>
    <row r="20651" spans="11:11">
      <c r="K20651" s="8"/>
    </row>
    <row r="20652" spans="11:11">
      <c r="K20652" s="8"/>
    </row>
    <row r="20653" spans="11:11">
      <c r="K20653" s="8"/>
    </row>
    <row r="20654" spans="11:11">
      <c r="K20654" s="8"/>
    </row>
    <row r="20655" spans="11:11">
      <c r="K20655" s="8"/>
    </row>
    <row r="20656" spans="11:11">
      <c r="K20656" s="8"/>
    </row>
    <row r="20657" spans="11:11">
      <c r="K20657" s="8"/>
    </row>
    <row r="20658" spans="11:11">
      <c r="K20658" s="8"/>
    </row>
    <row r="20659" spans="11:11">
      <c r="K20659" s="8"/>
    </row>
    <row r="20660" spans="11:11">
      <c r="K20660" s="8"/>
    </row>
    <row r="20661" spans="11:11">
      <c r="K20661" s="8"/>
    </row>
    <row r="20662" spans="11:11">
      <c r="K20662" s="8"/>
    </row>
    <row r="20663" spans="11:11">
      <c r="K20663" s="8"/>
    </row>
    <row r="20664" spans="11:11">
      <c r="K20664" s="8"/>
    </row>
    <row r="20665" spans="11:11">
      <c r="K20665" s="8"/>
    </row>
    <row r="20666" spans="11:11">
      <c r="K20666" s="8"/>
    </row>
    <row r="20667" spans="11:11">
      <c r="K20667" s="8"/>
    </row>
    <row r="20668" spans="11:11">
      <c r="K20668" s="8"/>
    </row>
    <row r="20669" spans="11:11">
      <c r="K20669" s="8"/>
    </row>
    <row r="20670" spans="11:11">
      <c r="K20670" s="8"/>
    </row>
    <row r="20671" spans="11:11">
      <c r="K20671" s="8"/>
    </row>
    <row r="20672" spans="11:11">
      <c r="K20672" s="8"/>
    </row>
    <row r="20673" spans="11:11">
      <c r="K20673" s="8"/>
    </row>
    <row r="20674" spans="11:11">
      <c r="K20674" s="8"/>
    </row>
    <row r="20675" spans="11:11">
      <c r="K20675" s="8"/>
    </row>
    <row r="20676" spans="11:11">
      <c r="K20676" s="8"/>
    </row>
    <row r="20677" spans="11:11">
      <c r="K20677" s="8"/>
    </row>
    <row r="20678" spans="11:11">
      <c r="K20678" s="8"/>
    </row>
    <row r="20679" spans="11:11">
      <c r="K20679" s="8"/>
    </row>
    <row r="20680" spans="11:11">
      <c r="K20680" s="8"/>
    </row>
    <row r="20681" spans="11:11">
      <c r="K20681" s="8"/>
    </row>
    <row r="20682" spans="11:11">
      <c r="K20682" s="8"/>
    </row>
    <row r="20683" spans="11:11">
      <c r="K20683" s="8"/>
    </row>
    <row r="20684" spans="11:11">
      <c r="K20684" s="8"/>
    </row>
    <row r="20685" spans="11:11">
      <c r="K20685" s="8"/>
    </row>
    <row r="20686" spans="11:11">
      <c r="K20686" s="8"/>
    </row>
    <row r="20687" spans="11:11">
      <c r="K20687" s="8"/>
    </row>
    <row r="20688" spans="11:11">
      <c r="K20688" s="8"/>
    </row>
    <row r="20689" spans="11:11">
      <c r="K20689" s="8"/>
    </row>
    <row r="20690" spans="11:11">
      <c r="K20690" s="8"/>
    </row>
    <row r="20691" spans="11:11">
      <c r="K20691" s="8"/>
    </row>
    <row r="20692" spans="11:11">
      <c r="K20692" s="8"/>
    </row>
    <row r="20693" spans="11:11">
      <c r="K20693" s="8"/>
    </row>
    <row r="20694" spans="11:11">
      <c r="K20694" s="8"/>
    </row>
    <row r="20695" spans="11:11">
      <c r="K20695" s="8"/>
    </row>
    <row r="20696" spans="11:11">
      <c r="K20696" s="8"/>
    </row>
    <row r="20697" spans="11:11">
      <c r="K20697" s="8"/>
    </row>
    <row r="20698" spans="11:11">
      <c r="K20698" s="8"/>
    </row>
    <row r="20699" spans="11:11">
      <c r="K20699" s="8"/>
    </row>
    <row r="20700" spans="11:11">
      <c r="K20700" s="8"/>
    </row>
    <row r="20701" spans="11:11">
      <c r="K20701" s="8"/>
    </row>
    <row r="20702" spans="11:11">
      <c r="K20702" s="8"/>
    </row>
    <row r="20703" spans="11:11">
      <c r="K20703" s="8"/>
    </row>
    <row r="20704" spans="11:11">
      <c r="K20704" s="8"/>
    </row>
    <row r="20705" spans="11:11">
      <c r="K20705" s="8"/>
    </row>
    <row r="20706" spans="11:11">
      <c r="K20706" s="8"/>
    </row>
    <row r="20707" spans="11:11">
      <c r="K20707" s="8"/>
    </row>
    <row r="20708" spans="11:11">
      <c r="K20708" s="8"/>
    </row>
    <row r="20709" spans="11:11">
      <c r="K20709" s="8"/>
    </row>
    <row r="20710" spans="11:11">
      <c r="K20710" s="8"/>
    </row>
    <row r="20711" spans="11:11">
      <c r="K20711" s="8"/>
    </row>
    <row r="20712" spans="11:11">
      <c r="K20712" s="8"/>
    </row>
    <row r="20713" spans="11:11">
      <c r="K20713" s="8"/>
    </row>
    <row r="20714" spans="11:11">
      <c r="K20714" s="8"/>
    </row>
    <row r="20715" spans="11:11">
      <c r="K20715" s="8"/>
    </row>
    <row r="20716" spans="11:11">
      <c r="K20716" s="8"/>
    </row>
    <row r="20717" spans="11:11">
      <c r="K20717" s="8"/>
    </row>
    <row r="20718" spans="11:11">
      <c r="K20718" s="8"/>
    </row>
    <row r="20719" spans="11:11">
      <c r="K20719" s="8"/>
    </row>
    <row r="20720" spans="11:11">
      <c r="K20720" s="8"/>
    </row>
    <row r="20721" spans="11:11">
      <c r="K20721" s="8"/>
    </row>
    <row r="20722" spans="11:11">
      <c r="K20722" s="8"/>
    </row>
    <row r="20723" spans="11:11">
      <c r="K20723" s="8"/>
    </row>
    <row r="20724" spans="11:11">
      <c r="K20724" s="8"/>
    </row>
    <row r="20725" spans="11:11">
      <c r="K20725" s="8"/>
    </row>
    <row r="20726" spans="11:11">
      <c r="K20726" s="8"/>
    </row>
    <row r="20727" spans="11:11">
      <c r="K20727" s="8"/>
    </row>
    <row r="20728" spans="11:11">
      <c r="K20728" s="8"/>
    </row>
    <row r="20729" spans="11:11">
      <c r="K20729" s="8"/>
    </row>
    <row r="20730" spans="11:11">
      <c r="K20730" s="8"/>
    </row>
    <row r="20731" spans="11:11">
      <c r="K20731" s="8"/>
    </row>
    <row r="20732" spans="11:11">
      <c r="K20732" s="8"/>
    </row>
    <row r="20733" spans="11:11">
      <c r="K20733" s="8"/>
    </row>
    <row r="20734" spans="11:11">
      <c r="K20734" s="8"/>
    </row>
    <row r="20735" spans="11:11">
      <c r="K20735" s="8"/>
    </row>
    <row r="20736" spans="11:11">
      <c r="K20736" s="8"/>
    </row>
    <row r="20737" spans="11:11">
      <c r="K20737" s="8"/>
    </row>
    <row r="20738" spans="11:11">
      <c r="K20738" s="8"/>
    </row>
    <row r="20739" spans="11:11">
      <c r="K20739" s="8"/>
    </row>
    <row r="20740" spans="11:11">
      <c r="K20740" s="8"/>
    </row>
    <row r="20741" spans="11:11">
      <c r="K20741" s="8"/>
    </row>
    <row r="20742" spans="11:11">
      <c r="K20742" s="8"/>
    </row>
    <row r="20743" spans="11:11">
      <c r="K20743" s="8"/>
    </row>
    <row r="20744" spans="11:11">
      <c r="K20744" s="8"/>
    </row>
    <row r="20745" spans="11:11">
      <c r="K20745" s="8"/>
    </row>
    <row r="20746" spans="11:11">
      <c r="K20746" s="8"/>
    </row>
    <row r="20747" spans="11:11">
      <c r="K20747" s="8"/>
    </row>
    <row r="20748" spans="11:11">
      <c r="K20748" s="8"/>
    </row>
    <row r="20749" spans="11:11">
      <c r="K20749" s="8"/>
    </row>
    <row r="20750" spans="11:11">
      <c r="K20750" s="8"/>
    </row>
    <row r="20751" spans="11:11">
      <c r="K20751" s="8"/>
    </row>
    <row r="20752" spans="11:11">
      <c r="K20752" s="8"/>
    </row>
    <row r="20753" spans="11:11">
      <c r="K20753" s="8"/>
    </row>
    <row r="20754" spans="11:11">
      <c r="K20754" s="8"/>
    </row>
    <row r="20755" spans="11:11">
      <c r="K20755" s="8"/>
    </row>
    <row r="20756" spans="11:11">
      <c r="K20756" s="8"/>
    </row>
    <row r="20757" spans="11:11">
      <c r="K20757" s="8"/>
    </row>
    <row r="20758" spans="11:11">
      <c r="K20758" s="8"/>
    </row>
    <row r="20759" spans="11:11">
      <c r="K20759" s="8"/>
    </row>
    <row r="20760" spans="11:11">
      <c r="K20760" s="8"/>
    </row>
    <row r="20761" spans="11:11">
      <c r="K20761" s="8"/>
    </row>
    <row r="20762" spans="11:11">
      <c r="K20762" s="8"/>
    </row>
    <row r="20763" spans="11:11">
      <c r="K20763" s="8"/>
    </row>
    <row r="20764" spans="11:11">
      <c r="K20764" s="8"/>
    </row>
    <row r="20765" spans="11:11">
      <c r="K20765" s="8"/>
    </row>
    <row r="20766" spans="11:11">
      <c r="K20766" s="8"/>
    </row>
    <row r="20767" spans="11:11">
      <c r="K20767" s="8"/>
    </row>
    <row r="20768" spans="11:11">
      <c r="K20768" s="8"/>
    </row>
    <row r="20769" spans="11:11">
      <c r="K20769" s="8"/>
    </row>
    <row r="20770" spans="11:11">
      <c r="K20770" s="8"/>
    </row>
    <row r="20771" spans="11:11">
      <c r="K20771" s="8"/>
    </row>
    <row r="20772" spans="11:11">
      <c r="K20772" s="8"/>
    </row>
    <row r="20773" spans="11:11">
      <c r="K20773" s="8"/>
    </row>
    <row r="20774" spans="11:11">
      <c r="K20774" s="8"/>
    </row>
    <row r="20775" spans="11:11">
      <c r="K20775" s="8"/>
    </row>
    <row r="20776" spans="11:11">
      <c r="K20776" s="8"/>
    </row>
    <row r="20777" spans="11:11">
      <c r="K20777" s="8"/>
    </row>
    <row r="20778" spans="11:11">
      <c r="K20778" s="8"/>
    </row>
    <row r="20779" spans="11:11">
      <c r="K20779" s="8"/>
    </row>
    <row r="20780" spans="11:11">
      <c r="K20780" s="8"/>
    </row>
    <row r="20781" spans="11:11">
      <c r="K20781" s="8"/>
    </row>
    <row r="20782" spans="11:11">
      <c r="K20782" s="8"/>
    </row>
    <row r="20783" spans="11:11">
      <c r="K20783" s="8"/>
    </row>
    <row r="20784" spans="11:11">
      <c r="K20784" s="8"/>
    </row>
    <row r="20785" spans="11:11">
      <c r="K20785" s="8"/>
    </row>
    <row r="20786" spans="11:11">
      <c r="K20786" s="8"/>
    </row>
    <row r="20787" spans="11:11">
      <c r="K20787" s="8"/>
    </row>
    <row r="20788" spans="11:11">
      <c r="K20788" s="8"/>
    </row>
    <row r="20789" spans="11:11">
      <c r="K20789" s="8"/>
    </row>
    <row r="20790" spans="11:11">
      <c r="K20790" s="8"/>
    </row>
    <row r="20791" spans="11:11">
      <c r="K20791" s="8"/>
    </row>
    <row r="20792" spans="11:11">
      <c r="K20792" s="8"/>
    </row>
    <row r="20793" spans="11:11">
      <c r="K20793" s="8"/>
    </row>
    <row r="20794" spans="11:11">
      <c r="K20794" s="8"/>
    </row>
    <row r="20795" spans="11:11">
      <c r="K20795" s="8"/>
    </row>
    <row r="20796" spans="11:11">
      <c r="K20796" s="8"/>
    </row>
    <row r="20797" spans="11:11">
      <c r="K20797" s="8"/>
    </row>
    <row r="20798" spans="11:11">
      <c r="K20798" s="8"/>
    </row>
    <row r="20799" spans="11:11">
      <c r="K20799" s="8"/>
    </row>
    <row r="20800" spans="11:11">
      <c r="K20800" s="8"/>
    </row>
    <row r="20801" spans="11:11">
      <c r="K20801" s="8"/>
    </row>
    <row r="20802" spans="11:11">
      <c r="K20802" s="8"/>
    </row>
    <row r="20803" spans="11:11">
      <c r="K20803" s="8"/>
    </row>
    <row r="20804" spans="11:11">
      <c r="K20804" s="8"/>
    </row>
    <row r="20805" spans="11:11">
      <c r="K20805" s="8"/>
    </row>
    <row r="20806" spans="11:11">
      <c r="K20806" s="8"/>
    </row>
    <row r="20807" spans="11:11">
      <c r="K20807" s="8"/>
    </row>
    <row r="20808" spans="11:11">
      <c r="K20808" s="8"/>
    </row>
    <row r="20809" spans="11:11">
      <c r="K20809" s="8"/>
    </row>
    <row r="20810" spans="11:11">
      <c r="K20810" s="8"/>
    </row>
    <row r="20811" spans="11:11">
      <c r="K20811" s="8"/>
    </row>
    <row r="20812" spans="11:11">
      <c r="K20812" s="8"/>
    </row>
    <row r="20813" spans="11:11">
      <c r="K20813" s="8"/>
    </row>
    <row r="20814" spans="11:11">
      <c r="K20814" s="8"/>
    </row>
    <row r="20815" spans="11:11">
      <c r="K20815" s="8"/>
    </row>
    <row r="20816" spans="11:11">
      <c r="K20816" s="8"/>
    </row>
    <row r="20817" spans="11:11">
      <c r="K20817" s="8"/>
    </row>
    <row r="20818" spans="11:11">
      <c r="K20818" s="8"/>
    </row>
    <row r="20819" spans="11:11">
      <c r="K20819" s="8"/>
    </row>
    <row r="20820" spans="11:11">
      <c r="K20820" s="8"/>
    </row>
    <row r="20821" spans="11:11">
      <c r="K20821" s="8"/>
    </row>
    <row r="20822" spans="11:11">
      <c r="K20822" s="8"/>
    </row>
    <row r="20823" spans="11:11">
      <c r="K20823" s="8"/>
    </row>
    <row r="20824" spans="11:11">
      <c r="K20824" s="8"/>
    </row>
    <row r="20825" spans="11:11">
      <c r="K20825" s="8"/>
    </row>
    <row r="20826" spans="11:11">
      <c r="K20826" s="8"/>
    </row>
    <row r="20827" spans="11:11">
      <c r="K20827" s="8"/>
    </row>
    <row r="20828" spans="11:11">
      <c r="K20828" s="8"/>
    </row>
    <row r="20829" spans="11:11">
      <c r="K20829" s="8"/>
    </row>
    <row r="20830" spans="11:11">
      <c r="K20830" s="8"/>
    </row>
    <row r="20831" spans="11:11">
      <c r="K20831" s="8"/>
    </row>
    <row r="20832" spans="11:11">
      <c r="K20832" s="8"/>
    </row>
    <row r="20833" spans="11:11">
      <c r="K20833" s="8"/>
    </row>
    <row r="20834" spans="11:11">
      <c r="K20834" s="8"/>
    </row>
    <row r="20835" spans="11:11">
      <c r="K20835" s="8"/>
    </row>
    <row r="20836" spans="11:11">
      <c r="K20836" s="8"/>
    </row>
    <row r="20837" spans="11:11">
      <c r="K20837" s="8"/>
    </row>
    <row r="20838" spans="11:11">
      <c r="K20838" s="8"/>
    </row>
    <row r="20839" spans="11:11">
      <c r="K20839" s="8"/>
    </row>
    <row r="20840" spans="11:11">
      <c r="K20840" s="8"/>
    </row>
    <row r="20841" spans="11:11">
      <c r="K20841" s="8"/>
    </row>
    <row r="20842" spans="11:11">
      <c r="K20842" s="8"/>
    </row>
    <row r="20843" spans="11:11">
      <c r="K20843" s="8"/>
    </row>
    <row r="20844" spans="11:11">
      <c r="K20844" s="8"/>
    </row>
    <row r="20845" spans="11:11">
      <c r="K20845" s="8"/>
    </row>
    <row r="20846" spans="11:11">
      <c r="K20846" s="8"/>
    </row>
    <row r="20847" spans="11:11">
      <c r="K20847" s="8"/>
    </row>
    <row r="20848" spans="11:11">
      <c r="K20848" s="8"/>
    </row>
    <row r="20849" spans="11:11">
      <c r="K20849" s="8"/>
    </row>
    <row r="20850" spans="11:11">
      <c r="K20850" s="8"/>
    </row>
    <row r="20851" spans="11:11">
      <c r="K20851" s="8"/>
    </row>
    <row r="20852" spans="11:11">
      <c r="K20852" s="8"/>
    </row>
    <row r="20853" spans="11:11">
      <c r="K20853" s="8"/>
    </row>
    <row r="20854" spans="11:11">
      <c r="K20854" s="8"/>
    </row>
    <row r="20855" spans="11:11">
      <c r="K20855" s="8"/>
    </row>
    <row r="20856" spans="11:11">
      <c r="K20856" s="8"/>
    </row>
    <row r="20857" spans="11:11">
      <c r="K20857" s="8"/>
    </row>
    <row r="20858" spans="11:11">
      <c r="K20858" s="8"/>
    </row>
    <row r="20859" spans="11:11">
      <c r="K20859" s="8"/>
    </row>
    <row r="20860" spans="11:11">
      <c r="K20860" s="8"/>
    </row>
    <row r="20861" spans="11:11">
      <c r="K20861" s="8"/>
    </row>
    <row r="20862" spans="11:11">
      <c r="K20862" s="8"/>
    </row>
    <row r="20863" spans="11:11">
      <c r="K20863" s="8"/>
    </row>
    <row r="20864" spans="11:11">
      <c r="K20864" s="8"/>
    </row>
    <row r="20865" spans="11:11">
      <c r="K20865" s="8"/>
    </row>
    <row r="20866" spans="11:11">
      <c r="K20866" s="8"/>
    </row>
    <row r="20867" spans="11:11">
      <c r="K20867" s="8"/>
    </row>
    <row r="20868" spans="11:11">
      <c r="K20868" s="8"/>
    </row>
    <row r="20869" spans="11:11">
      <c r="K20869" s="8"/>
    </row>
    <row r="20870" spans="11:11">
      <c r="K20870" s="8"/>
    </row>
    <row r="20871" spans="11:11">
      <c r="K20871" s="8"/>
    </row>
    <row r="20872" spans="11:11">
      <c r="K20872" s="8"/>
    </row>
    <row r="20873" spans="11:11">
      <c r="K20873" s="8"/>
    </row>
    <row r="20874" spans="11:11">
      <c r="K20874" s="8"/>
    </row>
    <row r="20875" spans="11:11">
      <c r="K20875" s="8"/>
    </row>
    <row r="20876" spans="11:11">
      <c r="K20876" s="8"/>
    </row>
    <row r="20877" spans="11:11">
      <c r="K20877" s="8"/>
    </row>
    <row r="20878" spans="11:11">
      <c r="K20878" s="8"/>
    </row>
    <row r="20879" spans="11:11">
      <c r="K20879" s="8"/>
    </row>
    <row r="20880" spans="11:11">
      <c r="K20880" s="8"/>
    </row>
    <row r="20881" spans="11:11">
      <c r="K20881" s="8"/>
    </row>
    <row r="20882" spans="11:11">
      <c r="K20882" s="8"/>
    </row>
    <row r="20883" spans="11:11">
      <c r="K20883" s="8"/>
    </row>
    <row r="20884" spans="11:11">
      <c r="K20884" s="8"/>
    </row>
    <row r="20885" spans="11:11">
      <c r="K20885" s="8"/>
    </row>
    <row r="20886" spans="11:11">
      <c r="K20886" s="8"/>
    </row>
    <row r="20887" spans="11:11">
      <c r="K20887" s="8"/>
    </row>
    <row r="20888" spans="11:11">
      <c r="K20888" s="8"/>
    </row>
    <row r="20889" spans="11:11">
      <c r="K20889" s="8"/>
    </row>
    <row r="20890" spans="11:11">
      <c r="K20890" s="8"/>
    </row>
    <row r="20891" spans="11:11">
      <c r="K20891" s="8"/>
    </row>
    <row r="20892" spans="11:11">
      <c r="K20892" s="8"/>
    </row>
    <row r="20893" spans="11:11">
      <c r="K20893" s="8"/>
    </row>
    <row r="20894" spans="11:11">
      <c r="K20894" s="8"/>
    </row>
    <row r="20895" spans="11:11">
      <c r="K20895" s="8"/>
    </row>
    <row r="20896" spans="11:11">
      <c r="K20896" s="8"/>
    </row>
    <row r="20897" spans="11:11">
      <c r="K20897" s="8"/>
    </row>
    <row r="20898" spans="11:11">
      <c r="K20898" s="8"/>
    </row>
    <row r="20899" spans="11:11">
      <c r="K20899" s="8"/>
    </row>
    <row r="20900" spans="11:11">
      <c r="K20900" s="8"/>
    </row>
    <row r="20901" spans="11:11">
      <c r="K20901" s="8"/>
    </row>
    <row r="20902" spans="11:11">
      <c r="K20902" s="8"/>
    </row>
    <row r="20903" spans="11:11">
      <c r="K20903" s="8"/>
    </row>
    <row r="20904" spans="11:11">
      <c r="K20904" s="8"/>
    </row>
    <row r="20905" spans="11:11">
      <c r="K20905" s="8"/>
    </row>
    <row r="20906" spans="11:11">
      <c r="K20906" s="8"/>
    </row>
    <row r="20907" spans="11:11">
      <c r="K20907" s="8"/>
    </row>
    <row r="20908" spans="11:11">
      <c r="K20908" s="8"/>
    </row>
    <row r="20909" spans="11:11">
      <c r="K20909" s="8"/>
    </row>
    <row r="20910" spans="11:11">
      <c r="K20910" s="8"/>
    </row>
    <row r="20911" spans="11:11">
      <c r="K20911" s="8"/>
    </row>
    <row r="20912" spans="11:11">
      <c r="K20912" s="8"/>
    </row>
    <row r="20913" spans="11:11">
      <c r="K20913" s="8"/>
    </row>
    <row r="20914" spans="11:11">
      <c r="K20914" s="8"/>
    </row>
    <row r="20915" spans="11:11">
      <c r="K20915" s="8"/>
    </row>
    <row r="20916" spans="11:11">
      <c r="K20916" s="8"/>
    </row>
    <row r="20917" spans="11:11">
      <c r="K20917" s="8"/>
    </row>
    <row r="20918" spans="11:11">
      <c r="K20918" s="8"/>
    </row>
    <row r="20919" spans="11:11">
      <c r="K20919" s="8"/>
    </row>
    <row r="20920" spans="11:11">
      <c r="K20920" s="8"/>
    </row>
    <row r="20921" spans="11:11">
      <c r="K20921" s="8"/>
    </row>
    <row r="20922" spans="11:11">
      <c r="K20922" s="8"/>
    </row>
    <row r="20923" spans="11:11">
      <c r="K20923" s="8"/>
    </row>
    <row r="20924" spans="11:11">
      <c r="K20924" s="8"/>
    </row>
    <row r="20925" spans="11:11">
      <c r="K20925" s="8"/>
    </row>
    <row r="20926" spans="11:11">
      <c r="K20926" s="8"/>
    </row>
    <row r="20927" spans="11:11">
      <c r="K20927" s="8"/>
    </row>
    <row r="20928" spans="11:11">
      <c r="K20928" s="8"/>
    </row>
    <row r="20929" spans="11:11">
      <c r="K20929" s="8"/>
    </row>
    <row r="20930" spans="11:11">
      <c r="K20930" s="8"/>
    </row>
    <row r="20931" spans="11:11">
      <c r="K20931" s="8"/>
    </row>
    <row r="20932" spans="11:11">
      <c r="K20932" s="8"/>
    </row>
    <row r="20933" spans="11:11">
      <c r="K20933" s="8"/>
    </row>
    <row r="20934" spans="11:11">
      <c r="K20934" s="8"/>
    </row>
    <row r="20935" spans="11:11">
      <c r="K20935" s="8"/>
    </row>
    <row r="20936" spans="11:11">
      <c r="K20936" s="8"/>
    </row>
    <row r="20937" spans="11:11">
      <c r="K20937" s="8"/>
    </row>
    <row r="20938" spans="11:11">
      <c r="K20938" s="8"/>
    </row>
    <row r="20939" spans="11:11">
      <c r="K20939" s="8"/>
    </row>
    <row r="20940" spans="11:11">
      <c r="K20940" s="8"/>
    </row>
    <row r="20941" spans="11:11">
      <c r="K20941" s="8"/>
    </row>
    <row r="20942" spans="11:11">
      <c r="K20942" s="8"/>
    </row>
    <row r="20943" spans="11:11">
      <c r="K20943" s="8"/>
    </row>
    <row r="20944" spans="11:11">
      <c r="K20944" s="8"/>
    </row>
    <row r="20945" spans="11:11">
      <c r="K20945" s="8"/>
    </row>
    <row r="20946" spans="11:11">
      <c r="K20946" s="8"/>
    </row>
    <row r="20947" spans="11:11">
      <c r="K20947" s="8"/>
    </row>
    <row r="20948" spans="11:11">
      <c r="K20948" s="8"/>
    </row>
    <row r="20949" spans="11:11">
      <c r="K20949" s="8"/>
    </row>
    <row r="20950" spans="11:11">
      <c r="K20950" s="8"/>
    </row>
    <row r="20951" spans="11:11">
      <c r="K20951" s="8"/>
    </row>
    <row r="20952" spans="11:11">
      <c r="K20952" s="8"/>
    </row>
    <row r="20953" spans="11:11">
      <c r="K20953" s="8"/>
    </row>
    <row r="20954" spans="11:11">
      <c r="K20954" s="8"/>
    </row>
    <row r="20955" spans="11:11">
      <c r="K20955" s="8"/>
    </row>
    <row r="20956" spans="11:11">
      <c r="K20956" s="8"/>
    </row>
    <row r="20957" spans="11:11">
      <c r="K20957" s="8"/>
    </row>
    <row r="20958" spans="11:11">
      <c r="K20958" s="8"/>
    </row>
    <row r="20959" spans="11:11">
      <c r="K20959" s="8"/>
    </row>
    <row r="20960" spans="11:11">
      <c r="K20960" s="8"/>
    </row>
    <row r="20961" spans="11:11">
      <c r="K20961" s="8"/>
    </row>
    <row r="20962" spans="11:11">
      <c r="K20962" s="8"/>
    </row>
    <row r="20963" spans="11:11">
      <c r="K20963" s="8"/>
    </row>
    <row r="20964" spans="11:11">
      <c r="K20964" s="8"/>
    </row>
    <row r="20965" spans="11:11">
      <c r="K20965" s="8"/>
    </row>
    <row r="20966" spans="11:11">
      <c r="K20966" s="8"/>
    </row>
    <row r="20967" spans="11:11">
      <c r="K20967" s="8"/>
    </row>
    <row r="20968" spans="11:11">
      <c r="K20968" s="8"/>
    </row>
    <row r="20969" spans="11:11">
      <c r="K20969" s="8"/>
    </row>
    <row r="20970" spans="11:11">
      <c r="K20970" s="8"/>
    </row>
    <row r="20971" spans="11:11">
      <c r="K20971" s="8"/>
    </row>
    <row r="20972" spans="11:11">
      <c r="K20972" s="8"/>
    </row>
    <row r="20973" spans="11:11">
      <c r="K20973" s="8"/>
    </row>
    <row r="20974" spans="11:11">
      <c r="K20974" s="8"/>
    </row>
    <row r="20975" spans="11:11">
      <c r="K20975" s="8"/>
    </row>
    <row r="20976" spans="11:11">
      <c r="K20976" s="8"/>
    </row>
    <row r="20977" spans="11:11">
      <c r="K20977" s="8"/>
    </row>
    <row r="20978" spans="11:11">
      <c r="K20978" s="8"/>
    </row>
    <row r="20979" spans="11:11">
      <c r="K20979" s="8"/>
    </row>
    <row r="20980" spans="11:11">
      <c r="K20980" s="8"/>
    </row>
    <row r="20981" spans="11:11">
      <c r="K20981" s="8"/>
    </row>
    <row r="20982" spans="11:11">
      <c r="K20982" s="8"/>
    </row>
    <row r="20983" spans="11:11">
      <c r="K20983" s="8"/>
    </row>
    <row r="20984" spans="11:11">
      <c r="K20984" s="8"/>
    </row>
    <row r="20985" spans="11:11">
      <c r="K20985" s="8"/>
    </row>
    <row r="20986" spans="11:11">
      <c r="K20986" s="8"/>
    </row>
    <row r="20987" spans="11:11">
      <c r="K20987" s="8"/>
    </row>
    <row r="20988" spans="11:11">
      <c r="K20988" s="8"/>
    </row>
    <row r="20989" spans="11:11">
      <c r="K20989" s="8"/>
    </row>
    <row r="20990" spans="11:11">
      <c r="K20990" s="8"/>
    </row>
    <row r="20991" spans="11:11">
      <c r="K20991" s="8"/>
    </row>
    <row r="20992" spans="11:11">
      <c r="K20992" s="8"/>
    </row>
    <row r="20993" spans="11:11">
      <c r="K20993" s="8"/>
    </row>
    <row r="20994" spans="11:11">
      <c r="K20994" s="8"/>
    </row>
    <row r="20995" spans="11:11">
      <c r="K20995" s="8"/>
    </row>
    <row r="20996" spans="11:11">
      <c r="K20996" s="8"/>
    </row>
    <row r="20997" spans="11:11">
      <c r="K20997" s="8"/>
    </row>
    <row r="20998" spans="11:11">
      <c r="K20998" s="8"/>
    </row>
    <row r="20999" spans="11:11">
      <c r="K20999" s="8"/>
    </row>
    <row r="21000" spans="11:11">
      <c r="K21000" s="8"/>
    </row>
    <row r="21001" spans="11:11">
      <c r="K21001" s="8"/>
    </row>
    <row r="21002" spans="11:11">
      <c r="K21002" s="8"/>
    </row>
    <row r="21003" spans="11:11">
      <c r="K21003" s="8"/>
    </row>
    <row r="21004" spans="11:11">
      <c r="K21004" s="8"/>
    </row>
    <row r="21005" spans="11:11">
      <c r="K21005" s="8"/>
    </row>
    <row r="21006" spans="11:11">
      <c r="K21006" s="8"/>
    </row>
    <row r="21007" spans="11:11">
      <c r="K21007" s="8"/>
    </row>
    <row r="21008" spans="11:11">
      <c r="K21008" s="8"/>
    </row>
    <row r="21009" spans="11:11">
      <c r="K21009" s="8"/>
    </row>
    <row r="21010" spans="11:11">
      <c r="K21010" s="8"/>
    </row>
    <row r="21011" spans="11:11">
      <c r="K21011" s="8"/>
    </row>
    <row r="21012" spans="11:11">
      <c r="K21012" s="8"/>
    </row>
    <row r="21013" spans="11:11">
      <c r="K21013" s="8"/>
    </row>
    <row r="21014" spans="11:11">
      <c r="K21014" s="8"/>
    </row>
    <row r="21015" spans="11:11">
      <c r="K21015" s="8"/>
    </row>
    <row r="21016" spans="11:11">
      <c r="K21016" s="8"/>
    </row>
    <row r="21017" spans="11:11">
      <c r="K21017" s="8"/>
    </row>
    <row r="21018" spans="11:11">
      <c r="K21018" s="8"/>
    </row>
    <row r="21019" spans="11:11">
      <c r="K21019" s="8"/>
    </row>
    <row r="21020" spans="11:11">
      <c r="K21020" s="8"/>
    </row>
    <row r="21021" spans="11:11">
      <c r="K21021" s="8"/>
    </row>
    <row r="21022" spans="11:11">
      <c r="K21022" s="8"/>
    </row>
    <row r="21023" spans="11:11">
      <c r="K21023" s="8"/>
    </row>
    <row r="21024" spans="11:11">
      <c r="K21024" s="8"/>
    </row>
    <row r="21025" spans="11:11">
      <c r="K21025" s="8"/>
    </row>
    <row r="21026" spans="11:11">
      <c r="K21026" s="8"/>
    </row>
    <row r="21027" spans="11:11">
      <c r="K21027" s="8"/>
    </row>
    <row r="21028" spans="11:11">
      <c r="K21028" s="8"/>
    </row>
    <row r="21029" spans="11:11">
      <c r="K21029" s="8"/>
    </row>
    <row r="21030" spans="11:11">
      <c r="K21030" s="8"/>
    </row>
    <row r="21031" spans="11:11">
      <c r="K21031" s="8"/>
    </row>
    <row r="21032" spans="11:11">
      <c r="K21032" s="8"/>
    </row>
    <row r="21033" spans="11:11">
      <c r="K21033" s="8"/>
    </row>
    <row r="21034" spans="11:11">
      <c r="K21034" s="8"/>
    </row>
    <row r="21035" spans="11:11">
      <c r="K21035" s="8"/>
    </row>
    <row r="21036" spans="11:11">
      <c r="K21036" s="8"/>
    </row>
    <row r="21037" spans="11:11">
      <c r="K21037" s="8"/>
    </row>
    <row r="21038" spans="11:11">
      <c r="K21038" s="8"/>
    </row>
    <row r="21039" spans="11:11">
      <c r="K21039" s="8"/>
    </row>
    <row r="21040" spans="11:11">
      <c r="K21040" s="8"/>
    </row>
    <row r="21041" spans="11:11">
      <c r="K21041" s="8"/>
    </row>
    <row r="21042" spans="11:11">
      <c r="K21042" s="8"/>
    </row>
    <row r="21043" spans="11:11">
      <c r="K21043" s="8"/>
    </row>
    <row r="21044" spans="11:11">
      <c r="K21044" s="8"/>
    </row>
    <row r="21045" spans="11:11">
      <c r="K21045" s="8"/>
    </row>
    <row r="21046" spans="11:11">
      <c r="K21046" s="8"/>
    </row>
    <row r="21047" spans="11:11">
      <c r="K21047" s="8"/>
    </row>
    <row r="21048" spans="11:11">
      <c r="K21048" s="8"/>
    </row>
    <row r="21049" spans="11:11">
      <c r="K21049" s="8"/>
    </row>
    <row r="21050" spans="11:11">
      <c r="K21050" s="8"/>
    </row>
    <row r="21051" spans="11:11">
      <c r="K21051" s="8"/>
    </row>
    <row r="21052" spans="11:11">
      <c r="K21052" s="8"/>
    </row>
    <row r="21053" spans="11:11">
      <c r="K21053" s="8"/>
    </row>
    <row r="21054" spans="11:11">
      <c r="K21054" s="8"/>
    </row>
    <row r="21055" spans="11:11">
      <c r="K21055" s="8"/>
    </row>
    <row r="21056" spans="11:11">
      <c r="K21056" s="8"/>
    </row>
    <row r="21057" spans="11:11">
      <c r="K21057" s="8"/>
    </row>
    <row r="21058" spans="11:11">
      <c r="K21058" s="8"/>
    </row>
    <row r="21059" spans="11:11">
      <c r="K21059" s="8"/>
    </row>
    <row r="21060" spans="11:11">
      <c r="K21060" s="8"/>
    </row>
    <row r="21061" spans="11:11">
      <c r="K21061" s="8"/>
    </row>
    <row r="21062" spans="11:11">
      <c r="K21062" s="8"/>
    </row>
    <row r="21063" spans="11:11">
      <c r="K21063" s="8"/>
    </row>
    <row r="21064" spans="11:11">
      <c r="K21064" s="8"/>
    </row>
    <row r="21065" spans="11:11">
      <c r="K21065" s="8"/>
    </row>
    <row r="21066" spans="11:11">
      <c r="K21066" s="8"/>
    </row>
    <row r="21067" spans="11:11">
      <c r="K21067" s="8"/>
    </row>
    <row r="21068" spans="11:11">
      <c r="K21068" s="8"/>
    </row>
    <row r="21069" spans="11:11">
      <c r="K21069" s="8"/>
    </row>
    <row r="21070" spans="11:11">
      <c r="K21070" s="8"/>
    </row>
    <row r="21071" spans="11:11">
      <c r="K21071" s="8"/>
    </row>
    <row r="21072" spans="11:11">
      <c r="K21072" s="8"/>
    </row>
    <row r="21073" spans="11:11">
      <c r="K21073" s="8"/>
    </row>
    <row r="21074" spans="11:11">
      <c r="K21074" s="8"/>
    </row>
    <row r="21075" spans="11:11">
      <c r="K21075" s="8"/>
    </row>
    <row r="21076" spans="11:11">
      <c r="K21076" s="8"/>
    </row>
    <row r="21077" spans="11:11">
      <c r="K21077" s="8"/>
    </row>
    <row r="21078" spans="11:11">
      <c r="K21078" s="8"/>
    </row>
    <row r="21079" spans="11:11">
      <c r="K21079" s="8"/>
    </row>
    <row r="21080" spans="11:11">
      <c r="K21080" s="8"/>
    </row>
    <row r="21081" spans="11:11">
      <c r="K21081" s="8"/>
    </row>
    <row r="21082" spans="11:11">
      <c r="K21082" s="8"/>
    </row>
    <row r="21083" spans="11:11">
      <c r="K21083" s="8"/>
    </row>
    <row r="21084" spans="11:11">
      <c r="K21084" s="8"/>
    </row>
    <row r="21085" spans="11:11">
      <c r="K21085" s="8"/>
    </row>
    <row r="21086" spans="11:11">
      <c r="K21086" s="8"/>
    </row>
    <row r="21087" spans="11:11">
      <c r="K21087" s="8"/>
    </row>
    <row r="21088" spans="11:11">
      <c r="K21088" s="8"/>
    </row>
    <row r="21089" spans="11:11">
      <c r="K21089" s="8"/>
    </row>
    <row r="21090" spans="11:11">
      <c r="K21090" s="8"/>
    </row>
    <row r="21091" spans="11:11">
      <c r="K21091" s="8"/>
    </row>
    <row r="21092" spans="11:11">
      <c r="K21092" s="8"/>
    </row>
    <row r="21093" spans="11:11">
      <c r="K21093" s="8"/>
    </row>
    <row r="21094" spans="11:11">
      <c r="K21094" s="8"/>
    </row>
    <row r="21095" spans="11:11">
      <c r="K21095" s="8"/>
    </row>
    <row r="21096" spans="11:11">
      <c r="K21096" s="8"/>
    </row>
    <row r="21097" spans="11:11">
      <c r="K21097" s="8"/>
    </row>
    <row r="21098" spans="11:11">
      <c r="K21098" s="8"/>
    </row>
    <row r="21099" spans="11:11">
      <c r="K21099" s="8"/>
    </row>
    <row r="21100" spans="11:11">
      <c r="K21100" s="8"/>
    </row>
    <row r="21101" spans="11:11">
      <c r="K21101" s="8"/>
    </row>
    <row r="21102" spans="11:11">
      <c r="K21102" s="8"/>
    </row>
    <row r="21103" spans="11:11">
      <c r="K21103" s="8"/>
    </row>
    <row r="21104" spans="11:11">
      <c r="K21104" s="8"/>
    </row>
    <row r="21105" spans="11:11">
      <c r="K21105" s="8"/>
    </row>
    <row r="21106" spans="11:11">
      <c r="K21106" s="8"/>
    </row>
    <row r="21107" spans="11:11">
      <c r="K21107" s="8"/>
    </row>
    <row r="21108" spans="11:11">
      <c r="K21108" s="8"/>
    </row>
    <row r="21109" spans="11:11">
      <c r="K21109" s="8"/>
    </row>
    <row r="21110" spans="11:11">
      <c r="K21110" s="8"/>
    </row>
    <row r="21111" spans="11:11">
      <c r="K21111" s="8"/>
    </row>
    <row r="21112" spans="11:11">
      <c r="K21112" s="8"/>
    </row>
    <row r="21113" spans="11:11">
      <c r="K21113" s="8"/>
    </row>
    <row r="21114" spans="11:11">
      <c r="K21114" s="8"/>
    </row>
    <row r="21115" spans="11:11">
      <c r="K21115" s="8"/>
    </row>
    <row r="21116" spans="11:11">
      <c r="K21116" s="8"/>
    </row>
    <row r="21117" spans="11:11">
      <c r="K21117" s="8"/>
    </row>
    <row r="21118" spans="11:11">
      <c r="K21118" s="8"/>
    </row>
    <row r="21119" spans="11:11">
      <c r="K21119" s="8"/>
    </row>
    <row r="21120" spans="11:11">
      <c r="K21120" s="8"/>
    </row>
    <row r="21121" spans="11:11">
      <c r="K21121" s="8"/>
    </row>
    <row r="21122" spans="11:11">
      <c r="K21122" s="8"/>
    </row>
    <row r="21123" spans="11:11">
      <c r="K21123" s="8"/>
    </row>
    <row r="21124" spans="11:11">
      <c r="K21124" s="8"/>
    </row>
    <row r="21125" spans="11:11">
      <c r="K21125" s="8"/>
    </row>
    <row r="21126" spans="11:11">
      <c r="K21126" s="8"/>
    </row>
    <row r="21127" spans="11:11">
      <c r="K21127" s="8"/>
    </row>
    <row r="21128" spans="11:11">
      <c r="K21128" s="8"/>
    </row>
    <row r="21129" spans="11:11">
      <c r="K21129" s="8"/>
    </row>
    <row r="21130" spans="11:11">
      <c r="K21130" s="8"/>
    </row>
    <row r="21131" spans="11:11">
      <c r="K21131" s="8"/>
    </row>
    <row r="21132" spans="11:11">
      <c r="K21132" s="8"/>
    </row>
    <row r="21133" spans="11:11">
      <c r="K21133" s="8"/>
    </row>
    <row r="21134" spans="11:11">
      <c r="K21134" s="8"/>
    </row>
    <row r="21135" spans="11:11">
      <c r="K21135" s="8"/>
    </row>
    <row r="21136" spans="11:11">
      <c r="K21136" s="8"/>
    </row>
    <row r="21137" spans="11:11">
      <c r="K21137" s="8"/>
    </row>
    <row r="21138" spans="11:11">
      <c r="K21138" s="8"/>
    </row>
    <row r="21139" spans="11:11">
      <c r="K21139" s="8"/>
    </row>
    <row r="21140" spans="11:11">
      <c r="K21140" s="8"/>
    </row>
    <row r="21141" spans="11:11">
      <c r="K21141" s="8"/>
    </row>
    <row r="21142" spans="11:11">
      <c r="K21142" s="8"/>
    </row>
    <row r="21143" spans="11:11">
      <c r="K21143" s="8"/>
    </row>
    <row r="21144" spans="11:11">
      <c r="K21144" s="8"/>
    </row>
    <row r="21145" spans="11:11">
      <c r="K21145" s="8"/>
    </row>
    <row r="21146" spans="11:11">
      <c r="K21146" s="8"/>
    </row>
    <row r="21147" spans="11:11">
      <c r="K21147" s="8"/>
    </row>
    <row r="21148" spans="11:11">
      <c r="K21148" s="8"/>
    </row>
    <row r="21149" spans="11:11">
      <c r="K21149" s="8"/>
    </row>
    <row r="21150" spans="11:11">
      <c r="K21150" s="8"/>
    </row>
    <row r="21151" spans="11:11">
      <c r="K21151" s="8"/>
    </row>
    <row r="21152" spans="11:11">
      <c r="K21152" s="8"/>
    </row>
    <row r="21153" spans="11:11">
      <c r="K21153" s="8"/>
    </row>
    <row r="21154" spans="11:11">
      <c r="K21154" s="8"/>
    </row>
    <row r="21155" spans="11:11">
      <c r="K21155" s="8"/>
    </row>
    <row r="21156" spans="11:11">
      <c r="K21156" s="8"/>
    </row>
    <row r="21157" spans="11:11">
      <c r="K21157" s="8"/>
    </row>
    <row r="21158" spans="11:11">
      <c r="K21158" s="8"/>
    </row>
    <row r="21159" spans="11:11">
      <c r="K21159" s="8"/>
    </row>
    <row r="21160" spans="11:11">
      <c r="K21160" s="8"/>
    </row>
    <row r="21161" spans="11:11">
      <c r="K21161" s="8"/>
    </row>
    <row r="21162" spans="11:11">
      <c r="K21162" s="8"/>
    </row>
    <row r="21163" spans="11:11">
      <c r="K21163" s="8"/>
    </row>
    <row r="21164" spans="11:11">
      <c r="K21164" s="8"/>
    </row>
    <row r="21165" spans="11:11">
      <c r="K21165" s="8"/>
    </row>
    <row r="21166" spans="11:11">
      <c r="K21166" s="8"/>
    </row>
    <row r="21167" spans="11:11">
      <c r="K21167" s="8"/>
    </row>
    <row r="21168" spans="11:11">
      <c r="K21168" s="8"/>
    </row>
    <row r="21169" spans="11:11">
      <c r="K21169" s="8"/>
    </row>
    <row r="21170" spans="11:11">
      <c r="K21170" s="8"/>
    </row>
    <row r="21171" spans="11:11">
      <c r="K21171" s="8"/>
    </row>
    <row r="21172" spans="11:11">
      <c r="K21172" s="8"/>
    </row>
    <row r="21173" spans="11:11">
      <c r="K21173" s="8"/>
    </row>
    <row r="21174" spans="11:11">
      <c r="K21174" s="8"/>
    </row>
    <row r="21175" spans="11:11">
      <c r="K21175" s="8"/>
    </row>
    <row r="21176" spans="11:11">
      <c r="K21176" s="8"/>
    </row>
    <row r="21177" spans="11:11">
      <c r="K21177" s="8"/>
    </row>
    <row r="21178" spans="11:11">
      <c r="K21178" s="8"/>
    </row>
    <row r="21179" spans="11:11">
      <c r="K21179" s="8"/>
    </row>
    <row r="21180" spans="11:11">
      <c r="K21180" s="8"/>
    </row>
    <row r="21181" spans="11:11">
      <c r="K21181" s="8"/>
    </row>
    <row r="21182" spans="11:11">
      <c r="K21182" s="8"/>
    </row>
    <row r="21183" spans="11:11">
      <c r="K21183" s="8"/>
    </row>
    <row r="21184" spans="11:11">
      <c r="K21184" s="8"/>
    </row>
    <row r="21185" spans="11:11">
      <c r="K21185" s="8"/>
    </row>
    <row r="21186" spans="11:11">
      <c r="K21186" s="8"/>
    </row>
    <row r="21187" spans="11:11">
      <c r="K21187" s="8"/>
    </row>
    <row r="21188" spans="11:11">
      <c r="K21188" s="8"/>
    </row>
    <row r="21189" spans="11:11">
      <c r="K21189" s="8"/>
    </row>
    <row r="21190" spans="11:11">
      <c r="K21190" s="8"/>
    </row>
    <row r="21191" spans="11:11">
      <c r="K21191" s="8"/>
    </row>
    <row r="21192" spans="11:11">
      <c r="K21192" s="8"/>
    </row>
    <row r="21193" spans="11:11">
      <c r="K21193" s="8"/>
    </row>
    <row r="21194" spans="11:11">
      <c r="K21194" s="8"/>
    </row>
    <row r="21195" spans="11:11">
      <c r="K21195" s="8"/>
    </row>
    <row r="21196" spans="11:11">
      <c r="K21196" s="8"/>
    </row>
    <row r="21197" spans="11:11">
      <c r="K21197" s="8"/>
    </row>
    <row r="21198" spans="11:11">
      <c r="K21198" s="8"/>
    </row>
    <row r="21199" spans="11:11">
      <c r="K21199" s="8"/>
    </row>
    <row r="21200" spans="11:11">
      <c r="K21200" s="8"/>
    </row>
    <row r="21201" spans="11:11">
      <c r="K21201" s="8"/>
    </row>
    <row r="21202" spans="11:11">
      <c r="K21202" s="8"/>
    </row>
    <row r="21203" spans="11:11">
      <c r="K21203" s="8"/>
    </row>
    <row r="21204" spans="11:11">
      <c r="K21204" s="8"/>
    </row>
    <row r="21205" spans="11:11">
      <c r="K21205" s="8"/>
    </row>
    <row r="21206" spans="11:11">
      <c r="K21206" s="8"/>
    </row>
    <row r="21207" spans="11:11">
      <c r="K21207" s="8"/>
    </row>
    <row r="21208" spans="11:11">
      <c r="K21208" s="8"/>
    </row>
    <row r="21209" spans="11:11">
      <c r="K21209" s="8"/>
    </row>
    <row r="21210" spans="11:11">
      <c r="K21210" s="8"/>
    </row>
    <row r="21211" spans="11:11">
      <c r="K21211" s="8"/>
    </row>
    <row r="21212" spans="11:11">
      <c r="K21212" s="8"/>
    </row>
    <row r="21213" spans="11:11">
      <c r="K21213" s="8"/>
    </row>
    <row r="21214" spans="11:11">
      <c r="K21214" s="8"/>
    </row>
    <row r="21215" spans="11:11">
      <c r="K21215" s="8"/>
    </row>
    <row r="21216" spans="11:11">
      <c r="K21216" s="8"/>
    </row>
    <row r="21217" spans="11:11">
      <c r="K21217" s="8"/>
    </row>
    <row r="21218" spans="11:11">
      <c r="K21218" s="8"/>
    </row>
    <row r="21219" spans="11:11">
      <c r="K21219" s="8"/>
    </row>
    <row r="21220" spans="11:11">
      <c r="K21220" s="8"/>
    </row>
    <row r="21221" spans="11:11">
      <c r="K21221" s="8"/>
    </row>
    <row r="21222" spans="11:11">
      <c r="K21222" s="8"/>
    </row>
    <row r="21223" spans="11:11">
      <c r="K21223" s="8"/>
    </row>
    <row r="21224" spans="11:11">
      <c r="K21224" s="8"/>
    </row>
    <row r="21225" spans="11:11">
      <c r="K21225" s="8"/>
    </row>
    <row r="21226" spans="11:11">
      <c r="K21226" s="8"/>
    </row>
    <row r="21227" spans="11:11">
      <c r="K21227" s="8"/>
    </row>
    <row r="21228" spans="11:11">
      <c r="K21228" s="8"/>
    </row>
    <row r="21229" spans="11:11">
      <c r="K21229" s="8"/>
    </row>
    <row r="21230" spans="11:11">
      <c r="K21230" s="8"/>
    </row>
    <row r="21231" spans="11:11">
      <c r="K21231" s="8"/>
    </row>
    <row r="21232" spans="11:11">
      <c r="K21232" s="8"/>
    </row>
    <row r="21233" spans="11:11">
      <c r="K21233" s="8"/>
    </row>
    <row r="21234" spans="11:11">
      <c r="K21234" s="8"/>
    </row>
    <row r="21235" spans="11:11">
      <c r="K21235" s="8"/>
    </row>
    <row r="21236" spans="11:11">
      <c r="K21236" s="8"/>
    </row>
    <row r="21237" spans="11:11">
      <c r="K21237" s="8"/>
    </row>
    <row r="21238" spans="11:11">
      <c r="K21238" s="8"/>
    </row>
    <row r="21239" spans="11:11">
      <c r="K21239" s="8"/>
    </row>
    <row r="21240" spans="11:11">
      <c r="K21240" s="8"/>
    </row>
    <row r="21241" spans="11:11">
      <c r="K21241" s="8"/>
    </row>
    <row r="21242" spans="11:11">
      <c r="K21242" s="8"/>
    </row>
    <row r="21243" spans="11:11">
      <c r="K21243" s="8"/>
    </row>
    <row r="21244" spans="11:11">
      <c r="K21244" s="8"/>
    </row>
    <row r="21245" spans="11:11">
      <c r="K21245" s="8"/>
    </row>
    <row r="21246" spans="11:11">
      <c r="K21246" s="8"/>
    </row>
    <row r="21247" spans="11:11">
      <c r="K21247" s="8"/>
    </row>
    <row r="21248" spans="11:11">
      <c r="K21248" s="8"/>
    </row>
    <row r="21249" spans="11:11">
      <c r="K21249" s="8"/>
    </row>
    <row r="21250" spans="11:11">
      <c r="K21250" s="8"/>
    </row>
    <row r="21251" spans="11:11">
      <c r="K21251" s="8"/>
    </row>
    <row r="21252" spans="11:11">
      <c r="K21252" s="8"/>
    </row>
    <row r="21253" spans="11:11">
      <c r="K21253" s="8"/>
    </row>
    <row r="21254" spans="11:11">
      <c r="K21254" s="8"/>
    </row>
    <row r="21255" spans="11:11">
      <c r="K21255" s="8"/>
    </row>
    <row r="21256" spans="11:11">
      <c r="K21256" s="8"/>
    </row>
    <row r="21257" spans="11:11">
      <c r="K21257" s="8"/>
    </row>
    <row r="21258" spans="11:11">
      <c r="K21258" s="8"/>
    </row>
    <row r="21259" spans="11:11">
      <c r="K21259" s="8"/>
    </row>
    <row r="21260" spans="11:11">
      <c r="K21260" s="8"/>
    </row>
    <row r="21261" spans="11:11">
      <c r="K21261" s="8"/>
    </row>
    <row r="21262" spans="11:11">
      <c r="K21262" s="8"/>
    </row>
    <row r="21263" spans="11:11">
      <c r="K21263" s="8"/>
    </row>
    <row r="21264" spans="11:11">
      <c r="K21264" s="8"/>
    </row>
    <row r="21265" spans="11:11">
      <c r="K21265" s="8"/>
    </row>
    <row r="21266" spans="11:11">
      <c r="K21266" s="8"/>
    </row>
    <row r="21267" spans="11:11">
      <c r="K21267" s="8"/>
    </row>
    <row r="21268" spans="11:11">
      <c r="K21268" s="8"/>
    </row>
    <row r="21269" spans="11:11">
      <c r="K21269" s="8"/>
    </row>
    <row r="21270" spans="11:11">
      <c r="K21270" s="8"/>
    </row>
    <row r="21271" spans="11:11">
      <c r="K21271" s="8"/>
    </row>
    <row r="21272" spans="11:11">
      <c r="K21272" s="8"/>
    </row>
    <row r="21273" spans="11:11">
      <c r="K21273" s="8"/>
    </row>
    <row r="21274" spans="11:11">
      <c r="K21274" s="8"/>
    </row>
    <row r="21275" spans="11:11">
      <c r="K21275" s="8"/>
    </row>
    <row r="21276" spans="11:11">
      <c r="K21276" s="8"/>
    </row>
    <row r="21277" spans="11:11">
      <c r="K21277" s="8"/>
    </row>
    <row r="21278" spans="11:11">
      <c r="K21278" s="8"/>
    </row>
    <row r="21279" spans="11:11">
      <c r="K21279" s="8"/>
    </row>
    <row r="21280" spans="11:11">
      <c r="K21280" s="8"/>
    </row>
    <row r="21281" spans="11:11">
      <c r="K21281" s="8"/>
    </row>
    <row r="21282" spans="11:11">
      <c r="K21282" s="8"/>
    </row>
    <row r="21283" spans="11:11">
      <c r="K21283" s="8"/>
    </row>
    <row r="21284" spans="11:11">
      <c r="K21284" s="8"/>
    </row>
    <row r="21285" spans="11:11">
      <c r="K21285" s="8"/>
    </row>
    <row r="21286" spans="11:11">
      <c r="K21286" s="8"/>
    </row>
    <row r="21287" spans="11:11">
      <c r="K21287" s="8"/>
    </row>
    <row r="21288" spans="11:11">
      <c r="K21288" s="8"/>
    </row>
    <row r="21289" spans="11:11">
      <c r="K21289" s="8"/>
    </row>
    <row r="21290" spans="11:11">
      <c r="K21290" s="8"/>
    </row>
    <row r="21291" spans="11:11">
      <c r="K21291" s="8"/>
    </row>
    <row r="21292" spans="11:11">
      <c r="K21292" s="8"/>
    </row>
    <row r="21293" spans="11:11">
      <c r="K21293" s="8"/>
    </row>
    <row r="21294" spans="11:11">
      <c r="K21294" s="8"/>
    </row>
    <row r="21295" spans="11:11">
      <c r="K21295" s="8"/>
    </row>
    <row r="21296" spans="11:11">
      <c r="K21296" s="8"/>
    </row>
    <row r="21297" spans="11:11">
      <c r="K21297" s="8"/>
    </row>
    <row r="21298" spans="11:11">
      <c r="K21298" s="8"/>
    </row>
    <row r="21299" spans="11:11">
      <c r="K21299" s="8"/>
    </row>
    <row r="21300" spans="11:11">
      <c r="K21300" s="8"/>
    </row>
    <row r="21301" spans="11:11">
      <c r="K21301" s="8"/>
    </row>
    <row r="21302" spans="11:11">
      <c r="K21302" s="8"/>
    </row>
    <row r="21303" spans="11:11">
      <c r="K21303" s="8"/>
    </row>
    <row r="21304" spans="11:11">
      <c r="K21304" s="8"/>
    </row>
    <row r="21305" spans="11:11">
      <c r="K21305" s="8"/>
    </row>
    <row r="21306" spans="11:11">
      <c r="K21306" s="8"/>
    </row>
    <row r="21307" spans="11:11">
      <c r="K21307" s="8"/>
    </row>
    <row r="21308" spans="11:11">
      <c r="K21308" s="8"/>
    </row>
    <row r="21309" spans="11:11">
      <c r="K21309" s="8"/>
    </row>
    <row r="21310" spans="11:11">
      <c r="K21310" s="8"/>
    </row>
    <row r="21311" spans="11:11">
      <c r="K21311" s="8"/>
    </row>
    <row r="21312" spans="11:11">
      <c r="K21312" s="8"/>
    </row>
    <row r="21313" spans="11:11">
      <c r="K21313" s="8"/>
    </row>
    <row r="21314" spans="11:11">
      <c r="K21314" s="8"/>
    </row>
    <row r="21315" spans="11:11">
      <c r="K21315" s="8"/>
    </row>
    <row r="21316" spans="11:11">
      <c r="K21316" s="8"/>
    </row>
    <row r="21317" spans="11:11">
      <c r="K21317" s="8"/>
    </row>
    <row r="21318" spans="11:11">
      <c r="K21318" s="8"/>
    </row>
    <row r="21319" spans="11:11">
      <c r="K21319" s="8"/>
    </row>
    <row r="21320" spans="11:11">
      <c r="K21320" s="8"/>
    </row>
    <row r="21321" spans="11:11">
      <c r="K21321" s="8"/>
    </row>
    <row r="21322" spans="11:11">
      <c r="K21322" s="8"/>
    </row>
    <row r="21323" spans="11:11">
      <c r="K21323" s="8"/>
    </row>
    <row r="21324" spans="11:11">
      <c r="K21324" s="8"/>
    </row>
    <row r="21325" spans="11:11">
      <c r="K21325" s="8"/>
    </row>
    <row r="21326" spans="11:11">
      <c r="K21326" s="8"/>
    </row>
    <row r="21327" spans="11:11">
      <c r="K21327" s="8"/>
    </row>
    <row r="21328" spans="11:11">
      <c r="K21328" s="8"/>
    </row>
    <row r="21329" spans="11:11">
      <c r="K21329" s="8"/>
    </row>
    <row r="21330" spans="11:11">
      <c r="K21330" s="8"/>
    </row>
    <row r="21331" spans="11:11">
      <c r="K21331" s="8"/>
    </row>
    <row r="21332" spans="11:11">
      <c r="K21332" s="8"/>
    </row>
    <row r="21333" spans="11:11">
      <c r="K21333" s="8"/>
    </row>
    <row r="21334" spans="11:11">
      <c r="K21334" s="8"/>
    </row>
    <row r="21335" spans="11:11">
      <c r="K21335" s="8"/>
    </row>
    <row r="21336" spans="11:11">
      <c r="K21336" s="8"/>
    </row>
    <row r="21337" spans="11:11">
      <c r="K21337" s="8"/>
    </row>
    <row r="21338" spans="11:11">
      <c r="K21338" s="8"/>
    </row>
    <row r="21339" spans="11:11">
      <c r="K21339" s="8"/>
    </row>
    <row r="21340" spans="11:11">
      <c r="K21340" s="8"/>
    </row>
    <row r="21341" spans="11:11">
      <c r="K21341" s="8"/>
    </row>
    <row r="21342" spans="11:11">
      <c r="K21342" s="8"/>
    </row>
    <row r="21343" spans="11:11">
      <c r="K21343" s="8"/>
    </row>
    <row r="21344" spans="11:11">
      <c r="K21344" s="8"/>
    </row>
    <row r="21345" spans="11:11">
      <c r="K21345" s="8"/>
    </row>
    <row r="21346" spans="11:11">
      <c r="K21346" s="8"/>
    </row>
    <row r="21347" spans="11:11">
      <c r="K21347" s="8"/>
    </row>
    <row r="21348" spans="11:11">
      <c r="K21348" s="8"/>
    </row>
    <row r="21349" spans="11:11">
      <c r="K21349" s="8"/>
    </row>
    <row r="21350" spans="11:11">
      <c r="K21350" s="8"/>
    </row>
    <row r="21351" spans="11:11">
      <c r="K21351" s="8"/>
    </row>
    <row r="21352" spans="11:11">
      <c r="K21352" s="8"/>
    </row>
    <row r="21353" spans="11:11">
      <c r="K21353" s="8"/>
    </row>
    <row r="21354" spans="11:11">
      <c r="K21354" s="8"/>
    </row>
    <row r="21355" spans="11:11">
      <c r="K21355" s="8"/>
    </row>
    <row r="21356" spans="11:11">
      <c r="K21356" s="8"/>
    </row>
    <row r="21357" spans="11:11">
      <c r="K21357" s="8"/>
    </row>
    <row r="21358" spans="11:11">
      <c r="K21358" s="8"/>
    </row>
    <row r="21359" spans="11:11">
      <c r="K21359" s="8"/>
    </row>
    <row r="21360" spans="11:11">
      <c r="K21360" s="8"/>
    </row>
    <row r="21361" spans="11:11">
      <c r="K21361" s="8"/>
    </row>
    <row r="21362" spans="11:11">
      <c r="K21362" s="8"/>
    </row>
    <row r="21363" spans="11:11">
      <c r="K21363" s="8"/>
    </row>
    <row r="21364" spans="11:11">
      <c r="K21364" s="8"/>
    </row>
    <row r="21365" spans="11:11">
      <c r="K21365" s="8"/>
    </row>
    <row r="21366" spans="11:11">
      <c r="K21366" s="8"/>
    </row>
    <row r="21367" spans="11:11">
      <c r="K21367" s="8"/>
    </row>
    <row r="21368" spans="11:11">
      <c r="K21368" s="8"/>
    </row>
    <row r="21369" spans="11:11">
      <c r="K21369" s="8"/>
    </row>
    <row r="21370" spans="11:11">
      <c r="K21370" s="8"/>
    </row>
    <row r="21371" spans="11:11">
      <c r="K21371" s="8"/>
    </row>
    <row r="21372" spans="11:11">
      <c r="K21372" s="8"/>
    </row>
    <row r="21373" spans="11:11">
      <c r="K21373" s="8"/>
    </row>
    <row r="21374" spans="11:11">
      <c r="K21374" s="8"/>
    </row>
    <row r="21375" spans="11:11">
      <c r="K21375" s="8"/>
    </row>
    <row r="21376" spans="11:11">
      <c r="K21376" s="8"/>
    </row>
    <row r="21377" spans="11:11">
      <c r="K21377" s="8"/>
    </row>
    <row r="21378" spans="11:11">
      <c r="K21378" s="8"/>
    </row>
    <row r="21379" spans="11:11">
      <c r="K21379" s="8"/>
    </row>
    <row r="21380" spans="11:11">
      <c r="K21380" s="8"/>
    </row>
    <row r="21381" spans="11:11">
      <c r="K21381" s="8"/>
    </row>
    <row r="21382" spans="11:11">
      <c r="K21382" s="8"/>
    </row>
    <row r="21383" spans="11:11">
      <c r="K21383" s="8"/>
    </row>
    <row r="21384" spans="11:11">
      <c r="K21384" s="8"/>
    </row>
    <row r="21385" spans="11:11">
      <c r="K21385" s="8"/>
    </row>
    <row r="21386" spans="11:11">
      <c r="K21386" s="8"/>
    </row>
    <row r="21387" spans="11:11">
      <c r="K21387" s="8"/>
    </row>
    <row r="21388" spans="11:11">
      <c r="K21388" s="8"/>
    </row>
    <row r="21389" spans="11:11">
      <c r="K21389" s="8"/>
    </row>
    <row r="21390" spans="11:11">
      <c r="K21390" s="8"/>
    </row>
    <row r="21391" spans="11:11">
      <c r="K21391" s="8"/>
    </row>
    <row r="21392" spans="11:11">
      <c r="K21392" s="8"/>
    </row>
    <row r="21393" spans="11:11">
      <c r="K21393" s="8"/>
    </row>
    <row r="21394" spans="11:11">
      <c r="K21394" s="8"/>
    </row>
    <row r="21395" spans="11:11">
      <c r="K21395" s="8"/>
    </row>
    <row r="21396" spans="11:11">
      <c r="K21396" s="8"/>
    </row>
    <row r="21397" spans="11:11">
      <c r="K21397" s="8"/>
    </row>
    <row r="21398" spans="11:11">
      <c r="K21398" s="8"/>
    </row>
    <row r="21399" spans="11:11">
      <c r="K21399" s="8"/>
    </row>
    <row r="21400" spans="11:11">
      <c r="K21400" s="8"/>
    </row>
    <row r="21401" spans="11:11">
      <c r="K21401" s="8"/>
    </row>
    <row r="21402" spans="11:11">
      <c r="K21402" s="8"/>
    </row>
    <row r="21403" spans="11:11">
      <c r="K21403" s="8"/>
    </row>
    <row r="21404" spans="11:11">
      <c r="K21404" s="8"/>
    </row>
    <row r="21405" spans="11:11">
      <c r="K21405" s="8"/>
    </row>
    <row r="21406" spans="11:11">
      <c r="K21406" s="8"/>
    </row>
    <row r="21407" spans="11:11">
      <c r="K21407" s="8"/>
    </row>
    <row r="21408" spans="11:11">
      <c r="K21408" s="8"/>
    </row>
    <row r="21409" spans="11:11">
      <c r="K21409" s="8"/>
    </row>
    <row r="21410" spans="11:11">
      <c r="K21410" s="8"/>
    </row>
    <row r="21411" spans="11:11">
      <c r="K21411" s="8"/>
    </row>
    <row r="21412" spans="11:11">
      <c r="K21412" s="8"/>
    </row>
    <row r="21413" spans="11:11">
      <c r="K21413" s="8"/>
    </row>
    <row r="21414" spans="11:11">
      <c r="K21414" s="8"/>
    </row>
    <row r="21415" spans="11:11">
      <c r="K21415" s="8"/>
    </row>
    <row r="21416" spans="11:11">
      <c r="K21416" s="8"/>
    </row>
    <row r="21417" spans="11:11">
      <c r="K21417" s="8"/>
    </row>
    <row r="21418" spans="11:11">
      <c r="K21418" s="8"/>
    </row>
    <row r="21419" spans="11:11">
      <c r="K21419" s="8"/>
    </row>
    <row r="21420" spans="11:11">
      <c r="K21420" s="8"/>
    </row>
    <row r="21421" spans="11:11">
      <c r="K21421" s="8"/>
    </row>
    <row r="21422" spans="11:11">
      <c r="K21422" s="8"/>
    </row>
    <row r="21423" spans="11:11">
      <c r="K21423" s="8"/>
    </row>
    <row r="21424" spans="11:11">
      <c r="K21424" s="8"/>
    </row>
    <row r="21425" spans="11:11">
      <c r="K21425" s="8"/>
    </row>
    <row r="21426" spans="11:11">
      <c r="K21426" s="8"/>
    </row>
    <row r="21427" spans="11:11">
      <c r="K21427" s="8"/>
    </row>
    <row r="21428" spans="11:11">
      <c r="K21428" s="8"/>
    </row>
    <row r="21429" spans="11:11">
      <c r="K21429" s="8"/>
    </row>
    <row r="21430" spans="11:11">
      <c r="K21430" s="8"/>
    </row>
    <row r="21431" spans="11:11">
      <c r="K21431" s="8"/>
    </row>
    <row r="21432" spans="11:11">
      <c r="K21432" s="8"/>
    </row>
    <row r="21433" spans="11:11">
      <c r="K21433" s="8"/>
    </row>
    <row r="21434" spans="11:11">
      <c r="K21434" s="8"/>
    </row>
    <row r="21435" spans="11:11">
      <c r="K21435" s="8"/>
    </row>
    <row r="21436" spans="11:11">
      <c r="K21436" s="8"/>
    </row>
    <row r="21437" spans="11:11">
      <c r="K21437" s="8"/>
    </row>
    <row r="21438" spans="11:11">
      <c r="K21438" s="8"/>
    </row>
    <row r="21439" spans="11:11">
      <c r="K21439" s="8"/>
    </row>
    <row r="21440" spans="11:11">
      <c r="K21440" s="8"/>
    </row>
    <row r="21441" spans="11:11">
      <c r="K21441" s="8"/>
    </row>
    <row r="21442" spans="11:11">
      <c r="K21442" s="8"/>
    </row>
    <row r="21443" spans="11:11">
      <c r="K21443" s="8"/>
    </row>
    <row r="21444" spans="11:11">
      <c r="K21444" s="8"/>
    </row>
    <row r="21445" spans="11:11">
      <c r="K21445" s="8"/>
    </row>
    <row r="21446" spans="11:11">
      <c r="K21446" s="8"/>
    </row>
    <row r="21447" spans="11:11">
      <c r="K21447" s="8"/>
    </row>
    <row r="21448" spans="11:11">
      <c r="K21448" s="8"/>
    </row>
    <row r="21449" spans="11:11">
      <c r="K21449" s="8"/>
    </row>
    <row r="21450" spans="11:11">
      <c r="K21450" s="8"/>
    </row>
    <row r="21451" spans="11:11">
      <c r="K21451" s="8"/>
    </row>
    <row r="21452" spans="11:11">
      <c r="K21452" s="8"/>
    </row>
    <row r="21453" spans="11:11">
      <c r="K21453" s="8"/>
    </row>
    <row r="21454" spans="11:11">
      <c r="K21454" s="8"/>
    </row>
    <row r="21455" spans="11:11">
      <c r="K21455" s="8"/>
    </row>
    <row r="21456" spans="11:11">
      <c r="K21456" s="8"/>
    </row>
    <row r="21457" spans="11:11">
      <c r="K21457" s="8"/>
    </row>
    <row r="21458" spans="11:11">
      <c r="K21458" s="8"/>
    </row>
    <row r="21459" spans="11:11">
      <c r="K21459" s="8"/>
    </row>
    <row r="21460" spans="11:11">
      <c r="K21460" s="8"/>
    </row>
    <row r="21461" spans="11:11">
      <c r="K21461" s="8"/>
    </row>
    <row r="21462" spans="11:11">
      <c r="K21462" s="8"/>
    </row>
    <row r="21463" spans="11:11">
      <c r="K21463" s="8"/>
    </row>
    <row r="21464" spans="11:11">
      <c r="K21464" s="8"/>
    </row>
    <row r="21465" spans="11:11">
      <c r="K21465" s="8"/>
    </row>
    <row r="21466" spans="11:11">
      <c r="K21466" s="8"/>
    </row>
    <row r="21467" spans="11:11">
      <c r="K21467" s="8"/>
    </row>
    <row r="21468" spans="11:11">
      <c r="K21468" s="8"/>
    </row>
    <row r="21469" spans="11:11">
      <c r="K21469" s="8"/>
    </row>
    <row r="21470" spans="11:11">
      <c r="K21470" s="8"/>
    </row>
    <row r="21471" spans="11:11">
      <c r="K21471" s="8"/>
    </row>
    <row r="21472" spans="11:11">
      <c r="K21472" s="8"/>
    </row>
    <row r="21473" spans="11:11">
      <c r="K21473" s="8"/>
    </row>
    <row r="21474" spans="11:11">
      <c r="K21474" s="8"/>
    </row>
    <row r="21475" spans="11:11">
      <c r="K21475" s="8"/>
    </row>
    <row r="21476" spans="11:11">
      <c r="K21476" s="8"/>
    </row>
    <row r="21477" spans="11:11">
      <c r="K21477" s="8"/>
    </row>
    <row r="21478" spans="11:11">
      <c r="K21478" s="8"/>
    </row>
    <row r="21479" spans="11:11">
      <c r="K21479" s="8"/>
    </row>
    <row r="21480" spans="11:11">
      <c r="K21480" s="8"/>
    </row>
    <row r="21481" spans="11:11">
      <c r="K21481" s="8"/>
    </row>
    <row r="21482" spans="11:11">
      <c r="K21482" s="8"/>
    </row>
    <row r="21483" spans="11:11">
      <c r="K21483" s="8"/>
    </row>
    <row r="21484" spans="11:11">
      <c r="K21484" s="8"/>
    </row>
    <row r="21485" spans="11:11">
      <c r="K21485" s="8"/>
    </row>
    <row r="21486" spans="11:11">
      <c r="K21486" s="8"/>
    </row>
    <row r="21487" spans="11:11">
      <c r="K21487" s="8"/>
    </row>
    <row r="21488" spans="11:11">
      <c r="K21488" s="8"/>
    </row>
    <row r="21489" spans="11:11">
      <c r="K21489" s="8"/>
    </row>
    <row r="21490" spans="11:11">
      <c r="K21490" s="8"/>
    </row>
    <row r="21491" spans="11:11">
      <c r="K21491" s="8"/>
    </row>
    <row r="21492" spans="11:11">
      <c r="K21492" s="8"/>
    </row>
    <row r="21493" spans="11:11">
      <c r="K21493" s="8"/>
    </row>
    <row r="21494" spans="11:11">
      <c r="K21494" s="8"/>
    </row>
    <row r="21495" spans="11:11">
      <c r="K21495" s="8"/>
    </row>
    <row r="21496" spans="11:11">
      <c r="K21496" s="8"/>
    </row>
    <row r="21497" spans="11:11">
      <c r="K21497" s="8"/>
    </row>
    <row r="21498" spans="11:11">
      <c r="K21498" s="8"/>
    </row>
    <row r="21499" spans="11:11">
      <c r="K21499" s="8"/>
    </row>
    <row r="21500" spans="11:11">
      <c r="K21500" s="8"/>
    </row>
    <row r="21501" spans="11:11">
      <c r="K21501" s="8"/>
    </row>
    <row r="21502" spans="11:11">
      <c r="K21502" s="8"/>
    </row>
    <row r="21503" spans="11:11">
      <c r="K21503" s="8"/>
    </row>
    <row r="21504" spans="11:11">
      <c r="K21504" s="8"/>
    </row>
    <row r="21505" spans="11:11">
      <c r="K21505" s="8"/>
    </row>
    <row r="21506" spans="11:11">
      <c r="K21506" s="8"/>
    </row>
    <row r="21507" spans="11:11">
      <c r="K21507" s="8"/>
    </row>
    <row r="21508" spans="11:11">
      <c r="K21508" s="8"/>
    </row>
    <row r="21509" spans="11:11">
      <c r="K21509" s="8"/>
    </row>
    <row r="21510" spans="11:11">
      <c r="K21510" s="8"/>
    </row>
    <row r="21511" spans="11:11">
      <c r="K21511" s="8"/>
    </row>
    <row r="21512" spans="11:11">
      <c r="K21512" s="8"/>
    </row>
    <row r="21513" spans="11:11">
      <c r="K21513" s="8"/>
    </row>
    <row r="21514" spans="11:11">
      <c r="K21514" s="8"/>
    </row>
    <row r="21515" spans="11:11">
      <c r="K21515" s="8"/>
    </row>
    <row r="21516" spans="11:11">
      <c r="K21516" s="8"/>
    </row>
    <row r="21517" spans="11:11">
      <c r="K21517" s="8"/>
    </row>
    <row r="21518" spans="11:11">
      <c r="K21518" s="8"/>
    </row>
    <row r="21519" spans="11:11">
      <c r="K21519" s="8"/>
    </row>
    <row r="21520" spans="11:11">
      <c r="K21520" s="8"/>
    </row>
    <row r="21521" spans="11:11">
      <c r="K21521" s="8"/>
    </row>
    <row r="21522" spans="11:11">
      <c r="K21522" s="8"/>
    </row>
    <row r="21523" spans="11:11">
      <c r="K21523" s="8"/>
    </row>
    <row r="21524" spans="11:11">
      <c r="K21524" s="8"/>
    </row>
    <row r="21525" spans="11:11">
      <c r="K21525" s="8"/>
    </row>
    <row r="21526" spans="11:11">
      <c r="K21526" s="8"/>
    </row>
    <row r="21527" spans="11:11">
      <c r="K21527" s="8"/>
    </row>
    <row r="21528" spans="11:11">
      <c r="K21528" s="8"/>
    </row>
    <row r="21529" spans="11:11">
      <c r="K21529" s="8"/>
    </row>
    <row r="21530" spans="11:11">
      <c r="K21530" s="8"/>
    </row>
    <row r="21531" spans="11:11">
      <c r="K21531" s="8"/>
    </row>
    <row r="21532" spans="11:11">
      <c r="K21532" s="8"/>
    </row>
    <row r="21533" spans="11:11">
      <c r="K21533" s="8"/>
    </row>
    <row r="21534" spans="11:11">
      <c r="K21534" s="8"/>
    </row>
    <row r="21535" spans="11:11">
      <c r="K21535" s="8"/>
    </row>
    <row r="21536" spans="11:11">
      <c r="K21536" s="8"/>
    </row>
    <row r="21537" spans="11:11">
      <c r="K21537" s="8"/>
    </row>
    <row r="21538" spans="11:11">
      <c r="K21538" s="8"/>
    </row>
    <row r="21539" spans="11:11">
      <c r="K21539" s="8"/>
    </row>
    <row r="21540" spans="11:11">
      <c r="K21540" s="8"/>
    </row>
    <row r="21541" spans="11:11">
      <c r="K21541" s="8"/>
    </row>
    <row r="21542" spans="11:11">
      <c r="K21542" s="8"/>
    </row>
    <row r="21543" spans="11:11">
      <c r="K21543" s="8"/>
    </row>
    <row r="21544" spans="11:11">
      <c r="K21544" s="8"/>
    </row>
    <row r="21545" spans="11:11">
      <c r="K21545" s="8"/>
    </row>
    <row r="21546" spans="11:11">
      <c r="K21546" s="8"/>
    </row>
    <row r="21547" spans="11:11">
      <c r="K21547" s="8"/>
    </row>
    <row r="21548" spans="11:11">
      <c r="K21548" s="8"/>
    </row>
    <row r="21549" spans="11:11">
      <c r="K21549" s="8"/>
    </row>
    <row r="21550" spans="11:11">
      <c r="K21550" s="8"/>
    </row>
    <row r="21551" spans="11:11">
      <c r="K21551" s="8"/>
    </row>
    <row r="21552" spans="11:11">
      <c r="K21552" s="8"/>
    </row>
    <row r="21553" spans="11:11">
      <c r="K21553" s="8"/>
    </row>
    <row r="21554" spans="11:11">
      <c r="K21554" s="8"/>
    </row>
    <row r="21555" spans="11:11">
      <c r="K21555" s="8"/>
    </row>
    <row r="21556" spans="11:11">
      <c r="K21556" s="8"/>
    </row>
    <row r="21557" spans="11:11">
      <c r="K21557" s="8"/>
    </row>
    <row r="21558" spans="11:11">
      <c r="K21558" s="8"/>
    </row>
    <row r="21559" spans="11:11">
      <c r="K21559" s="8"/>
    </row>
    <row r="21560" spans="11:11">
      <c r="K21560" s="8"/>
    </row>
    <row r="21561" spans="11:11">
      <c r="K21561" s="8"/>
    </row>
    <row r="21562" spans="11:11">
      <c r="K21562" s="8"/>
    </row>
    <row r="21563" spans="11:11">
      <c r="K21563" s="8"/>
    </row>
    <row r="21564" spans="11:11">
      <c r="K21564" s="8"/>
    </row>
    <row r="21565" spans="11:11">
      <c r="K21565" s="8"/>
    </row>
    <row r="21566" spans="11:11">
      <c r="K21566" s="8"/>
    </row>
    <row r="21567" spans="11:11">
      <c r="K21567" s="8"/>
    </row>
    <row r="21568" spans="11:11">
      <c r="K21568" s="8"/>
    </row>
    <row r="21569" spans="11:11">
      <c r="K21569" s="8"/>
    </row>
    <row r="21570" spans="11:11">
      <c r="K21570" s="8"/>
    </row>
    <row r="21571" spans="11:11">
      <c r="K21571" s="8"/>
    </row>
    <row r="21572" spans="11:11">
      <c r="K21572" s="8"/>
    </row>
    <row r="21573" spans="11:11">
      <c r="K21573" s="8"/>
    </row>
    <row r="21574" spans="11:11">
      <c r="K21574" s="8"/>
    </row>
    <row r="21575" spans="11:11">
      <c r="K21575" s="8"/>
    </row>
    <row r="21576" spans="11:11">
      <c r="K21576" s="8"/>
    </row>
    <row r="21577" spans="11:11">
      <c r="K21577" s="8"/>
    </row>
    <row r="21578" spans="11:11">
      <c r="K21578" s="8"/>
    </row>
    <row r="21579" spans="11:11">
      <c r="K21579" s="8"/>
    </row>
    <row r="21580" spans="11:11">
      <c r="K21580" s="8"/>
    </row>
    <row r="21581" spans="11:11">
      <c r="K21581" s="8"/>
    </row>
    <row r="21582" spans="11:11">
      <c r="K21582" s="8"/>
    </row>
    <row r="21583" spans="11:11">
      <c r="K21583" s="8"/>
    </row>
    <row r="21584" spans="11:11">
      <c r="K21584" s="8"/>
    </row>
    <row r="21585" spans="11:11">
      <c r="K21585" s="8"/>
    </row>
    <row r="21586" spans="11:11">
      <c r="K21586" s="8"/>
    </row>
    <row r="21587" spans="11:11">
      <c r="K21587" s="8"/>
    </row>
    <row r="21588" spans="11:11">
      <c r="K21588" s="8"/>
    </row>
    <row r="21589" spans="11:11">
      <c r="K21589" s="8"/>
    </row>
    <row r="21590" spans="11:11">
      <c r="K21590" s="8"/>
    </row>
    <row r="21591" spans="11:11">
      <c r="K21591" s="8"/>
    </row>
    <row r="21592" spans="11:11">
      <c r="K21592" s="8"/>
    </row>
    <row r="21593" spans="11:11">
      <c r="K21593" s="8"/>
    </row>
    <row r="21594" spans="11:11">
      <c r="K21594" s="8"/>
    </row>
    <row r="21595" spans="11:11">
      <c r="K21595" s="8"/>
    </row>
    <row r="21596" spans="11:11">
      <c r="K21596" s="8"/>
    </row>
    <row r="21597" spans="11:11">
      <c r="K21597" s="8"/>
    </row>
    <row r="21598" spans="11:11">
      <c r="K21598" s="8"/>
    </row>
    <row r="21599" spans="11:11">
      <c r="K21599" s="8"/>
    </row>
    <row r="21600" spans="11:11">
      <c r="K21600" s="8"/>
    </row>
    <row r="21601" spans="11:11">
      <c r="K21601" s="8"/>
    </row>
    <row r="21602" spans="11:11">
      <c r="K21602" s="8"/>
    </row>
    <row r="21603" spans="11:11">
      <c r="K21603" s="8"/>
    </row>
    <row r="21604" spans="11:11">
      <c r="K21604" s="8"/>
    </row>
    <row r="21605" spans="11:11">
      <c r="K21605" s="8"/>
    </row>
    <row r="21606" spans="11:11">
      <c r="K21606" s="8"/>
    </row>
    <row r="21607" spans="11:11">
      <c r="K21607" s="8"/>
    </row>
    <row r="21608" spans="11:11">
      <c r="K21608" s="8"/>
    </row>
    <row r="21609" spans="11:11">
      <c r="K21609" s="8"/>
    </row>
    <row r="21610" spans="11:11">
      <c r="K21610" s="8"/>
    </row>
    <row r="21611" spans="11:11">
      <c r="K21611" s="8"/>
    </row>
    <row r="21612" spans="11:11">
      <c r="K21612" s="8"/>
    </row>
    <row r="21613" spans="11:11">
      <c r="K21613" s="8"/>
    </row>
    <row r="21614" spans="11:11">
      <c r="K21614" s="8"/>
    </row>
    <row r="21615" spans="11:11">
      <c r="K21615" s="8"/>
    </row>
    <row r="21616" spans="11:11">
      <c r="K21616" s="8"/>
    </row>
    <row r="21617" spans="11:11">
      <c r="K21617" s="8"/>
    </row>
    <row r="21618" spans="11:11">
      <c r="K21618" s="8"/>
    </row>
    <row r="21619" spans="11:11">
      <c r="K21619" s="8"/>
    </row>
    <row r="21620" spans="11:11">
      <c r="K21620" s="8"/>
    </row>
    <row r="21621" spans="11:11">
      <c r="K21621" s="8"/>
    </row>
    <row r="21622" spans="11:11">
      <c r="K21622" s="8"/>
    </row>
    <row r="21623" spans="11:11">
      <c r="K21623" s="8"/>
    </row>
    <row r="21624" spans="11:11">
      <c r="K21624" s="8"/>
    </row>
    <row r="21625" spans="11:11">
      <c r="K21625" s="8"/>
    </row>
    <row r="21626" spans="11:11">
      <c r="K21626" s="8"/>
    </row>
    <row r="21627" spans="11:11">
      <c r="K21627" s="8"/>
    </row>
    <row r="21628" spans="11:11">
      <c r="K21628" s="8"/>
    </row>
    <row r="21629" spans="11:11">
      <c r="K21629" s="8"/>
    </row>
    <row r="21630" spans="11:11">
      <c r="K21630" s="8"/>
    </row>
    <row r="21631" spans="11:11">
      <c r="K21631" s="8"/>
    </row>
    <row r="21632" spans="11:11">
      <c r="K21632" s="8"/>
    </row>
    <row r="21633" spans="11:11">
      <c r="K21633" s="8"/>
    </row>
    <row r="21634" spans="11:11">
      <c r="K21634" s="8"/>
    </row>
    <row r="21635" spans="11:11">
      <c r="K21635" s="8"/>
    </row>
    <row r="21636" spans="11:11">
      <c r="K21636" s="8"/>
    </row>
    <row r="21637" spans="11:11">
      <c r="K21637" s="8"/>
    </row>
    <row r="21638" spans="11:11">
      <c r="K21638" s="8"/>
    </row>
    <row r="21639" spans="11:11">
      <c r="K21639" s="8"/>
    </row>
    <row r="21640" spans="11:11">
      <c r="K21640" s="8"/>
    </row>
    <row r="21641" spans="11:11">
      <c r="K21641" s="8"/>
    </row>
    <row r="21642" spans="11:11">
      <c r="K21642" s="8"/>
    </row>
    <row r="21643" spans="11:11">
      <c r="K21643" s="8"/>
    </row>
    <row r="21644" spans="11:11">
      <c r="K21644" s="8"/>
    </row>
    <row r="21645" spans="11:11">
      <c r="K21645" s="8"/>
    </row>
    <row r="21646" spans="11:11">
      <c r="K21646" s="8"/>
    </row>
    <row r="21647" spans="11:11">
      <c r="K21647" s="8"/>
    </row>
    <row r="21648" spans="11:11">
      <c r="K21648" s="8"/>
    </row>
    <row r="21649" spans="11:11">
      <c r="K21649" s="8"/>
    </row>
    <row r="21650" spans="11:11">
      <c r="K21650" s="8"/>
    </row>
    <row r="21651" spans="11:11">
      <c r="K21651" s="8"/>
    </row>
    <row r="21652" spans="11:11">
      <c r="K21652" s="8"/>
    </row>
    <row r="21653" spans="11:11">
      <c r="K21653" s="8"/>
    </row>
    <row r="21654" spans="11:11">
      <c r="K21654" s="8"/>
    </row>
    <row r="21655" spans="11:11">
      <c r="K21655" s="8"/>
    </row>
    <row r="21656" spans="11:11">
      <c r="K21656" s="8"/>
    </row>
    <row r="21657" spans="11:11">
      <c r="K21657" s="8"/>
    </row>
    <row r="21658" spans="11:11">
      <c r="K21658" s="8"/>
    </row>
    <row r="21659" spans="11:11">
      <c r="K21659" s="8"/>
    </row>
    <row r="21660" spans="11:11">
      <c r="K21660" s="8"/>
    </row>
    <row r="21661" spans="11:11">
      <c r="K21661" s="8"/>
    </row>
    <row r="21662" spans="11:11">
      <c r="K21662" s="8"/>
    </row>
    <row r="21663" spans="11:11">
      <c r="K21663" s="8"/>
    </row>
    <row r="21664" spans="11:11">
      <c r="K21664" s="8"/>
    </row>
    <row r="21665" spans="11:11">
      <c r="K21665" s="8"/>
    </row>
    <row r="21666" spans="11:11">
      <c r="K21666" s="8"/>
    </row>
    <row r="21667" spans="11:11">
      <c r="K21667" s="8"/>
    </row>
    <row r="21668" spans="11:11">
      <c r="K21668" s="8"/>
    </row>
    <row r="21669" spans="11:11">
      <c r="K21669" s="8"/>
    </row>
    <row r="21670" spans="11:11">
      <c r="K21670" s="8"/>
    </row>
    <row r="21671" spans="11:11">
      <c r="K21671" s="8"/>
    </row>
    <row r="21672" spans="11:11">
      <c r="K21672" s="8"/>
    </row>
    <row r="21673" spans="11:11">
      <c r="K21673" s="8"/>
    </row>
    <row r="21674" spans="11:11">
      <c r="K21674" s="8"/>
    </row>
    <row r="21675" spans="11:11">
      <c r="K21675" s="8"/>
    </row>
    <row r="21676" spans="11:11">
      <c r="K21676" s="8"/>
    </row>
    <row r="21677" spans="11:11">
      <c r="K21677" s="8"/>
    </row>
    <row r="21678" spans="11:11">
      <c r="K21678" s="8"/>
    </row>
    <row r="21679" spans="11:11">
      <c r="K21679" s="8"/>
    </row>
    <row r="21680" spans="11:11">
      <c r="K21680" s="8"/>
    </row>
    <row r="21681" spans="11:11">
      <c r="K21681" s="8"/>
    </row>
    <row r="21682" spans="11:11">
      <c r="K21682" s="8"/>
    </row>
    <row r="21683" spans="11:11">
      <c r="K21683" s="8"/>
    </row>
    <row r="21684" spans="11:11">
      <c r="K21684" s="8"/>
    </row>
    <row r="21685" spans="11:11">
      <c r="K21685" s="8"/>
    </row>
    <row r="21686" spans="11:11">
      <c r="K21686" s="8"/>
    </row>
    <row r="21687" spans="11:11">
      <c r="K21687" s="8"/>
    </row>
    <row r="21688" spans="11:11">
      <c r="K21688" s="8"/>
    </row>
    <row r="21689" spans="11:11">
      <c r="K21689" s="8"/>
    </row>
    <row r="21690" spans="11:11">
      <c r="K21690" s="8"/>
    </row>
    <row r="21691" spans="11:11">
      <c r="K21691" s="8"/>
    </row>
    <row r="21692" spans="11:11">
      <c r="K21692" s="8"/>
    </row>
    <row r="21693" spans="11:11">
      <c r="K21693" s="8"/>
    </row>
    <row r="21694" spans="11:11">
      <c r="K21694" s="8"/>
    </row>
    <row r="21695" spans="11:11">
      <c r="K21695" s="8"/>
    </row>
    <row r="21696" spans="11:11">
      <c r="K21696" s="8"/>
    </row>
    <row r="21697" spans="11:11">
      <c r="K21697" s="8"/>
    </row>
    <row r="21698" spans="11:11">
      <c r="K21698" s="8"/>
    </row>
    <row r="21699" spans="11:11">
      <c r="K21699" s="8"/>
    </row>
    <row r="21700" spans="11:11">
      <c r="K21700" s="8"/>
    </row>
    <row r="21701" spans="11:11">
      <c r="K21701" s="8"/>
    </row>
    <row r="21702" spans="11:11">
      <c r="K21702" s="8"/>
    </row>
    <row r="21703" spans="11:11">
      <c r="K21703" s="8"/>
    </row>
    <row r="21704" spans="11:11">
      <c r="K21704" s="8"/>
    </row>
    <row r="21705" spans="11:11">
      <c r="K21705" s="8"/>
    </row>
    <row r="21706" spans="11:11">
      <c r="K21706" s="8"/>
    </row>
    <row r="21707" spans="11:11">
      <c r="K21707" s="8"/>
    </row>
    <row r="21708" spans="11:11">
      <c r="K21708" s="8"/>
    </row>
    <row r="21709" spans="11:11">
      <c r="K21709" s="8"/>
    </row>
    <row r="21710" spans="11:11">
      <c r="K21710" s="8"/>
    </row>
    <row r="21711" spans="11:11">
      <c r="K21711" s="8"/>
    </row>
    <row r="21712" spans="11:11">
      <c r="K21712" s="8"/>
    </row>
    <row r="21713" spans="11:11">
      <c r="K21713" s="8"/>
    </row>
    <row r="21714" spans="11:11">
      <c r="K21714" s="8"/>
    </row>
    <row r="21715" spans="11:11">
      <c r="K21715" s="8"/>
    </row>
    <row r="21716" spans="11:11">
      <c r="K21716" s="8"/>
    </row>
    <row r="21717" spans="11:11">
      <c r="K21717" s="8"/>
    </row>
    <row r="21718" spans="11:11">
      <c r="K21718" s="8"/>
    </row>
    <row r="21719" spans="11:11">
      <c r="K21719" s="8"/>
    </row>
    <row r="21720" spans="11:11">
      <c r="K21720" s="8"/>
    </row>
    <row r="21721" spans="11:11">
      <c r="K21721" s="8"/>
    </row>
    <row r="21722" spans="11:11">
      <c r="K21722" s="8"/>
    </row>
    <row r="21723" spans="11:11">
      <c r="K21723" s="8"/>
    </row>
    <row r="21724" spans="11:11">
      <c r="K21724" s="8"/>
    </row>
    <row r="21725" spans="11:11">
      <c r="K21725" s="8"/>
    </row>
    <row r="21726" spans="11:11">
      <c r="K21726" s="8"/>
    </row>
    <row r="21727" spans="11:11">
      <c r="K21727" s="8"/>
    </row>
    <row r="21728" spans="11:11">
      <c r="K21728" s="8"/>
    </row>
    <row r="21729" spans="11:11">
      <c r="K21729" s="8"/>
    </row>
    <row r="21730" spans="11:11">
      <c r="K21730" s="8"/>
    </row>
    <row r="21731" spans="11:11">
      <c r="K21731" s="8"/>
    </row>
    <row r="21732" spans="11:11">
      <c r="K21732" s="8"/>
    </row>
    <row r="21733" spans="11:11">
      <c r="K21733" s="8"/>
    </row>
    <row r="21734" spans="11:11">
      <c r="K21734" s="8"/>
    </row>
    <row r="21735" spans="11:11">
      <c r="K21735" s="8"/>
    </row>
    <row r="21736" spans="11:11">
      <c r="K21736" s="8"/>
    </row>
    <row r="21737" spans="11:11">
      <c r="K21737" s="8"/>
    </row>
    <row r="21738" spans="11:11">
      <c r="K21738" s="8"/>
    </row>
    <row r="21739" spans="11:11">
      <c r="K21739" s="8"/>
    </row>
    <row r="21740" spans="11:11">
      <c r="K21740" s="8"/>
    </row>
    <row r="21741" spans="11:11">
      <c r="K21741" s="8"/>
    </row>
    <row r="21742" spans="11:11">
      <c r="K21742" s="8"/>
    </row>
    <row r="21743" spans="11:11">
      <c r="K21743" s="8"/>
    </row>
    <row r="21744" spans="11:11">
      <c r="K21744" s="8"/>
    </row>
    <row r="21745" spans="11:11">
      <c r="K21745" s="8"/>
    </row>
    <row r="21746" spans="11:11">
      <c r="K21746" s="8"/>
    </row>
    <row r="21747" spans="11:11">
      <c r="K21747" s="8"/>
    </row>
    <row r="21748" spans="11:11">
      <c r="K21748" s="8"/>
    </row>
    <row r="21749" spans="11:11">
      <c r="K21749" s="8"/>
    </row>
    <row r="21750" spans="11:11">
      <c r="K21750" s="8"/>
    </row>
    <row r="21751" spans="11:11">
      <c r="K21751" s="8"/>
    </row>
    <row r="21752" spans="11:11">
      <c r="K21752" s="8"/>
    </row>
    <row r="21753" spans="11:11">
      <c r="K21753" s="8"/>
    </row>
    <row r="21754" spans="11:11">
      <c r="K21754" s="8"/>
    </row>
    <row r="21755" spans="11:11">
      <c r="K21755" s="8"/>
    </row>
    <row r="21756" spans="11:11">
      <c r="K21756" s="8"/>
    </row>
    <row r="21757" spans="11:11">
      <c r="K21757" s="8"/>
    </row>
    <row r="21758" spans="11:11">
      <c r="K21758" s="8"/>
    </row>
    <row r="21759" spans="11:11">
      <c r="K21759" s="8"/>
    </row>
    <row r="21760" spans="11:11">
      <c r="K21760" s="8"/>
    </row>
    <row r="21761" spans="11:11">
      <c r="K21761" s="8"/>
    </row>
    <row r="21762" spans="11:11">
      <c r="K21762" s="8"/>
    </row>
    <row r="21763" spans="11:11">
      <c r="K21763" s="8"/>
    </row>
    <row r="21764" spans="11:11">
      <c r="K21764" s="8"/>
    </row>
    <row r="21765" spans="11:11">
      <c r="K21765" s="8"/>
    </row>
    <row r="21766" spans="11:11">
      <c r="K21766" s="8"/>
    </row>
    <row r="21767" spans="11:11">
      <c r="K21767" s="8"/>
    </row>
    <row r="21768" spans="11:11">
      <c r="K21768" s="8"/>
    </row>
    <row r="21769" spans="11:11">
      <c r="K21769" s="8"/>
    </row>
    <row r="21770" spans="11:11">
      <c r="K21770" s="8"/>
    </row>
    <row r="21771" spans="11:11">
      <c r="K21771" s="8"/>
    </row>
    <row r="21772" spans="11:11">
      <c r="K21772" s="8"/>
    </row>
    <row r="21773" spans="11:11">
      <c r="K21773" s="8"/>
    </row>
    <row r="21774" spans="11:11">
      <c r="K21774" s="8"/>
    </row>
    <row r="21775" spans="11:11">
      <c r="K21775" s="8"/>
    </row>
    <row r="21776" spans="11:11">
      <c r="K21776" s="8"/>
    </row>
    <row r="21777" spans="11:11">
      <c r="K21777" s="8"/>
    </row>
    <row r="21778" spans="11:11">
      <c r="K21778" s="8"/>
    </row>
    <row r="21779" spans="11:11">
      <c r="K21779" s="8"/>
    </row>
    <row r="21780" spans="11:11">
      <c r="K21780" s="8"/>
    </row>
    <row r="21781" spans="11:11">
      <c r="K21781" s="8"/>
    </row>
    <row r="21782" spans="11:11">
      <c r="K21782" s="8"/>
    </row>
    <row r="21783" spans="11:11">
      <c r="K21783" s="8"/>
    </row>
    <row r="21784" spans="11:11">
      <c r="K21784" s="8"/>
    </row>
    <row r="21785" spans="11:11">
      <c r="K21785" s="8"/>
    </row>
    <row r="21786" spans="11:11">
      <c r="K21786" s="8"/>
    </row>
    <row r="21787" spans="11:11">
      <c r="K21787" s="8"/>
    </row>
    <row r="21788" spans="11:11">
      <c r="K21788" s="8"/>
    </row>
    <row r="21789" spans="11:11">
      <c r="K21789" s="8"/>
    </row>
    <row r="21790" spans="11:11">
      <c r="K21790" s="8"/>
    </row>
    <row r="21791" spans="11:11">
      <c r="K21791" s="8"/>
    </row>
    <row r="21792" spans="11:11">
      <c r="K21792" s="8"/>
    </row>
    <row r="21793" spans="11:11">
      <c r="K21793" s="8"/>
    </row>
    <row r="21794" spans="11:11">
      <c r="K21794" s="8"/>
    </row>
    <row r="21795" spans="11:11">
      <c r="K21795" s="8"/>
    </row>
    <row r="21796" spans="11:11">
      <c r="K21796" s="8"/>
    </row>
    <row r="21797" spans="11:11">
      <c r="K21797" s="8"/>
    </row>
    <row r="21798" spans="11:11">
      <c r="K21798" s="8"/>
    </row>
    <row r="21799" spans="11:11">
      <c r="K21799" s="8"/>
    </row>
    <row r="21800" spans="11:11">
      <c r="K21800" s="8"/>
    </row>
    <row r="21801" spans="11:11">
      <c r="K21801" s="8"/>
    </row>
    <row r="21802" spans="11:11">
      <c r="K21802" s="8"/>
    </row>
    <row r="21803" spans="11:11">
      <c r="K21803" s="8"/>
    </row>
    <row r="21804" spans="11:11">
      <c r="K21804" s="8"/>
    </row>
    <row r="21805" spans="11:11">
      <c r="K21805" s="8"/>
    </row>
    <row r="21806" spans="11:11">
      <c r="K21806" s="8"/>
    </row>
    <row r="21807" spans="11:11">
      <c r="K21807" s="8"/>
    </row>
    <row r="21808" spans="11:11">
      <c r="K21808" s="8"/>
    </row>
    <row r="21809" spans="11:11">
      <c r="K21809" s="8"/>
    </row>
    <row r="21810" spans="11:11">
      <c r="K21810" s="8"/>
    </row>
    <row r="21811" spans="11:11">
      <c r="K21811" s="8"/>
    </row>
    <row r="21812" spans="11:11">
      <c r="K21812" s="8"/>
    </row>
    <row r="21813" spans="11:11">
      <c r="K21813" s="8"/>
    </row>
    <row r="21814" spans="11:11">
      <c r="K21814" s="8"/>
    </row>
    <row r="21815" spans="11:11">
      <c r="K21815" s="8"/>
    </row>
    <row r="21816" spans="11:11">
      <c r="K21816" s="8"/>
    </row>
    <row r="21817" spans="11:11">
      <c r="K21817" s="8"/>
    </row>
    <row r="21818" spans="11:11">
      <c r="K21818" s="8"/>
    </row>
    <row r="21819" spans="11:11">
      <c r="K21819" s="8"/>
    </row>
    <row r="21820" spans="11:11">
      <c r="K21820" s="8"/>
    </row>
    <row r="21821" spans="11:11">
      <c r="K21821" s="8"/>
    </row>
    <row r="21822" spans="11:11">
      <c r="K21822" s="8"/>
    </row>
    <row r="21823" spans="11:11">
      <c r="K21823" s="8"/>
    </row>
    <row r="21824" spans="11:11">
      <c r="K21824" s="8"/>
    </row>
    <row r="21825" spans="11:11">
      <c r="K21825" s="8"/>
    </row>
    <row r="21826" spans="11:11">
      <c r="K21826" s="8"/>
    </row>
    <row r="21827" spans="11:11">
      <c r="K21827" s="8"/>
    </row>
    <row r="21828" spans="11:11">
      <c r="K21828" s="8"/>
    </row>
    <row r="21829" spans="11:11">
      <c r="K21829" s="8"/>
    </row>
    <row r="21830" spans="11:11">
      <c r="K21830" s="8"/>
    </row>
    <row r="21831" spans="11:11">
      <c r="K21831" s="8"/>
    </row>
    <row r="21832" spans="11:11">
      <c r="K21832" s="8"/>
    </row>
    <row r="21833" spans="11:11">
      <c r="K21833" s="8"/>
    </row>
    <row r="21834" spans="11:11">
      <c r="K21834" s="8"/>
    </row>
    <row r="21835" spans="11:11">
      <c r="K21835" s="8"/>
    </row>
    <row r="21836" spans="11:11">
      <c r="K21836" s="8"/>
    </row>
    <row r="21837" spans="11:11">
      <c r="K21837" s="8"/>
    </row>
    <row r="21838" spans="11:11">
      <c r="K21838" s="8"/>
    </row>
    <row r="21839" spans="11:11">
      <c r="K21839" s="8"/>
    </row>
    <row r="21840" spans="11:11">
      <c r="K21840" s="8"/>
    </row>
    <row r="21841" spans="11:11">
      <c r="K21841" s="8"/>
    </row>
    <row r="21842" spans="11:11">
      <c r="K21842" s="8"/>
    </row>
    <row r="21843" spans="11:11">
      <c r="K21843" s="8"/>
    </row>
    <row r="21844" spans="11:11">
      <c r="K21844" s="8"/>
    </row>
    <row r="21845" spans="11:11">
      <c r="K21845" s="8"/>
    </row>
    <row r="21846" spans="11:11">
      <c r="K21846" s="8"/>
    </row>
    <row r="21847" spans="11:11">
      <c r="K21847" s="8"/>
    </row>
    <row r="21848" spans="11:11">
      <c r="K21848" s="8"/>
    </row>
    <row r="21849" spans="11:11">
      <c r="K21849" s="8"/>
    </row>
    <row r="21850" spans="11:11">
      <c r="K21850" s="8"/>
    </row>
    <row r="21851" spans="11:11">
      <c r="K21851" s="8"/>
    </row>
    <row r="21852" spans="11:11">
      <c r="K21852" s="8"/>
    </row>
    <row r="21853" spans="11:11">
      <c r="K21853" s="8"/>
    </row>
    <row r="21854" spans="11:11">
      <c r="K21854" s="8"/>
    </row>
    <row r="21855" spans="11:11">
      <c r="K21855" s="8"/>
    </row>
    <row r="21856" spans="11:11">
      <c r="K21856" s="8"/>
    </row>
    <row r="21857" spans="11:11">
      <c r="K21857" s="8"/>
    </row>
    <row r="21858" spans="11:11">
      <c r="K21858" s="8"/>
    </row>
    <row r="21859" spans="11:11">
      <c r="K21859" s="8"/>
    </row>
    <row r="21860" spans="11:11">
      <c r="K21860" s="8"/>
    </row>
    <row r="21861" spans="11:11">
      <c r="K21861" s="8"/>
    </row>
    <row r="21862" spans="11:11">
      <c r="K21862" s="8"/>
    </row>
    <row r="21863" spans="11:11">
      <c r="K21863" s="8"/>
    </row>
    <row r="21864" spans="11:11">
      <c r="K21864" s="8"/>
    </row>
    <row r="21865" spans="11:11">
      <c r="K21865" s="8"/>
    </row>
    <row r="21866" spans="11:11">
      <c r="K21866" s="8"/>
    </row>
    <row r="21867" spans="11:11">
      <c r="K21867" s="8"/>
    </row>
    <row r="21868" spans="11:11">
      <c r="K21868" s="8"/>
    </row>
    <row r="21869" spans="11:11">
      <c r="K21869" s="8"/>
    </row>
    <row r="21870" spans="11:11">
      <c r="K21870" s="8"/>
    </row>
    <row r="21871" spans="11:11">
      <c r="K21871" s="8"/>
    </row>
    <row r="21872" spans="11:11">
      <c r="K21872" s="8"/>
    </row>
    <row r="21873" spans="11:11">
      <c r="K21873" s="8"/>
    </row>
    <row r="21874" spans="11:11">
      <c r="K21874" s="8"/>
    </row>
    <row r="21875" spans="11:11">
      <c r="K21875" s="8"/>
    </row>
    <row r="21876" spans="11:11">
      <c r="K21876" s="8"/>
    </row>
    <row r="21877" spans="11:11">
      <c r="K21877" s="8"/>
    </row>
    <row r="21878" spans="11:11">
      <c r="K21878" s="8"/>
    </row>
    <row r="21879" spans="11:11">
      <c r="K21879" s="8"/>
    </row>
    <row r="21880" spans="11:11">
      <c r="K21880" s="8"/>
    </row>
    <row r="21881" spans="11:11">
      <c r="K21881" s="8"/>
    </row>
    <row r="21882" spans="11:11">
      <c r="K21882" s="8"/>
    </row>
    <row r="21883" spans="11:11">
      <c r="K21883" s="8"/>
    </row>
    <row r="21884" spans="11:11">
      <c r="K21884" s="8"/>
    </row>
    <row r="21885" spans="11:11">
      <c r="K21885" s="8"/>
    </row>
    <row r="21886" spans="11:11">
      <c r="K21886" s="8"/>
    </row>
    <row r="21887" spans="11:11">
      <c r="K21887" s="8"/>
    </row>
    <row r="21888" spans="11:11">
      <c r="K21888" s="8"/>
    </row>
    <row r="21889" spans="11:11">
      <c r="K21889" s="8"/>
    </row>
    <row r="21890" spans="11:11">
      <c r="K21890" s="8"/>
    </row>
    <row r="21891" spans="11:11">
      <c r="K21891" s="8"/>
    </row>
    <row r="21892" spans="11:11">
      <c r="K21892" s="8"/>
    </row>
    <row r="21893" spans="11:11">
      <c r="K21893" s="8"/>
    </row>
    <row r="21894" spans="11:11">
      <c r="K21894" s="8"/>
    </row>
    <row r="21895" spans="11:11">
      <c r="K21895" s="8"/>
    </row>
    <row r="21896" spans="11:11">
      <c r="K21896" s="8"/>
    </row>
    <row r="21897" spans="11:11">
      <c r="K21897" s="8"/>
    </row>
    <row r="21898" spans="11:11">
      <c r="K21898" s="8"/>
    </row>
    <row r="21899" spans="11:11">
      <c r="K21899" s="8"/>
    </row>
    <row r="21900" spans="11:11">
      <c r="K21900" s="8"/>
    </row>
    <row r="21901" spans="11:11">
      <c r="K21901" s="8"/>
    </row>
    <row r="21902" spans="11:11">
      <c r="K21902" s="8"/>
    </row>
    <row r="21903" spans="11:11">
      <c r="K21903" s="8"/>
    </row>
    <row r="21904" spans="11:11">
      <c r="K21904" s="8"/>
    </row>
    <row r="21905" spans="11:11">
      <c r="K21905" s="8"/>
    </row>
    <row r="21906" spans="11:11">
      <c r="K21906" s="8"/>
    </row>
    <row r="21907" spans="11:11">
      <c r="K21907" s="8"/>
    </row>
    <row r="21908" spans="11:11">
      <c r="K21908" s="8"/>
    </row>
    <row r="21909" spans="11:11">
      <c r="K21909" s="8"/>
    </row>
    <row r="21910" spans="11:11">
      <c r="K21910" s="8"/>
    </row>
    <row r="21911" spans="11:11">
      <c r="K21911" s="8"/>
    </row>
    <row r="21912" spans="11:11">
      <c r="K21912" s="8"/>
    </row>
    <row r="21913" spans="11:11">
      <c r="K21913" s="8"/>
    </row>
    <row r="21914" spans="11:11">
      <c r="K21914" s="8"/>
    </row>
    <row r="21915" spans="11:11">
      <c r="K21915" s="8"/>
    </row>
    <row r="21916" spans="11:11">
      <c r="K21916" s="8"/>
    </row>
    <row r="21917" spans="11:11">
      <c r="K21917" s="8"/>
    </row>
    <row r="21918" spans="11:11">
      <c r="K21918" s="8"/>
    </row>
    <row r="21919" spans="11:11">
      <c r="K21919" s="8"/>
    </row>
    <row r="21920" spans="11:11">
      <c r="K21920" s="8"/>
    </row>
    <row r="21921" spans="11:11">
      <c r="K21921" s="8"/>
    </row>
    <row r="21922" spans="11:11">
      <c r="K21922" s="8"/>
    </row>
    <row r="21923" spans="11:11">
      <c r="K21923" s="8"/>
    </row>
    <row r="21924" spans="11:11">
      <c r="K21924" s="8"/>
    </row>
    <row r="21925" spans="11:11">
      <c r="K21925" s="8"/>
    </row>
    <row r="21926" spans="11:11">
      <c r="K21926" s="8"/>
    </row>
    <row r="21927" spans="11:11">
      <c r="K21927" s="8"/>
    </row>
    <row r="21928" spans="11:11">
      <c r="K21928" s="8"/>
    </row>
    <row r="21929" spans="11:11">
      <c r="K21929" s="8"/>
    </row>
    <row r="21930" spans="11:11">
      <c r="K21930" s="8"/>
    </row>
    <row r="21931" spans="11:11">
      <c r="K21931" s="8"/>
    </row>
    <row r="21932" spans="11:11">
      <c r="K21932" s="8"/>
    </row>
    <row r="21933" spans="11:11">
      <c r="K21933" s="8"/>
    </row>
    <row r="21934" spans="11:11">
      <c r="K21934" s="8"/>
    </row>
    <row r="21935" spans="11:11">
      <c r="K21935" s="8"/>
    </row>
    <row r="21936" spans="11:11">
      <c r="K21936" s="8"/>
    </row>
    <row r="21937" spans="11:11">
      <c r="K21937" s="8"/>
    </row>
    <row r="21938" spans="11:11">
      <c r="K21938" s="8"/>
    </row>
    <row r="21939" spans="11:11">
      <c r="K21939" s="8"/>
    </row>
    <row r="21940" spans="11:11">
      <c r="K21940" s="8"/>
    </row>
    <row r="21941" spans="11:11">
      <c r="K21941" s="8"/>
    </row>
    <row r="21942" spans="11:11">
      <c r="K21942" s="8"/>
    </row>
    <row r="21943" spans="11:11">
      <c r="K21943" s="8"/>
    </row>
    <row r="21944" spans="11:11">
      <c r="K21944" s="8"/>
    </row>
    <row r="21945" spans="11:11">
      <c r="K21945" s="8"/>
    </row>
    <row r="21946" spans="11:11">
      <c r="K21946" s="8"/>
    </row>
    <row r="21947" spans="11:11">
      <c r="K21947" s="8"/>
    </row>
    <row r="21948" spans="11:11">
      <c r="K21948" s="8"/>
    </row>
    <row r="21949" spans="11:11">
      <c r="K21949" s="8"/>
    </row>
    <row r="21950" spans="11:11">
      <c r="K21950" s="8"/>
    </row>
    <row r="21951" spans="11:11">
      <c r="K21951" s="8"/>
    </row>
    <row r="21952" spans="11:11">
      <c r="K21952" s="8"/>
    </row>
    <row r="21953" spans="11:11">
      <c r="K21953" s="8"/>
    </row>
    <row r="21954" spans="11:11">
      <c r="K21954" s="8"/>
    </row>
    <row r="21955" spans="11:11">
      <c r="K21955" s="8"/>
    </row>
    <row r="21956" spans="11:11">
      <c r="K21956" s="8"/>
    </row>
    <row r="21957" spans="11:11">
      <c r="K21957" s="8"/>
    </row>
    <row r="21958" spans="11:11">
      <c r="K21958" s="8"/>
    </row>
    <row r="21959" spans="11:11">
      <c r="K21959" s="8"/>
    </row>
    <row r="21960" spans="11:11">
      <c r="K21960" s="8"/>
    </row>
    <row r="21961" spans="11:11">
      <c r="K21961" s="8"/>
    </row>
    <row r="21962" spans="11:11">
      <c r="K21962" s="8"/>
    </row>
    <row r="21963" spans="11:11">
      <c r="K21963" s="8"/>
    </row>
    <row r="21964" spans="11:11">
      <c r="K21964" s="8"/>
    </row>
    <row r="21965" spans="11:11">
      <c r="K21965" s="8"/>
    </row>
    <row r="21966" spans="11:11">
      <c r="K21966" s="8"/>
    </row>
    <row r="21967" spans="11:11">
      <c r="K21967" s="8"/>
    </row>
    <row r="21968" spans="11:11">
      <c r="K21968" s="8"/>
    </row>
    <row r="21969" spans="11:11">
      <c r="K21969" s="8"/>
    </row>
    <row r="21970" spans="11:11">
      <c r="K21970" s="8"/>
    </row>
    <row r="21971" spans="11:11">
      <c r="K21971" s="8"/>
    </row>
    <row r="21972" spans="11:11">
      <c r="K21972" s="8"/>
    </row>
    <row r="21973" spans="11:11">
      <c r="K21973" s="8"/>
    </row>
    <row r="21974" spans="11:11">
      <c r="K21974" s="8"/>
    </row>
    <row r="21975" spans="11:11">
      <c r="K21975" s="8"/>
    </row>
    <row r="21976" spans="11:11">
      <c r="K21976" s="8"/>
    </row>
    <row r="21977" spans="11:11">
      <c r="K21977" s="8"/>
    </row>
    <row r="21978" spans="11:11">
      <c r="K21978" s="8"/>
    </row>
    <row r="21979" spans="11:11">
      <c r="K21979" s="8"/>
    </row>
    <row r="21980" spans="11:11">
      <c r="K21980" s="8"/>
    </row>
    <row r="21981" spans="11:11">
      <c r="K21981" s="8"/>
    </row>
    <row r="21982" spans="11:11">
      <c r="K21982" s="8"/>
    </row>
    <row r="21983" spans="11:11">
      <c r="K21983" s="8"/>
    </row>
    <row r="21984" spans="11:11">
      <c r="K21984" s="8"/>
    </row>
    <row r="21985" spans="11:11">
      <c r="K21985" s="8"/>
    </row>
    <row r="21986" spans="11:11">
      <c r="K21986" s="8"/>
    </row>
    <row r="21987" spans="11:11">
      <c r="K21987" s="8"/>
    </row>
    <row r="21988" spans="11:11">
      <c r="K21988" s="8"/>
    </row>
    <row r="21989" spans="11:11">
      <c r="K21989" s="8"/>
    </row>
    <row r="21990" spans="11:11">
      <c r="K21990" s="8"/>
    </row>
    <row r="21991" spans="11:11">
      <c r="K21991" s="8"/>
    </row>
    <row r="21992" spans="11:11">
      <c r="K21992" s="8"/>
    </row>
    <row r="21993" spans="11:11">
      <c r="K21993" s="8"/>
    </row>
    <row r="21994" spans="11:11">
      <c r="K21994" s="8"/>
    </row>
    <row r="21995" spans="11:11">
      <c r="K21995" s="8"/>
    </row>
    <row r="21996" spans="11:11">
      <c r="K21996" s="8"/>
    </row>
    <row r="21997" spans="11:11">
      <c r="K21997" s="8"/>
    </row>
    <row r="21998" spans="11:11">
      <c r="K21998" s="8"/>
    </row>
    <row r="21999" spans="11:11">
      <c r="K21999" s="8"/>
    </row>
    <row r="22000" spans="11:11">
      <c r="K22000" s="8"/>
    </row>
    <row r="22001" spans="11:11">
      <c r="K22001" s="8"/>
    </row>
    <row r="22002" spans="11:11">
      <c r="K22002" s="8"/>
    </row>
    <row r="22003" spans="11:11">
      <c r="K22003" s="8"/>
    </row>
    <row r="22004" spans="11:11">
      <c r="K22004" s="8"/>
    </row>
    <row r="22005" spans="11:11">
      <c r="K22005" s="8"/>
    </row>
    <row r="22006" spans="11:11">
      <c r="K22006" s="8"/>
    </row>
    <row r="22007" spans="11:11">
      <c r="K22007" s="8"/>
    </row>
    <row r="22008" spans="11:11">
      <c r="K22008" s="8"/>
    </row>
    <row r="22009" spans="11:11">
      <c r="K22009" s="8"/>
    </row>
    <row r="22010" spans="11:11">
      <c r="K22010" s="8"/>
    </row>
    <row r="22011" spans="11:11">
      <c r="K22011" s="8"/>
    </row>
    <row r="22012" spans="11:11">
      <c r="K22012" s="8"/>
    </row>
    <row r="22013" spans="11:11">
      <c r="K22013" s="8"/>
    </row>
    <row r="22014" spans="11:11">
      <c r="K22014" s="8"/>
    </row>
    <row r="22015" spans="11:11">
      <c r="K22015" s="8"/>
    </row>
    <row r="22016" spans="11:11">
      <c r="K22016" s="8"/>
    </row>
    <row r="22017" spans="11:11">
      <c r="K22017" s="8"/>
    </row>
    <row r="22018" spans="11:11">
      <c r="K22018" s="8"/>
    </row>
    <row r="22019" spans="11:11">
      <c r="K22019" s="8"/>
    </row>
    <row r="22020" spans="11:11">
      <c r="K22020" s="8"/>
    </row>
    <row r="22021" spans="11:11">
      <c r="K22021" s="8"/>
    </row>
    <row r="22022" spans="11:11">
      <c r="K22022" s="8"/>
    </row>
    <row r="22023" spans="11:11">
      <c r="K22023" s="8"/>
    </row>
    <row r="22024" spans="11:11">
      <c r="K22024" s="8"/>
    </row>
    <row r="22025" spans="11:11">
      <c r="K22025" s="8"/>
    </row>
    <row r="22026" spans="11:11">
      <c r="K22026" s="8"/>
    </row>
    <row r="22027" spans="11:11">
      <c r="K22027" s="8"/>
    </row>
    <row r="22028" spans="11:11">
      <c r="K22028" s="8"/>
    </row>
    <row r="22029" spans="11:11">
      <c r="K22029" s="8"/>
    </row>
    <row r="22030" spans="11:11">
      <c r="K22030" s="8"/>
    </row>
    <row r="22031" spans="11:11">
      <c r="K22031" s="8"/>
    </row>
    <row r="22032" spans="11:11">
      <c r="K22032" s="8"/>
    </row>
    <row r="22033" spans="11:11">
      <c r="K22033" s="8"/>
    </row>
    <row r="22034" spans="11:11">
      <c r="K22034" s="8"/>
    </row>
    <row r="22035" spans="11:11">
      <c r="K22035" s="8"/>
    </row>
    <row r="22036" spans="11:11">
      <c r="K22036" s="8"/>
    </row>
    <row r="22037" spans="11:11">
      <c r="K22037" s="8"/>
    </row>
    <row r="22038" spans="11:11">
      <c r="K22038" s="8"/>
    </row>
    <row r="22039" spans="11:11">
      <c r="K22039" s="8"/>
    </row>
    <row r="22040" spans="11:11">
      <c r="K22040" s="8"/>
    </row>
    <row r="22041" spans="11:11">
      <c r="K22041" s="8"/>
    </row>
    <row r="22042" spans="11:11">
      <c r="K22042" s="8"/>
    </row>
    <row r="22043" spans="11:11">
      <c r="K22043" s="8"/>
    </row>
    <row r="22044" spans="11:11">
      <c r="K22044" s="8"/>
    </row>
    <row r="22045" spans="11:11">
      <c r="K22045" s="8"/>
    </row>
    <row r="22046" spans="11:11">
      <c r="K22046" s="8"/>
    </row>
    <row r="22047" spans="11:11">
      <c r="K22047" s="8"/>
    </row>
    <row r="22048" spans="11:11">
      <c r="K22048" s="8"/>
    </row>
    <row r="22049" spans="11:11">
      <c r="K22049" s="8"/>
    </row>
    <row r="22050" spans="11:11">
      <c r="K22050" s="8"/>
    </row>
    <row r="22051" spans="11:11">
      <c r="K22051" s="8"/>
    </row>
    <row r="22052" spans="11:11">
      <c r="K22052" s="8"/>
    </row>
    <row r="22053" spans="11:11">
      <c r="K22053" s="8"/>
    </row>
    <row r="22054" spans="11:11">
      <c r="K22054" s="8"/>
    </row>
    <row r="22055" spans="11:11">
      <c r="K22055" s="8"/>
    </row>
    <row r="22056" spans="11:11">
      <c r="K22056" s="8"/>
    </row>
    <row r="22057" spans="11:11">
      <c r="K22057" s="8"/>
    </row>
    <row r="22058" spans="11:11">
      <c r="K22058" s="8"/>
    </row>
    <row r="22059" spans="11:11">
      <c r="K22059" s="8"/>
    </row>
    <row r="22060" spans="11:11">
      <c r="K22060" s="8"/>
    </row>
    <row r="22061" spans="11:11">
      <c r="K22061" s="8"/>
    </row>
    <row r="22062" spans="11:11">
      <c r="K22062" s="8"/>
    </row>
    <row r="22063" spans="11:11">
      <c r="K22063" s="8"/>
    </row>
    <row r="22064" spans="11:11">
      <c r="K22064" s="8"/>
    </row>
    <row r="22065" spans="11:11">
      <c r="K22065" s="8"/>
    </row>
    <row r="22066" spans="11:11">
      <c r="K22066" s="8"/>
    </row>
    <row r="22067" spans="11:11">
      <c r="K22067" s="8"/>
    </row>
    <row r="22068" spans="11:11">
      <c r="K22068" s="8"/>
    </row>
    <row r="22069" spans="11:11">
      <c r="K22069" s="8"/>
    </row>
    <row r="22070" spans="11:11">
      <c r="K22070" s="8"/>
    </row>
    <row r="22071" spans="11:11">
      <c r="K22071" s="8"/>
    </row>
    <row r="22072" spans="11:11">
      <c r="K22072" s="8"/>
    </row>
    <row r="22073" spans="11:11">
      <c r="K22073" s="8"/>
    </row>
    <row r="22074" spans="11:11">
      <c r="K22074" s="8"/>
    </row>
    <row r="22075" spans="11:11">
      <c r="K22075" s="8"/>
    </row>
    <row r="22076" spans="11:11">
      <c r="K22076" s="8"/>
    </row>
    <row r="22077" spans="11:11">
      <c r="K22077" s="8"/>
    </row>
    <row r="22078" spans="11:11">
      <c r="K22078" s="8"/>
    </row>
    <row r="22079" spans="11:11">
      <c r="K22079" s="8"/>
    </row>
    <row r="22080" spans="11:11">
      <c r="K22080" s="8"/>
    </row>
    <row r="22081" spans="11:11">
      <c r="K22081" s="8"/>
    </row>
    <row r="22082" spans="11:11">
      <c r="K22082" s="8"/>
    </row>
    <row r="22083" spans="11:11">
      <c r="K22083" s="8"/>
    </row>
    <row r="22084" spans="11:11">
      <c r="K22084" s="8"/>
    </row>
    <row r="22085" spans="11:11">
      <c r="K22085" s="8"/>
    </row>
    <row r="22086" spans="11:11">
      <c r="K22086" s="8"/>
    </row>
    <row r="22087" spans="11:11">
      <c r="K22087" s="8"/>
    </row>
    <row r="22088" spans="11:11">
      <c r="K22088" s="8"/>
    </row>
    <row r="22089" spans="11:11">
      <c r="K22089" s="8"/>
    </row>
    <row r="22090" spans="11:11">
      <c r="K22090" s="8"/>
    </row>
    <row r="22091" spans="11:11">
      <c r="K22091" s="8"/>
    </row>
    <row r="22092" spans="11:11">
      <c r="K22092" s="8"/>
    </row>
    <row r="22093" spans="11:11">
      <c r="K22093" s="8"/>
    </row>
    <row r="22094" spans="11:11">
      <c r="K22094" s="8"/>
    </row>
    <row r="22095" spans="11:11">
      <c r="K22095" s="8"/>
    </row>
    <row r="22096" spans="11:11">
      <c r="K22096" s="8"/>
    </row>
    <row r="22097" spans="11:11">
      <c r="K22097" s="8"/>
    </row>
    <row r="22098" spans="11:11">
      <c r="K22098" s="8"/>
    </row>
    <row r="22099" spans="11:11">
      <c r="K22099" s="8"/>
    </row>
    <row r="22100" spans="11:11">
      <c r="K22100" s="8"/>
    </row>
    <row r="22101" spans="11:11">
      <c r="K22101" s="8"/>
    </row>
    <row r="22102" spans="11:11">
      <c r="K22102" s="8"/>
    </row>
    <row r="22103" spans="11:11">
      <c r="K22103" s="8"/>
    </row>
    <row r="22104" spans="11:11">
      <c r="K22104" s="8"/>
    </row>
    <row r="22105" spans="11:11">
      <c r="K22105" s="8"/>
    </row>
    <row r="22106" spans="11:11">
      <c r="K22106" s="8"/>
    </row>
    <row r="22107" spans="11:11">
      <c r="K22107" s="8"/>
    </row>
    <row r="22108" spans="11:11">
      <c r="K22108" s="8"/>
    </row>
    <row r="22109" spans="11:11">
      <c r="K22109" s="8"/>
    </row>
    <row r="22110" spans="11:11">
      <c r="K22110" s="8"/>
    </row>
    <row r="22111" spans="11:11">
      <c r="K22111" s="8"/>
    </row>
    <row r="22112" spans="11:11">
      <c r="K22112" s="8"/>
    </row>
    <row r="22113" spans="11:11">
      <c r="K22113" s="8"/>
    </row>
    <row r="22114" spans="11:11">
      <c r="K22114" s="8"/>
    </row>
    <row r="22115" spans="11:11">
      <c r="K22115" s="8"/>
    </row>
    <row r="22116" spans="11:11">
      <c r="K22116" s="8"/>
    </row>
    <row r="22117" spans="11:11">
      <c r="K22117" s="8"/>
    </row>
    <row r="22118" spans="11:11">
      <c r="K22118" s="8"/>
    </row>
    <row r="22119" spans="11:11">
      <c r="K22119" s="8"/>
    </row>
    <row r="22120" spans="11:11">
      <c r="K22120" s="8"/>
    </row>
    <row r="22121" spans="11:11">
      <c r="K22121" s="8"/>
    </row>
    <row r="22122" spans="11:11">
      <c r="K22122" s="8"/>
    </row>
    <row r="22123" spans="11:11">
      <c r="K22123" s="8"/>
    </row>
    <row r="22124" spans="11:11">
      <c r="K22124" s="8"/>
    </row>
    <row r="22125" spans="11:11">
      <c r="K22125" s="8"/>
    </row>
    <row r="22126" spans="11:11">
      <c r="K22126" s="8"/>
    </row>
    <row r="22127" spans="11:11">
      <c r="K22127" s="8"/>
    </row>
    <row r="22128" spans="11:11">
      <c r="K22128" s="8"/>
    </row>
    <row r="22129" spans="11:11">
      <c r="K22129" s="8"/>
    </row>
    <row r="22130" spans="11:11">
      <c r="K22130" s="8"/>
    </row>
    <row r="22131" spans="11:11">
      <c r="K22131" s="8"/>
    </row>
    <row r="22132" spans="11:11">
      <c r="K22132" s="8"/>
    </row>
    <row r="22133" spans="11:11">
      <c r="K22133" s="8"/>
    </row>
    <row r="22134" spans="11:11">
      <c r="K22134" s="8"/>
    </row>
    <row r="22135" spans="11:11">
      <c r="K22135" s="8"/>
    </row>
    <row r="22136" spans="11:11">
      <c r="K22136" s="8"/>
    </row>
    <row r="22137" spans="11:11">
      <c r="K22137" s="8"/>
    </row>
    <row r="22138" spans="11:11">
      <c r="K22138" s="8"/>
    </row>
    <row r="22139" spans="11:11">
      <c r="K22139" s="8"/>
    </row>
    <row r="22140" spans="11:11">
      <c r="K22140" s="8"/>
    </row>
    <row r="22141" spans="11:11">
      <c r="K22141" s="8"/>
    </row>
    <row r="22142" spans="11:11">
      <c r="K22142" s="8"/>
    </row>
    <row r="22143" spans="11:11">
      <c r="K22143" s="8"/>
    </row>
    <row r="22144" spans="11:11">
      <c r="K22144" s="8"/>
    </row>
    <row r="22145" spans="11:11">
      <c r="K22145" s="8"/>
    </row>
    <row r="22146" spans="11:11">
      <c r="K22146" s="8"/>
    </row>
    <row r="22147" spans="11:11">
      <c r="K22147" s="8"/>
    </row>
    <row r="22148" spans="11:11">
      <c r="K22148" s="8"/>
    </row>
    <row r="22149" spans="11:11">
      <c r="K22149" s="8"/>
    </row>
    <row r="22150" spans="11:11">
      <c r="K22150" s="8"/>
    </row>
    <row r="22151" spans="11:11">
      <c r="K22151" s="8"/>
    </row>
    <row r="22152" spans="11:11">
      <c r="K22152" s="8"/>
    </row>
    <row r="22153" spans="11:11">
      <c r="K22153" s="8"/>
    </row>
    <row r="22154" spans="11:11">
      <c r="K22154" s="8"/>
    </row>
    <row r="22155" spans="11:11">
      <c r="K22155" s="8"/>
    </row>
    <row r="22156" spans="11:11">
      <c r="K22156" s="8"/>
    </row>
    <row r="22157" spans="11:11">
      <c r="K22157" s="8"/>
    </row>
    <row r="22158" spans="11:11">
      <c r="K22158" s="8"/>
    </row>
    <row r="22159" spans="11:11">
      <c r="K22159" s="8"/>
    </row>
    <row r="22160" spans="11:11">
      <c r="K22160" s="8"/>
    </row>
    <row r="22161" spans="11:11">
      <c r="K22161" s="8"/>
    </row>
    <row r="22162" spans="11:11">
      <c r="K22162" s="8"/>
    </row>
    <row r="22163" spans="11:11">
      <c r="K22163" s="8"/>
    </row>
    <row r="22164" spans="11:11">
      <c r="K22164" s="8"/>
    </row>
    <row r="22165" spans="11:11">
      <c r="K22165" s="8"/>
    </row>
    <row r="22166" spans="11:11">
      <c r="K22166" s="8"/>
    </row>
    <row r="22167" spans="11:11">
      <c r="K22167" s="8"/>
    </row>
    <row r="22168" spans="11:11">
      <c r="K22168" s="8"/>
    </row>
    <row r="22169" spans="11:11">
      <c r="K22169" s="8"/>
    </row>
    <row r="22170" spans="11:11">
      <c r="K22170" s="8"/>
    </row>
    <row r="22171" spans="11:11">
      <c r="K22171" s="8"/>
    </row>
    <row r="22172" spans="11:11">
      <c r="K22172" s="8"/>
    </row>
    <row r="22173" spans="11:11">
      <c r="K22173" s="8"/>
    </row>
    <row r="22174" spans="11:11">
      <c r="K22174" s="8"/>
    </row>
    <row r="22175" spans="11:11">
      <c r="K22175" s="8"/>
    </row>
    <row r="22176" spans="11:11">
      <c r="K22176" s="8"/>
    </row>
    <row r="22177" spans="11:11">
      <c r="K22177" s="8"/>
    </row>
    <row r="22178" spans="11:11">
      <c r="K22178" s="8"/>
    </row>
    <row r="22179" spans="11:11">
      <c r="K22179" s="8"/>
    </row>
    <row r="22180" spans="11:11">
      <c r="K22180" s="8"/>
    </row>
    <row r="22181" spans="11:11">
      <c r="K22181" s="8"/>
    </row>
    <row r="22182" spans="11:11">
      <c r="K22182" s="8"/>
    </row>
    <row r="22183" spans="11:11">
      <c r="K22183" s="8"/>
    </row>
    <row r="22184" spans="11:11">
      <c r="K22184" s="8"/>
    </row>
    <row r="22185" spans="11:11">
      <c r="K22185" s="8"/>
    </row>
    <row r="22186" spans="11:11">
      <c r="K22186" s="8"/>
    </row>
    <row r="22187" spans="11:11">
      <c r="K22187" s="8"/>
    </row>
    <row r="22188" spans="11:11">
      <c r="K22188" s="8"/>
    </row>
    <row r="22189" spans="11:11">
      <c r="K22189" s="8"/>
    </row>
    <row r="22190" spans="11:11">
      <c r="K22190" s="8"/>
    </row>
    <row r="22191" spans="11:11">
      <c r="K22191" s="8"/>
    </row>
    <row r="22192" spans="11:11">
      <c r="K22192" s="8"/>
    </row>
    <row r="22193" spans="11:11">
      <c r="K22193" s="8"/>
    </row>
    <row r="22194" spans="11:11">
      <c r="K22194" s="8"/>
    </row>
    <row r="22195" spans="11:11">
      <c r="K22195" s="8"/>
    </row>
    <row r="22196" spans="11:11">
      <c r="K22196" s="8"/>
    </row>
    <row r="22197" spans="11:11">
      <c r="K22197" s="8"/>
    </row>
    <row r="22198" spans="11:11">
      <c r="K22198" s="8"/>
    </row>
    <row r="22199" spans="11:11">
      <c r="K22199" s="8"/>
    </row>
    <row r="22200" spans="11:11">
      <c r="K22200" s="8"/>
    </row>
    <row r="22201" spans="11:11">
      <c r="K22201" s="8"/>
    </row>
    <row r="22202" spans="11:11">
      <c r="K22202" s="8"/>
    </row>
    <row r="22203" spans="11:11">
      <c r="K22203" s="8"/>
    </row>
    <row r="22204" spans="11:11">
      <c r="K22204" s="8"/>
    </row>
    <row r="22205" spans="11:11">
      <c r="K22205" s="8"/>
    </row>
    <row r="22206" spans="11:11">
      <c r="K22206" s="8"/>
    </row>
    <row r="22207" spans="11:11">
      <c r="K22207" s="8"/>
    </row>
    <row r="22208" spans="11:11">
      <c r="K22208" s="8"/>
    </row>
    <row r="22209" spans="11:11">
      <c r="K22209" s="8"/>
    </row>
    <row r="22210" spans="11:11">
      <c r="K22210" s="8"/>
    </row>
    <row r="22211" spans="11:11">
      <c r="K22211" s="8"/>
    </row>
    <row r="22212" spans="11:11">
      <c r="K22212" s="8"/>
    </row>
    <row r="22213" spans="11:11">
      <c r="K22213" s="8"/>
    </row>
    <row r="22214" spans="11:11">
      <c r="K22214" s="8"/>
    </row>
    <row r="22215" spans="11:11">
      <c r="K22215" s="8"/>
    </row>
    <row r="22216" spans="11:11">
      <c r="K22216" s="8"/>
    </row>
    <row r="22217" spans="11:11">
      <c r="K22217" s="8"/>
    </row>
    <row r="22218" spans="11:11">
      <c r="K22218" s="8"/>
    </row>
    <row r="22219" spans="11:11">
      <c r="K22219" s="8"/>
    </row>
    <row r="22220" spans="11:11">
      <c r="K22220" s="8"/>
    </row>
    <row r="22221" spans="11:11">
      <c r="K22221" s="8"/>
    </row>
    <row r="22222" spans="11:11">
      <c r="K22222" s="8"/>
    </row>
    <row r="22223" spans="11:11">
      <c r="K22223" s="8"/>
    </row>
    <row r="22224" spans="11:11">
      <c r="K22224" s="8"/>
    </row>
    <row r="22225" spans="11:11">
      <c r="K22225" s="8"/>
    </row>
    <row r="22226" spans="11:11">
      <c r="K22226" s="8"/>
    </row>
    <row r="22227" spans="11:11">
      <c r="K22227" s="8"/>
    </row>
    <row r="22228" spans="11:11">
      <c r="K22228" s="8"/>
    </row>
    <row r="22229" spans="11:11">
      <c r="K22229" s="8"/>
    </row>
    <row r="22230" spans="11:11">
      <c r="K22230" s="8"/>
    </row>
    <row r="22231" spans="11:11">
      <c r="K22231" s="8"/>
    </row>
    <row r="22232" spans="11:11">
      <c r="K22232" s="8"/>
    </row>
    <row r="22233" spans="11:11">
      <c r="K22233" s="8"/>
    </row>
    <row r="22234" spans="11:11">
      <c r="K22234" s="8"/>
    </row>
    <row r="22235" spans="11:11">
      <c r="K22235" s="8"/>
    </row>
    <row r="22236" spans="11:11">
      <c r="K22236" s="8"/>
    </row>
    <row r="22237" spans="11:11">
      <c r="K22237" s="8"/>
    </row>
    <row r="22238" spans="11:11">
      <c r="K22238" s="8"/>
    </row>
    <row r="22239" spans="11:11">
      <c r="K22239" s="8"/>
    </row>
    <row r="22240" spans="11:11">
      <c r="K22240" s="8"/>
    </row>
    <row r="22241" spans="11:11">
      <c r="K22241" s="8"/>
    </row>
    <row r="22242" spans="11:11">
      <c r="K22242" s="8"/>
    </row>
    <row r="22243" spans="11:11">
      <c r="K22243" s="8"/>
    </row>
    <row r="22244" spans="11:11">
      <c r="K22244" s="8"/>
    </row>
    <row r="22245" spans="11:11">
      <c r="K22245" s="8"/>
    </row>
    <row r="22246" spans="11:11">
      <c r="K22246" s="8"/>
    </row>
    <row r="22247" spans="11:11">
      <c r="K22247" s="8"/>
    </row>
    <row r="22248" spans="11:11">
      <c r="K22248" s="8"/>
    </row>
    <row r="22249" spans="11:11">
      <c r="K22249" s="8"/>
    </row>
    <row r="22250" spans="11:11">
      <c r="K22250" s="8"/>
    </row>
    <row r="22251" spans="11:11">
      <c r="K22251" s="8"/>
    </row>
    <row r="22252" spans="11:11">
      <c r="K22252" s="8"/>
    </row>
    <row r="22253" spans="11:11">
      <c r="K22253" s="8"/>
    </row>
    <row r="22254" spans="11:11">
      <c r="K22254" s="8"/>
    </row>
    <row r="22255" spans="11:11">
      <c r="K22255" s="8"/>
    </row>
    <row r="22256" spans="11:11">
      <c r="K22256" s="8"/>
    </row>
    <row r="22257" spans="11:11">
      <c r="K22257" s="8"/>
    </row>
    <row r="22258" spans="11:11">
      <c r="K22258" s="8"/>
    </row>
    <row r="22259" spans="11:11">
      <c r="K22259" s="8"/>
    </row>
    <row r="22260" spans="11:11">
      <c r="K22260" s="8"/>
    </row>
    <row r="22261" spans="11:11">
      <c r="K22261" s="8"/>
    </row>
    <row r="22262" spans="11:11">
      <c r="K22262" s="8"/>
    </row>
    <row r="22263" spans="11:11">
      <c r="K22263" s="8"/>
    </row>
    <row r="22264" spans="11:11">
      <c r="K22264" s="8"/>
    </row>
    <row r="22265" spans="11:11">
      <c r="K22265" s="8"/>
    </row>
    <row r="22266" spans="11:11">
      <c r="K22266" s="8"/>
    </row>
    <row r="22267" spans="11:11">
      <c r="K22267" s="8"/>
    </row>
    <row r="22268" spans="11:11">
      <c r="K22268" s="8"/>
    </row>
    <row r="22269" spans="11:11">
      <c r="K22269" s="8"/>
    </row>
    <row r="22270" spans="11:11">
      <c r="K22270" s="8"/>
    </row>
    <row r="22271" spans="11:11">
      <c r="K22271" s="8"/>
    </row>
    <row r="22272" spans="11:11">
      <c r="K22272" s="8"/>
    </row>
    <row r="22273" spans="11:11">
      <c r="K22273" s="8"/>
    </row>
    <row r="22274" spans="11:11">
      <c r="K22274" s="8"/>
    </row>
    <row r="22275" spans="11:11">
      <c r="K22275" s="8"/>
    </row>
    <row r="22276" spans="11:11">
      <c r="K22276" s="8"/>
    </row>
    <row r="22277" spans="11:11">
      <c r="K22277" s="8"/>
    </row>
    <row r="22278" spans="11:11">
      <c r="K22278" s="8"/>
    </row>
    <row r="22279" spans="11:11">
      <c r="K22279" s="8"/>
    </row>
    <row r="22280" spans="11:11">
      <c r="K22280" s="8"/>
    </row>
    <row r="22281" spans="11:11">
      <c r="K22281" s="8"/>
    </row>
    <row r="22282" spans="11:11">
      <c r="K22282" s="8"/>
    </row>
    <row r="22283" spans="11:11">
      <c r="K22283" s="8"/>
    </row>
    <row r="22284" spans="11:11">
      <c r="K22284" s="8"/>
    </row>
    <row r="22285" spans="11:11">
      <c r="K22285" s="8"/>
    </row>
    <row r="22286" spans="11:11">
      <c r="K22286" s="8"/>
    </row>
    <row r="22287" spans="11:11">
      <c r="K22287" s="8"/>
    </row>
    <row r="22288" spans="11:11">
      <c r="K22288" s="8"/>
    </row>
    <row r="22289" spans="11:11">
      <c r="K22289" s="8"/>
    </row>
    <row r="22290" spans="11:11">
      <c r="K22290" s="8"/>
    </row>
    <row r="22291" spans="11:11">
      <c r="K22291" s="8"/>
    </row>
    <row r="22292" spans="11:11">
      <c r="K22292" s="8"/>
    </row>
    <row r="22293" spans="11:11">
      <c r="K22293" s="8"/>
    </row>
    <row r="22294" spans="11:11">
      <c r="K22294" s="8"/>
    </row>
    <row r="22295" spans="11:11">
      <c r="K22295" s="8"/>
    </row>
    <row r="22296" spans="11:11">
      <c r="K22296" s="8"/>
    </row>
    <row r="22297" spans="11:11">
      <c r="K22297" s="8"/>
    </row>
    <row r="22298" spans="11:11">
      <c r="K22298" s="8"/>
    </row>
    <row r="22299" spans="11:11">
      <c r="K22299" s="8"/>
    </row>
    <row r="22300" spans="11:11">
      <c r="K22300" s="8"/>
    </row>
    <row r="22301" spans="11:11">
      <c r="K22301" s="8"/>
    </row>
    <row r="22302" spans="11:11">
      <c r="K22302" s="8"/>
    </row>
    <row r="22303" spans="11:11">
      <c r="K22303" s="8"/>
    </row>
    <row r="22304" spans="11:11">
      <c r="K22304" s="8"/>
    </row>
    <row r="22305" spans="11:11">
      <c r="K22305" s="8"/>
    </row>
    <row r="22306" spans="11:11">
      <c r="K22306" s="8"/>
    </row>
    <row r="22307" spans="11:11">
      <c r="K22307" s="8"/>
    </row>
    <row r="22308" spans="11:11">
      <c r="K22308" s="8"/>
    </row>
    <row r="22309" spans="11:11">
      <c r="K22309" s="8"/>
    </row>
    <row r="22310" spans="11:11">
      <c r="K22310" s="8"/>
    </row>
    <row r="22311" spans="11:11">
      <c r="K22311" s="8"/>
    </row>
    <row r="22312" spans="11:11">
      <c r="K22312" s="8"/>
    </row>
    <row r="22313" spans="11:11">
      <c r="K22313" s="8"/>
    </row>
    <row r="22314" spans="11:11">
      <c r="K22314" s="8"/>
    </row>
    <row r="22315" spans="11:11">
      <c r="K22315" s="8"/>
    </row>
    <row r="22316" spans="11:11">
      <c r="K22316" s="8"/>
    </row>
    <row r="22317" spans="11:11">
      <c r="K22317" s="8"/>
    </row>
    <row r="22318" spans="11:11">
      <c r="K22318" s="8"/>
    </row>
    <row r="22319" spans="11:11">
      <c r="K22319" s="8"/>
    </row>
    <row r="22320" spans="11:11">
      <c r="K22320" s="8"/>
    </row>
    <row r="22321" spans="11:11">
      <c r="K22321" s="8"/>
    </row>
    <row r="22322" spans="11:11">
      <c r="K22322" s="8"/>
    </row>
    <row r="22323" spans="11:11">
      <c r="K22323" s="8"/>
    </row>
    <row r="22324" spans="11:11">
      <c r="K22324" s="8"/>
    </row>
    <row r="22325" spans="11:11">
      <c r="K22325" s="8"/>
    </row>
    <row r="22326" spans="11:11">
      <c r="K22326" s="8"/>
    </row>
    <row r="22327" spans="11:11">
      <c r="K22327" s="8"/>
    </row>
    <row r="22328" spans="11:11">
      <c r="K22328" s="8"/>
    </row>
    <row r="22329" spans="11:11">
      <c r="K22329" s="8"/>
    </row>
    <row r="22330" spans="11:11">
      <c r="K22330" s="8"/>
    </row>
    <row r="22331" spans="11:11">
      <c r="K22331" s="8"/>
    </row>
    <row r="22332" spans="11:11">
      <c r="K22332" s="8"/>
    </row>
    <row r="22333" spans="11:11">
      <c r="K22333" s="8"/>
    </row>
    <row r="22334" spans="11:11">
      <c r="K22334" s="8"/>
    </row>
    <row r="22335" spans="11:11">
      <c r="K22335" s="8"/>
    </row>
    <row r="22336" spans="11:11">
      <c r="K22336" s="8"/>
    </row>
    <row r="22337" spans="11:11">
      <c r="K22337" s="8"/>
    </row>
    <row r="22338" spans="11:11">
      <c r="K22338" s="8"/>
    </row>
    <row r="22339" spans="11:11">
      <c r="K22339" s="8"/>
    </row>
    <row r="22340" spans="11:11">
      <c r="K22340" s="8"/>
    </row>
    <row r="22341" spans="11:11">
      <c r="K22341" s="8"/>
    </row>
    <row r="22342" spans="11:11">
      <c r="K22342" s="8"/>
    </row>
    <row r="22343" spans="11:11">
      <c r="K22343" s="8"/>
    </row>
    <row r="22344" spans="11:11">
      <c r="K22344" s="8"/>
    </row>
    <row r="22345" spans="11:11">
      <c r="K22345" s="8"/>
    </row>
    <row r="22346" spans="11:11">
      <c r="K22346" s="8"/>
    </row>
    <row r="22347" spans="11:11">
      <c r="K22347" s="8"/>
    </row>
    <row r="22348" spans="11:11">
      <c r="K22348" s="8"/>
    </row>
    <row r="22349" spans="11:11">
      <c r="K22349" s="8"/>
    </row>
    <row r="22350" spans="11:11">
      <c r="K22350" s="8"/>
    </row>
    <row r="22351" spans="11:11">
      <c r="K22351" s="8"/>
    </row>
    <row r="22352" spans="11:11">
      <c r="K22352" s="8"/>
    </row>
    <row r="22353" spans="11:11">
      <c r="K22353" s="8"/>
    </row>
    <row r="22354" spans="11:11">
      <c r="K22354" s="8"/>
    </row>
    <row r="22355" spans="11:11">
      <c r="K22355" s="8"/>
    </row>
    <row r="22356" spans="11:11">
      <c r="K22356" s="8"/>
    </row>
    <row r="22357" spans="11:11">
      <c r="K22357" s="8"/>
    </row>
    <row r="22358" spans="11:11">
      <c r="K22358" s="8"/>
    </row>
    <row r="22359" spans="11:11">
      <c r="K22359" s="8"/>
    </row>
    <row r="22360" spans="11:11">
      <c r="K22360" s="8"/>
    </row>
    <row r="22361" spans="11:11">
      <c r="K22361" s="8"/>
    </row>
    <row r="22362" spans="11:11">
      <c r="K22362" s="8"/>
    </row>
    <row r="22363" spans="11:11">
      <c r="K22363" s="8"/>
    </row>
    <row r="22364" spans="11:11">
      <c r="K22364" s="8"/>
    </row>
    <row r="22365" spans="11:11">
      <c r="K22365" s="8"/>
    </row>
    <row r="22366" spans="11:11">
      <c r="K22366" s="8"/>
    </row>
    <row r="22367" spans="11:11">
      <c r="K22367" s="8"/>
    </row>
    <row r="22368" spans="11:11">
      <c r="K22368" s="8"/>
    </row>
    <row r="22369" spans="11:11">
      <c r="K22369" s="8"/>
    </row>
    <row r="22370" spans="11:11">
      <c r="K22370" s="8"/>
    </row>
    <row r="22371" spans="11:11">
      <c r="K22371" s="8"/>
    </row>
    <row r="22372" spans="11:11">
      <c r="K22372" s="8"/>
    </row>
    <row r="22373" spans="11:11">
      <c r="K22373" s="8"/>
    </row>
    <row r="22374" spans="11:11">
      <c r="K22374" s="8"/>
    </row>
    <row r="22375" spans="11:11">
      <c r="K22375" s="8"/>
    </row>
    <row r="22376" spans="11:11">
      <c r="K22376" s="8"/>
    </row>
    <row r="22377" spans="11:11">
      <c r="K22377" s="8"/>
    </row>
    <row r="22378" spans="11:11">
      <c r="K22378" s="8"/>
    </row>
    <row r="22379" spans="11:11">
      <c r="K22379" s="8"/>
    </row>
    <row r="22380" spans="11:11">
      <c r="K22380" s="8"/>
    </row>
    <row r="22381" spans="11:11">
      <c r="K22381" s="8"/>
    </row>
    <row r="22382" spans="11:11">
      <c r="K22382" s="8"/>
    </row>
    <row r="22383" spans="11:11">
      <c r="K22383" s="8"/>
    </row>
    <row r="22384" spans="11:11">
      <c r="K22384" s="8"/>
    </row>
    <row r="22385" spans="11:11">
      <c r="K22385" s="8"/>
    </row>
    <row r="22386" spans="11:11">
      <c r="K22386" s="8"/>
    </row>
    <row r="22387" spans="11:11">
      <c r="K22387" s="8"/>
    </row>
    <row r="22388" spans="11:11">
      <c r="K22388" s="8"/>
    </row>
    <row r="22389" spans="11:11">
      <c r="K22389" s="8"/>
    </row>
    <row r="22390" spans="11:11">
      <c r="K22390" s="8"/>
    </row>
    <row r="22391" spans="11:11">
      <c r="K22391" s="8"/>
    </row>
    <row r="22392" spans="11:11">
      <c r="K22392" s="8"/>
    </row>
    <row r="22393" spans="11:11">
      <c r="K22393" s="8"/>
    </row>
    <row r="22394" spans="11:11">
      <c r="K22394" s="8"/>
    </row>
    <row r="22395" spans="11:11">
      <c r="K22395" s="8"/>
    </row>
    <row r="22396" spans="11:11">
      <c r="K22396" s="8"/>
    </row>
    <row r="22397" spans="11:11">
      <c r="K22397" s="8"/>
    </row>
    <row r="22398" spans="11:11">
      <c r="K22398" s="8"/>
    </row>
    <row r="22399" spans="11:11">
      <c r="K22399" s="8"/>
    </row>
    <row r="22400" spans="11:11">
      <c r="K22400" s="8"/>
    </row>
    <row r="22401" spans="11:11">
      <c r="K22401" s="8"/>
    </row>
    <row r="22402" spans="11:11">
      <c r="K22402" s="8"/>
    </row>
    <row r="22403" spans="11:11">
      <c r="K22403" s="8"/>
    </row>
    <row r="22404" spans="11:11">
      <c r="K22404" s="8"/>
    </row>
    <row r="22405" spans="11:11">
      <c r="K22405" s="8"/>
    </row>
    <row r="22406" spans="11:11">
      <c r="K22406" s="8"/>
    </row>
    <row r="22407" spans="11:11">
      <c r="K22407" s="8"/>
    </row>
    <row r="22408" spans="11:11">
      <c r="K22408" s="8"/>
    </row>
    <row r="22409" spans="11:11">
      <c r="K22409" s="8"/>
    </row>
    <row r="22410" spans="11:11">
      <c r="K22410" s="8"/>
    </row>
    <row r="22411" spans="11:11">
      <c r="K22411" s="8"/>
    </row>
    <row r="22412" spans="11:11">
      <c r="K22412" s="8"/>
    </row>
    <row r="22413" spans="11:11">
      <c r="K22413" s="8"/>
    </row>
    <row r="22414" spans="11:11">
      <c r="K22414" s="8"/>
    </row>
    <row r="22415" spans="11:11">
      <c r="K22415" s="8"/>
    </row>
    <row r="22416" spans="11:11">
      <c r="K22416" s="8"/>
    </row>
    <row r="22417" spans="11:11">
      <c r="K22417" s="8"/>
    </row>
    <row r="22418" spans="11:11">
      <c r="K22418" s="8"/>
    </row>
    <row r="22419" spans="11:11">
      <c r="K22419" s="8"/>
    </row>
    <row r="22420" spans="11:11">
      <c r="K22420" s="8"/>
    </row>
    <row r="22421" spans="11:11">
      <c r="K22421" s="8"/>
    </row>
    <row r="22422" spans="11:11">
      <c r="K22422" s="8"/>
    </row>
    <row r="22423" spans="11:11">
      <c r="K22423" s="8"/>
    </row>
    <row r="22424" spans="11:11">
      <c r="K22424" s="8"/>
    </row>
    <row r="22425" spans="11:11">
      <c r="K22425" s="8"/>
    </row>
    <row r="22426" spans="11:11">
      <c r="K22426" s="8"/>
    </row>
    <row r="22427" spans="11:11">
      <c r="K22427" s="8"/>
    </row>
    <row r="22428" spans="11:11">
      <c r="K22428" s="8"/>
    </row>
    <row r="22429" spans="11:11">
      <c r="K22429" s="8"/>
    </row>
    <row r="22430" spans="11:11">
      <c r="K22430" s="8"/>
    </row>
    <row r="22431" spans="11:11">
      <c r="K22431" s="8"/>
    </row>
    <row r="22432" spans="11:11">
      <c r="K22432" s="8"/>
    </row>
    <row r="22433" spans="11:11">
      <c r="K22433" s="8"/>
    </row>
    <row r="22434" spans="11:11">
      <c r="K22434" s="8"/>
    </row>
    <row r="22435" spans="11:11">
      <c r="K22435" s="8"/>
    </row>
    <row r="22436" spans="11:11">
      <c r="K22436" s="8"/>
    </row>
    <row r="22437" spans="11:11">
      <c r="K22437" s="8"/>
    </row>
    <row r="22438" spans="11:11">
      <c r="K22438" s="8"/>
    </row>
    <row r="22439" spans="11:11">
      <c r="K22439" s="8"/>
    </row>
    <row r="22440" spans="11:11">
      <c r="K22440" s="8"/>
    </row>
    <row r="22441" spans="11:11">
      <c r="K22441" s="8"/>
    </row>
    <row r="22442" spans="11:11">
      <c r="K22442" s="8"/>
    </row>
    <row r="22443" spans="11:11">
      <c r="K22443" s="8"/>
    </row>
    <row r="22444" spans="11:11">
      <c r="K22444" s="8"/>
    </row>
    <row r="22445" spans="11:11">
      <c r="K22445" s="8"/>
    </row>
    <row r="22446" spans="11:11">
      <c r="K22446" s="8"/>
    </row>
    <row r="22447" spans="11:11">
      <c r="K22447" s="8"/>
    </row>
    <row r="22448" spans="11:11">
      <c r="K22448" s="8"/>
    </row>
    <row r="22449" spans="11:11">
      <c r="K22449" s="8"/>
    </row>
    <row r="22450" spans="11:11">
      <c r="K22450" s="8"/>
    </row>
    <row r="22451" spans="11:11">
      <c r="K22451" s="8"/>
    </row>
    <row r="22452" spans="11:11">
      <c r="K22452" s="8"/>
    </row>
    <row r="22453" spans="11:11">
      <c r="K22453" s="8"/>
    </row>
    <row r="22454" spans="11:11">
      <c r="K22454" s="8"/>
    </row>
    <row r="22455" spans="11:11">
      <c r="K22455" s="8"/>
    </row>
    <row r="22456" spans="11:11">
      <c r="K22456" s="8"/>
    </row>
    <row r="22457" spans="11:11">
      <c r="K22457" s="8"/>
    </row>
    <row r="22458" spans="11:11">
      <c r="K22458" s="8"/>
    </row>
    <row r="22459" spans="11:11">
      <c r="K22459" s="8"/>
    </row>
    <row r="22460" spans="11:11">
      <c r="K22460" s="8"/>
    </row>
    <row r="22461" spans="11:11">
      <c r="K22461" s="8"/>
    </row>
    <row r="22462" spans="11:11">
      <c r="K22462" s="8"/>
    </row>
    <row r="22463" spans="11:11">
      <c r="K22463" s="8"/>
    </row>
    <row r="22464" spans="11:11">
      <c r="K22464" s="8"/>
    </row>
    <row r="22465" spans="11:11">
      <c r="K22465" s="8"/>
    </row>
    <row r="22466" spans="11:11">
      <c r="K22466" s="8"/>
    </row>
    <row r="22467" spans="11:11">
      <c r="K22467" s="8"/>
    </row>
    <row r="22468" spans="11:11">
      <c r="K22468" s="8"/>
    </row>
    <row r="22469" spans="11:11">
      <c r="K22469" s="8"/>
    </row>
    <row r="22470" spans="11:11">
      <c r="K22470" s="8"/>
    </row>
    <row r="22471" spans="11:11">
      <c r="K22471" s="8"/>
    </row>
    <row r="22472" spans="11:11">
      <c r="K22472" s="8"/>
    </row>
    <row r="22473" spans="11:11">
      <c r="K22473" s="8"/>
    </row>
    <row r="22474" spans="11:11">
      <c r="K22474" s="8"/>
    </row>
    <row r="22475" spans="11:11">
      <c r="K22475" s="8"/>
    </row>
    <row r="22476" spans="11:11">
      <c r="K22476" s="8"/>
    </row>
    <row r="22477" spans="11:11">
      <c r="K22477" s="8"/>
    </row>
    <row r="22478" spans="11:11">
      <c r="K22478" s="8"/>
    </row>
    <row r="22479" spans="11:11">
      <c r="K22479" s="8"/>
    </row>
    <row r="22480" spans="11:11">
      <c r="K22480" s="8"/>
    </row>
    <row r="22481" spans="11:11">
      <c r="K22481" s="8"/>
    </row>
    <row r="22482" spans="11:11">
      <c r="K22482" s="8"/>
    </row>
    <row r="22483" spans="11:11">
      <c r="K22483" s="8"/>
    </row>
    <row r="22484" spans="11:11">
      <c r="K22484" s="8"/>
    </row>
    <row r="22485" spans="11:11">
      <c r="K22485" s="8"/>
    </row>
    <row r="22486" spans="11:11">
      <c r="K22486" s="8"/>
    </row>
    <row r="22487" spans="11:11">
      <c r="K22487" s="8"/>
    </row>
    <row r="22488" spans="11:11">
      <c r="K22488" s="8"/>
    </row>
    <row r="22489" spans="11:11">
      <c r="K22489" s="8"/>
    </row>
    <row r="22490" spans="11:11">
      <c r="K22490" s="8"/>
    </row>
    <row r="22491" spans="11:11">
      <c r="K22491" s="8"/>
    </row>
    <row r="22492" spans="11:11">
      <c r="K22492" s="8"/>
    </row>
    <row r="22493" spans="11:11">
      <c r="K22493" s="8"/>
    </row>
    <row r="22494" spans="11:11">
      <c r="K22494" s="8"/>
    </row>
    <row r="22495" spans="11:11">
      <c r="K22495" s="8"/>
    </row>
    <row r="22496" spans="11:11">
      <c r="K22496" s="8"/>
    </row>
    <row r="22497" spans="11:11">
      <c r="K22497" s="8"/>
    </row>
    <row r="22498" spans="11:11">
      <c r="K22498" s="8"/>
    </row>
    <row r="22499" spans="11:11">
      <c r="K22499" s="8"/>
    </row>
    <row r="22500" spans="11:11">
      <c r="K22500" s="8"/>
    </row>
    <row r="22501" spans="11:11">
      <c r="K22501" s="8"/>
    </row>
    <row r="22502" spans="11:11">
      <c r="K22502" s="8"/>
    </row>
    <row r="22503" spans="11:11">
      <c r="K22503" s="8"/>
    </row>
    <row r="22504" spans="11:11">
      <c r="K22504" s="8"/>
    </row>
    <row r="22505" spans="11:11">
      <c r="K22505" s="8"/>
    </row>
    <row r="22506" spans="11:11">
      <c r="K22506" s="8"/>
    </row>
    <row r="22507" spans="11:11">
      <c r="K22507" s="8"/>
    </row>
    <row r="22508" spans="11:11">
      <c r="K22508" s="8"/>
    </row>
    <row r="22509" spans="11:11">
      <c r="K22509" s="8"/>
    </row>
    <row r="22510" spans="11:11">
      <c r="K22510" s="8"/>
    </row>
    <row r="22511" spans="11:11">
      <c r="K22511" s="8"/>
    </row>
    <row r="22512" spans="11:11">
      <c r="K22512" s="8"/>
    </row>
    <row r="22513" spans="11:11">
      <c r="K22513" s="8"/>
    </row>
    <row r="22514" spans="11:11">
      <c r="K22514" s="8"/>
    </row>
    <row r="22515" spans="11:11">
      <c r="K22515" s="8"/>
    </row>
    <row r="22516" spans="11:11">
      <c r="K22516" s="8"/>
    </row>
    <row r="22517" spans="11:11">
      <c r="K22517" s="8"/>
    </row>
    <row r="22518" spans="11:11">
      <c r="K22518" s="8"/>
    </row>
    <row r="22519" spans="11:11">
      <c r="K22519" s="8"/>
    </row>
    <row r="22520" spans="11:11">
      <c r="K22520" s="8"/>
    </row>
    <row r="22521" spans="11:11">
      <c r="K22521" s="8"/>
    </row>
    <row r="22522" spans="11:11">
      <c r="K22522" s="8"/>
    </row>
    <row r="22523" spans="11:11">
      <c r="K22523" s="8"/>
    </row>
    <row r="22524" spans="11:11">
      <c r="K22524" s="8"/>
    </row>
    <row r="22525" spans="11:11">
      <c r="K22525" s="8"/>
    </row>
    <row r="22526" spans="11:11">
      <c r="K22526" s="8"/>
    </row>
    <row r="22527" spans="11:11">
      <c r="K22527" s="8"/>
    </row>
    <row r="22528" spans="11:11">
      <c r="K22528" s="8"/>
    </row>
    <row r="22529" spans="11:11">
      <c r="K22529" s="8"/>
    </row>
    <row r="22530" spans="11:11">
      <c r="K22530" s="8"/>
    </row>
    <row r="22531" spans="11:11">
      <c r="K22531" s="8"/>
    </row>
    <row r="22532" spans="11:11">
      <c r="K22532" s="8"/>
    </row>
    <row r="22533" spans="11:11">
      <c r="K22533" s="8"/>
    </row>
    <row r="22534" spans="11:11">
      <c r="K22534" s="8"/>
    </row>
    <row r="22535" spans="11:11">
      <c r="K22535" s="8"/>
    </row>
    <row r="22536" spans="11:11">
      <c r="K22536" s="8"/>
    </row>
    <row r="22537" spans="11:11">
      <c r="K22537" s="8"/>
    </row>
    <row r="22538" spans="11:11">
      <c r="K22538" s="8"/>
    </row>
    <row r="22539" spans="11:11">
      <c r="K22539" s="8"/>
    </row>
    <row r="22540" spans="11:11">
      <c r="K22540" s="8"/>
    </row>
    <row r="22541" spans="11:11">
      <c r="K22541" s="8"/>
    </row>
    <row r="22542" spans="11:11">
      <c r="K22542" s="8"/>
    </row>
    <row r="22543" spans="11:11">
      <c r="K22543" s="8"/>
    </row>
    <row r="22544" spans="11:11">
      <c r="K22544" s="8"/>
    </row>
    <row r="22545" spans="11:11">
      <c r="K22545" s="8"/>
    </row>
    <row r="22546" spans="11:11">
      <c r="K22546" s="8"/>
    </row>
    <row r="22547" spans="11:11">
      <c r="K22547" s="8"/>
    </row>
    <row r="22548" spans="11:11">
      <c r="K22548" s="8"/>
    </row>
    <row r="22549" spans="11:11">
      <c r="K22549" s="8"/>
    </row>
    <row r="22550" spans="11:11">
      <c r="K22550" s="8"/>
    </row>
    <row r="22551" spans="11:11">
      <c r="K22551" s="8"/>
    </row>
    <row r="22552" spans="11:11">
      <c r="K22552" s="8"/>
    </row>
    <row r="22553" spans="11:11">
      <c r="K22553" s="8"/>
    </row>
    <row r="22554" spans="11:11">
      <c r="K22554" s="8"/>
    </row>
    <row r="22555" spans="11:11">
      <c r="K22555" s="8"/>
    </row>
    <row r="22556" spans="11:11">
      <c r="K22556" s="8"/>
    </row>
    <row r="22557" spans="11:11">
      <c r="K22557" s="8"/>
    </row>
    <row r="22558" spans="11:11">
      <c r="K22558" s="8"/>
    </row>
    <row r="22559" spans="11:11">
      <c r="K22559" s="8"/>
    </row>
    <row r="22560" spans="11:11">
      <c r="K22560" s="8"/>
    </row>
    <row r="22561" spans="11:11">
      <c r="K22561" s="8"/>
    </row>
    <row r="22562" spans="11:11">
      <c r="K22562" s="8"/>
    </row>
    <row r="22563" spans="11:11">
      <c r="K22563" s="8"/>
    </row>
    <row r="22564" spans="11:11">
      <c r="K22564" s="8"/>
    </row>
    <row r="22565" spans="11:11">
      <c r="K22565" s="8"/>
    </row>
    <row r="22566" spans="11:11">
      <c r="K22566" s="8"/>
    </row>
    <row r="22567" spans="11:11">
      <c r="K22567" s="8"/>
    </row>
    <row r="22568" spans="11:11">
      <c r="K22568" s="8"/>
    </row>
    <row r="22569" spans="11:11">
      <c r="K22569" s="8"/>
    </row>
    <row r="22570" spans="11:11">
      <c r="K22570" s="8"/>
    </row>
    <row r="22571" spans="11:11">
      <c r="K22571" s="8"/>
    </row>
    <row r="22572" spans="11:11">
      <c r="K22572" s="8"/>
    </row>
    <row r="22573" spans="11:11">
      <c r="K22573" s="8"/>
    </row>
    <row r="22574" spans="11:11">
      <c r="K22574" s="8"/>
    </row>
    <row r="22575" spans="11:11">
      <c r="K22575" s="8"/>
    </row>
    <row r="22576" spans="11:11">
      <c r="K22576" s="8"/>
    </row>
    <row r="22577" spans="11:11">
      <c r="K22577" s="8"/>
    </row>
    <row r="22578" spans="11:11">
      <c r="K22578" s="8"/>
    </row>
    <row r="22579" spans="11:11">
      <c r="K22579" s="8"/>
    </row>
    <row r="22580" spans="11:11">
      <c r="K22580" s="8"/>
    </row>
    <row r="22581" spans="11:11">
      <c r="K22581" s="8"/>
    </row>
    <row r="22582" spans="11:11">
      <c r="K22582" s="8"/>
    </row>
    <row r="22583" spans="11:11">
      <c r="K22583" s="8"/>
    </row>
    <row r="22584" spans="11:11">
      <c r="K22584" s="8"/>
    </row>
    <row r="22585" spans="11:11">
      <c r="K22585" s="8"/>
    </row>
    <row r="22586" spans="11:11">
      <c r="K22586" s="8"/>
    </row>
    <row r="22587" spans="11:11">
      <c r="K22587" s="8"/>
    </row>
    <row r="22588" spans="11:11">
      <c r="K22588" s="8"/>
    </row>
    <row r="22589" spans="11:11">
      <c r="K22589" s="8"/>
    </row>
    <row r="22590" spans="11:11">
      <c r="K22590" s="8"/>
    </row>
    <row r="22591" spans="11:11">
      <c r="K22591" s="8"/>
    </row>
    <row r="22592" spans="11:11">
      <c r="K22592" s="8"/>
    </row>
    <row r="22593" spans="11:11">
      <c r="K22593" s="8"/>
    </row>
    <row r="22594" spans="11:11">
      <c r="K22594" s="8"/>
    </row>
    <row r="22595" spans="11:11">
      <c r="K22595" s="8"/>
    </row>
    <row r="22596" spans="11:11">
      <c r="K22596" s="8"/>
    </row>
    <row r="22597" spans="11:11">
      <c r="K22597" s="8"/>
    </row>
    <row r="22598" spans="11:11">
      <c r="K22598" s="8"/>
    </row>
    <row r="22599" spans="11:11">
      <c r="K22599" s="8"/>
    </row>
    <row r="22600" spans="11:11">
      <c r="K22600" s="8"/>
    </row>
    <row r="22601" spans="11:11">
      <c r="K22601" s="8"/>
    </row>
    <row r="22602" spans="11:11">
      <c r="K22602" s="8"/>
    </row>
    <row r="22603" spans="11:11">
      <c r="K22603" s="8"/>
    </row>
    <row r="22604" spans="11:11">
      <c r="K22604" s="8"/>
    </row>
    <row r="22605" spans="11:11">
      <c r="K22605" s="8"/>
    </row>
    <row r="22606" spans="11:11">
      <c r="K22606" s="8"/>
    </row>
    <row r="22607" spans="11:11">
      <c r="K22607" s="8"/>
    </row>
    <row r="22608" spans="11:11">
      <c r="K22608" s="8"/>
    </row>
    <row r="22609" spans="11:11">
      <c r="K22609" s="8"/>
    </row>
    <row r="22610" spans="11:11">
      <c r="K22610" s="8"/>
    </row>
    <row r="22611" spans="11:11">
      <c r="K22611" s="8"/>
    </row>
    <row r="22612" spans="11:11">
      <c r="K22612" s="8"/>
    </row>
    <row r="22613" spans="11:11">
      <c r="K22613" s="8"/>
    </row>
    <row r="22614" spans="11:11">
      <c r="K22614" s="8"/>
    </row>
    <row r="22615" spans="11:11">
      <c r="K22615" s="8"/>
    </row>
    <row r="22616" spans="11:11">
      <c r="K22616" s="8"/>
    </row>
    <row r="22617" spans="11:11">
      <c r="K22617" s="8"/>
    </row>
    <row r="22618" spans="11:11">
      <c r="K22618" s="8"/>
    </row>
    <row r="22619" spans="11:11">
      <c r="K22619" s="8"/>
    </row>
    <row r="22620" spans="11:11">
      <c r="K22620" s="8"/>
    </row>
    <row r="22621" spans="11:11">
      <c r="K22621" s="8"/>
    </row>
    <row r="22622" spans="11:11">
      <c r="K22622" s="8"/>
    </row>
    <row r="22623" spans="11:11">
      <c r="K22623" s="8"/>
    </row>
    <row r="22624" spans="11:11">
      <c r="K22624" s="8"/>
    </row>
    <row r="22625" spans="11:11">
      <c r="K22625" s="8"/>
    </row>
    <row r="22626" spans="11:11">
      <c r="K22626" s="8"/>
    </row>
    <row r="22627" spans="11:11">
      <c r="K22627" s="8"/>
    </row>
    <row r="22628" spans="11:11">
      <c r="K22628" s="8"/>
    </row>
    <row r="22629" spans="11:11">
      <c r="K22629" s="8"/>
    </row>
    <row r="22630" spans="11:11">
      <c r="K22630" s="8"/>
    </row>
    <row r="22631" spans="11:11">
      <c r="K22631" s="8"/>
    </row>
    <row r="22632" spans="11:11">
      <c r="K22632" s="8"/>
    </row>
    <row r="22633" spans="11:11">
      <c r="K22633" s="8"/>
    </row>
    <row r="22634" spans="11:11">
      <c r="K22634" s="8"/>
    </row>
    <row r="22635" spans="11:11">
      <c r="K22635" s="8"/>
    </row>
    <row r="22636" spans="11:11">
      <c r="K22636" s="8"/>
    </row>
    <row r="22637" spans="11:11">
      <c r="K22637" s="8"/>
    </row>
    <row r="22638" spans="11:11">
      <c r="K22638" s="8"/>
    </row>
    <row r="22639" spans="11:11">
      <c r="K22639" s="8"/>
    </row>
    <row r="22640" spans="11:11">
      <c r="K22640" s="8"/>
    </row>
    <row r="22641" spans="11:11">
      <c r="K22641" s="8"/>
    </row>
    <row r="22642" spans="11:11">
      <c r="K22642" s="8"/>
    </row>
    <row r="22643" spans="11:11">
      <c r="K22643" s="8"/>
    </row>
    <row r="22644" spans="11:11">
      <c r="K22644" s="8"/>
    </row>
    <row r="22645" spans="11:11">
      <c r="K22645" s="8"/>
    </row>
    <row r="22646" spans="11:11">
      <c r="K22646" s="8"/>
    </row>
    <row r="22647" spans="11:11">
      <c r="K22647" s="8"/>
    </row>
    <row r="22648" spans="11:11">
      <c r="K22648" s="8"/>
    </row>
    <row r="22649" spans="11:11">
      <c r="K22649" s="8"/>
    </row>
    <row r="22650" spans="11:11">
      <c r="K22650" s="8"/>
    </row>
    <row r="22651" spans="11:11">
      <c r="K22651" s="8"/>
    </row>
    <row r="22652" spans="11:11">
      <c r="K22652" s="8"/>
    </row>
    <row r="22653" spans="11:11">
      <c r="K22653" s="8"/>
    </row>
    <row r="22654" spans="11:11">
      <c r="K22654" s="8"/>
    </row>
    <row r="22655" spans="11:11">
      <c r="K22655" s="8"/>
    </row>
    <row r="22656" spans="11:11">
      <c r="K22656" s="8"/>
    </row>
    <row r="22657" spans="11:11">
      <c r="K22657" s="8"/>
    </row>
    <row r="22658" spans="11:11">
      <c r="K22658" s="8"/>
    </row>
    <row r="22659" spans="11:11">
      <c r="K22659" s="8"/>
    </row>
    <row r="22660" spans="11:11">
      <c r="K22660" s="8"/>
    </row>
    <row r="22661" spans="11:11">
      <c r="K22661" s="8"/>
    </row>
    <row r="22662" spans="11:11">
      <c r="K22662" s="8"/>
    </row>
    <row r="22663" spans="11:11">
      <c r="K22663" s="8"/>
    </row>
    <row r="22664" spans="11:11">
      <c r="K22664" s="8"/>
    </row>
    <row r="22665" spans="11:11">
      <c r="K22665" s="8"/>
    </row>
    <row r="22666" spans="11:11">
      <c r="K22666" s="8"/>
    </row>
    <row r="22667" spans="11:11">
      <c r="K22667" s="8"/>
    </row>
    <row r="22668" spans="11:11">
      <c r="K22668" s="8"/>
    </row>
    <row r="22669" spans="11:11">
      <c r="K22669" s="8"/>
    </row>
    <row r="22670" spans="11:11">
      <c r="K22670" s="8"/>
    </row>
    <row r="22671" spans="11:11">
      <c r="K22671" s="8"/>
    </row>
    <row r="22672" spans="11:11">
      <c r="K22672" s="8"/>
    </row>
    <row r="22673" spans="11:11">
      <c r="K22673" s="8"/>
    </row>
    <row r="22674" spans="11:11">
      <c r="K22674" s="8"/>
    </row>
    <row r="22675" spans="11:11">
      <c r="K22675" s="8"/>
    </row>
    <row r="22676" spans="11:11">
      <c r="K22676" s="8"/>
    </row>
    <row r="22677" spans="11:11">
      <c r="K22677" s="8"/>
    </row>
    <row r="22678" spans="11:11">
      <c r="K22678" s="8"/>
    </row>
    <row r="22679" spans="11:11">
      <c r="K22679" s="8"/>
    </row>
    <row r="22680" spans="11:11">
      <c r="K22680" s="8"/>
    </row>
    <row r="22681" spans="11:11">
      <c r="K22681" s="8"/>
    </row>
    <row r="22682" spans="11:11">
      <c r="K22682" s="8"/>
    </row>
    <row r="22683" spans="11:11">
      <c r="K22683" s="8"/>
    </row>
    <row r="22684" spans="11:11">
      <c r="K22684" s="8"/>
    </row>
    <row r="22685" spans="11:11">
      <c r="K22685" s="8"/>
    </row>
    <row r="22686" spans="11:11">
      <c r="K22686" s="8"/>
    </row>
    <row r="22687" spans="11:11">
      <c r="K22687" s="8"/>
    </row>
    <row r="22688" spans="11:11">
      <c r="K22688" s="8"/>
    </row>
    <row r="22689" spans="11:11">
      <c r="K22689" s="8"/>
    </row>
    <row r="22690" spans="11:11">
      <c r="K22690" s="8"/>
    </row>
    <row r="22691" spans="11:11">
      <c r="K22691" s="8"/>
    </row>
    <row r="22692" spans="11:11">
      <c r="K22692" s="8"/>
    </row>
    <row r="22693" spans="11:11">
      <c r="K22693" s="8"/>
    </row>
    <row r="22694" spans="11:11">
      <c r="K22694" s="8"/>
    </row>
    <row r="22695" spans="11:11">
      <c r="K22695" s="8"/>
    </row>
    <row r="22696" spans="11:11">
      <c r="K22696" s="8"/>
    </row>
    <row r="22697" spans="11:11">
      <c r="K22697" s="8"/>
    </row>
    <row r="22698" spans="11:11">
      <c r="K22698" s="8"/>
    </row>
    <row r="22699" spans="11:11">
      <c r="K22699" s="8"/>
    </row>
    <row r="22700" spans="11:11">
      <c r="K22700" s="8"/>
    </row>
    <row r="22701" spans="11:11">
      <c r="K22701" s="8"/>
    </row>
    <row r="22702" spans="11:11">
      <c r="K22702" s="8"/>
    </row>
    <row r="22703" spans="11:11">
      <c r="K22703" s="8"/>
    </row>
    <row r="22704" spans="11:11">
      <c r="K22704" s="8"/>
    </row>
    <row r="22705" spans="11:11">
      <c r="K22705" s="8"/>
    </row>
    <row r="22706" spans="11:11">
      <c r="K22706" s="8"/>
    </row>
    <row r="22707" spans="11:11">
      <c r="K22707" s="8"/>
    </row>
    <row r="22708" spans="11:11">
      <c r="K22708" s="8"/>
    </row>
    <row r="22709" spans="11:11">
      <c r="K22709" s="8"/>
    </row>
    <row r="22710" spans="11:11">
      <c r="K22710" s="8"/>
    </row>
    <row r="22711" spans="11:11">
      <c r="K22711" s="8"/>
    </row>
    <row r="22712" spans="11:11">
      <c r="K22712" s="8"/>
    </row>
    <row r="22713" spans="11:11">
      <c r="K22713" s="8"/>
    </row>
    <row r="22714" spans="11:11">
      <c r="K22714" s="8"/>
    </row>
    <row r="22715" spans="11:11">
      <c r="K22715" s="8"/>
    </row>
    <row r="22716" spans="11:11">
      <c r="K22716" s="8"/>
    </row>
    <row r="22717" spans="11:11">
      <c r="K22717" s="8"/>
    </row>
    <row r="22718" spans="11:11">
      <c r="K22718" s="8"/>
    </row>
    <row r="22719" spans="11:11">
      <c r="K22719" s="8"/>
    </row>
    <row r="22720" spans="11:11">
      <c r="K22720" s="8"/>
    </row>
    <row r="22721" spans="11:11">
      <c r="K22721" s="8"/>
    </row>
    <row r="22722" spans="11:11">
      <c r="K22722" s="8"/>
    </row>
    <row r="22723" spans="11:11">
      <c r="K22723" s="8"/>
    </row>
    <row r="22724" spans="11:11">
      <c r="K22724" s="8"/>
    </row>
    <row r="22725" spans="11:11">
      <c r="K22725" s="8"/>
    </row>
    <row r="22726" spans="11:11">
      <c r="K22726" s="8"/>
    </row>
    <row r="22727" spans="11:11">
      <c r="K22727" s="8"/>
    </row>
    <row r="22728" spans="11:11">
      <c r="K22728" s="8"/>
    </row>
    <row r="22729" spans="11:11">
      <c r="K22729" s="8"/>
    </row>
    <row r="22730" spans="11:11">
      <c r="K22730" s="8"/>
    </row>
    <row r="22731" spans="11:11">
      <c r="K22731" s="8"/>
    </row>
    <row r="22732" spans="11:11">
      <c r="K22732" s="8"/>
    </row>
    <row r="22733" spans="11:11">
      <c r="K22733" s="8"/>
    </row>
    <row r="22734" spans="11:11">
      <c r="K22734" s="8"/>
    </row>
    <row r="22735" spans="11:11">
      <c r="K22735" s="8"/>
    </row>
    <row r="22736" spans="11:11">
      <c r="K22736" s="8"/>
    </row>
    <row r="22737" spans="11:11">
      <c r="K22737" s="8"/>
    </row>
    <row r="22738" spans="11:11">
      <c r="K22738" s="8"/>
    </row>
    <row r="22739" spans="11:11">
      <c r="K22739" s="8"/>
    </row>
    <row r="22740" spans="11:11">
      <c r="K22740" s="8"/>
    </row>
    <row r="22741" spans="11:11">
      <c r="K22741" s="8"/>
    </row>
    <row r="22742" spans="11:11">
      <c r="K22742" s="8"/>
    </row>
    <row r="22743" spans="11:11">
      <c r="K22743" s="8"/>
    </row>
    <row r="22744" spans="11:11">
      <c r="K22744" s="8"/>
    </row>
    <row r="22745" spans="11:11">
      <c r="K22745" s="8"/>
    </row>
    <row r="22746" spans="11:11">
      <c r="K22746" s="8"/>
    </row>
    <row r="22747" spans="11:11">
      <c r="K22747" s="8"/>
    </row>
    <row r="22748" spans="11:11">
      <c r="K22748" s="8"/>
    </row>
    <row r="22749" spans="11:11">
      <c r="K22749" s="8"/>
    </row>
    <row r="22750" spans="11:11">
      <c r="K22750" s="8"/>
    </row>
    <row r="22751" spans="11:11">
      <c r="K22751" s="8"/>
    </row>
    <row r="22752" spans="11:11">
      <c r="K22752" s="8"/>
    </row>
    <row r="22753" spans="11:11">
      <c r="K22753" s="8"/>
    </row>
    <row r="22754" spans="11:11">
      <c r="K22754" s="8"/>
    </row>
    <row r="22755" spans="11:11">
      <c r="K22755" s="8"/>
    </row>
    <row r="22756" spans="11:11">
      <c r="K22756" s="8"/>
    </row>
    <row r="22757" spans="11:11">
      <c r="K22757" s="8"/>
    </row>
    <row r="22758" spans="11:11">
      <c r="K22758" s="8"/>
    </row>
    <row r="22759" spans="11:11">
      <c r="K22759" s="8"/>
    </row>
    <row r="22760" spans="11:11">
      <c r="K22760" s="8"/>
    </row>
    <row r="22761" spans="11:11">
      <c r="K22761" s="8"/>
    </row>
    <row r="22762" spans="11:11">
      <c r="K22762" s="8"/>
    </row>
    <row r="22763" spans="11:11">
      <c r="K22763" s="8"/>
    </row>
    <row r="22764" spans="11:11">
      <c r="K22764" s="8"/>
    </row>
    <row r="22765" spans="11:11">
      <c r="K22765" s="8"/>
    </row>
    <row r="22766" spans="11:11">
      <c r="K22766" s="8"/>
    </row>
    <row r="22767" spans="11:11">
      <c r="K22767" s="8"/>
    </row>
    <row r="22768" spans="11:11">
      <c r="K22768" s="8"/>
    </row>
    <row r="22769" spans="11:11">
      <c r="K22769" s="8"/>
    </row>
    <row r="22770" spans="11:11">
      <c r="K22770" s="8"/>
    </row>
    <row r="22771" spans="11:11">
      <c r="K22771" s="8"/>
    </row>
    <row r="22772" spans="11:11">
      <c r="K22772" s="8"/>
    </row>
    <row r="22773" spans="11:11">
      <c r="K22773" s="8"/>
    </row>
    <row r="22774" spans="11:11">
      <c r="K22774" s="8"/>
    </row>
    <row r="22775" spans="11:11">
      <c r="K22775" s="8"/>
    </row>
    <row r="22776" spans="11:11">
      <c r="K22776" s="8"/>
    </row>
    <row r="22777" spans="11:11">
      <c r="K22777" s="8"/>
    </row>
    <row r="22778" spans="11:11">
      <c r="K22778" s="8"/>
    </row>
    <row r="22779" spans="11:11">
      <c r="K22779" s="8"/>
    </row>
    <row r="22780" spans="11:11">
      <c r="K22780" s="8"/>
    </row>
    <row r="22781" spans="11:11">
      <c r="K22781" s="8"/>
    </row>
    <row r="22782" spans="11:11">
      <c r="K22782" s="8"/>
    </row>
    <row r="22783" spans="11:11">
      <c r="K22783" s="8"/>
    </row>
    <row r="22784" spans="11:11">
      <c r="K22784" s="8"/>
    </row>
    <row r="22785" spans="11:11">
      <c r="K22785" s="8"/>
    </row>
    <row r="22786" spans="11:11">
      <c r="K22786" s="8"/>
    </row>
    <row r="22787" spans="11:11">
      <c r="K22787" s="8"/>
    </row>
    <row r="22788" spans="11:11">
      <c r="K22788" s="8"/>
    </row>
    <row r="22789" spans="11:11">
      <c r="K22789" s="8"/>
    </row>
    <row r="22790" spans="11:11">
      <c r="K22790" s="8"/>
    </row>
    <row r="22791" spans="11:11">
      <c r="K22791" s="8"/>
    </row>
    <row r="22792" spans="11:11">
      <c r="K22792" s="8"/>
    </row>
    <row r="22793" spans="11:11">
      <c r="K22793" s="8"/>
    </row>
    <row r="22794" spans="11:11">
      <c r="K22794" s="8"/>
    </row>
    <row r="22795" spans="11:11">
      <c r="K22795" s="8"/>
    </row>
    <row r="22796" spans="11:11">
      <c r="K22796" s="8"/>
    </row>
    <row r="22797" spans="11:11">
      <c r="K22797" s="8"/>
    </row>
    <row r="22798" spans="11:11">
      <c r="K22798" s="8"/>
    </row>
    <row r="22799" spans="11:11">
      <c r="K22799" s="8"/>
    </row>
    <row r="22800" spans="11:11">
      <c r="K22800" s="8"/>
    </row>
    <row r="22801" spans="11:11">
      <c r="K22801" s="8"/>
    </row>
    <row r="22802" spans="11:11">
      <c r="K22802" s="8"/>
    </row>
    <row r="22803" spans="11:11">
      <c r="K22803" s="8"/>
    </row>
    <row r="22804" spans="11:11">
      <c r="K22804" s="8"/>
    </row>
    <row r="22805" spans="11:11">
      <c r="K22805" s="8"/>
    </row>
    <row r="22806" spans="11:11">
      <c r="K22806" s="8"/>
    </row>
    <row r="22807" spans="11:11">
      <c r="K22807" s="8"/>
    </row>
    <row r="22808" spans="11:11">
      <c r="K22808" s="8"/>
    </row>
    <row r="22809" spans="11:11">
      <c r="K22809" s="8"/>
    </row>
    <row r="22810" spans="11:11">
      <c r="K22810" s="8"/>
    </row>
    <row r="22811" spans="11:11">
      <c r="K22811" s="8"/>
    </row>
    <row r="22812" spans="11:11">
      <c r="K22812" s="8"/>
    </row>
    <row r="22813" spans="11:11">
      <c r="K22813" s="8"/>
    </row>
    <row r="22814" spans="11:11">
      <c r="K22814" s="8"/>
    </row>
    <row r="22815" spans="11:11">
      <c r="K22815" s="8"/>
    </row>
    <row r="22816" spans="11:11">
      <c r="K22816" s="8"/>
    </row>
    <row r="22817" spans="11:11">
      <c r="K22817" s="8"/>
    </row>
    <row r="22818" spans="11:11">
      <c r="K22818" s="8"/>
    </row>
    <row r="22819" spans="11:11">
      <c r="K22819" s="8"/>
    </row>
    <row r="22820" spans="11:11">
      <c r="K22820" s="8"/>
    </row>
    <row r="22821" spans="11:11">
      <c r="K22821" s="8"/>
    </row>
    <row r="22822" spans="11:11">
      <c r="K22822" s="8"/>
    </row>
    <row r="22823" spans="11:11">
      <c r="K22823" s="8"/>
    </row>
    <row r="22824" spans="11:11">
      <c r="K22824" s="8"/>
    </row>
    <row r="22825" spans="11:11">
      <c r="K22825" s="8"/>
    </row>
    <row r="22826" spans="11:11">
      <c r="K22826" s="8"/>
    </row>
    <row r="22827" spans="11:11">
      <c r="K22827" s="8"/>
    </row>
    <row r="22828" spans="11:11">
      <c r="K22828" s="8"/>
    </row>
    <row r="22829" spans="11:11">
      <c r="K22829" s="8"/>
    </row>
    <row r="22830" spans="11:11">
      <c r="K22830" s="8"/>
    </row>
    <row r="22831" spans="11:11">
      <c r="K22831" s="8"/>
    </row>
    <row r="22832" spans="11:11">
      <c r="K22832" s="8"/>
    </row>
    <row r="22833" spans="11:11">
      <c r="K22833" s="8"/>
    </row>
    <row r="22834" spans="11:11">
      <c r="K22834" s="8"/>
    </row>
    <row r="22835" spans="11:11">
      <c r="K22835" s="8"/>
    </row>
    <row r="22836" spans="11:11">
      <c r="K22836" s="8"/>
    </row>
    <row r="22837" spans="11:11">
      <c r="K22837" s="8"/>
    </row>
    <row r="22838" spans="11:11">
      <c r="K22838" s="8"/>
    </row>
    <row r="22839" spans="11:11">
      <c r="K22839" s="8"/>
    </row>
    <row r="22840" spans="11:11">
      <c r="K22840" s="8"/>
    </row>
    <row r="22841" spans="11:11">
      <c r="K22841" s="8"/>
    </row>
    <row r="22842" spans="11:11">
      <c r="K22842" s="8"/>
    </row>
    <row r="22843" spans="11:11">
      <c r="K22843" s="8"/>
    </row>
    <row r="22844" spans="11:11">
      <c r="K22844" s="8"/>
    </row>
    <row r="22845" spans="11:11">
      <c r="K22845" s="8"/>
    </row>
    <row r="22846" spans="11:11">
      <c r="K22846" s="8"/>
    </row>
    <row r="22847" spans="11:11">
      <c r="K22847" s="8"/>
    </row>
    <row r="22848" spans="11:11">
      <c r="K22848" s="8"/>
    </row>
    <row r="22849" spans="11:11">
      <c r="K22849" s="8"/>
    </row>
    <row r="22850" spans="11:11">
      <c r="K22850" s="8"/>
    </row>
    <row r="22851" spans="11:11">
      <c r="K22851" s="8"/>
    </row>
    <row r="22852" spans="11:11">
      <c r="K22852" s="8"/>
    </row>
    <row r="22853" spans="11:11">
      <c r="K22853" s="8"/>
    </row>
    <row r="22854" spans="11:11">
      <c r="K22854" s="8"/>
    </row>
    <row r="22855" spans="11:11">
      <c r="K22855" s="8"/>
    </row>
    <row r="22856" spans="11:11">
      <c r="K22856" s="8"/>
    </row>
    <row r="22857" spans="11:11">
      <c r="K22857" s="8"/>
    </row>
    <row r="22858" spans="11:11">
      <c r="K22858" s="8"/>
    </row>
    <row r="22859" spans="11:11">
      <c r="K22859" s="8"/>
    </row>
    <row r="22860" spans="11:11">
      <c r="K22860" s="8"/>
    </row>
    <row r="22861" spans="11:11">
      <c r="K22861" s="8"/>
    </row>
    <row r="22862" spans="11:11">
      <c r="K22862" s="8"/>
    </row>
    <row r="22863" spans="11:11">
      <c r="K22863" s="8"/>
    </row>
    <row r="22864" spans="11:11">
      <c r="K22864" s="8"/>
    </row>
    <row r="22865" spans="11:11">
      <c r="K22865" s="8"/>
    </row>
    <row r="22866" spans="11:11">
      <c r="K22866" s="8"/>
    </row>
    <row r="22867" spans="11:11">
      <c r="K22867" s="8"/>
    </row>
    <row r="22868" spans="11:11">
      <c r="K22868" s="8"/>
    </row>
    <row r="22869" spans="11:11">
      <c r="K22869" s="8"/>
    </row>
    <row r="22870" spans="11:11">
      <c r="K22870" s="8"/>
    </row>
    <row r="22871" spans="11:11">
      <c r="K22871" s="8"/>
    </row>
    <row r="22872" spans="11:11">
      <c r="K22872" s="8"/>
    </row>
    <row r="22873" spans="11:11">
      <c r="K22873" s="8"/>
    </row>
    <row r="22874" spans="11:11">
      <c r="K22874" s="8"/>
    </row>
    <row r="22875" spans="11:11">
      <c r="K22875" s="8"/>
    </row>
    <row r="22876" spans="11:11">
      <c r="K22876" s="8"/>
    </row>
    <row r="22877" spans="11:11">
      <c r="K22877" s="8"/>
    </row>
    <row r="22878" spans="11:11">
      <c r="K22878" s="8"/>
    </row>
    <row r="22879" spans="11:11">
      <c r="K22879" s="8"/>
    </row>
    <row r="22880" spans="11:11">
      <c r="K22880" s="8"/>
    </row>
    <row r="22881" spans="11:11">
      <c r="K22881" s="8"/>
    </row>
    <row r="22882" spans="11:11">
      <c r="K22882" s="8"/>
    </row>
    <row r="22883" spans="11:11">
      <c r="K22883" s="8"/>
    </row>
    <row r="22884" spans="11:11">
      <c r="K22884" s="8"/>
    </row>
    <row r="22885" spans="11:11">
      <c r="K22885" s="8"/>
    </row>
    <row r="22886" spans="11:11">
      <c r="K22886" s="8"/>
    </row>
    <row r="22887" spans="11:11">
      <c r="K22887" s="8"/>
    </row>
    <row r="22888" spans="11:11">
      <c r="K22888" s="8"/>
    </row>
    <row r="22889" spans="11:11">
      <c r="K22889" s="8"/>
    </row>
    <row r="22890" spans="11:11">
      <c r="K22890" s="8"/>
    </row>
    <row r="22891" spans="11:11">
      <c r="K22891" s="8"/>
    </row>
    <row r="22892" spans="11:11">
      <c r="K22892" s="8"/>
    </row>
    <row r="22893" spans="11:11">
      <c r="K22893" s="8"/>
    </row>
    <row r="22894" spans="11:11">
      <c r="K22894" s="8"/>
    </row>
    <row r="22895" spans="11:11">
      <c r="K22895" s="8"/>
    </row>
    <row r="22896" spans="11:11">
      <c r="K22896" s="8"/>
    </row>
    <row r="22897" spans="11:11">
      <c r="K22897" s="8"/>
    </row>
    <row r="22898" spans="11:11">
      <c r="K22898" s="8"/>
    </row>
    <row r="22899" spans="11:11">
      <c r="K22899" s="8"/>
    </row>
    <row r="22900" spans="11:11">
      <c r="K22900" s="8"/>
    </row>
    <row r="22901" spans="11:11">
      <c r="K22901" s="8"/>
    </row>
    <row r="22902" spans="11:11">
      <c r="K22902" s="8"/>
    </row>
    <row r="22903" spans="11:11">
      <c r="K22903" s="8"/>
    </row>
    <row r="22904" spans="11:11">
      <c r="K22904" s="8"/>
    </row>
    <row r="22905" spans="11:11">
      <c r="K22905" s="8"/>
    </row>
    <row r="22906" spans="11:11">
      <c r="K22906" s="8"/>
    </row>
    <row r="22907" spans="11:11">
      <c r="K22907" s="8"/>
    </row>
    <row r="22908" spans="11:11">
      <c r="K22908" s="8"/>
    </row>
    <row r="22909" spans="11:11">
      <c r="K22909" s="8"/>
    </row>
    <row r="22910" spans="11:11">
      <c r="K22910" s="8"/>
    </row>
    <row r="22911" spans="11:11">
      <c r="K22911" s="8"/>
    </row>
    <row r="22912" spans="11:11">
      <c r="K22912" s="8"/>
    </row>
    <row r="22913" spans="11:11">
      <c r="K22913" s="8"/>
    </row>
    <row r="22914" spans="11:11">
      <c r="K22914" s="8"/>
    </row>
    <row r="22915" spans="11:11">
      <c r="K22915" s="8"/>
    </row>
    <row r="22916" spans="11:11">
      <c r="K22916" s="8"/>
    </row>
    <row r="22917" spans="11:11">
      <c r="K22917" s="8"/>
    </row>
    <row r="22918" spans="11:11">
      <c r="K22918" s="8"/>
    </row>
    <row r="22919" spans="11:11">
      <c r="K22919" s="8"/>
    </row>
    <row r="22920" spans="11:11">
      <c r="K22920" s="8"/>
    </row>
    <row r="22921" spans="11:11">
      <c r="K22921" s="8"/>
    </row>
    <row r="22922" spans="11:11">
      <c r="K22922" s="8"/>
    </row>
    <row r="22923" spans="11:11">
      <c r="K22923" s="8"/>
    </row>
    <row r="22924" spans="11:11">
      <c r="K22924" s="8"/>
    </row>
    <row r="22925" spans="11:11">
      <c r="K22925" s="8"/>
    </row>
    <row r="22926" spans="11:11">
      <c r="K22926" s="8"/>
    </row>
    <row r="22927" spans="11:11">
      <c r="K22927" s="8"/>
    </row>
    <row r="22928" spans="11:11">
      <c r="K22928" s="8"/>
    </row>
    <row r="22929" spans="11:11">
      <c r="K22929" s="8"/>
    </row>
    <row r="22930" spans="11:11">
      <c r="K22930" s="8"/>
    </row>
    <row r="22931" spans="11:11">
      <c r="K22931" s="8"/>
    </row>
    <row r="22932" spans="11:11">
      <c r="K22932" s="8"/>
    </row>
    <row r="22933" spans="11:11">
      <c r="K22933" s="8"/>
    </row>
    <row r="22934" spans="11:11">
      <c r="K22934" s="8"/>
    </row>
    <row r="22935" spans="11:11">
      <c r="K22935" s="8"/>
    </row>
    <row r="22936" spans="11:11">
      <c r="K22936" s="8"/>
    </row>
    <row r="22937" spans="11:11">
      <c r="K22937" s="8"/>
    </row>
    <row r="22938" spans="11:11">
      <c r="K22938" s="8"/>
    </row>
    <row r="22939" spans="11:11">
      <c r="K22939" s="8"/>
    </row>
    <row r="22940" spans="11:11">
      <c r="K22940" s="8"/>
    </row>
    <row r="22941" spans="11:11">
      <c r="K22941" s="8"/>
    </row>
    <row r="22942" spans="11:11">
      <c r="K22942" s="8"/>
    </row>
    <row r="22943" spans="11:11">
      <c r="K22943" s="8"/>
    </row>
    <row r="22944" spans="11:11">
      <c r="K22944" s="8"/>
    </row>
    <row r="22945" spans="11:11">
      <c r="K22945" s="8"/>
    </row>
    <row r="22946" spans="11:11">
      <c r="K22946" s="8"/>
    </row>
    <row r="22947" spans="11:11">
      <c r="K22947" s="8"/>
    </row>
    <row r="22948" spans="11:11">
      <c r="K22948" s="8"/>
    </row>
    <row r="22949" spans="11:11">
      <c r="K22949" s="8"/>
    </row>
    <row r="22950" spans="11:11">
      <c r="K22950" s="8"/>
    </row>
    <row r="22951" spans="11:11">
      <c r="K22951" s="8"/>
    </row>
    <row r="22952" spans="11:11">
      <c r="K22952" s="8"/>
    </row>
    <row r="22953" spans="11:11">
      <c r="K22953" s="8"/>
    </row>
    <row r="22954" spans="11:11">
      <c r="K22954" s="8"/>
    </row>
    <row r="22955" spans="11:11">
      <c r="K22955" s="8"/>
    </row>
    <row r="22956" spans="11:11">
      <c r="K22956" s="8"/>
    </row>
    <row r="22957" spans="11:11">
      <c r="K22957" s="8"/>
    </row>
    <row r="22958" spans="11:11">
      <c r="K22958" s="8"/>
    </row>
    <row r="22959" spans="11:11">
      <c r="K22959" s="8"/>
    </row>
    <row r="22960" spans="11:11">
      <c r="K22960" s="8"/>
    </row>
    <row r="22961" spans="11:11">
      <c r="K22961" s="8"/>
    </row>
    <row r="22962" spans="11:11">
      <c r="K22962" s="8"/>
    </row>
    <row r="22963" spans="11:11">
      <c r="K22963" s="8"/>
    </row>
    <row r="22964" spans="11:11">
      <c r="K22964" s="8"/>
    </row>
    <row r="22965" spans="11:11">
      <c r="K22965" s="8"/>
    </row>
    <row r="22966" spans="11:11">
      <c r="K22966" s="8"/>
    </row>
    <row r="22967" spans="11:11">
      <c r="K22967" s="8"/>
    </row>
    <row r="22968" spans="11:11">
      <c r="K22968" s="8"/>
    </row>
    <row r="22969" spans="11:11">
      <c r="K22969" s="8"/>
    </row>
    <row r="22970" spans="11:11">
      <c r="K22970" s="8"/>
    </row>
    <row r="22971" spans="11:11">
      <c r="K22971" s="8"/>
    </row>
    <row r="22972" spans="11:11">
      <c r="K22972" s="8"/>
    </row>
    <row r="22973" spans="11:11">
      <c r="K22973" s="8"/>
    </row>
    <row r="22974" spans="11:11">
      <c r="K22974" s="8"/>
    </row>
    <row r="22975" spans="11:11">
      <c r="K22975" s="8"/>
    </row>
    <row r="22976" spans="11:11">
      <c r="K22976" s="8"/>
    </row>
    <row r="22977" spans="11:11">
      <c r="K22977" s="8"/>
    </row>
    <row r="22978" spans="11:11">
      <c r="K22978" s="8"/>
    </row>
    <row r="22979" spans="11:11">
      <c r="K22979" s="8"/>
    </row>
    <row r="22980" spans="11:11">
      <c r="K22980" s="8"/>
    </row>
    <row r="22981" spans="11:11">
      <c r="K22981" s="8"/>
    </row>
    <row r="22982" spans="11:11">
      <c r="K22982" s="8"/>
    </row>
    <row r="22983" spans="11:11">
      <c r="K22983" s="8"/>
    </row>
    <row r="22984" spans="11:11">
      <c r="K22984" s="8"/>
    </row>
    <row r="22985" spans="11:11">
      <c r="K22985" s="8"/>
    </row>
    <row r="22986" spans="11:11">
      <c r="K22986" s="8"/>
    </row>
    <row r="22987" spans="11:11">
      <c r="K22987" s="8"/>
    </row>
    <row r="22988" spans="11:11">
      <c r="K22988" s="8"/>
    </row>
    <row r="22989" spans="11:11">
      <c r="K22989" s="8"/>
    </row>
    <row r="22990" spans="11:11">
      <c r="K22990" s="8"/>
    </row>
    <row r="22991" spans="11:11">
      <c r="K22991" s="8"/>
    </row>
    <row r="22992" spans="11:11">
      <c r="K22992" s="8"/>
    </row>
    <row r="22993" spans="11:11">
      <c r="K22993" s="8"/>
    </row>
    <row r="22994" spans="11:11">
      <c r="K22994" s="8"/>
    </row>
    <row r="22995" spans="11:11">
      <c r="K22995" s="8"/>
    </row>
    <row r="22996" spans="11:11">
      <c r="K22996" s="8"/>
    </row>
    <row r="22997" spans="11:11">
      <c r="K22997" s="8"/>
    </row>
    <row r="22998" spans="11:11">
      <c r="K22998" s="8"/>
    </row>
    <row r="22999" spans="11:11">
      <c r="K22999" s="8"/>
    </row>
    <row r="23000" spans="11:11">
      <c r="K23000" s="8"/>
    </row>
    <row r="23001" spans="11:11">
      <c r="K23001" s="8"/>
    </row>
    <row r="23002" spans="11:11">
      <c r="K23002" s="8"/>
    </row>
    <row r="23003" spans="11:11">
      <c r="K23003" s="8"/>
    </row>
    <row r="23004" spans="11:11">
      <c r="K23004" s="8"/>
    </row>
    <row r="23005" spans="11:11">
      <c r="K23005" s="8"/>
    </row>
    <row r="23006" spans="11:11">
      <c r="K23006" s="8"/>
    </row>
    <row r="23007" spans="11:11">
      <c r="K23007" s="8"/>
    </row>
    <row r="23008" spans="11:11">
      <c r="K23008" s="8"/>
    </row>
    <row r="23009" spans="11:11">
      <c r="K23009" s="8"/>
    </row>
    <row r="23010" spans="11:11">
      <c r="K23010" s="8"/>
    </row>
    <row r="23011" spans="11:11">
      <c r="K23011" s="8"/>
    </row>
    <row r="23012" spans="11:11">
      <c r="K23012" s="8"/>
    </row>
    <row r="23013" spans="11:11">
      <c r="K23013" s="8"/>
    </row>
    <row r="23014" spans="11:11">
      <c r="K23014" s="8"/>
    </row>
    <row r="23015" spans="11:11">
      <c r="K23015" s="8"/>
    </row>
    <row r="23016" spans="11:11">
      <c r="K23016" s="8"/>
    </row>
    <row r="23017" spans="11:11">
      <c r="K23017" s="8"/>
    </row>
    <row r="23018" spans="11:11">
      <c r="K23018" s="8"/>
    </row>
    <row r="23019" spans="11:11">
      <c r="K23019" s="8"/>
    </row>
    <row r="23020" spans="11:11">
      <c r="K23020" s="8"/>
    </row>
    <row r="23021" spans="11:11">
      <c r="K23021" s="8"/>
    </row>
    <row r="23022" spans="11:11">
      <c r="K23022" s="8"/>
    </row>
    <row r="23023" spans="11:11">
      <c r="K23023" s="8"/>
    </row>
    <row r="23024" spans="11:11">
      <c r="K23024" s="8"/>
    </row>
    <row r="23025" spans="11:11">
      <c r="K23025" s="8"/>
    </row>
    <row r="23026" spans="11:11">
      <c r="K23026" s="8"/>
    </row>
    <row r="23027" spans="11:11">
      <c r="K23027" s="8"/>
    </row>
    <row r="23028" spans="11:11">
      <c r="K23028" s="8"/>
    </row>
    <row r="23029" spans="11:11">
      <c r="K23029" s="8"/>
    </row>
    <row r="23030" spans="11:11">
      <c r="K23030" s="8"/>
    </row>
    <row r="23031" spans="11:11">
      <c r="K23031" s="8"/>
    </row>
    <row r="23032" spans="11:11">
      <c r="K23032" s="8"/>
    </row>
    <row r="23033" spans="11:11">
      <c r="K23033" s="8"/>
    </row>
    <row r="23034" spans="11:11">
      <c r="K23034" s="8"/>
    </row>
    <row r="23035" spans="11:11">
      <c r="K23035" s="8"/>
    </row>
    <row r="23036" spans="11:11">
      <c r="K23036" s="8"/>
    </row>
    <row r="23037" spans="11:11">
      <c r="K23037" s="8"/>
    </row>
    <row r="23038" spans="11:11">
      <c r="K23038" s="8"/>
    </row>
    <row r="23039" spans="11:11">
      <c r="K23039" s="8"/>
    </row>
    <row r="23040" spans="11:11">
      <c r="K23040" s="8"/>
    </row>
    <row r="23041" spans="11:11">
      <c r="K23041" s="8"/>
    </row>
    <row r="23042" spans="11:11">
      <c r="K23042" s="8"/>
    </row>
    <row r="23043" spans="11:11">
      <c r="K23043" s="8"/>
    </row>
    <row r="23044" spans="11:11">
      <c r="K23044" s="8"/>
    </row>
    <row r="23045" spans="11:11">
      <c r="K23045" s="8"/>
    </row>
    <row r="23046" spans="11:11">
      <c r="K23046" s="8"/>
    </row>
    <row r="23047" spans="11:11">
      <c r="K23047" s="8"/>
    </row>
    <row r="23048" spans="11:11">
      <c r="K23048" s="8"/>
    </row>
    <row r="23049" spans="11:11">
      <c r="K23049" s="8"/>
    </row>
    <row r="23050" spans="11:11">
      <c r="K23050" s="8"/>
    </row>
    <row r="23051" spans="11:11">
      <c r="K23051" s="8"/>
    </row>
    <row r="23052" spans="11:11">
      <c r="K23052" s="8"/>
    </row>
    <row r="23053" spans="11:11">
      <c r="K23053" s="8"/>
    </row>
    <row r="23054" spans="11:11">
      <c r="K23054" s="8"/>
    </row>
    <row r="23055" spans="11:11">
      <c r="K23055" s="8"/>
    </row>
    <row r="23056" spans="11:11">
      <c r="K23056" s="8"/>
    </row>
    <row r="23057" spans="11:11">
      <c r="K23057" s="8"/>
    </row>
    <row r="23058" spans="11:11">
      <c r="K23058" s="8"/>
    </row>
    <row r="23059" spans="11:11">
      <c r="K23059" s="8"/>
    </row>
    <row r="23060" spans="11:11">
      <c r="K23060" s="8"/>
    </row>
    <row r="23061" spans="11:11">
      <c r="K23061" s="8"/>
    </row>
    <row r="23062" spans="11:11">
      <c r="K23062" s="8"/>
    </row>
    <row r="23063" spans="11:11">
      <c r="K23063" s="8"/>
    </row>
    <row r="23064" spans="11:11">
      <c r="K23064" s="8"/>
    </row>
    <row r="23065" spans="11:11">
      <c r="K23065" s="8"/>
    </row>
    <row r="23066" spans="11:11">
      <c r="K23066" s="8"/>
    </row>
    <row r="23067" spans="11:11">
      <c r="K23067" s="8"/>
    </row>
    <row r="23068" spans="11:11">
      <c r="K23068" s="8"/>
    </row>
    <row r="23069" spans="11:11">
      <c r="K23069" s="8"/>
    </row>
    <row r="23070" spans="11:11">
      <c r="K23070" s="8"/>
    </row>
    <row r="23071" spans="11:11">
      <c r="K23071" s="8"/>
    </row>
    <row r="23072" spans="11:11">
      <c r="K23072" s="8"/>
    </row>
    <row r="23073" spans="11:11">
      <c r="K23073" s="8"/>
    </row>
    <row r="23074" spans="11:11">
      <c r="K23074" s="8"/>
    </row>
    <row r="23075" spans="11:11">
      <c r="K23075" s="8"/>
    </row>
    <row r="23076" spans="11:11">
      <c r="K23076" s="8"/>
    </row>
    <row r="23077" spans="11:11">
      <c r="K23077" s="8"/>
    </row>
    <row r="23078" spans="11:11">
      <c r="K23078" s="8"/>
    </row>
    <row r="23079" spans="11:11">
      <c r="K23079" s="8"/>
    </row>
    <row r="23080" spans="11:11">
      <c r="K23080" s="8"/>
    </row>
    <row r="23081" spans="11:11">
      <c r="K23081" s="8"/>
    </row>
    <row r="23082" spans="11:11">
      <c r="K23082" s="8"/>
    </row>
    <row r="23083" spans="11:11">
      <c r="K23083" s="8"/>
    </row>
    <row r="23084" spans="11:11">
      <c r="K23084" s="8"/>
    </row>
    <row r="23085" spans="11:11">
      <c r="K23085" s="8"/>
    </row>
    <row r="23086" spans="11:11">
      <c r="K23086" s="8"/>
    </row>
    <row r="23087" spans="11:11">
      <c r="K23087" s="8"/>
    </row>
    <row r="23088" spans="11:11">
      <c r="K23088" s="8"/>
    </row>
    <row r="23089" spans="11:11">
      <c r="K23089" s="8"/>
    </row>
    <row r="23090" spans="11:11">
      <c r="K23090" s="8"/>
    </row>
    <row r="23091" spans="11:11">
      <c r="K23091" s="8"/>
    </row>
    <row r="23092" spans="11:11">
      <c r="K23092" s="8"/>
    </row>
    <row r="23093" spans="11:11">
      <c r="K23093" s="8"/>
    </row>
    <row r="23094" spans="11:11">
      <c r="K23094" s="8"/>
    </row>
    <row r="23095" spans="11:11">
      <c r="K23095" s="8"/>
    </row>
    <row r="23096" spans="11:11">
      <c r="K23096" s="8"/>
    </row>
    <row r="23097" spans="11:11">
      <c r="K23097" s="8"/>
    </row>
    <row r="23098" spans="11:11">
      <c r="K23098" s="8"/>
    </row>
    <row r="23099" spans="11:11">
      <c r="K23099" s="8"/>
    </row>
    <row r="23100" spans="11:11">
      <c r="K23100" s="8"/>
    </row>
    <row r="23101" spans="11:11">
      <c r="K23101" s="8"/>
    </row>
    <row r="23102" spans="11:11">
      <c r="K23102" s="8"/>
    </row>
    <row r="23103" spans="11:11">
      <c r="K23103" s="8"/>
    </row>
    <row r="23104" spans="11:11">
      <c r="K23104" s="8"/>
    </row>
    <row r="23105" spans="11:11">
      <c r="K23105" s="8"/>
    </row>
    <row r="23106" spans="11:11">
      <c r="K23106" s="8"/>
    </row>
    <row r="23107" spans="11:11">
      <c r="K23107" s="8"/>
    </row>
    <row r="23108" spans="11:11">
      <c r="K23108" s="8"/>
    </row>
    <row r="23109" spans="11:11">
      <c r="K23109" s="8"/>
    </row>
    <row r="23110" spans="11:11">
      <c r="K23110" s="8"/>
    </row>
    <row r="23111" spans="11:11">
      <c r="K23111" s="8"/>
    </row>
    <row r="23112" spans="11:11">
      <c r="K23112" s="8"/>
    </row>
    <row r="23113" spans="11:11">
      <c r="K23113" s="8"/>
    </row>
    <row r="23114" spans="11:11">
      <c r="K23114" s="8"/>
    </row>
    <row r="23115" spans="11:11">
      <c r="K23115" s="8"/>
    </row>
    <row r="23116" spans="11:11">
      <c r="K23116" s="8"/>
    </row>
    <row r="23117" spans="11:11">
      <c r="K23117" s="8"/>
    </row>
    <row r="23118" spans="11:11">
      <c r="K23118" s="8"/>
    </row>
    <row r="23119" spans="11:11">
      <c r="K23119" s="8"/>
    </row>
    <row r="23120" spans="11:11">
      <c r="K23120" s="8"/>
    </row>
    <row r="23121" spans="11:11">
      <c r="K23121" s="8"/>
    </row>
    <row r="23122" spans="11:11">
      <c r="K23122" s="8"/>
    </row>
    <row r="23123" spans="11:11">
      <c r="K23123" s="8"/>
    </row>
    <row r="23124" spans="11:11">
      <c r="K23124" s="8"/>
    </row>
    <row r="23125" spans="11:11">
      <c r="K23125" s="8"/>
    </row>
    <row r="23126" spans="11:11">
      <c r="K23126" s="8"/>
    </row>
    <row r="23127" spans="11:11">
      <c r="K23127" s="8"/>
    </row>
    <row r="23128" spans="11:11">
      <c r="K23128" s="8"/>
    </row>
    <row r="23129" spans="11:11">
      <c r="K23129" s="8"/>
    </row>
    <row r="23130" spans="11:11">
      <c r="K23130" s="8"/>
    </row>
    <row r="23131" spans="11:11">
      <c r="K23131" s="8"/>
    </row>
    <row r="23132" spans="11:11">
      <c r="K23132" s="8"/>
    </row>
    <row r="23133" spans="11:11">
      <c r="K23133" s="8"/>
    </row>
    <row r="23134" spans="11:11">
      <c r="K23134" s="8"/>
    </row>
    <row r="23135" spans="11:11">
      <c r="K23135" s="8"/>
    </row>
    <row r="23136" spans="11:11">
      <c r="K23136" s="8"/>
    </row>
    <row r="23137" spans="11:11">
      <c r="K23137" s="8"/>
    </row>
    <row r="23138" spans="11:11">
      <c r="K23138" s="8"/>
    </row>
    <row r="23139" spans="11:11">
      <c r="K23139" s="8"/>
    </row>
    <row r="23140" spans="11:11">
      <c r="K23140" s="8"/>
    </row>
    <row r="23141" spans="11:11">
      <c r="K23141" s="8"/>
    </row>
    <row r="23142" spans="11:11">
      <c r="K23142" s="8"/>
    </row>
    <row r="23143" spans="11:11">
      <c r="K23143" s="8"/>
    </row>
    <row r="23144" spans="11:11">
      <c r="K23144" s="8"/>
    </row>
    <row r="23145" spans="11:11">
      <c r="K23145" s="8"/>
    </row>
    <row r="23146" spans="11:11">
      <c r="K23146" s="8"/>
    </row>
    <row r="23147" spans="11:11">
      <c r="K23147" s="8"/>
    </row>
    <row r="23148" spans="11:11">
      <c r="K23148" s="8"/>
    </row>
    <row r="23149" spans="11:11">
      <c r="K23149" s="8"/>
    </row>
    <row r="23150" spans="11:11">
      <c r="K23150" s="8"/>
    </row>
    <row r="23151" spans="11:11">
      <c r="K23151" s="8"/>
    </row>
    <row r="23152" spans="11:11">
      <c r="K23152" s="8"/>
    </row>
    <row r="23153" spans="11:11">
      <c r="K23153" s="8"/>
    </row>
    <row r="23154" spans="11:11">
      <c r="K23154" s="8"/>
    </row>
    <row r="23155" spans="11:11">
      <c r="K23155" s="8"/>
    </row>
    <row r="23156" spans="11:11">
      <c r="K23156" s="8"/>
    </row>
    <row r="23157" spans="11:11">
      <c r="K23157" s="8"/>
    </row>
    <row r="23158" spans="11:11">
      <c r="K23158" s="8"/>
    </row>
    <row r="23159" spans="11:11">
      <c r="K23159" s="8"/>
    </row>
    <row r="23160" spans="11:11">
      <c r="K23160" s="8"/>
    </row>
    <row r="23161" spans="11:11">
      <c r="K23161" s="8"/>
    </row>
    <row r="23162" spans="11:11">
      <c r="K23162" s="8"/>
    </row>
    <row r="23163" spans="11:11">
      <c r="K23163" s="8"/>
    </row>
    <row r="23164" spans="11:11">
      <c r="K23164" s="8"/>
    </row>
    <row r="23165" spans="11:11">
      <c r="K23165" s="8"/>
    </row>
    <row r="23166" spans="11:11">
      <c r="K23166" s="8"/>
    </row>
    <row r="23167" spans="11:11">
      <c r="K23167" s="8"/>
    </row>
    <row r="23168" spans="11:11">
      <c r="K23168" s="8"/>
    </row>
    <row r="23169" spans="11:11">
      <c r="K23169" s="8"/>
    </row>
    <row r="23170" spans="11:11">
      <c r="K23170" s="8"/>
    </row>
    <row r="23171" spans="11:11">
      <c r="K23171" s="8"/>
    </row>
    <row r="23172" spans="11:11">
      <c r="K23172" s="8"/>
    </row>
    <row r="23173" spans="11:11">
      <c r="K23173" s="8"/>
    </row>
    <row r="23174" spans="11:11">
      <c r="K23174" s="8"/>
    </row>
    <row r="23175" spans="11:11">
      <c r="K23175" s="8"/>
    </row>
    <row r="23176" spans="11:11">
      <c r="K23176" s="8"/>
    </row>
    <row r="23177" spans="11:11">
      <c r="K23177" s="8"/>
    </row>
    <row r="23178" spans="11:11">
      <c r="K23178" s="8"/>
    </row>
    <row r="23179" spans="11:11">
      <c r="K23179" s="8"/>
    </row>
    <row r="23180" spans="11:11">
      <c r="K23180" s="8"/>
    </row>
    <row r="23181" spans="11:11">
      <c r="K23181" s="8"/>
    </row>
    <row r="23182" spans="11:11">
      <c r="K23182" s="8"/>
    </row>
    <row r="23183" spans="11:11">
      <c r="K23183" s="8"/>
    </row>
    <row r="23184" spans="11:11">
      <c r="K23184" s="8"/>
    </row>
    <row r="23185" spans="11:11">
      <c r="K23185" s="8"/>
    </row>
    <row r="23186" spans="11:11">
      <c r="K23186" s="8"/>
    </row>
    <row r="23187" spans="11:11">
      <c r="K23187" s="8"/>
    </row>
    <row r="23188" spans="11:11">
      <c r="K23188" s="8"/>
    </row>
    <row r="23189" spans="11:11">
      <c r="K23189" s="8"/>
    </row>
    <row r="23190" spans="11:11">
      <c r="K23190" s="8"/>
    </row>
    <row r="23191" spans="11:11">
      <c r="K23191" s="8"/>
    </row>
    <row r="23192" spans="11:11">
      <c r="K23192" s="8"/>
    </row>
    <row r="23193" spans="11:11">
      <c r="K23193" s="8"/>
    </row>
    <row r="23194" spans="11:11">
      <c r="K23194" s="8"/>
    </row>
    <row r="23195" spans="11:11">
      <c r="K23195" s="8"/>
    </row>
    <row r="23196" spans="11:11">
      <c r="K23196" s="8"/>
    </row>
    <row r="23197" spans="11:11">
      <c r="K23197" s="8"/>
    </row>
    <row r="23198" spans="11:11">
      <c r="K23198" s="8"/>
    </row>
    <row r="23199" spans="11:11">
      <c r="K23199" s="8"/>
    </row>
    <row r="23200" spans="11:11">
      <c r="K23200" s="8"/>
    </row>
    <row r="23201" spans="11:11">
      <c r="K23201" s="8"/>
    </row>
    <row r="23202" spans="11:11">
      <c r="K23202" s="8"/>
    </row>
    <row r="23203" spans="11:11">
      <c r="K23203" s="8"/>
    </row>
    <row r="23204" spans="11:11">
      <c r="K23204" s="8"/>
    </row>
    <row r="23205" spans="11:11">
      <c r="K23205" s="8"/>
    </row>
    <row r="23206" spans="11:11">
      <c r="K23206" s="8"/>
    </row>
    <row r="23207" spans="11:11">
      <c r="K23207" s="8"/>
    </row>
    <row r="23208" spans="11:11">
      <c r="K23208" s="8"/>
    </row>
    <row r="23209" spans="11:11">
      <c r="K23209" s="8"/>
    </row>
    <row r="23210" spans="11:11">
      <c r="K23210" s="8"/>
    </row>
    <row r="23211" spans="11:11">
      <c r="K23211" s="8"/>
    </row>
    <row r="23212" spans="11:11">
      <c r="K23212" s="8"/>
    </row>
    <row r="23213" spans="11:11">
      <c r="K23213" s="8"/>
    </row>
    <row r="23214" spans="11:11">
      <c r="K23214" s="8"/>
    </row>
    <row r="23215" spans="11:11">
      <c r="K23215" s="8"/>
    </row>
    <row r="23216" spans="11:11">
      <c r="K23216" s="8"/>
    </row>
    <row r="23217" spans="11:11">
      <c r="K23217" s="8"/>
    </row>
    <row r="23218" spans="11:11">
      <c r="K23218" s="8"/>
    </row>
    <row r="23219" spans="11:11">
      <c r="K23219" s="8"/>
    </row>
    <row r="23220" spans="11:11">
      <c r="K23220" s="8"/>
    </row>
    <row r="23221" spans="11:11">
      <c r="K23221" s="8"/>
    </row>
    <row r="23222" spans="11:11">
      <c r="K23222" s="8"/>
    </row>
    <row r="23223" spans="11:11">
      <c r="K23223" s="8"/>
    </row>
    <row r="23224" spans="11:11">
      <c r="K23224" s="8"/>
    </row>
    <row r="23225" spans="11:11">
      <c r="K23225" s="8"/>
    </row>
    <row r="23226" spans="11:11">
      <c r="K23226" s="8"/>
    </row>
    <row r="23227" spans="11:11">
      <c r="K23227" s="8"/>
    </row>
    <row r="23228" spans="11:11">
      <c r="K23228" s="8"/>
    </row>
    <row r="23229" spans="11:11">
      <c r="K23229" s="8"/>
    </row>
    <row r="23230" spans="11:11">
      <c r="K23230" s="8"/>
    </row>
    <row r="23231" spans="11:11">
      <c r="K23231" s="8"/>
    </row>
    <row r="23232" spans="11:11">
      <c r="K23232" s="8"/>
    </row>
    <row r="23233" spans="11:11">
      <c r="K23233" s="8"/>
    </row>
    <row r="23234" spans="11:11">
      <c r="K23234" s="8"/>
    </row>
    <row r="23235" spans="11:11">
      <c r="K23235" s="8"/>
    </row>
    <row r="23236" spans="11:11">
      <c r="K23236" s="8"/>
    </row>
    <row r="23237" spans="11:11">
      <c r="K23237" s="8"/>
    </row>
    <row r="23238" spans="11:11">
      <c r="K23238" s="8"/>
    </row>
    <row r="23239" spans="11:11">
      <c r="K23239" s="8"/>
    </row>
    <row r="23240" spans="11:11">
      <c r="K23240" s="8"/>
    </row>
    <row r="23241" spans="11:11">
      <c r="K23241" s="8"/>
    </row>
    <row r="23242" spans="11:11">
      <c r="K23242" s="8"/>
    </row>
    <row r="23243" spans="11:11">
      <c r="K23243" s="8"/>
    </row>
    <row r="23244" spans="11:11">
      <c r="K23244" s="8"/>
    </row>
    <row r="23245" spans="11:11">
      <c r="K23245" s="8"/>
    </row>
    <row r="23246" spans="11:11">
      <c r="K23246" s="8"/>
    </row>
    <row r="23247" spans="11:11">
      <c r="K23247" s="8"/>
    </row>
    <row r="23248" spans="11:11">
      <c r="K23248" s="8"/>
    </row>
    <row r="23249" spans="11:11">
      <c r="K23249" s="8"/>
    </row>
    <row r="23250" spans="11:11">
      <c r="K23250" s="8"/>
    </row>
    <row r="23251" spans="11:11">
      <c r="K23251" s="8"/>
    </row>
    <row r="23252" spans="11:11">
      <c r="K23252" s="8"/>
    </row>
    <row r="23253" spans="11:11">
      <c r="K23253" s="8"/>
    </row>
    <row r="23254" spans="11:11">
      <c r="K23254" s="8"/>
    </row>
    <row r="23255" spans="11:11">
      <c r="K23255" s="8"/>
    </row>
    <row r="23256" spans="11:11">
      <c r="K23256" s="8"/>
    </row>
    <row r="23257" spans="11:11">
      <c r="K23257" s="8"/>
    </row>
    <row r="23258" spans="11:11">
      <c r="K23258" s="8"/>
    </row>
    <row r="23259" spans="11:11">
      <c r="K23259" s="8"/>
    </row>
    <row r="23260" spans="11:11">
      <c r="K23260" s="8"/>
    </row>
    <row r="23261" spans="11:11">
      <c r="K23261" s="8"/>
    </row>
    <row r="23262" spans="11:11">
      <c r="K23262" s="8"/>
    </row>
    <row r="23263" spans="11:11">
      <c r="K23263" s="8"/>
    </row>
    <row r="23264" spans="11:11">
      <c r="K23264" s="8"/>
    </row>
    <row r="23265" spans="11:11">
      <c r="K23265" s="8"/>
    </row>
    <row r="23266" spans="11:11">
      <c r="K23266" s="8"/>
    </row>
    <row r="23267" spans="11:11">
      <c r="K23267" s="8"/>
    </row>
    <row r="23268" spans="11:11">
      <c r="K23268" s="8"/>
    </row>
    <row r="23269" spans="11:11">
      <c r="K23269" s="8"/>
    </row>
    <row r="23270" spans="11:11">
      <c r="K23270" s="8"/>
    </row>
    <row r="23271" spans="11:11">
      <c r="K23271" s="8"/>
    </row>
    <row r="23272" spans="11:11">
      <c r="K23272" s="8"/>
    </row>
    <row r="23273" spans="11:11">
      <c r="K23273" s="8"/>
    </row>
    <row r="23274" spans="11:11">
      <c r="K23274" s="8"/>
    </row>
    <row r="23275" spans="11:11">
      <c r="K23275" s="8"/>
    </row>
    <row r="23276" spans="11:11">
      <c r="K23276" s="8"/>
    </row>
    <row r="23277" spans="11:11">
      <c r="K23277" s="8"/>
    </row>
    <row r="23278" spans="11:11">
      <c r="K23278" s="8"/>
    </row>
    <row r="23279" spans="11:11">
      <c r="K23279" s="8"/>
    </row>
    <row r="23280" spans="11:11">
      <c r="K23280" s="8"/>
    </row>
    <row r="23281" spans="11:11">
      <c r="K23281" s="8"/>
    </row>
    <row r="23282" spans="11:11">
      <c r="K23282" s="8"/>
    </row>
    <row r="23283" spans="11:11">
      <c r="K23283" s="8"/>
    </row>
    <row r="23284" spans="11:11">
      <c r="K23284" s="8"/>
    </row>
    <row r="23285" spans="11:11">
      <c r="K23285" s="8"/>
    </row>
    <row r="23286" spans="11:11">
      <c r="K23286" s="8"/>
    </row>
    <row r="23287" spans="11:11">
      <c r="K23287" s="8"/>
    </row>
    <row r="23288" spans="11:11">
      <c r="K23288" s="8"/>
    </row>
    <row r="23289" spans="11:11">
      <c r="K23289" s="8"/>
    </row>
    <row r="23290" spans="11:11">
      <c r="K23290" s="8"/>
    </row>
    <row r="23291" spans="11:11">
      <c r="K23291" s="8"/>
    </row>
    <row r="23292" spans="11:11">
      <c r="K23292" s="8"/>
    </row>
    <row r="23293" spans="11:11">
      <c r="K23293" s="8"/>
    </row>
    <row r="23294" spans="11:11">
      <c r="K23294" s="8"/>
    </row>
    <row r="23295" spans="11:11">
      <c r="K23295" s="8"/>
    </row>
    <row r="23296" spans="11:11">
      <c r="K23296" s="8"/>
    </row>
    <row r="23297" spans="11:11">
      <c r="K23297" s="8"/>
    </row>
    <row r="23298" spans="11:11">
      <c r="K23298" s="8"/>
    </row>
    <row r="23299" spans="11:11">
      <c r="K23299" s="8"/>
    </row>
    <row r="23300" spans="11:11">
      <c r="K23300" s="8"/>
    </row>
    <row r="23301" spans="11:11">
      <c r="K23301" s="8"/>
    </row>
    <row r="23302" spans="11:11">
      <c r="K23302" s="8"/>
    </row>
    <row r="23303" spans="11:11">
      <c r="K23303" s="8"/>
    </row>
    <row r="23304" spans="11:11">
      <c r="K23304" s="8"/>
    </row>
    <row r="23305" spans="11:11">
      <c r="K23305" s="8"/>
    </row>
    <row r="23306" spans="11:11">
      <c r="K23306" s="8"/>
    </row>
    <row r="23307" spans="11:11">
      <c r="K23307" s="8"/>
    </row>
    <row r="23308" spans="11:11">
      <c r="K23308" s="8"/>
    </row>
    <row r="23309" spans="11:11">
      <c r="K23309" s="8"/>
    </row>
    <row r="23310" spans="11:11">
      <c r="K23310" s="8"/>
    </row>
    <row r="23311" spans="11:11">
      <c r="K23311" s="8"/>
    </row>
    <row r="23312" spans="11:11">
      <c r="K23312" s="8"/>
    </row>
    <row r="23313" spans="11:11">
      <c r="K23313" s="8"/>
    </row>
    <row r="23314" spans="11:11">
      <c r="K23314" s="8"/>
    </row>
    <row r="23315" spans="11:11">
      <c r="K23315" s="8"/>
    </row>
    <row r="23316" spans="11:11">
      <c r="K23316" s="8"/>
    </row>
    <row r="23317" spans="11:11">
      <c r="K23317" s="8"/>
    </row>
    <row r="23318" spans="11:11">
      <c r="K23318" s="8"/>
    </row>
    <row r="23319" spans="11:11">
      <c r="K23319" s="8"/>
    </row>
    <row r="23320" spans="11:11">
      <c r="K23320" s="8"/>
    </row>
    <row r="23321" spans="11:11">
      <c r="K23321" s="8"/>
    </row>
    <row r="23322" spans="11:11">
      <c r="K23322" s="8"/>
    </row>
    <row r="23323" spans="11:11">
      <c r="K23323" s="8"/>
    </row>
    <row r="23324" spans="11:11">
      <c r="K23324" s="8"/>
    </row>
    <row r="23325" spans="11:11">
      <c r="K23325" s="8"/>
    </row>
    <row r="23326" spans="11:11">
      <c r="K23326" s="8"/>
    </row>
    <row r="23327" spans="11:11">
      <c r="K23327" s="8"/>
    </row>
    <row r="23328" spans="11:11">
      <c r="K23328" s="8"/>
    </row>
    <row r="23329" spans="11:11">
      <c r="K23329" s="8"/>
    </row>
    <row r="23330" spans="11:11">
      <c r="K23330" s="8"/>
    </row>
    <row r="23331" spans="11:11">
      <c r="K23331" s="8"/>
    </row>
    <row r="23332" spans="11:11">
      <c r="K23332" s="8"/>
    </row>
    <row r="23333" spans="11:11">
      <c r="K23333" s="8"/>
    </row>
    <row r="23334" spans="11:11">
      <c r="K23334" s="8"/>
    </row>
    <row r="23335" spans="11:11">
      <c r="K23335" s="8"/>
    </row>
    <row r="23336" spans="11:11">
      <c r="K23336" s="8"/>
    </row>
    <row r="23337" spans="11:11">
      <c r="K23337" s="8"/>
    </row>
    <row r="23338" spans="11:11">
      <c r="K23338" s="8"/>
    </row>
    <row r="23339" spans="11:11">
      <c r="K23339" s="8"/>
    </row>
    <row r="23340" spans="11:11">
      <c r="K23340" s="8"/>
    </row>
    <row r="23341" spans="11:11">
      <c r="K23341" s="8"/>
    </row>
    <row r="23342" spans="11:11">
      <c r="K23342" s="8"/>
    </row>
    <row r="23343" spans="11:11">
      <c r="K23343" s="8"/>
    </row>
    <row r="23344" spans="11:11">
      <c r="K23344" s="8"/>
    </row>
    <row r="23345" spans="11:11">
      <c r="K23345" s="8"/>
    </row>
    <row r="23346" spans="11:11">
      <c r="K23346" s="8"/>
    </row>
    <row r="23347" spans="11:11">
      <c r="K23347" s="8"/>
    </row>
    <row r="23348" spans="11:11">
      <c r="K23348" s="8"/>
    </row>
    <row r="23349" spans="11:11">
      <c r="K23349" s="8"/>
    </row>
    <row r="23350" spans="11:11">
      <c r="K23350" s="8"/>
    </row>
    <row r="23351" spans="11:11">
      <c r="K23351" s="8"/>
    </row>
    <row r="23352" spans="11:11">
      <c r="K23352" s="8"/>
    </row>
    <row r="23353" spans="11:11">
      <c r="K23353" s="8"/>
    </row>
    <row r="23354" spans="11:11">
      <c r="K23354" s="8"/>
    </row>
    <row r="23355" spans="11:11">
      <c r="K23355" s="8"/>
    </row>
    <row r="23356" spans="11:11">
      <c r="K23356" s="8"/>
    </row>
    <row r="23357" spans="11:11">
      <c r="K23357" s="8"/>
    </row>
    <row r="23358" spans="11:11">
      <c r="K23358" s="8"/>
    </row>
    <row r="23359" spans="11:11">
      <c r="K23359" s="8"/>
    </row>
    <row r="23360" spans="11:11">
      <c r="K23360" s="8"/>
    </row>
    <row r="23361" spans="11:11">
      <c r="K23361" s="8"/>
    </row>
    <row r="23362" spans="11:11">
      <c r="K23362" s="8"/>
    </row>
    <row r="23363" spans="11:11">
      <c r="K23363" s="8"/>
    </row>
    <row r="23364" spans="11:11">
      <c r="K23364" s="8"/>
    </row>
    <row r="23365" spans="11:11">
      <c r="K23365" s="8"/>
    </row>
    <row r="23366" spans="11:11">
      <c r="K23366" s="8"/>
    </row>
    <row r="23367" spans="11:11">
      <c r="K23367" s="8"/>
    </row>
    <row r="23368" spans="11:11">
      <c r="K23368" s="8"/>
    </row>
    <row r="23369" spans="11:11">
      <c r="K23369" s="8"/>
    </row>
    <row r="23370" spans="11:11">
      <c r="K23370" s="8"/>
    </row>
    <row r="23371" spans="11:11">
      <c r="K23371" s="8"/>
    </row>
    <row r="23372" spans="11:11">
      <c r="K23372" s="8"/>
    </row>
    <row r="23373" spans="11:11">
      <c r="K23373" s="8"/>
    </row>
    <row r="23374" spans="11:11">
      <c r="K23374" s="8"/>
    </row>
    <row r="23375" spans="11:11">
      <c r="K23375" s="8"/>
    </row>
    <row r="23376" spans="11:11">
      <c r="K23376" s="8"/>
    </row>
    <row r="23377" spans="11:11">
      <c r="K23377" s="8"/>
    </row>
    <row r="23378" spans="11:11">
      <c r="K23378" s="8"/>
    </row>
    <row r="23379" spans="11:11">
      <c r="K23379" s="8"/>
    </row>
    <row r="23380" spans="11:11">
      <c r="K23380" s="8"/>
    </row>
    <row r="23381" spans="11:11">
      <c r="K23381" s="8"/>
    </row>
    <row r="23382" spans="11:11">
      <c r="K23382" s="8"/>
    </row>
    <row r="23383" spans="11:11">
      <c r="K23383" s="8"/>
    </row>
    <row r="23384" spans="11:11">
      <c r="K23384" s="8"/>
    </row>
    <row r="23385" spans="11:11">
      <c r="K23385" s="8"/>
    </row>
    <row r="23386" spans="11:11">
      <c r="K23386" s="8"/>
    </row>
    <row r="23387" spans="11:11">
      <c r="K23387" s="8"/>
    </row>
    <row r="23388" spans="11:11">
      <c r="K23388" s="8"/>
    </row>
    <row r="23389" spans="11:11">
      <c r="K23389" s="8"/>
    </row>
    <row r="23390" spans="11:11">
      <c r="K23390" s="8"/>
    </row>
    <row r="23391" spans="11:11">
      <c r="K23391" s="8"/>
    </row>
    <row r="23392" spans="11:11">
      <c r="K23392" s="8"/>
    </row>
    <row r="23393" spans="11:11">
      <c r="K23393" s="8"/>
    </row>
    <row r="23394" spans="11:11">
      <c r="K23394" s="8"/>
    </row>
    <row r="23395" spans="11:11">
      <c r="K23395" s="8"/>
    </row>
    <row r="23396" spans="11:11">
      <c r="K23396" s="8"/>
    </row>
    <row r="23397" spans="11:11">
      <c r="K23397" s="8"/>
    </row>
    <row r="23398" spans="11:11">
      <c r="K23398" s="8"/>
    </row>
    <row r="23399" spans="11:11">
      <c r="K23399" s="8"/>
    </row>
    <row r="23400" spans="11:11">
      <c r="K23400" s="8"/>
    </row>
    <row r="23401" spans="11:11">
      <c r="K23401" s="8"/>
    </row>
    <row r="23402" spans="11:11">
      <c r="K23402" s="8"/>
    </row>
    <row r="23403" spans="11:11">
      <c r="K23403" s="8"/>
    </row>
    <row r="23404" spans="11:11">
      <c r="K23404" s="8"/>
    </row>
    <row r="23405" spans="11:11">
      <c r="K23405" s="8"/>
    </row>
    <row r="23406" spans="11:11">
      <c r="K23406" s="8"/>
    </row>
    <row r="23407" spans="11:11">
      <c r="K23407" s="8"/>
    </row>
    <row r="23408" spans="11:11">
      <c r="K23408" s="8"/>
    </row>
    <row r="23409" spans="11:11">
      <c r="K23409" s="8"/>
    </row>
    <row r="23410" spans="11:11">
      <c r="K23410" s="8"/>
    </row>
    <row r="23411" spans="11:11">
      <c r="K23411" s="8"/>
    </row>
    <row r="23412" spans="11:11">
      <c r="K23412" s="8"/>
    </row>
    <row r="23413" spans="11:11">
      <c r="K23413" s="8"/>
    </row>
    <row r="23414" spans="11:11">
      <c r="K23414" s="8"/>
    </row>
    <row r="23415" spans="11:11">
      <c r="K23415" s="8"/>
    </row>
    <row r="23416" spans="11:11">
      <c r="K23416" s="8"/>
    </row>
    <row r="23417" spans="11:11">
      <c r="K23417" s="8"/>
    </row>
    <row r="23418" spans="11:11">
      <c r="K23418" s="8"/>
    </row>
    <row r="23419" spans="11:11">
      <c r="K23419" s="8"/>
    </row>
    <row r="23420" spans="11:11">
      <c r="K23420" s="8"/>
    </row>
    <row r="23421" spans="11:11">
      <c r="K23421" s="8"/>
    </row>
    <row r="23422" spans="11:11">
      <c r="K23422" s="8"/>
    </row>
    <row r="23423" spans="11:11">
      <c r="K23423" s="8"/>
    </row>
    <row r="23424" spans="11:11">
      <c r="K23424" s="8"/>
    </row>
    <row r="23425" spans="11:11">
      <c r="K23425" s="8"/>
    </row>
    <row r="23426" spans="11:11">
      <c r="K23426" s="8"/>
    </row>
    <row r="23427" spans="11:11">
      <c r="K23427" s="8"/>
    </row>
    <row r="23428" spans="11:11">
      <c r="K23428" s="8"/>
    </row>
    <row r="23429" spans="11:11">
      <c r="K23429" s="8"/>
    </row>
    <row r="23430" spans="11:11">
      <c r="K23430" s="8"/>
    </row>
    <row r="23431" spans="11:11">
      <c r="K23431" s="8"/>
    </row>
    <row r="23432" spans="11:11">
      <c r="K23432" s="8"/>
    </row>
    <row r="23433" spans="11:11">
      <c r="K23433" s="8"/>
    </row>
    <row r="23434" spans="11:11">
      <c r="K23434" s="8"/>
    </row>
    <row r="23435" spans="11:11">
      <c r="K23435" s="8"/>
    </row>
    <row r="23436" spans="11:11">
      <c r="K23436" s="8"/>
    </row>
    <row r="23437" spans="11:11">
      <c r="K23437" s="8"/>
    </row>
    <row r="23438" spans="11:11">
      <c r="K23438" s="8"/>
    </row>
    <row r="23439" spans="11:11">
      <c r="K23439" s="8"/>
    </row>
    <row r="23440" spans="11:11">
      <c r="K23440" s="8"/>
    </row>
    <row r="23441" spans="11:11">
      <c r="K23441" s="8"/>
    </row>
    <row r="23442" spans="11:11">
      <c r="K23442" s="8"/>
    </row>
    <row r="23443" spans="11:11">
      <c r="K23443" s="8"/>
    </row>
    <row r="23444" spans="11:11">
      <c r="K23444" s="8"/>
    </row>
    <row r="23445" spans="11:11">
      <c r="K23445" s="8"/>
    </row>
    <row r="23446" spans="11:11">
      <c r="K23446" s="8"/>
    </row>
    <row r="23447" spans="11:11">
      <c r="K23447" s="8"/>
    </row>
    <row r="23448" spans="11:11">
      <c r="K23448" s="8"/>
    </row>
    <row r="23449" spans="11:11">
      <c r="K23449" s="8"/>
    </row>
    <row r="23450" spans="11:11">
      <c r="K23450" s="8"/>
    </row>
    <row r="23451" spans="11:11">
      <c r="K23451" s="8"/>
    </row>
    <row r="23452" spans="11:11">
      <c r="K23452" s="8"/>
    </row>
    <row r="23453" spans="11:11">
      <c r="K23453" s="8"/>
    </row>
    <row r="23454" spans="11:11">
      <c r="K23454" s="8"/>
    </row>
    <row r="23455" spans="11:11">
      <c r="K23455" s="8"/>
    </row>
    <row r="23456" spans="11:11">
      <c r="K23456" s="8"/>
    </row>
    <row r="23457" spans="11:11">
      <c r="K23457" s="8"/>
    </row>
    <row r="23458" spans="11:11">
      <c r="K23458" s="8"/>
    </row>
    <row r="23459" spans="11:11">
      <c r="K23459" s="8"/>
    </row>
    <row r="23460" spans="11:11">
      <c r="K23460" s="8"/>
    </row>
    <row r="23461" spans="11:11">
      <c r="K23461" s="8"/>
    </row>
    <row r="23462" spans="11:11">
      <c r="K23462" s="8"/>
    </row>
    <row r="23463" spans="11:11">
      <c r="K23463" s="8"/>
    </row>
    <row r="23464" spans="11:11">
      <c r="K23464" s="8"/>
    </row>
    <row r="23465" spans="11:11">
      <c r="K23465" s="8"/>
    </row>
    <row r="23466" spans="11:11">
      <c r="K23466" s="8"/>
    </row>
    <row r="23467" spans="11:11">
      <c r="K23467" s="8"/>
    </row>
    <row r="23468" spans="11:11">
      <c r="K23468" s="8"/>
    </row>
    <row r="23469" spans="11:11">
      <c r="K23469" s="8"/>
    </row>
    <row r="23470" spans="11:11">
      <c r="K23470" s="8"/>
    </row>
    <row r="23471" spans="11:11">
      <c r="K23471" s="8"/>
    </row>
    <row r="23472" spans="11:11">
      <c r="K23472" s="8"/>
    </row>
    <row r="23473" spans="11:11">
      <c r="K23473" s="8"/>
    </row>
    <row r="23474" spans="11:11">
      <c r="K23474" s="8"/>
    </row>
    <row r="23475" spans="11:11">
      <c r="K23475" s="8"/>
    </row>
    <row r="23476" spans="11:11">
      <c r="K23476" s="8"/>
    </row>
    <row r="23477" spans="11:11">
      <c r="K23477" s="8"/>
    </row>
    <row r="23478" spans="11:11">
      <c r="K23478" s="8"/>
    </row>
    <row r="23479" spans="11:11">
      <c r="K23479" s="8"/>
    </row>
    <row r="23480" spans="11:11">
      <c r="K23480" s="8"/>
    </row>
    <row r="23481" spans="11:11">
      <c r="K23481" s="8"/>
    </row>
    <row r="23482" spans="11:11">
      <c r="K23482" s="8"/>
    </row>
    <row r="23483" spans="11:11">
      <c r="K23483" s="8"/>
    </row>
    <row r="23484" spans="11:11">
      <c r="K23484" s="8"/>
    </row>
    <row r="23485" spans="11:11">
      <c r="K23485" s="8"/>
    </row>
    <row r="23486" spans="11:11">
      <c r="K23486" s="8"/>
    </row>
    <row r="23487" spans="11:11">
      <c r="K23487" s="8"/>
    </row>
    <row r="23488" spans="11:11">
      <c r="K23488" s="8"/>
    </row>
    <row r="23489" spans="11:11">
      <c r="K23489" s="8"/>
    </row>
    <row r="23490" spans="11:11">
      <c r="K23490" s="8"/>
    </row>
    <row r="23491" spans="11:11">
      <c r="K23491" s="8"/>
    </row>
    <row r="23492" spans="11:11">
      <c r="K23492" s="8"/>
    </row>
    <row r="23493" spans="11:11">
      <c r="K23493" s="8"/>
    </row>
    <row r="23494" spans="11:11">
      <c r="K23494" s="8"/>
    </row>
    <row r="23495" spans="11:11">
      <c r="K23495" s="8"/>
    </row>
    <row r="23496" spans="11:11">
      <c r="K23496" s="8"/>
    </row>
    <row r="23497" spans="11:11">
      <c r="K23497" s="8"/>
    </row>
    <row r="23498" spans="11:11">
      <c r="K23498" s="8"/>
    </row>
    <row r="23499" spans="11:11">
      <c r="K23499" s="8"/>
    </row>
    <row r="23500" spans="11:11">
      <c r="K23500" s="8"/>
    </row>
    <row r="23501" spans="11:11">
      <c r="K23501" s="8"/>
    </row>
    <row r="23502" spans="11:11">
      <c r="K23502" s="8"/>
    </row>
    <row r="23503" spans="11:11">
      <c r="K23503" s="8"/>
    </row>
    <row r="23504" spans="11:11">
      <c r="K23504" s="8"/>
    </row>
    <row r="23505" spans="11:11">
      <c r="K23505" s="8"/>
    </row>
    <row r="23506" spans="11:11">
      <c r="K23506" s="8"/>
    </row>
    <row r="23507" spans="11:11">
      <c r="K23507" s="8"/>
    </row>
    <row r="23508" spans="11:11">
      <c r="K23508" s="8"/>
    </row>
    <row r="23509" spans="11:11">
      <c r="K23509" s="8"/>
    </row>
    <row r="23510" spans="11:11">
      <c r="K23510" s="8"/>
    </row>
    <row r="23511" spans="11:11">
      <c r="K23511" s="8"/>
    </row>
    <row r="23512" spans="11:11">
      <c r="K23512" s="8"/>
    </row>
    <row r="23513" spans="11:11">
      <c r="K23513" s="8"/>
    </row>
    <row r="23514" spans="11:11">
      <c r="K23514" s="8"/>
    </row>
    <row r="23515" spans="11:11">
      <c r="K23515" s="8"/>
    </row>
    <row r="23516" spans="11:11">
      <c r="K23516" s="8"/>
    </row>
    <row r="23517" spans="11:11">
      <c r="K23517" s="8"/>
    </row>
    <row r="23518" spans="11:11">
      <c r="K23518" s="8"/>
    </row>
    <row r="23519" spans="11:11">
      <c r="K23519" s="8"/>
    </row>
    <row r="23520" spans="11:11">
      <c r="K23520" s="8"/>
    </row>
    <row r="23521" spans="11:11">
      <c r="K23521" s="8"/>
    </row>
    <row r="23522" spans="11:11">
      <c r="K23522" s="8"/>
    </row>
    <row r="23523" spans="11:11">
      <c r="K23523" s="8"/>
    </row>
    <row r="23524" spans="11:11">
      <c r="K23524" s="8"/>
    </row>
    <row r="23525" spans="11:11">
      <c r="K23525" s="8"/>
    </row>
    <row r="23526" spans="11:11">
      <c r="K23526" s="8"/>
    </row>
    <row r="23527" spans="11:11">
      <c r="K23527" s="8"/>
    </row>
    <row r="23528" spans="11:11">
      <c r="K23528" s="8"/>
    </row>
    <row r="23529" spans="11:11">
      <c r="K23529" s="8"/>
    </row>
    <row r="23530" spans="11:11">
      <c r="K23530" s="8"/>
    </row>
    <row r="23531" spans="11:11">
      <c r="K23531" s="8"/>
    </row>
    <row r="23532" spans="11:11">
      <c r="K23532" s="8"/>
    </row>
    <row r="23533" spans="11:11">
      <c r="K23533" s="8"/>
    </row>
    <row r="23534" spans="11:11">
      <c r="K23534" s="8"/>
    </row>
    <row r="23535" spans="11:11">
      <c r="K23535" s="8"/>
    </row>
    <row r="23536" spans="11:11">
      <c r="K23536" s="8"/>
    </row>
    <row r="23537" spans="11:11">
      <c r="K23537" s="8"/>
    </row>
    <row r="23538" spans="11:11">
      <c r="K23538" s="8"/>
    </row>
    <row r="23539" spans="11:11">
      <c r="K23539" s="8"/>
    </row>
    <row r="23540" spans="11:11">
      <c r="K23540" s="8"/>
    </row>
    <row r="23541" spans="11:11">
      <c r="K23541" s="8"/>
    </row>
    <row r="23542" spans="11:11">
      <c r="K23542" s="8"/>
    </row>
    <row r="23543" spans="11:11">
      <c r="K23543" s="8"/>
    </row>
    <row r="23544" spans="11:11">
      <c r="K23544" s="8"/>
    </row>
    <row r="23545" spans="11:11">
      <c r="K23545" s="8"/>
    </row>
    <row r="23546" spans="11:11">
      <c r="K23546" s="8"/>
    </row>
    <row r="23547" spans="11:11">
      <c r="K23547" s="8"/>
    </row>
    <row r="23548" spans="11:11">
      <c r="K23548" s="8"/>
    </row>
    <row r="23549" spans="11:11">
      <c r="K23549" s="8"/>
    </row>
    <row r="23550" spans="11:11">
      <c r="K23550" s="8"/>
    </row>
    <row r="23551" spans="11:11">
      <c r="K23551" s="8"/>
    </row>
    <row r="23552" spans="11:11">
      <c r="K23552" s="8"/>
    </row>
    <row r="23553" spans="11:11">
      <c r="K23553" s="8"/>
    </row>
    <row r="23554" spans="11:11">
      <c r="K23554" s="8"/>
    </row>
    <row r="23555" spans="11:11">
      <c r="K23555" s="8"/>
    </row>
    <row r="23556" spans="11:11">
      <c r="K23556" s="8"/>
    </row>
    <row r="23557" spans="11:11">
      <c r="K23557" s="8"/>
    </row>
    <row r="23558" spans="11:11">
      <c r="K23558" s="8"/>
    </row>
    <row r="23559" spans="11:11">
      <c r="K23559" s="8"/>
    </row>
    <row r="23560" spans="11:11">
      <c r="K23560" s="8"/>
    </row>
    <row r="23561" spans="11:11">
      <c r="K23561" s="8"/>
    </row>
    <row r="23562" spans="11:11">
      <c r="K23562" s="8"/>
    </row>
    <row r="23563" spans="11:11">
      <c r="K23563" s="8"/>
    </row>
    <row r="23564" spans="11:11">
      <c r="K23564" s="8"/>
    </row>
    <row r="23565" spans="11:11">
      <c r="K23565" s="8"/>
    </row>
    <row r="23566" spans="11:11">
      <c r="K23566" s="8"/>
    </row>
    <row r="23567" spans="11:11">
      <c r="K23567" s="8"/>
    </row>
    <row r="23568" spans="11:11">
      <c r="K23568" s="8"/>
    </row>
    <row r="23569" spans="11:11">
      <c r="K23569" s="8"/>
    </row>
    <row r="23570" spans="11:11">
      <c r="K23570" s="8"/>
    </row>
    <row r="23571" spans="11:11">
      <c r="K23571" s="8"/>
    </row>
    <row r="23572" spans="11:11">
      <c r="K23572" s="8"/>
    </row>
    <row r="23573" spans="11:11">
      <c r="K23573" s="8"/>
    </row>
    <row r="23574" spans="11:11">
      <c r="K23574" s="8"/>
    </row>
    <row r="23575" spans="11:11">
      <c r="K23575" s="8"/>
    </row>
    <row r="23576" spans="11:11">
      <c r="K23576" s="8"/>
    </row>
    <row r="23577" spans="11:11">
      <c r="K23577" s="8"/>
    </row>
    <row r="23578" spans="11:11">
      <c r="K23578" s="8"/>
    </row>
    <row r="23579" spans="11:11">
      <c r="K23579" s="8"/>
    </row>
    <row r="23580" spans="11:11">
      <c r="K23580" s="8"/>
    </row>
    <row r="23581" spans="11:11">
      <c r="K23581" s="8"/>
    </row>
    <row r="23582" spans="11:11">
      <c r="K23582" s="8"/>
    </row>
    <row r="23583" spans="11:11">
      <c r="K23583" s="8"/>
    </row>
    <row r="23584" spans="11:11">
      <c r="K23584" s="8"/>
    </row>
    <row r="23585" spans="11:11">
      <c r="K23585" s="8"/>
    </row>
    <row r="23586" spans="11:11">
      <c r="K23586" s="8"/>
    </row>
    <row r="23587" spans="11:11">
      <c r="K23587" s="8"/>
    </row>
    <row r="23588" spans="11:11">
      <c r="K23588" s="8"/>
    </row>
    <row r="23589" spans="11:11">
      <c r="K23589" s="8"/>
    </row>
    <row r="23590" spans="11:11">
      <c r="K23590" s="8"/>
    </row>
    <row r="23591" spans="11:11">
      <c r="K23591" s="8"/>
    </row>
    <row r="23592" spans="11:11">
      <c r="K23592" s="8"/>
    </row>
    <row r="23593" spans="11:11">
      <c r="K23593" s="8"/>
    </row>
    <row r="23594" spans="11:11">
      <c r="K23594" s="8"/>
    </row>
    <row r="23595" spans="11:11">
      <c r="K23595" s="8"/>
    </row>
    <row r="23596" spans="11:11">
      <c r="K23596" s="8"/>
    </row>
    <row r="23597" spans="11:11">
      <c r="K23597" s="8"/>
    </row>
    <row r="23598" spans="11:11">
      <c r="K23598" s="8"/>
    </row>
    <row r="23599" spans="11:11">
      <c r="K23599" s="8"/>
    </row>
    <row r="23600" spans="11:11">
      <c r="K23600" s="8"/>
    </row>
    <row r="23601" spans="11:11">
      <c r="K23601" s="8"/>
    </row>
    <row r="23602" spans="11:11">
      <c r="K23602" s="8"/>
    </row>
    <row r="23603" spans="11:11">
      <c r="K23603" s="8"/>
    </row>
    <row r="23604" spans="11:11">
      <c r="K23604" s="8"/>
    </row>
    <row r="23605" spans="11:11">
      <c r="K23605" s="8"/>
    </row>
    <row r="23606" spans="11:11">
      <c r="K23606" s="8"/>
    </row>
    <row r="23607" spans="11:11">
      <c r="K23607" s="8"/>
    </row>
    <row r="23608" spans="11:11">
      <c r="K23608" s="8"/>
    </row>
    <row r="23609" spans="11:11">
      <c r="K23609" s="8"/>
    </row>
    <row r="23610" spans="11:11">
      <c r="K23610" s="8"/>
    </row>
    <row r="23611" spans="11:11">
      <c r="K23611" s="8"/>
    </row>
    <row r="23612" spans="11:11">
      <c r="K23612" s="8"/>
    </row>
    <row r="23613" spans="11:11">
      <c r="K23613" s="8"/>
    </row>
    <row r="23614" spans="11:11">
      <c r="K23614" s="8"/>
    </row>
    <row r="23615" spans="11:11">
      <c r="K23615" s="8"/>
    </row>
    <row r="23616" spans="11:11">
      <c r="K23616" s="8"/>
    </row>
    <row r="23617" spans="11:11">
      <c r="K23617" s="8"/>
    </row>
    <row r="23618" spans="11:11">
      <c r="K23618" s="8"/>
    </row>
    <row r="23619" spans="11:11">
      <c r="K23619" s="8"/>
    </row>
    <row r="23620" spans="11:11">
      <c r="K23620" s="8"/>
    </row>
    <row r="23621" spans="11:11">
      <c r="K23621" s="8"/>
    </row>
    <row r="23622" spans="11:11">
      <c r="K23622" s="8"/>
    </row>
    <row r="23623" spans="11:11">
      <c r="K23623" s="8"/>
    </row>
    <row r="23624" spans="11:11">
      <c r="K23624" s="8"/>
    </row>
    <row r="23625" spans="11:11">
      <c r="K23625" s="8"/>
    </row>
    <row r="23626" spans="11:11">
      <c r="K23626" s="8"/>
    </row>
    <row r="23627" spans="11:11">
      <c r="K23627" s="8"/>
    </row>
    <row r="23628" spans="11:11">
      <c r="K23628" s="8"/>
    </row>
    <row r="23629" spans="11:11">
      <c r="K23629" s="8"/>
    </row>
    <row r="23630" spans="11:11">
      <c r="K23630" s="8"/>
    </row>
    <row r="23631" spans="11:11">
      <c r="K23631" s="8"/>
    </row>
    <row r="23632" spans="11:11">
      <c r="K23632" s="8"/>
    </row>
    <row r="23633" spans="11:11">
      <c r="K23633" s="8"/>
    </row>
    <row r="23634" spans="11:11">
      <c r="K23634" s="8"/>
    </row>
    <row r="23635" spans="11:11">
      <c r="K23635" s="8"/>
    </row>
    <row r="23636" spans="11:11">
      <c r="K23636" s="8"/>
    </row>
    <row r="23637" spans="11:11">
      <c r="K23637" s="8"/>
    </row>
    <row r="23638" spans="11:11">
      <c r="K23638" s="8"/>
    </row>
    <row r="23639" spans="11:11">
      <c r="K23639" s="8"/>
    </row>
    <row r="23640" spans="11:11">
      <c r="K23640" s="8"/>
    </row>
    <row r="23641" spans="11:11">
      <c r="K23641" s="8"/>
    </row>
    <row r="23642" spans="11:11">
      <c r="K23642" s="8"/>
    </row>
    <row r="23643" spans="11:11">
      <c r="K23643" s="8"/>
    </row>
    <row r="23644" spans="11:11">
      <c r="K23644" s="8"/>
    </row>
    <row r="23645" spans="11:11">
      <c r="K23645" s="8"/>
    </row>
    <row r="23646" spans="11:11">
      <c r="K23646" s="8"/>
    </row>
    <row r="23647" spans="11:11">
      <c r="K23647" s="8"/>
    </row>
    <row r="23648" spans="11:11">
      <c r="K23648" s="8"/>
    </row>
    <row r="23649" spans="11:11">
      <c r="K23649" s="8"/>
    </row>
    <row r="23650" spans="11:11">
      <c r="K23650" s="8"/>
    </row>
    <row r="23651" spans="11:11">
      <c r="K23651" s="8"/>
    </row>
    <row r="23652" spans="11:11">
      <c r="K23652" s="8"/>
    </row>
    <row r="23653" spans="11:11">
      <c r="K23653" s="8"/>
    </row>
    <row r="23654" spans="11:11">
      <c r="K23654" s="8"/>
    </row>
    <row r="23655" spans="11:11">
      <c r="K23655" s="8"/>
    </row>
    <row r="23656" spans="11:11">
      <c r="K23656" s="8"/>
    </row>
    <row r="23657" spans="11:11">
      <c r="K23657" s="8"/>
    </row>
    <row r="23658" spans="11:11">
      <c r="K23658" s="8"/>
    </row>
    <row r="23659" spans="11:11">
      <c r="K23659" s="8"/>
    </row>
    <row r="23660" spans="11:11">
      <c r="K23660" s="8"/>
    </row>
    <row r="23661" spans="11:11">
      <c r="K23661" s="8"/>
    </row>
    <row r="23662" spans="11:11">
      <c r="K23662" s="8"/>
    </row>
    <row r="23663" spans="11:11">
      <c r="K23663" s="8"/>
    </row>
    <row r="23664" spans="11:11">
      <c r="K23664" s="8"/>
    </row>
    <row r="23665" spans="11:11">
      <c r="K23665" s="8"/>
    </row>
    <row r="23666" spans="11:11">
      <c r="K23666" s="8"/>
    </row>
    <row r="23667" spans="11:11">
      <c r="K23667" s="8"/>
    </row>
    <row r="23668" spans="11:11">
      <c r="K23668" s="8"/>
    </row>
    <row r="23669" spans="11:11">
      <c r="K23669" s="8"/>
    </row>
    <row r="23670" spans="11:11">
      <c r="K23670" s="8"/>
    </row>
    <row r="23671" spans="11:11">
      <c r="K23671" s="8"/>
    </row>
    <row r="23672" spans="11:11">
      <c r="K23672" s="8"/>
    </row>
    <row r="23673" spans="11:11">
      <c r="K23673" s="8"/>
    </row>
    <row r="23674" spans="11:11">
      <c r="K23674" s="8"/>
    </row>
    <row r="23675" spans="11:11">
      <c r="K23675" s="8"/>
    </row>
    <row r="23676" spans="11:11">
      <c r="K23676" s="8"/>
    </row>
    <row r="23677" spans="11:11">
      <c r="K23677" s="8"/>
    </row>
    <row r="23678" spans="11:11">
      <c r="K23678" s="8"/>
    </row>
    <row r="23679" spans="11:11">
      <c r="K23679" s="8"/>
    </row>
    <row r="23680" spans="11:11">
      <c r="K23680" s="8"/>
    </row>
    <row r="23681" spans="11:11">
      <c r="K23681" s="8"/>
    </row>
    <row r="23682" spans="11:11">
      <c r="K23682" s="8"/>
    </row>
    <row r="23683" spans="11:11">
      <c r="K23683" s="8"/>
    </row>
    <row r="23684" spans="11:11">
      <c r="K23684" s="8"/>
    </row>
    <row r="23685" spans="11:11">
      <c r="K23685" s="8"/>
    </row>
    <row r="23686" spans="11:11">
      <c r="K23686" s="8"/>
    </row>
    <row r="23687" spans="11:11">
      <c r="K23687" s="8"/>
    </row>
    <row r="23688" spans="11:11">
      <c r="K23688" s="8"/>
    </row>
    <row r="23689" spans="11:11">
      <c r="K23689" s="8"/>
    </row>
    <row r="23690" spans="11:11">
      <c r="K23690" s="8"/>
    </row>
    <row r="23691" spans="11:11">
      <c r="K23691" s="8"/>
    </row>
    <row r="23692" spans="11:11">
      <c r="K23692" s="8"/>
    </row>
    <row r="23693" spans="11:11">
      <c r="K23693" s="8"/>
    </row>
    <row r="23694" spans="11:11">
      <c r="K23694" s="8"/>
    </row>
    <row r="23695" spans="11:11">
      <c r="K23695" s="8"/>
    </row>
    <row r="23696" spans="11:11">
      <c r="K23696" s="8"/>
    </row>
    <row r="23697" spans="11:11">
      <c r="K23697" s="8"/>
    </row>
    <row r="23698" spans="11:11">
      <c r="K23698" s="8"/>
    </row>
    <row r="23699" spans="11:11">
      <c r="K23699" s="8"/>
    </row>
    <row r="23700" spans="11:11">
      <c r="K23700" s="8"/>
    </row>
    <row r="23701" spans="11:11">
      <c r="K23701" s="8"/>
    </row>
    <row r="23702" spans="11:11">
      <c r="K23702" s="8"/>
    </row>
    <row r="23703" spans="11:11">
      <c r="K23703" s="8"/>
    </row>
    <row r="23704" spans="11:11">
      <c r="K23704" s="8"/>
    </row>
    <row r="23705" spans="11:11">
      <c r="K23705" s="8"/>
    </row>
    <row r="23706" spans="11:11">
      <c r="K23706" s="8"/>
    </row>
    <row r="23707" spans="11:11">
      <c r="K23707" s="8"/>
    </row>
    <row r="23708" spans="11:11">
      <c r="K23708" s="8"/>
    </row>
    <row r="23709" spans="11:11">
      <c r="K23709" s="8"/>
    </row>
    <row r="23710" spans="11:11">
      <c r="K23710" s="8"/>
    </row>
    <row r="23711" spans="11:11">
      <c r="K23711" s="8"/>
    </row>
    <row r="23712" spans="11:11">
      <c r="K23712" s="8"/>
    </row>
    <row r="23713" spans="11:11">
      <c r="K23713" s="8"/>
    </row>
    <row r="23714" spans="11:11">
      <c r="K23714" s="8"/>
    </row>
    <row r="23715" spans="11:11">
      <c r="K23715" s="8"/>
    </row>
    <row r="23716" spans="11:11">
      <c r="K23716" s="8"/>
    </row>
    <row r="23717" spans="11:11">
      <c r="K23717" s="8"/>
    </row>
    <row r="23718" spans="11:11">
      <c r="K23718" s="8"/>
    </row>
    <row r="23719" spans="11:11">
      <c r="K23719" s="8"/>
    </row>
    <row r="23720" spans="11:11">
      <c r="K23720" s="8"/>
    </row>
    <row r="23721" spans="11:11">
      <c r="K23721" s="8"/>
    </row>
    <row r="23722" spans="11:11">
      <c r="K23722" s="8"/>
    </row>
    <row r="23723" spans="11:11">
      <c r="K23723" s="8"/>
    </row>
    <row r="23724" spans="11:11">
      <c r="K23724" s="8"/>
    </row>
    <row r="23725" spans="11:11">
      <c r="K23725" s="8"/>
    </row>
    <row r="23726" spans="11:11">
      <c r="K23726" s="8"/>
    </row>
    <row r="23727" spans="11:11">
      <c r="K23727" s="8"/>
    </row>
    <row r="23728" spans="11:11">
      <c r="K23728" s="8"/>
    </row>
    <row r="23729" spans="11:11">
      <c r="K23729" s="8"/>
    </row>
    <row r="23730" spans="11:11">
      <c r="K23730" s="8"/>
    </row>
    <row r="23731" spans="11:11">
      <c r="K23731" s="8"/>
    </row>
    <row r="23732" spans="11:11">
      <c r="K23732" s="8"/>
    </row>
    <row r="23733" spans="11:11">
      <c r="K23733" s="8"/>
    </row>
    <row r="23734" spans="11:11">
      <c r="K23734" s="8"/>
    </row>
    <row r="23735" spans="11:11">
      <c r="K23735" s="8"/>
    </row>
    <row r="23736" spans="11:11">
      <c r="K23736" s="8"/>
    </row>
    <row r="23737" spans="11:11">
      <c r="K23737" s="8"/>
    </row>
    <row r="23738" spans="11:11">
      <c r="K23738" s="8"/>
    </row>
    <row r="23739" spans="11:11">
      <c r="K23739" s="8"/>
    </row>
    <row r="23740" spans="11:11">
      <c r="K23740" s="8"/>
    </row>
    <row r="23741" spans="11:11">
      <c r="K23741" s="8"/>
    </row>
    <row r="23742" spans="11:11">
      <c r="K23742" s="8"/>
    </row>
    <row r="23743" spans="11:11">
      <c r="K23743" s="8"/>
    </row>
    <row r="23744" spans="11:11">
      <c r="K23744" s="8"/>
    </row>
    <row r="23745" spans="11:11">
      <c r="K23745" s="8"/>
    </row>
    <row r="23746" spans="11:11">
      <c r="K23746" s="8"/>
    </row>
    <row r="23747" spans="11:11">
      <c r="K23747" s="8"/>
    </row>
    <row r="23748" spans="11:11">
      <c r="K23748" s="8"/>
    </row>
    <row r="23749" spans="11:11">
      <c r="K23749" s="8"/>
    </row>
    <row r="23750" spans="11:11">
      <c r="K23750" s="8"/>
    </row>
    <row r="23751" spans="11:11">
      <c r="K23751" s="8"/>
    </row>
    <row r="23752" spans="11:11">
      <c r="K23752" s="8"/>
    </row>
    <row r="23753" spans="11:11">
      <c r="K23753" s="8"/>
    </row>
    <row r="23754" spans="11:11">
      <c r="K23754" s="8"/>
    </row>
    <row r="23755" spans="11:11">
      <c r="K23755" s="8"/>
    </row>
    <row r="23756" spans="11:11">
      <c r="K23756" s="8"/>
    </row>
    <row r="23757" spans="11:11">
      <c r="K23757" s="8"/>
    </row>
    <row r="23758" spans="11:11">
      <c r="K23758" s="8"/>
    </row>
    <row r="23759" spans="11:11">
      <c r="K23759" s="8"/>
    </row>
    <row r="23760" spans="11:11">
      <c r="K23760" s="8"/>
    </row>
    <row r="23761" spans="11:11">
      <c r="K23761" s="8"/>
    </row>
    <row r="23762" spans="11:11">
      <c r="K23762" s="8"/>
    </row>
    <row r="23763" spans="11:11">
      <c r="K23763" s="8"/>
    </row>
    <row r="23764" spans="11:11">
      <c r="K23764" s="8"/>
    </row>
    <row r="23765" spans="11:11">
      <c r="K23765" s="8"/>
    </row>
    <row r="23766" spans="11:11">
      <c r="K23766" s="8"/>
    </row>
    <row r="23767" spans="11:11">
      <c r="K23767" s="8"/>
    </row>
    <row r="23768" spans="11:11">
      <c r="K23768" s="8"/>
    </row>
    <row r="23769" spans="11:11">
      <c r="K23769" s="8"/>
    </row>
    <row r="23770" spans="11:11">
      <c r="K23770" s="8"/>
    </row>
    <row r="23771" spans="11:11">
      <c r="K23771" s="8"/>
    </row>
    <row r="23772" spans="11:11">
      <c r="K23772" s="8"/>
    </row>
    <row r="23773" spans="11:11">
      <c r="K23773" s="8"/>
    </row>
    <row r="23774" spans="11:11">
      <c r="K23774" s="8"/>
    </row>
    <row r="23775" spans="11:11">
      <c r="K23775" s="8"/>
    </row>
    <row r="23776" spans="11:11">
      <c r="K23776" s="8"/>
    </row>
    <row r="23777" spans="11:11">
      <c r="K23777" s="8"/>
    </row>
    <row r="23778" spans="11:11">
      <c r="K23778" s="8"/>
    </row>
    <row r="23779" spans="11:11">
      <c r="K23779" s="8"/>
    </row>
    <row r="23780" spans="11:11">
      <c r="K23780" s="8"/>
    </row>
    <row r="23781" spans="11:11">
      <c r="K23781" s="8"/>
    </row>
    <row r="23782" spans="11:11">
      <c r="K23782" s="8"/>
    </row>
    <row r="23783" spans="11:11">
      <c r="K23783" s="8"/>
    </row>
    <row r="23784" spans="11:11">
      <c r="K23784" s="8"/>
    </row>
    <row r="23785" spans="11:11">
      <c r="K23785" s="8"/>
    </row>
    <row r="23786" spans="11:11">
      <c r="K23786" s="8"/>
    </row>
    <row r="23787" spans="11:11">
      <c r="K23787" s="8"/>
    </row>
    <row r="23788" spans="11:11">
      <c r="K23788" s="8"/>
    </row>
    <row r="23789" spans="11:11">
      <c r="K23789" s="8"/>
    </row>
    <row r="23790" spans="11:11">
      <c r="K23790" s="8"/>
    </row>
    <row r="23791" spans="11:11">
      <c r="K23791" s="8"/>
    </row>
    <row r="23792" spans="11:11">
      <c r="K23792" s="8"/>
    </row>
    <row r="23793" spans="11:11">
      <c r="K23793" s="8"/>
    </row>
    <row r="23794" spans="11:11">
      <c r="K23794" s="8"/>
    </row>
    <row r="23795" spans="11:11">
      <c r="K23795" s="8"/>
    </row>
    <row r="23796" spans="11:11">
      <c r="K23796" s="8"/>
    </row>
    <row r="23797" spans="11:11">
      <c r="K23797" s="8"/>
    </row>
    <row r="23798" spans="11:11">
      <c r="K23798" s="8"/>
    </row>
    <row r="23799" spans="11:11">
      <c r="K23799" s="8"/>
    </row>
    <row r="23800" spans="11:11">
      <c r="K23800" s="8"/>
    </row>
    <row r="23801" spans="11:11">
      <c r="K23801" s="8"/>
    </row>
    <row r="23802" spans="11:11">
      <c r="K23802" s="8"/>
    </row>
    <row r="23803" spans="11:11">
      <c r="K23803" s="8"/>
    </row>
    <row r="23804" spans="11:11">
      <c r="K23804" s="8"/>
    </row>
    <row r="23805" spans="11:11">
      <c r="K23805" s="8"/>
    </row>
    <row r="23806" spans="11:11">
      <c r="K23806" s="8"/>
    </row>
    <row r="23807" spans="11:11">
      <c r="K23807" s="8"/>
    </row>
    <row r="23808" spans="11:11">
      <c r="K23808" s="8"/>
    </row>
    <row r="23809" spans="11:11">
      <c r="K23809" s="8"/>
    </row>
    <row r="23810" spans="11:11">
      <c r="K23810" s="8"/>
    </row>
    <row r="23811" spans="11:11">
      <c r="K23811" s="8"/>
    </row>
    <row r="23812" spans="11:11">
      <c r="K23812" s="8"/>
    </row>
    <row r="23813" spans="11:11">
      <c r="K23813" s="8"/>
    </row>
    <row r="23814" spans="11:11">
      <c r="K23814" s="8"/>
    </row>
    <row r="23815" spans="11:11">
      <c r="K23815" s="8"/>
    </row>
    <row r="23816" spans="11:11">
      <c r="K23816" s="8"/>
    </row>
    <row r="23817" spans="11:11">
      <c r="K23817" s="8"/>
    </row>
    <row r="23818" spans="11:11">
      <c r="K23818" s="8"/>
    </row>
    <row r="23819" spans="11:11">
      <c r="K23819" s="8"/>
    </row>
    <row r="23820" spans="11:11">
      <c r="K23820" s="8"/>
    </row>
    <row r="23821" spans="11:11">
      <c r="K23821" s="8"/>
    </row>
    <row r="23822" spans="11:11">
      <c r="K23822" s="8"/>
    </row>
    <row r="23823" spans="11:11">
      <c r="K23823" s="8"/>
    </row>
    <row r="23824" spans="11:11">
      <c r="K23824" s="8"/>
    </row>
    <row r="23825" spans="11:11">
      <c r="K23825" s="8"/>
    </row>
    <row r="23826" spans="11:11">
      <c r="K23826" s="8"/>
    </row>
    <row r="23827" spans="11:11">
      <c r="K23827" s="8"/>
    </row>
    <row r="23828" spans="11:11">
      <c r="K23828" s="8"/>
    </row>
    <row r="23829" spans="11:11">
      <c r="K23829" s="8"/>
    </row>
    <row r="23830" spans="11:11">
      <c r="K23830" s="8"/>
    </row>
    <row r="23831" spans="11:11">
      <c r="K23831" s="8"/>
    </row>
    <row r="23832" spans="11:11">
      <c r="K23832" s="8"/>
    </row>
    <row r="23833" spans="11:11">
      <c r="K23833" s="8"/>
    </row>
    <row r="23834" spans="11:11">
      <c r="K23834" s="8"/>
    </row>
    <row r="23835" spans="11:11">
      <c r="K23835" s="8"/>
    </row>
    <row r="23836" spans="11:11">
      <c r="K23836" s="8"/>
    </row>
    <row r="23837" spans="11:11">
      <c r="K23837" s="8"/>
    </row>
    <row r="23838" spans="11:11">
      <c r="K23838" s="8"/>
    </row>
    <row r="23839" spans="11:11">
      <c r="K23839" s="8"/>
    </row>
    <row r="23840" spans="11:11">
      <c r="K23840" s="8"/>
    </row>
    <row r="23841" spans="11:11">
      <c r="K23841" s="8"/>
    </row>
    <row r="23842" spans="11:11">
      <c r="K23842" s="8"/>
    </row>
    <row r="23843" spans="11:11">
      <c r="K23843" s="8"/>
    </row>
    <row r="23844" spans="11:11">
      <c r="K23844" s="8"/>
    </row>
    <row r="23845" spans="11:11">
      <c r="K23845" s="8"/>
    </row>
    <row r="23846" spans="11:11">
      <c r="K23846" s="8"/>
    </row>
    <row r="23847" spans="11:11">
      <c r="K23847" s="8"/>
    </row>
    <row r="23848" spans="11:11">
      <c r="K23848" s="8"/>
    </row>
    <row r="23849" spans="11:11">
      <c r="K23849" s="8"/>
    </row>
    <row r="23850" spans="11:11">
      <c r="K23850" s="8"/>
    </row>
    <row r="23851" spans="11:11">
      <c r="K23851" s="8"/>
    </row>
    <row r="23852" spans="11:11">
      <c r="K23852" s="8"/>
    </row>
    <row r="23853" spans="11:11">
      <c r="K23853" s="8"/>
    </row>
    <row r="23854" spans="11:11">
      <c r="K23854" s="8"/>
    </row>
    <row r="23855" spans="11:11">
      <c r="K23855" s="8"/>
    </row>
    <row r="23856" spans="11:11">
      <c r="K23856" s="8"/>
    </row>
    <row r="23857" spans="11:11">
      <c r="K23857" s="8"/>
    </row>
    <row r="23858" spans="11:11">
      <c r="K23858" s="8"/>
    </row>
    <row r="23859" spans="11:11">
      <c r="K23859" s="8"/>
    </row>
    <row r="23860" spans="11:11">
      <c r="K23860" s="8"/>
    </row>
    <row r="23861" spans="11:11">
      <c r="K23861" s="8"/>
    </row>
    <row r="23862" spans="11:11">
      <c r="K23862" s="8"/>
    </row>
    <row r="23863" spans="11:11">
      <c r="K23863" s="8"/>
    </row>
    <row r="23864" spans="11:11">
      <c r="K23864" s="8"/>
    </row>
    <row r="23865" spans="11:11">
      <c r="K23865" s="8"/>
    </row>
    <row r="23866" spans="11:11">
      <c r="K23866" s="8"/>
    </row>
    <row r="23867" spans="11:11">
      <c r="K23867" s="8"/>
    </row>
    <row r="23868" spans="11:11">
      <c r="K23868" s="8"/>
    </row>
    <row r="23869" spans="11:11">
      <c r="K23869" s="8"/>
    </row>
    <row r="23870" spans="11:11">
      <c r="K23870" s="8"/>
    </row>
    <row r="23871" spans="11:11">
      <c r="K23871" s="8"/>
    </row>
    <row r="23872" spans="11:11">
      <c r="K23872" s="8"/>
    </row>
    <row r="23873" spans="11:11">
      <c r="K23873" s="8"/>
    </row>
    <row r="23874" spans="11:11">
      <c r="K23874" s="8"/>
    </row>
    <row r="23875" spans="11:11">
      <c r="K23875" s="8"/>
    </row>
    <row r="23876" spans="11:11">
      <c r="K23876" s="8"/>
    </row>
    <row r="23877" spans="11:11">
      <c r="K23877" s="8"/>
    </row>
    <row r="23878" spans="11:11">
      <c r="K23878" s="8"/>
    </row>
    <row r="23879" spans="11:11">
      <c r="K23879" s="8"/>
    </row>
    <row r="23880" spans="11:11">
      <c r="K23880" s="8"/>
    </row>
    <row r="23881" spans="11:11">
      <c r="K23881" s="8"/>
    </row>
    <row r="23882" spans="11:11">
      <c r="K23882" s="8"/>
    </row>
    <row r="23883" spans="11:11">
      <c r="K23883" s="8"/>
    </row>
    <row r="23884" spans="11:11">
      <c r="K23884" s="8"/>
    </row>
    <row r="23885" spans="11:11">
      <c r="K23885" s="8"/>
    </row>
    <row r="23886" spans="11:11">
      <c r="K23886" s="8"/>
    </row>
    <row r="23887" spans="11:11">
      <c r="K23887" s="8"/>
    </row>
    <row r="23888" spans="11:11">
      <c r="K23888" s="8"/>
    </row>
    <row r="23889" spans="11:11">
      <c r="K23889" s="8"/>
    </row>
    <row r="23890" spans="11:11">
      <c r="K23890" s="8"/>
    </row>
    <row r="23891" spans="11:11">
      <c r="K23891" s="8"/>
    </row>
    <row r="23892" spans="11:11">
      <c r="K23892" s="8"/>
    </row>
    <row r="23893" spans="11:11">
      <c r="K23893" s="8"/>
    </row>
    <row r="23894" spans="11:11">
      <c r="K23894" s="8"/>
    </row>
    <row r="23895" spans="11:11">
      <c r="K23895" s="8"/>
    </row>
    <row r="23896" spans="11:11">
      <c r="K23896" s="8"/>
    </row>
    <row r="23897" spans="11:11">
      <c r="K23897" s="8"/>
    </row>
    <row r="23898" spans="11:11">
      <c r="K23898" s="8"/>
    </row>
    <row r="23899" spans="11:11">
      <c r="K23899" s="8"/>
    </row>
    <row r="23900" spans="11:11">
      <c r="K23900" s="8"/>
    </row>
    <row r="23901" spans="11:11">
      <c r="K23901" s="8"/>
    </row>
    <row r="23902" spans="11:11">
      <c r="K23902" s="8"/>
    </row>
    <row r="23903" spans="11:11">
      <c r="K23903" s="8"/>
    </row>
    <row r="23904" spans="11:11">
      <c r="K23904" s="8"/>
    </row>
    <row r="23905" spans="11:11">
      <c r="K23905" s="8"/>
    </row>
    <row r="23906" spans="11:11">
      <c r="K23906" s="8"/>
    </row>
    <row r="23907" spans="11:11">
      <c r="K23907" s="8"/>
    </row>
    <row r="23908" spans="11:11">
      <c r="K23908" s="8"/>
    </row>
    <row r="23909" spans="11:11">
      <c r="K23909" s="8"/>
    </row>
    <row r="23910" spans="11:11">
      <c r="K23910" s="8"/>
    </row>
    <row r="23911" spans="11:11">
      <c r="K23911" s="8"/>
    </row>
    <row r="23912" spans="11:11">
      <c r="K23912" s="8"/>
    </row>
    <row r="23913" spans="11:11">
      <c r="K23913" s="8"/>
    </row>
    <row r="23914" spans="11:11">
      <c r="K23914" s="8"/>
    </row>
    <row r="23915" spans="11:11">
      <c r="K23915" s="8"/>
    </row>
    <row r="23916" spans="11:11">
      <c r="K23916" s="8"/>
    </row>
    <row r="23917" spans="11:11">
      <c r="K23917" s="8"/>
    </row>
    <row r="23918" spans="11:11">
      <c r="K23918" s="8"/>
    </row>
    <row r="23919" spans="11:11">
      <c r="K23919" s="8"/>
    </row>
    <row r="23920" spans="11:11">
      <c r="K23920" s="8"/>
    </row>
    <row r="23921" spans="11:11">
      <c r="K23921" s="8"/>
    </row>
    <row r="23922" spans="11:11">
      <c r="K23922" s="8"/>
    </row>
    <row r="23923" spans="11:11">
      <c r="K23923" s="8"/>
    </row>
    <row r="23924" spans="11:11">
      <c r="K23924" s="8"/>
    </row>
    <row r="23925" spans="11:11">
      <c r="K23925" s="8"/>
    </row>
    <row r="23926" spans="11:11">
      <c r="K23926" s="8"/>
    </row>
    <row r="23927" spans="11:11">
      <c r="K23927" s="8"/>
    </row>
    <row r="23928" spans="11:11">
      <c r="K23928" s="8"/>
    </row>
    <row r="23929" spans="11:11">
      <c r="K23929" s="8"/>
    </row>
    <row r="23930" spans="11:11">
      <c r="K23930" s="8"/>
    </row>
    <row r="23931" spans="11:11">
      <c r="K23931" s="8"/>
    </row>
    <row r="23932" spans="11:11">
      <c r="K23932" s="8"/>
    </row>
    <row r="23933" spans="11:11">
      <c r="K23933" s="8"/>
    </row>
    <row r="23934" spans="11:11">
      <c r="K23934" s="8"/>
    </row>
    <row r="23935" spans="11:11">
      <c r="K23935" s="8"/>
    </row>
    <row r="23936" spans="11:11">
      <c r="K23936" s="8"/>
    </row>
    <row r="23937" spans="11:11">
      <c r="K23937" s="8"/>
    </row>
    <row r="23938" spans="11:11">
      <c r="K23938" s="8"/>
    </row>
    <row r="23939" spans="11:11">
      <c r="K23939" s="8"/>
    </row>
    <row r="23940" spans="11:11">
      <c r="K23940" s="8"/>
    </row>
    <row r="23941" spans="11:11">
      <c r="K23941" s="8"/>
    </row>
    <row r="23942" spans="11:11">
      <c r="K23942" s="8"/>
    </row>
    <row r="23943" spans="11:11">
      <c r="K23943" s="8"/>
    </row>
    <row r="23944" spans="11:11">
      <c r="K23944" s="8"/>
    </row>
    <row r="23945" spans="11:11">
      <c r="K23945" s="8"/>
    </row>
    <row r="23946" spans="11:11">
      <c r="K23946" s="8"/>
    </row>
    <row r="23947" spans="11:11">
      <c r="K23947" s="8"/>
    </row>
    <row r="23948" spans="11:11">
      <c r="K23948" s="8"/>
    </row>
    <row r="23949" spans="11:11">
      <c r="K23949" s="8"/>
    </row>
    <row r="23950" spans="11:11">
      <c r="K23950" s="8"/>
    </row>
    <row r="23951" spans="11:11">
      <c r="K23951" s="8"/>
    </row>
    <row r="23952" spans="11:11">
      <c r="K23952" s="8"/>
    </row>
    <row r="23953" spans="11:11">
      <c r="K23953" s="8"/>
    </row>
    <row r="23954" spans="11:11">
      <c r="K23954" s="8"/>
    </row>
    <row r="23955" spans="11:11">
      <c r="K23955" s="8"/>
    </row>
    <row r="23956" spans="11:11">
      <c r="K23956" s="8"/>
    </row>
    <row r="23957" spans="11:11">
      <c r="K23957" s="8"/>
    </row>
    <row r="23958" spans="11:11">
      <c r="K23958" s="8"/>
    </row>
    <row r="23959" spans="11:11">
      <c r="K23959" s="8"/>
    </row>
    <row r="23960" spans="11:11">
      <c r="K23960" s="8"/>
    </row>
    <row r="23961" spans="11:11">
      <c r="K23961" s="8"/>
    </row>
    <row r="23962" spans="11:11">
      <c r="K23962" s="8"/>
    </row>
    <row r="23963" spans="11:11">
      <c r="K23963" s="8"/>
    </row>
    <row r="23964" spans="11:11">
      <c r="K23964" s="8"/>
    </row>
    <row r="23965" spans="11:11">
      <c r="K23965" s="8"/>
    </row>
    <row r="23966" spans="11:11">
      <c r="K23966" s="8"/>
    </row>
    <row r="23967" spans="11:11">
      <c r="K23967" s="8"/>
    </row>
    <row r="23968" spans="11:11">
      <c r="K23968" s="8"/>
    </row>
    <row r="23969" spans="11:11">
      <c r="K23969" s="8"/>
    </row>
    <row r="23970" spans="11:11">
      <c r="K23970" s="8"/>
    </row>
    <row r="23971" spans="11:11">
      <c r="K23971" s="8"/>
    </row>
    <row r="23972" spans="11:11">
      <c r="K23972" s="8"/>
    </row>
    <row r="23973" spans="11:11">
      <c r="K23973" s="8"/>
    </row>
    <row r="23974" spans="11:11">
      <c r="K23974" s="8"/>
    </row>
    <row r="23975" spans="11:11">
      <c r="K23975" s="8"/>
    </row>
    <row r="23976" spans="11:11">
      <c r="K23976" s="8"/>
    </row>
    <row r="23977" spans="11:11">
      <c r="K23977" s="8"/>
    </row>
    <row r="23978" spans="11:11">
      <c r="K23978" s="8"/>
    </row>
    <row r="23979" spans="11:11">
      <c r="K23979" s="8"/>
    </row>
    <row r="23980" spans="11:11">
      <c r="K23980" s="8"/>
    </row>
    <row r="23981" spans="11:11">
      <c r="K23981" s="8"/>
    </row>
    <row r="23982" spans="11:11">
      <c r="K23982" s="8"/>
    </row>
    <row r="23983" spans="11:11">
      <c r="K23983" s="8"/>
    </row>
    <row r="23984" spans="11:11">
      <c r="K23984" s="8"/>
    </row>
    <row r="23985" spans="11:11">
      <c r="K23985" s="8"/>
    </row>
    <row r="23986" spans="11:11">
      <c r="K23986" s="8"/>
    </row>
    <row r="23987" spans="11:11">
      <c r="K23987" s="8"/>
    </row>
    <row r="23988" spans="11:11">
      <c r="K23988" s="8"/>
    </row>
    <row r="23989" spans="11:11">
      <c r="K23989" s="8"/>
    </row>
    <row r="23990" spans="11:11">
      <c r="K23990" s="8"/>
    </row>
    <row r="23991" spans="11:11">
      <c r="K23991" s="8"/>
    </row>
    <row r="23992" spans="11:11">
      <c r="K23992" s="8"/>
    </row>
    <row r="23993" spans="11:11">
      <c r="K23993" s="8"/>
    </row>
    <row r="23994" spans="11:11">
      <c r="K23994" s="8"/>
    </row>
    <row r="23995" spans="11:11">
      <c r="K23995" s="8"/>
    </row>
    <row r="23996" spans="11:11">
      <c r="K23996" s="8"/>
    </row>
    <row r="23997" spans="11:11">
      <c r="K23997" s="8"/>
    </row>
    <row r="23998" spans="11:11">
      <c r="K23998" s="8"/>
    </row>
    <row r="23999" spans="11:11">
      <c r="K23999" s="8"/>
    </row>
    <row r="24000" spans="11:11">
      <c r="K24000" s="8"/>
    </row>
    <row r="24001" spans="11:11">
      <c r="K24001" s="8"/>
    </row>
    <row r="24002" spans="11:11">
      <c r="K24002" s="8"/>
    </row>
    <row r="24003" spans="11:11">
      <c r="K24003" s="8"/>
    </row>
    <row r="24004" spans="11:11">
      <c r="K24004" s="8"/>
    </row>
    <row r="24005" spans="11:11">
      <c r="K24005" s="8"/>
    </row>
    <row r="24006" spans="11:11">
      <c r="K24006" s="8"/>
    </row>
    <row r="24007" spans="11:11">
      <c r="K24007" s="8"/>
    </row>
    <row r="24008" spans="11:11">
      <c r="K24008" s="8"/>
    </row>
    <row r="24009" spans="11:11">
      <c r="K24009" s="8"/>
    </row>
    <row r="24010" spans="11:11">
      <c r="K24010" s="8"/>
    </row>
    <row r="24011" spans="11:11">
      <c r="K24011" s="8"/>
    </row>
    <row r="24012" spans="11:11">
      <c r="K24012" s="8"/>
    </row>
    <row r="24013" spans="11:11">
      <c r="K24013" s="8"/>
    </row>
    <row r="24014" spans="11:11">
      <c r="K24014" s="8"/>
    </row>
    <row r="24015" spans="11:11">
      <c r="K24015" s="8"/>
    </row>
    <row r="24016" spans="11:11">
      <c r="K24016" s="8"/>
    </row>
    <row r="24017" spans="11:11">
      <c r="K24017" s="8"/>
    </row>
    <row r="24018" spans="11:11">
      <c r="K24018" s="8"/>
    </row>
    <row r="24019" spans="11:11">
      <c r="K24019" s="8"/>
    </row>
    <row r="24020" spans="11:11">
      <c r="K24020" s="8"/>
    </row>
    <row r="24021" spans="11:11">
      <c r="K24021" s="8"/>
    </row>
    <row r="24022" spans="11:11">
      <c r="K24022" s="8"/>
    </row>
    <row r="24023" spans="11:11">
      <c r="K24023" s="8"/>
    </row>
    <row r="24024" spans="11:11">
      <c r="K24024" s="8"/>
    </row>
    <row r="24025" spans="11:11">
      <c r="K24025" s="8"/>
    </row>
    <row r="24026" spans="11:11">
      <c r="K24026" s="8"/>
    </row>
    <row r="24027" spans="11:11">
      <c r="K24027" s="8"/>
    </row>
    <row r="24028" spans="11:11">
      <c r="K24028" s="8"/>
    </row>
    <row r="24029" spans="11:11">
      <c r="K24029" s="8"/>
    </row>
    <row r="24030" spans="11:11">
      <c r="K24030" s="8"/>
    </row>
    <row r="24031" spans="11:11">
      <c r="K24031" s="8"/>
    </row>
    <row r="24032" spans="11:11">
      <c r="K24032" s="8"/>
    </row>
    <row r="24033" spans="11:11">
      <c r="K24033" s="8"/>
    </row>
    <row r="24034" spans="11:11">
      <c r="K24034" s="8"/>
    </row>
    <row r="24035" spans="11:11">
      <c r="K24035" s="8"/>
    </row>
    <row r="24036" spans="11:11">
      <c r="K24036" s="8"/>
    </row>
    <row r="24037" spans="11:11">
      <c r="K24037" s="8"/>
    </row>
    <row r="24038" spans="11:11">
      <c r="K24038" s="8"/>
    </row>
    <row r="24039" spans="11:11">
      <c r="K24039" s="8"/>
    </row>
    <row r="24040" spans="11:11">
      <c r="K24040" s="8"/>
    </row>
    <row r="24041" spans="11:11">
      <c r="K24041" s="8"/>
    </row>
    <row r="24042" spans="11:11">
      <c r="K24042" s="8"/>
    </row>
    <row r="24043" spans="11:11">
      <c r="K24043" s="8"/>
    </row>
    <row r="24044" spans="11:11">
      <c r="K24044" s="8"/>
    </row>
    <row r="24045" spans="11:11">
      <c r="K24045" s="8"/>
    </row>
    <row r="24046" spans="11:11">
      <c r="K24046" s="8"/>
    </row>
    <row r="24047" spans="11:11">
      <c r="K24047" s="8"/>
    </row>
    <row r="24048" spans="11:11">
      <c r="K24048" s="8"/>
    </row>
    <row r="24049" spans="11:11">
      <c r="K24049" s="8"/>
    </row>
    <row r="24050" spans="11:11">
      <c r="K24050" s="8"/>
    </row>
    <row r="24051" spans="11:11">
      <c r="K24051" s="8"/>
    </row>
    <row r="24052" spans="11:11">
      <c r="K24052" s="8"/>
    </row>
    <row r="24053" spans="11:11">
      <c r="K24053" s="8"/>
    </row>
    <row r="24054" spans="11:11">
      <c r="K24054" s="8"/>
    </row>
    <row r="24055" spans="11:11">
      <c r="K24055" s="8"/>
    </row>
    <row r="24056" spans="11:11">
      <c r="K24056" s="8"/>
    </row>
    <row r="24057" spans="11:11">
      <c r="K24057" s="8"/>
    </row>
    <row r="24058" spans="11:11">
      <c r="K24058" s="8"/>
    </row>
    <row r="24059" spans="11:11">
      <c r="K24059" s="8"/>
    </row>
    <row r="24060" spans="11:11">
      <c r="K24060" s="8"/>
    </row>
    <row r="24061" spans="11:11">
      <c r="K24061" s="8"/>
    </row>
    <row r="24062" spans="11:11">
      <c r="K24062" s="8"/>
    </row>
    <row r="24063" spans="11:11">
      <c r="K24063" s="8"/>
    </row>
    <row r="24064" spans="11:11">
      <c r="K24064" s="8"/>
    </row>
    <row r="24065" spans="11:11">
      <c r="K24065" s="8"/>
    </row>
    <row r="24066" spans="11:11">
      <c r="K24066" s="8"/>
    </row>
    <row r="24067" spans="11:11">
      <c r="K24067" s="8"/>
    </row>
    <row r="24068" spans="11:11">
      <c r="K24068" s="8"/>
    </row>
    <row r="24069" spans="11:11">
      <c r="K24069" s="8"/>
    </row>
    <row r="24070" spans="11:11">
      <c r="K24070" s="8"/>
    </row>
    <row r="24071" spans="11:11">
      <c r="K24071" s="8"/>
    </row>
    <row r="24072" spans="11:11">
      <c r="K24072" s="8"/>
    </row>
    <row r="24073" spans="11:11">
      <c r="K24073" s="8"/>
    </row>
    <row r="24074" spans="11:11">
      <c r="K24074" s="8"/>
    </row>
    <row r="24075" spans="11:11">
      <c r="K24075" s="8"/>
    </row>
    <row r="24076" spans="11:11">
      <c r="K24076" s="8"/>
    </row>
    <row r="24077" spans="11:11">
      <c r="K24077" s="8"/>
    </row>
    <row r="24078" spans="11:11">
      <c r="K24078" s="8"/>
    </row>
    <row r="24079" spans="11:11">
      <c r="K24079" s="8"/>
    </row>
    <row r="24080" spans="11:11">
      <c r="K24080" s="8"/>
    </row>
    <row r="24081" spans="11:11">
      <c r="K24081" s="8"/>
    </row>
    <row r="24082" spans="11:11">
      <c r="K24082" s="8"/>
    </row>
    <row r="24083" spans="11:11">
      <c r="K24083" s="8"/>
    </row>
    <row r="24084" spans="11:11">
      <c r="K24084" s="8"/>
    </row>
    <row r="24085" spans="11:11">
      <c r="K24085" s="8"/>
    </row>
    <row r="24086" spans="11:11">
      <c r="K24086" s="8"/>
    </row>
    <row r="24087" spans="11:11">
      <c r="K24087" s="8"/>
    </row>
    <row r="24088" spans="11:11">
      <c r="K24088" s="8"/>
    </row>
    <row r="24089" spans="11:11">
      <c r="K24089" s="8"/>
    </row>
    <row r="24090" spans="11:11">
      <c r="K24090" s="8"/>
    </row>
    <row r="24091" spans="11:11">
      <c r="K24091" s="8"/>
    </row>
    <row r="24092" spans="11:11">
      <c r="K24092" s="8"/>
    </row>
    <row r="24093" spans="11:11">
      <c r="K24093" s="8"/>
    </row>
    <row r="24094" spans="11:11">
      <c r="K24094" s="8"/>
    </row>
    <row r="24095" spans="11:11">
      <c r="K24095" s="8"/>
    </row>
    <row r="24096" spans="11:11">
      <c r="K24096" s="8"/>
    </row>
    <row r="24097" spans="11:11">
      <c r="K24097" s="8"/>
    </row>
    <row r="24098" spans="11:11">
      <c r="K24098" s="8"/>
    </row>
    <row r="24099" spans="11:11">
      <c r="K24099" s="8"/>
    </row>
    <row r="24100" spans="11:11">
      <c r="K24100" s="8"/>
    </row>
    <row r="24101" spans="11:11">
      <c r="K24101" s="8"/>
    </row>
    <row r="24102" spans="11:11">
      <c r="K24102" s="8"/>
    </row>
    <row r="24103" spans="11:11">
      <c r="K24103" s="8"/>
    </row>
    <row r="24104" spans="11:11">
      <c r="K24104" s="8"/>
    </row>
    <row r="24105" spans="11:11">
      <c r="K24105" s="8"/>
    </row>
    <row r="24106" spans="11:11">
      <c r="K24106" s="8"/>
    </row>
    <row r="24107" spans="11:11">
      <c r="K24107" s="8"/>
    </row>
    <row r="24108" spans="11:11">
      <c r="K24108" s="8"/>
    </row>
    <row r="24109" spans="11:11">
      <c r="K24109" s="8"/>
    </row>
    <row r="24110" spans="11:11">
      <c r="K24110" s="8"/>
    </row>
    <row r="24111" spans="11:11">
      <c r="K24111" s="8"/>
    </row>
    <row r="24112" spans="11:11">
      <c r="K24112" s="8"/>
    </row>
    <row r="24113" spans="11:11">
      <c r="K24113" s="8"/>
    </row>
    <row r="24114" spans="11:11">
      <c r="K24114" s="8"/>
    </row>
    <row r="24115" spans="11:11">
      <c r="K24115" s="8"/>
    </row>
    <row r="24116" spans="11:11">
      <c r="K24116" s="8"/>
    </row>
    <row r="24117" spans="11:11">
      <c r="K24117" s="8"/>
    </row>
    <row r="24118" spans="11:11">
      <c r="K24118" s="8"/>
    </row>
    <row r="24119" spans="11:11">
      <c r="K24119" s="8"/>
    </row>
    <row r="24120" spans="11:11">
      <c r="K24120" s="8"/>
    </row>
    <row r="24121" spans="11:11">
      <c r="K24121" s="8"/>
    </row>
    <row r="24122" spans="11:11">
      <c r="K24122" s="8"/>
    </row>
    <row r="24123" spans="11:11">
      <c r="K24123" s="8"/>
    </row>
    <row r="24124" spans="11:11">
      <c r="K24124" s="8"/>
    </row>
    <row r="24125" spans="11:11">
      <c r="K24125" s="8"/>
    </row>
    <row r="24126" spans="11:11">
      <c r="K24126" s="8"/>
    </row>
    <row r="24127" spans="11:11">
      <c r="K24127" s="8"/>
    </row>
    <row r="24128" spans="11:11">
      <c r="K24128" s="8"/>
    </row>
    <row r="24129" spans="11:11">
      <c r="K24129" s="8"/>
    </row>
    <row r="24130" spans="11:11">
      <c r="K24130" s="8"/>
    </row>
    <row r="24131" spans="11:11">
      <c r="K24131" s="8"/>
    </row>
    <row r="24132" spans="11:11">
      <c r="K24132" s="8"/>
    </row>
    <row r="24133" spans="11:11">
      <c r="K24133" s="8"/>
    </row>
    <row r="24134" spans="11:11">
      <c r="K24134" s="8"/>
    </row>
    <row r="24135" spans="11:11">
      <c r="K24135" s="8"/>
    </row>
    <row r="24136" spans="11:11">
      <c r="K24136" s="8"/>
    </row>
    <row r="24137" spans="11:11">
      <c r="K24137" s="8"/>
    </row>
    <row r="24138" spans="11:11">
      <c r="K24138" s="8"/>
    </row>
    <row r="24139" spans="11:11">
      <c r="K24139" s="8"/>
    </row>
    <row r="24140" spans="11:11">
      <c r="K24140" s="8"/>
    </row>
    <row r="24141" spans="11:11">
      <c r="K24141" s="8"/>
    </row>
    <row r="24142" spans="11:11">
      <c r="K24142" s="8"/>
    </row>
    <row r="24143" spans="11:11">
      <c r="K24143" s="8"/>
    </row>
    <row r="24144" spans="11:11">
      <c r="K24144" s="8"/>
    </row>
    <row r="24145" spans="11:11">
      <c r="K24145" s="8"/>
    </row>
    <row r="24146" spans="11:11">
      <c r="K24146" s="8"/>
    </row>
    <row r="24147" spans="11:11">
      <c r="K24147" s="8"/>
    </row>
    <row r="24148" spans="11:11">
      <c r="K24148" s="8"/>
    </row>
    <row r="24149" spans="11:11">
      <c r="K24149" s="8"/>
    </row>
    <row r="24150" spans="11:11">
      <c r="K24150" s="8"/>
    </row>
    <row r="24151" spans="11:11">
      <c r="K24151" s="8"/>
    </row>
    <row r="24152" spans="11:11">
      <c r="K24152" s="8"/>
    </row>
    <row r="24153" spans="11:11">
      <c r="K24153" s="8"/>
    </row>
    <row r="24154" spans="11:11">
      <c r="K24154" s="8"/>
    </row>
    <row r="24155" spans="11:11">
      <c r="K24155" s="8"/>
    </row>
    <row r="24156" spans="11:11">
      <c r="K24156" s="8"/>
    </row>
    <row r="24157" spans="11:11">
      <c r="K24157" s="8"/>
    </row>
    <row r="24158" spans="11:11">
      <c r="K24158" s="8"/>
    </row>
    <row r="24159" spans="11:11">
      <c r="K24159" s="8"/>
    </row>
    <row r="24160" spans="11:11">
      <c r="K24160" s="8"/>
    </row>
    <row r="24161" spans="11:11">
      <c r="K24161" s="8"/>
    </row>
    <row r="24162" spans="11:11">
      <c r="K24162" s="8"/>
    </row>
    <row r="24163" spans="11:11">
      <c r="K24163" s="8"/>
    </row>
    <row r="24164" spans="11:11">
      <c r="K24164" s="8"/>
    </row>
    <row r="24165" spans="11:11">
      <c r="K24165" s="8"/>
    </row>
    <row r="24166" spans="11:11">
      <c r="K24166" s="8"/>
    </row>
    <row r="24167" spans="11:11">
      <c r="K24167" s="8"/>
    </row>
    <row r="24168" spans="11:11">
      <c r="K24168" s="8"/>
    </row>
    <row r="24169" spans="11:11">
      <c r="K24169" s="8"/>
    </row>
    <row r="24170" spans="11:11">
      <c r="K24170" s="8"/>
    </row>
    <row r="24171" spans="11:11">
      <c r="K24171" s="8"/>
    </row>
    <row r="24172" spans="11:11">
      <c r="K24172" s="8"/>
    </row>
    <row r="24173" spans="11:11">
      <c r="K24173" s="8"/>
    </row>
    <row r="24174" spans="11:11">
      <c r="K24174" s="8"/>
    </row>
    <row r="24175" spans="11:11">
      <c r="K24175" s="8"/>
    </row>
    <row r="24176" spans="11:11">
      <c r="K24176" s="8"/>
    </row>
    <row r="24177" spans="11:11">
      <c r="K24177" s="8"/>
    </row>
    <row r="24178" spans="11:11">
      <c r="K24178" s="8"/>
    </row>
    <row r="24179" spans="11:11">
      <c r="K24179" s="8"/>
    </row>
    <row r="24180" spans="11:11">
      <c r="K24180" s="8"/>
    </row>
    <row r="24181" spans="11:11">
      <c r="K24181" s="8"/>
    </row>
    <row r="24182" spans="11:11">
      <c r="K24182" s="8"/>
    </row>
    <row r="24183" spans="11:11">
      <c r="K24183" s="8"/>
    </row>
    <row r="24184" spans="11:11">
      <c r="K24184" s="8"/>
    </row>
    <row r="24185" spans="11:11">
      <c r="K24185" s="8"/>
    </row>
    <row r="24186" spans="11:11">
      <c r="K24186" s="8"/>
    </row>
    <row r="24187" spans="11:11">
      <c r="K24187" s="8"/>
    </row>
    <row r="24188" spans="11:11">
      <c r="K24188" s="8"/>
    </row>
    <row r="24189" spans="11:11">
      <c r="K24189" s="8"/>
    </row>
    <row r="24190" spans="11:11">
      <c r="K24190" s="8"/>
    </row>
    <row r="24191" spans="11:11">
      <c r="K24191" s="8"/>
    </row>
    <row r="24192" spans="11:11">
      <c r="K24192" s="8"/>
    </row>
    <row r="24193" spans="11:11">
      <c r="K24193" s="8"/>
    </row>
    <row r="24194" spans="11:11">
      <c r="K24194" s="8"/>
    </row>
    <row r="24195" spans="11:11">
      <c r="K24195" s="8"/>
    </row>
    <row r="24196" spans="11:11">
      <c r="K24196" s="8"/>
    </row>
    <row r="24197" spans="11:11">
      <c r="K24197" s="8"/>
    </row>
    <row r="24198" spans="11:11">
      <c r="K24198" s="8"/>
    </row>
    <row r="24199" spans="11:11">
      <c r="K24199" s="8"/>
    </row>
    <row r="24200" spans="11:11">
      <c r="K24200" s="8"/>
    </row>
    <row r="24201" spans="11:11">
      <c r="K24201" s="8"/>
    </row>
    <row r="24202" spans="11:11">
      <c r="K24202" s="8"/>
    </row>
    <row r="24203" spans="11:11">
      <c r="K24203" s="8"/>
    </row>
    <row r="24204" spans="11:11">
      <c r="K24204" s="8"/>
    </row>
    <row r="24205" spans="11:11">
      <c r="K24205" s="8"/>
    </row>
    <row r="24206" spans="11:11">
      <c r="K24206" s="8"/>
    </row>
    <row r="24207" spans="11:11">
      <c r="K24207" s="8"/>
    </row>
    <row r="24208" spans="11:11">
      <c r="K24208" s="8"/>
    </row>
    <row r="24209" spans="11:11">
      <c r="K24209" s="8"/>
    </row>
    <row r="24210" spans="11:11">
      <c r="K24210" s="8"/>
    </row>
    <row r="24211" spans="11:11">
      <c r="K24211" s="8"/>
    </row>
    <row r="24212" spans="11:11">
      <c r="K24212" s="8"/>
    </row>
    <row r="24213" spans="11:11">
      <c r="K24213" s="8"/>
    </row>
    <row r="24214" spans="11:11">
      <c r="K24214" s="8"/>
    </row>
    <row r="24215" spans="11:11">
      <c r="K24215" s="8"/>
    </row>
    <row r="24216" spans="11:11">
      <c r="K24216" s="8"/>
    </row>
    <row r="24217" spans="11:11">
      <c r="K24217" s="8"/>
    </row>
    <row r="24218" spans="11:11">
      <c r="K24218" s="8"/>
    </row>
    <row r="24219" spans="11:11">
      <c r="K24219" s="8"/>
    </row>
    <row r="24220" spans="11:11">
      <c r="K24220" s="8"/>
    </row>
    <row r="24221" spans="11:11">
      <c r="K24221" s="8"/>
    </row>
    <row r="24222" spans="11:11">
      <c r="K24222" s="8"/>
    </row>
    <row r="24223" spans="11:11">
      <c r="K24223" s="8"/>
    </row>
    <row r="24224" spans="11:11">
      <c r="K24224" s="8"/>
    </row>
    <row r="24225" spans="11:11">
      <c r="K24225" s="8"/>
    </row>
    <row r="24226" spans="11:11">
      <c r="K24226" s="8"/>
    </row>
    <row r="24227" spans="11:11">
      <c r="K24227" s="8"/>
    </row>
    <row r="24228" spans="11:11">
      <c r="K24228" s="8"/>
    </row>
    <row r="24229" spans="11:11">
      <c r="K24229" s="8"/>
    </row>
    <row r="24230" spans="11:11">
      <c r="K24230" s="8"/>
    </row>
    <row r="24231" spans="11:11">
      <c r="K24231" s="8"/>
    </row>
    <row r="24232" spans="11:11">
      <c r="K24232" s="8"/>
    </row>
    <row r="24233" spans="11:11">
      <c r="K24233" s="8"/>
    </row>
    <row r="24234" spans="11:11">
      <c r="K24234" s="8"/>
    </row>
    <row r="24235" spans="11:11">
      <c r="K24235" s="8"/>
    </row>
    <row r="24236" spans="11:11">
      <c r="K24236" s="8"/>
    </row>
    <row r="24237" spans="11:11">
      <c r="K24237" s="8"/>
    </row>
    <row r="24238" spans="11:11">
      <c r="K24238" s="8"/>
    </row>
    <row r="24239" spans="11:11">
      <c r="K24239" s="8"/>
    </row>
    <row r="24240" spans="11:11">
      <c r="K24240" s="8"/>
    </row>
    <row r="24241" spans="11:11">
      <c r="K24241" s="8"/>
    </row>
    <row r="24242" spans="11:11">
      <c r="K24242" s="8"/>
    </row>
    <row r="24243" spans="11:11">
      <c r="K24243" s="8"/>
    </row>
    <row r="24244" spans="11:11">
      <c r="K24244" s="8"/>
    </row>
    <row r="24245" spans="11:11">
      <c r="K24245" s="8"/>
    </row>
    <row r="24246" spans="11:11">
      <c r="K24246" s="8"/>
    </row>
    <row r="24247" spans="11:11">
      <c r="K24247" s="8"/>
    </row>
    <row r="24248" spans="11:11">
      <c r="K24248" s="8"/>
    </row>
    <row r="24249" spans="11:11">
      <c r="K24249" s="8"/>
    </row>
    <row r="24250" spans="11:11">
      <c r="K24250" s="8"/>
    </row>
    <row r="24251" spans="11:11">
      <c r="K24251" s="8"/>
    </row>
    <row r="24252" spans="11:11">
      <c r="K24252" s="8"/>
    </row>
    <row r="24253" spans="11:11">
      <c r="K24253" s="8"/>
    </row>
    <row r="24254" spans="11:11">
      <c r="K24254" s="8"/>
    </row>
    <row r="24255" spans="11:11">
      <c r="K24255" s="8"/>
    </row>
    <row r="24256" spans="11:11">
      <c r="K24256" s="8"/>
    </row>
    <row r="24257" spans="11:11">
      <c r="K24257" s="8"/>
    </row>
    <row r="24258" spans="11:11">
      <c r="K24258" s="8"/>
    </row>
    <row r="24259" spans="11:11">
      <c r="K24259" s="8"/>
    </row>
    <row r="24260" spans="11:11">
      <c r="K24260" s="8"/>
    </row>
    <row r="24261" spans="11:11">
      <c r="K24261" s="8"/>
    </row>
    <row r="24262" spans="11:11">
      <c r="K24262" s="8"/>
    </row>
    <row r="24263" spans="11:11">
      <c r="K24263" s="8"/>
    </row>
    <row r="24264" spans="11:11">
      <c r="K24264" s="8"/>
    </row>
    <row r="24265" spans="11:11">
      <c r="K24265" s="8"/>
    </row>
    <row r="24266" spans="11:11">
      <c r="K24266" s="8"/>
    </row>
    <row r="24267" spans="11:11">
      <c r="K24267" s="8"/>
    </row>
    <row r="24268" spans="11:11">
      <c r="K24268" s="8"/>
    </row>
    <row r="24269" spans="11:11">
      <c r="K24269" s="8"/>
    </row>
    <row r="24270" spans="11:11">
      <c r="K24270" s="8"/>
    </row>
    <row r="24271" spans="11:11">
      <c r="K24271" s="8"/>
    </row>
    <row r="24272" spans="11:11">
      <c r="K24272" s="8"/>
    </row>
    <row r="24273" spans="11:11">
      <c r="K24273" s="8"/>
    </row>
    <row r="24274" spans="11:11">
      <c r="K24274" s="8"/>
    </row>
    <row r="24275" spans="11:11">
      <c r="K24275" s="8"/>
    </row>
    <row r="24276" spans="11:11">
      <c r="K24276" s="8"/>
    </row>
    <row r="24277" spans="11:11">
      <c r="K24277" s="8"/>
    </row>
    <row r="24278" spans="11:11">
      <c r="K24278" s="8"/>
    </row>
    <row r="24279" spans="11:11">
      <c r="K24279" s="8"/>
    </row>
    <row r="24280" spans="11:11">
      <c r="K24280" s="8"/>
    </row>
    <row r="24281" spans="11:11">
      <c r="K24281" s="8"/>
    </row>
    <row r="24282" spans="11:11">
      <c r="K24282" s="8"/>
    </row>
    <row r="24283" spans="11:11">
      <c r="K24283" s="8"/>
    </row>
    <row r="24284" spans="11:11">
      <c r="K24284" s="8"/>
    </row>
    <row r="24285" spans="11:11">
      <c r="K24285" s="8"/>
    </row>
    <row r="24286" spans="11:11">
      <c r="K24286" s="8"/>
    </row>
    <row r="24287" spans="11:11">
      <c r="K24287" s="8"/>
    </row>
    <row r="24288" spans="11:11">
      <c r="K24288" s="8"/>
    </row>
    <row r="24289" spans="11:11">
      <c r="K24289" s="8"/>
    </row>
    <row r="24290" spans="11:11">
      <c r="K24290" s="8"/>
    </row>
    <row r="24291" spans="11:11">
      <c r="K24291" s="8"/>
    </row>
    <row r="24292" spans="11:11">
      <c r="K24292" s="8"/>
    </row>
    <row r="24293" spans="11:11">
      <c r="K24293" s="8"/>
    </row>
    <row r="24294" spans="11:11">
      <c r="K24294" s="8"/>
    </row>
    <row r="24295" spans="11:11">
      <c r="K24295" s="8"/>
    </row>
    <row r="24296" spans="11:11">
      <c r="K24296" s="8"/>
    </row>
    <row r="24297" spans="11:11">
      <c r="K24297" s="8"/>
    </row>
    <row r="24298" spans="11:11">
      <c r="K24298" s="8"/>
    </row>
    <row r="24299" spans="11:11">
      <c r="K24299" s="8"/>
    </row>
    <row r="24300" spans="11:11">
      <c r="K24300" s="8"/>
    </row>
    <row r="24301" spans="11:11">
      <c r="K24301" s="8"/>
    </row>
    <row r="24302" spans="11:11">
      <c r="K24302" s="8"/>
    </row>
    <row r="24303" spans="11:11">
      <c r="K24303" s="8"/>
    </row>
    <row r="24304" spans="11:11">
      <c r="K24304" s="8"/>
    </row>
    <row r="24305" spans="11:11">
      <c r="K24305" s="8"/>
    </row>
    <row r="24306" spans="11:11">
      <c r="K24306" s="8"/>
    </row>
    <row r="24307" spans="11:11">
      <c r="K24307" s="8"/>
    </row>
    <row r="24308" spans="11:11">
      <c r="K24308" s="8"/>
    </row>
    <row r="24309" spans="11:11">
      <c r="K24309" s="8"/>
    </row>
    <row r="24310" spans="11:11">
      <c r="K24310" s="8"/>
    </row>
    <row r="24311" spans="11:11">
      <c r="K24311" s="8"/>
    </row>
    <row r="24312" spans="11:11">
      <c r="K24312" s="8"/>
    </row>
    <row r="24313" spans="11:11">
      <c r="K24313" s="8"/>
    </row>
    <row r="24314" spans="11:11">
      <c r="K24314" s="8"/>
    </row>
    <row r="24315" spans="11:11">
      <c r="K24315" s="8"/>
    </row>
    <row r="24316" spans="11:11">
      <c r="K24316" s="8"/>
    </row>
    <row r="24317" spans="11:11">
      <c r="K24317" s="8"/>
    </row>
    <row r="24318" spans="11:11">
      <c r="K24318" s="8"/>
    </row>
    <row r="24319" spans="11:11">
      <c r="K24319" s="8"/>
    </row>
    <row r="24320" spans="11:11">
      <c r="K24320" s="8"/>
    </row>
    <row r="24321" spans="11:11">
      <c r="K24321" s="8"/>
    </row>
    <row r="24322" spans="11:11">
      <c r="K24322" s="8"/>
    </row>
    <row r="24323" spans="11:11">
      <c r="K24323" s="8"/>
    </row>
    <row r="24324" spans="11:11">
      <c r="K24324" s="8"/>
    </row>
    <row r="24325" spans="11:11">
      <c r="K24325" s="8"/>
    </row>
    <row r="24326" spans="11:11">
      <c r="K24326" s="8"/>
    </row>
    <row r="24327" spans="11:11">
      <c r="K24327" s="8"/>
    </row>
    <row r="24328" spans="11:11">
      <c r="K24328" s="8"/>
    </row>
    <row r="24329" spans="11:11">
      <c r="K24329" s="8"/>
    </row>
    <row r="24330" spans="11:11">
      <c r="K24330" s="8"/>
    </row>
    <row r="24331" spans="11:11">
      <c r="K24331" s="8"/>
    </row>
    <row r="24332" spans="11:11">
      <c r="K24332" s="8"/>
    </row>
    <row r="24333" spans="11:11">
      <c r="K24333" s="8"/>
    </row>
    <row r="24334" spans="11:11">
      <c r="K24334" s="8"/>
    </row>
    <row r="24335" spans="11:11">
      <c r="K24335" s="8"/>
    </row>
    <row r="24336" spans="11:11">
      <c r="K24336" s="8"/>
    </row>
    <row r="24337" spans="11:11">
      <c r="K24337" s="8"/>
    </row>
    <row r="24338" spans="11:11">
      <c r="K24338" s="8"/>
    </row>
    <row r="24339" spans="11:11">
      <c r="K24339" s="8"/>
    </row>
    <row r="24340" spans="11:11">
      <c r="K24340" s="8"/>
    </row>
    <row r="24341" spans="11:11">
      <c r="K24341" s="8"/>
    </row>
    <row r="24342" spans="11:11">
      <c r="K24342" s="8"/>
    </row>
    <row r="24343" spans="11:11">
      <c r="K24343" s="8"/>
    </row>
    <row r="24344" spans="11:11">
      <c r="K24344" s="8"/>
    </row>
    <row r="24345" spans="11:11">
      <c r="K24345" s="8"/>
    </row>
    <row r="24346" spans="11:11">
      <c r="K24346" s="8"/>
    </row>
    <row r="24347" spans="11:11">
      <c r="K24347" s="8"/>
    </row>
    <row r="24348" spans="11:11">
      <c r="K24348" s="8"/>
    </row>
    <row r="24349" spans="11:11">
      <c r="K24349" s="8"/>
    </row>
    <row r="24350" spans="11:11">
      <c r="K24350" s="8"/>
    </row>
    <row r="24351" spans="11:11">
      <c r="K24351" s="8"/>
    </row>
    <row r="24352" spans="11:11">
      <c r="K24352" s="8"/>
    </row>
    <row r="24353" spans="11:11">
      <c r="K24353" s="8"/>
    </row>
    <row r="24354" spans="11:11">
      <c r="K24354" s="8"/>
    </row>
    <row r="24355" spans="11:11">
      <c r="K24355" s="8"/>
    </row>
    <row r="24356" spans="11:11">
      <c r="K24356" s="8"/>
    </row>
    <row r="24357" spans="11:11">
      <c r="K24357" s="8"/>
    </row>
    <row r="24358" spans="11:11">
      <c r="K24358" s="8"/>
    </row>
    <row r="24359" spans="11:11">
      <c r="K24359" s="8"/>
    </row>
    <row r="24360" spans="11:11">
      <c r="K24360" s="8"/>
    </row>
    <row r="24361" spans="11:11">
      <c r="K24361" s="8"/>
    </row>
    <row r="24362" spans="11:11">
      <c r="K24362" s="8"/>
    </row>
    <row r="24363" spans="11:11">
      <c r="K24363" s="8"/>
    </row>
    <row r="24364" spans="11:11">
      <c r="K24364" s="8"/>
    </row>
    <row r="24365" spans="11:11">
      <c r="K24365" s="8"/>
    </row>
    <row r="24366" spans="11:11">
      <c r="K24366" s="8"/>
    </row>
    <row r="24367" spans="11:11">
      <c r="K24367" s="8"/>
    </row>
    <row r="24368" spans="11:11">
      <c r="K24368" s="8"/>
    </row>
    <row r="24369" spans="11:11">
      <c r="K24369" s="8"/>
    </row>
    <row r="24370" spans="11:11">
      <c r="K24370" s="8"/>
    </row>
    <row r="24371" spans="11:11">
      <c r="K24371" s="8"/>
    </row>
    <row r="24372" spans="11:11">
      <c r="K24372" s="8"/>
    </row>
    <row r="24373" spans="11:11">
      <c r="K24373" s="8"/>
    </row>
    <row r="24374" spans="11:11">
      <c r="K24374" s="8"/>
    </row>
    <row r="24375" spans="11:11">
      <c r="K24375" s="8"/>
    </row>
    <row r="24376" spans="11:11">
      <c r="K24376" s="8"/>
    </row>
    <row r="24377" spans="11:11">
      <c r="K24377" s="8"/>
    </row>
    <row r="24378" spans="11:11">
      <c r="K24378" s="8"/>
    </row>
    <row r="24379" spans="11:11">
      <c r="K24379" s="8"/>
    </row>
    <row r="24380" spans="11:11">
      <c r="K24380" s="8"/>
    </row>
    <row r="24381" spans="11:11">
      <c r="K24381" s="8"/>
    </row>
    <row r="24382" spans="11:11">
      <c r="K24382" s="8"/>
    </row>
    <row r="24383" spans="11:11">
      <c r="K24383" s="8"/>
    </row>
    <row r="24384" spans="11:11">
      <c r="K24384" s="8"/>
    </row>
    <row r="24385" spans="11:11">
      <c r="K24385" s="8"/>
    </row>
    <row r="24386" spans="11:11">
      <c r="K24386" s="8"/>
    </row>
    <row r="24387" spans="11:11">
      <c r="K24387" s="8"/>
    </row>
    <row r="24388" spans="11:11">
      <c r="K24388" s="8"/>
    </row>
    <row r="24389" spans="11:11">
      <c r="K24389" s="8"/>
    </row>
    <row r="24390" spans="11:11">
      <c r="K24390" s="8"/>
    </row>
    <row r="24391" spans="11:11">
      <c r="K24391" s="8"/>
    </row>
    <row r="24392" spans="11:11">
      <c r="K24392" s="8"/>
    </row>
    <row r="24393" spans="11:11">
      <c r="K24393" s="8"/>
    </row>
    <row r="24394" spans="11:11">
      <c r="K24394" s="8"/>
    </row>
    <row r="24395" spans="11:11">
      <c r="K24395" s="8"/>
    </row>
    <row r="24396" spans="11:11">
      <c r="K24396" s="8"/>
    </row>
    <row r="24397" spans="11:11">
      <c r="K24397" s="8"/>
    </row>
    <row r="24398" spans="11:11">
      <c r="K24398" s="8"/>
    </row>
    <row r="24399" spans="11:11">
      <c r="K24399" s="8"/>
    </row>
    <row r="24400" spans="11:11">
      <c r="K24400" s="8"/>
    </row>
    <row r="24401" spans="11:11">
      <c r="K24401" s="8"/>
    </row>
    <row r="24402" spans="11:11">
      <c r="K24402" s="8"/>
    </row>
    <row r="24403" spans="11:11">
      <c r="K24403" s="8"/>
    </row>
    <row r="24404" spans="11:11">
      <c r="K24404" s="8"/>
    </row>
    <row r="24405" spans="11:11">
      <c r="K24405" s="8"/>
    </row>
    <row r="24406" spans="11:11">
      <c r="K24406" s="8"/>
    </row>
    <row r="24407" spans="11:11">
      <c r="K24407" s="8"/>
    </row>
    <row r="24408" spans="11:11">
      <c r="K24408" s="8"/>
    </row>
    <row r="24409" spans="11:11">
      <c r="K24409" s="8"/>
    </row>
    <row r="24410" spans="11:11">
      <c r="K24410" s="8"/>
    </row>
    <row r="24411" spans="11:11">
      <c r="K24411" s="8"/>
    </row>
    <row r="24412" spans="11:11">
      <c r="K24412" s="8"/>
    </row>
    <row r="24413" spans="11:11">
      <c r="K24413" s="8"/>
    </row>
    <row r="24414" spans="11:11">
      <c r="K24414" s="8"/>
    </row>
    <row r="24415" spans="11:11">
      <c r="K24415" s="8"/>
    </row>
    <row r="24416" spans="11:11">
      <c r="K24416" s="8"/>
    </row>
    <row r="24417" spans="11:11">
      <c r="K24417" s="8"/>
    </row>
    <row r="24418" spans="11:11">
      <c r="K24418" s="8"/>
    </row>
    <row r="24419" spans="11:11">
      <c r="K24419" s="8"/>
    </row>
    <row r="24420" spans="11:11">
      <c r="K24420" s="8"/>
    </row>
    <row r="24421" spans="11:11">
      <c r="K24421" s="8"/>
    </row>
    <row r="24422" spans="11:11">
      <c r="K24422" s="8"/>
    </row>
    <row r="24423" spans="11:11">
      <c r="K24423" s="8"/>
    </row>
    <row r="24424" spans="11:11">
      <c r="K24424" s="8"/>
    </row>
    <row r="24425" spans="11:11">
      <c r="K24425" s="8"/>
    </row>
    <row r="24426" spans="11:11">
      <c r="K24426" s="8"/>
    </row>
    <row r="24427" spans="11:11">
      <c r="K24427" s="8"/>
    </row>
    <row r="24428" spans="11:11">
      <c r="K24428" s="8"/>
    </row>
    <row r="24429" spans="11:11">
      <c r="K24429" s="8"/>
    </row>
    <row r="24430" spans="11:11">
      <c r="K24430" s="8"/>
    </row>
    <row r="24431" spans="11:11">
      <c r="K24431" s="8"/>
    </row>
    <row r="24432" spans="11:11">
      <c r="K24432" s="8"/>
    </row>
    <row r="24433" spans="11:11">
      <c r="K24433" s="8"/>
    </row>
    <row r="24434" spans="11:11">
      <c r="K24434" s="8"/>
    </row>
    <row r="24435" spans="11:11">
      <c r="K24435" s="8"/>
    </row>
    <row r="24436" spans="11:11">
      <c r="K24436" s="8"/>
    </row>
    <row r="24437" spans="11:11">
      <c r="K24437" s="8"/>
    </row>
    <row r="24438" spans="11:11">
      <c r="K24438" s="8"/>
    </row>
    <row r="24439" spans="11:11">
      <c r="K24439" s="8"/>
    </row>
    <row r="24440" spans="11:11">
      <c r="K24440" s="8"/>
    </row>
    <row r="24441" spans="11:11">
      <c r="K24441" s="8"/>
    </row>
    <row r="24442" spans="11:11">
      <c r="K24442" s="8"/>
    </row>
    <row r="24443" spans="11:11">
      <c r="K24443" s="8"/>
    </row>
    <row r="24444" spans="11:11">
      <c r="K24444" s="8"/>
    </row>
    <row r="24445" spans="11:11">
      <c r="K24445" s="8"/>
    </row>
    <row r="24446" spans="11:11">
      <c r="K24446" s="8"/>
    </row>
    <row r="24447" spans="11:11">
      <c r="K24447" s="8"/>
    </row>
    <row r="24448" spans="11:11">
      <c r="K24448" s="8"/>
    </row>
    <row r="24449" spans="11:11">
      <c r="K24449" s="8"/>
    </row>
    <row r="24450" spans="11:11">
      <c r="K24450" s="8"/>
    </row>
    <row r="24451" spans="11:11">
      <c r="K24451" s="8"/>
    </row>
    <row r="24452" spans="11:11">
      <c r="K24452" s="8"/>
    </row>
    <row r="24453" spans="11:11">
      <c r="K24453" s="8"/>
    </row>
    <row r="24454" spans="11:11">
      <c r="K24454" s="8"/>
    </row>
    <row r="24455" spans="11:11">
      <c r="K24455" s="8"/>
    </row>
    <row r="24456" spans="11:11">
      <c r="K24456" s="8"/>
    </row>
    <row r="24457" spans="11:11">
      <c r="K24457" s="8"/>
    </row>
    <row r="24458" spans="11:11">
      <c r="K24458" s="8"/>
    </row>
    <row r="24459" spans="11:11">
      <c r="K24459" s="8"/>
    </row>
    <row r="24460" spans="11:11">
      <c r="K24460" s="8"/>
    </row>
    <row r="24461" spans="11:11">
      <c r="K24461" s="8"/>
    </row>
    <row r="24462" spans="11:11">
      <c r="K24462" s="8"/>
    </row>
    <row r="24463" spans="11:11">
      <c r="K24463" s="8"/>
    </row>
    <row r="24464" spans="11:11">
      <c r="K24464" s="8"/>
    </row>
    <row r="24465" spans="11:11">
      <c r="K24465" s="8"/>
    </row>
    <row r="24466" spans="11:11">
      <c r="K24466" s="8"/>
    </row>
    <row r="24467" spans="11:11">
      <c r="K24467" s="8"/>
    </row>
    <row r="24468" spans="11:11">
      <c r="K24468" s="8"/>
    </row>
    <row r="24469" spans="11:11">
      <c r="K24469" s="8"/>
    </row>
    <row r="24470" spans="11:11">
      <c r="K24470" s="8"/>
    </row>
    <row r="24471" spans="11:11">
      <c r="K24471" s="8"/>
    </row>
    <row r="24472" spans="11:11">
      <c r="K24472" s="8"/>
    </row>
    <row r="24473" spans="11:11">
      <c r="K24473" s="8"/>
    </row>
    <row r="24474" spans="11:11">
      <c r="K24474" s="8"/>
    </row>
    <row r="24475" spans="11:11">
      <c r="K24475" s="8"/>
    </row>
    <row r="24476" spans="11:11">
      <c r="K24476" s="8"/>
    </row>
    <row r="24477" spans="11:11">
      <c r="K24477" s="8"/>
    </row>
    <row r="24478" spans="11:11">
      <c r="K24478" s="8"/>
    </row>
    <row r="24479" spans="11:11">
      <c r="K24479" s="8"/>
    </row>
    <row r="24480" spans="11:11">
      <c r="K24480" s="8"/>
    </row>
    <row r="24481" spans="11:11">
      <c r="K24481" s="8"/>
    </row>
    <row r="24482" spans="11:11">
      <c r="K24482" s="8"/>
    </row>
    <row r="24483" spans="11:11">
      <c r="K24483" s="8"/>
    </row>
    <row r="24484" spans="11:11">
      <c r="K24484" s="8"/>
    </row>
    <row r="24485" spans="11:11">
      <c r="K24485" s="8"/>
    </row>
    <row r="24486" spans="11:11">
      <c r="K24486" s="8"/>
    </row>
    <row r="24487" spans="11:11">
      <c r="K24487" s="8"/>
    </row>
    <row r="24488" spans="11:11">
      <c r="K24488" s="8"/>
    </row>
    <row r="24489" spans="11:11">
      <c r="K24489" s="8"/>
    </row>
    <row r="24490" spans="11:11">
      <c r="K24490" s="8"/>
    </row>
    <row r="24491" spans="11:11">
      <c r="K24491" s="8"/>
    </row>
    <row r="24492" spans="11:11">
      <c r="K24492" s="8"/>
    </row>
    <row r="24493" spans="11:11">
      <c r="K24493" s="8"/>
    </row>
    <row r="24494" spans="11:11">
      <c r="K24494" s="8"/>
    </row>
    <row r="24495" spans="11:11">
      <c r="K24495" s="8"/>
    </row>
    <row r="24496" spans="11:11">
      <c r="K24496" s="8"/>
    </row>
    <row r="24497" spans="11:11">
      <c r="K24497" s="8"/>
    </row>
    <row r="24498" spans="11:11">
      <c r="K24498" s="8"/>
    </row>
    <row r="24499" spans="11:11">
      <c r="K24499" s="8"/>
    </row>
    <row r="24500" spans="11:11">
      <c r="K24500" s="8"/>
    </row>
    <row r="24501" spans="11:11">
      <c r="K24501" s="8"/>
    </row>
    <row r="24502" spans="11:11">
      <c r="K24502" s="8"/>
    </row>
    <row r="24503" spans="11:11">
      <c r="K24503" s="8"/>
    </row>
    <row r="24504" spans="11:11">
      <c r="K24504" s="8"/>
    </row>
    <row r="24505" spans="11:11">
      <c r="K24505" s="8"/>
    </row>
    <row r="24506" spans="11:11">
      <c r="K24506" s="8"/>
    </row>
    <row r="24507" spans="11:11">
      <c r="K24507" s="8"/>
    </row>
    <row r="24508" spans="11:11">
      <c r="K24508" s="8"/>
    </row>
    <row r="24509" spans="11:11">
      <c r="K24509" s="8"/>
    </row>
    <row r="24510" spans="11:11">
      <c r="K24510" s="8"/>
    </row>
    <row r="24511" spans="11:11">
      <c r="K24511" s="8"/>
    </row>
    <row r="24512" spans="11:11">
      <c r="K24512" s="8"/>
    </row>
    <row r="24513" spans="11:11">
      <c r="K24513" s="8"/>
    </row>
    <row r="24514" spans="11:11">
      <c r="K24514" s="8"/>
    </row>
    <row r="24515" spans="11:11">
      <c r="K24515" s="8"/>
    </row>
    <row r="24516" spans="11:11">
      <c r="K24516" s="8"/>
    </row>
    <row r="24517" spans="11:11">
      <c r="K24517" s="8"/>
    </row>
    <row r="24518" spans="11:11">
      <c r="K24518" s="8"/>
    </row>
    <row r="24519" spans="11:11">
      <c r="K24519" s="8"/>
    </row>
    <row r="24520" spans="11:11">
      <c r="K24520" s="8"/>
    </row>
    <row r="24521" spans="11:11">
      <c r="K24521" s="8"/>
    </row>
    <row r="24522" spans="11:11">
      <c r="K24522" s="8"/>
    </row>
    <row r="24523" spans="11:11">
      <c r="K24523" s="8"/>
    </row>
    <row r="24524" spans="11:11">
      <c r="K24524" s="8"/>
    </row>
    <row r="24525" spans="11:11">
      <c r="K24525" s="8"/>
    </row>
    <row r="24526" spans="11:11">
      <c r="K24526" s="8"/>
    </row>
    <row r="24527" spans="11:11">
      <c r="K24527" s="8"/>
    </row>
    <row r="24528" spans="11:11">
      <c r="K24528" s="8"/>
    </row>
    <row r="24529" spans="11:11">
      <c r="K24529" s="8"/>
    </row>
    <row r="24530" spans="11:11">
      <c r="K24530" s="8"/>
    </row>
    <row r="24531" spans="11:11">
      <c r="K24531" s="8"/>
    </row>
    <row r="24532" spans="11:11">
      <c r="K24532" s="8"/>
    </row>
    <row r="24533" spans="11:11">
      <c r="K24533" s="8"/>
    </row>
    <row r="24534" spans="11:11">
      <c r="K24534" s="8"/>
    </row>
    <row r="24535" spans="11:11">
      <c r="K24535" s="8"/>
    </row>
    <row r="24536" spans="11:11">
      <c r="K24536" s="8"/>
    </row>
    <row r="24537" spans="11:11">
      <c r="K24537" s="8"/>
    </row>
    <row r="24538" spans="11:11">
      <c r="K24538" s="8"/>
    </row>
    <row r="24539" spans="11:11">
      <c r="K24539" s="8"/>
    </row>
    <row r="24540" spans="11:11">
      <c r="K24540" s="8"/>
    </row>
    <row r="24541" spans="11:11">
      <c r="K24541" s="8"/>
    </row>
    <row r="24542" spans="11:11">
      <c r="K24542" s="8"/>
    </row>
    <row r="24543" spans="11:11">
      <c r="K24543" s="8"/>
    </row>
    <row r="24544" spans="11:11">
      <c r="K24544" s="8"/>
    </row>
    <row r="24545" spans="11:11">
      <c r="K24545" s="8"/>
    </row>
    <row r="24546" spans="11:11">
      <c r="K24546" s="8"/>
    </row>
    <row r="24547" spans="11:11">
      <c r="K24547" s="8"/>
    </row>
    <row r="24548" spans="11:11">
      <c r="K24548" s="8"/>
    </row>
    <row r="24549" spans="11:11">
      <c r="K24549" s="8"/>
    </row>
    <row r="24550" spans="11:11">
      <c r="K24550" s="8"/>
    </row>
    <row r="24551" spans="11:11">
      <c r="K24551" s="8"/>
    </row>
    <row r="24552" spans="11:11">
      <c r="K24552" s="8"/>
    </row>
    <row r="24553" spans="11:11">
      <c r="K24553" s="8"/>
    </row>
    <row r="24554" spans="11:11">
      <c r="K24554" s="8"/>
    </row>
    <row r="24555" spans="11:11">
      <c r="K24555" s="8"/>
    </row>
    <row r="24556" spans="11:11">
      <c r="K24556" s="8"/>
    </row>
    <row r="24557" spans="11:11">
      <c r="K24557" s="8"/>
    </row>
    <row r="24558" spans="11:11">
      <c r="K24558" s="8"/>
    </row>
    <row r="24559" spans="11:11">
      <c r="K24559" s="8"/>
    </row>
    <row r="24560" spans="11:11">
      <c r="K24560" s="8"/>
    </row>
    <row r="24561" spans="11:11">
      <c r="K24561" s="8"/>
    </row>
    <row r="24562" spans="11:11">
      <c r="K24562" s="8"/>
    </row>
    <row r="24563" spans="11:11">
      <c r="K24563" s="8"/>
    </row>
    <row r="24564" spans="11:11">
      <c r="K24564" s="8"/>
    </row>
    <row r="24565" spans="11:11">
      <c r="K24565" s="8"/>
    </row>
    <row r="24566" spans="11:11">
      <c r="K24566" s="8"/>
    </row>
    <row r="24567" spans="11:11">
      <c r="K24567" s="8"/>
    </row>
    <row r="24568" spans="11:11">
      <c r="K24568" s="8"/>
    </row>
    <row r="24569" spans="11:11">
      <c r="K24569" s="8"/>
    </row>
    <row r="24570" spans="11:11">
      <c r="K24570" s="8"/>
    </row>
    <row r="24571" spans="11:11">
      <c r="K24571" s="8"/>
    </row>
    <row r="24572" spans="11:11">
      <c r="K24572" s="8"/>
    </row>
    <row r="24573" spans="11:11">
      <c r="K24573" s="8"/>
    </row>
    <row r="24574" spans="11:11">
      <c r="K24574" s="8"/>
    </row>
    <row r="24575" spans="11:11">
      <c r="K24575" s="8"/>
    </row>
    <row r="24576" spans="11:11">
      <c r="K24576" s="8"/>
    </row>
    <row r="24577" spans="11:11">
      <c r="K24577" s="8"/>
    </row>
    <row r="24578" spans="11:11">
      <c r="K24578" s="8"/>
    </row>
    <row r="24579" spans="11:11">
      <c r="K24579" s="8"/>
    </row>
    <row r="24580" spans="11:11">
      <c r="K24580" s="8"/>
    </row>
    <row r="24581" spans="11:11">
      <c r="K24581" s="8"/>
    </row>
    <row r="24582" spans="11:11">
      <c r="K24582" s="8"/>
    </row>
    <row r="24583" spans="11:11">
      <c r="K24583" s="8"/>
    </row>
    <row r="24584" spans="11:11">
      <c r="K24584" s="8"/>
    </row>
    <row r="24585" spans="11:11">
      <c r="K24585" s="8"/>
    </row>
    <row r="24586" spans="11:11">
      <c r="K24586" s="8"/>
    </row>
    <row r="24587" spans="11:11">
      <c r="K24587" s="8"/>
    </row>
    <row r="24588" spans="11:11">
      <c r="K24588" s="8"/>
    </row>
    <row r="24589" spans="11:11">
      <c r="K24589" s="8"/>
    </row>
    <row r="24590" spans="11:11">
      <c r="K24590" s="8"/>
    </row>
    <row r="24591" spans="11:11">
      <c r="K24591" s="8"/>
    </row>
    <row r="24592" spans="11:11">
      <c r="K24592" s="8"/>
    </row>
    <row r="24593" spans="11:11">
      <c r="K24593" s="8"/>
    </row>
    <row r="24594" spans="11:11">
      <c r="K24594" s="8"/>
    </row>
    <row r="24595" spans="11:11">
      <c r="K24595" s="8"/>
    </row>
    <row r="24596" spans="11:11">
      <c r="K24596" s="8"/>
    </row>
    <row r="24597" spans="11:11">
      <c r="K24597" s="8"/>
    </row>
    <row r="24598" spans="11:11">
      <c r="K24598" s="8"/>
    </row>
    <row r="24599" spans="11:11">
      <c r="K24599" s="8"/>
    </row>
    <row r="24600" spans="11:11">
      <c r="K24600" s="8"/>
    </row>
    <row r="24601" spans="11:11">
      <c r="K24601" s="8"/>
    </row>
    <row r="24602" spans="11:11">
      <c r="K24602" s="8"/>
    </row>
    <row r="24603" spans="11:11">
      <c r="K24603" s="8"/>
    </row>
    <row r="24604" spans="11:11">
      <c r="K24604" s="8"/>
    </row>
    <row r="24605" spans="11:11">
      <c r="K24605" s="8"/>
    </row>
    <row r="24606" spans="11:11">
      <c r="K24606" s="8"/>
    </row>
    <row r="24607" spans="11:11">
      <c r="K24607" s="8"/>
    </row>
    <row r="24608" spans="11:11">
      <c r="K24608" s="8"/>
    </row>
    <row r="24609" spans="11:11">
      <c r="K24609" s="8"/>
    </row>
    <row r="24610" spans="11:11">
      <c r="K24610" s="8"/>
    </row>
    <row r="24611" spans="11:11">
      <c r="K24611" s="8"/>
    </row>
    <row r="24612" spans="11:11">
      <c r="K24612" s="8"/>
    </row>
    <row r="24613" spans="11:11">
      <c r="K24613" s="8"/>
    </row>
    <row r="24614" spans="11:11">
      <c r="K24614" s="8"/>
    </row>
    <row r="24615" spans="11:11">
      <c r="K24615" s="8"/>
    </row>
    <row r="24616" spans="11:11">
      <c r="K24616" s="8"/>
    </row>
    <row r="24617" spans="11:11">
      <c r="K24617" s="8"/>
    </row>
    <row r="24618" spans="11:11">
      <c r="K24618" s="8"/>
    </row>
    <row r="24619" spans="11:11">
      <c r="K24619" s="8"/>
    </row>
    <row r="24620" spans="11:11">
      <c r="K24620" s="8"/>
    </row>
    <row r="24621" spans="11:11">
      <c r="K24621" s="8"/>
    </row>
    <row r="24622" spans="11:11">
      <c r="K24622" s="8"/>
    </row>
    <row r="24623" spans="11:11">
      <c r="K24623" s="8"/>
    </row>
    <row r="24624" spans="11:11">
      <c r="K24624" s="8"/>
    </row>
    <row r="24625" spans="11:11">
      <c r="K24625" s="8"/>
    </row>
    <row r="24626" spans="11:11">
      <c r="K24626" s="8"/>
    </row>
    <row r="24627" spans="11:11">
      <c r="K24627" s="8"/>
    </row>
    <row r="24628" spans="11:11">
      <c r="K24628" s="8"/>
    </row>
    <row r="24629" spans="11:11">
      <c r="K24629" s="8"/>
    </row>
    <row r="24630" spans="11:11">
      <c r="K24630" s="8"/>
    </row>
    <row r="24631" spans="11:11">
      <c r="K24631" s="8"/>
    </row>
    <row r="24632" spans="11:11">
      <c r="K24632" s="8"/>
    </row>
    <row r="24633" spans="11:11">
      <c r="K24633" s="8"/>
    </row>
    <row r="24634" spans="11:11">
      <c r="K24634" s="8"/>
    </row>
    <row r="24635" spans="11:11">
      <c r="K24635" s="8"/>
    </row>
    <row r="24636" spans="11:11">
      <c r="K24636" s="8"/>
    </row>
    <row r="24637" spans="11:11">
      <c r="K24637" s="8"/>
    </row>
    <row r="24638" spans="11:11">
      <c r="K24638" s="8"/>
    </row>
    <row r="24639" spans="11:11">
      <c r="K24639" s="8"/>
    </row>
    <row r="24640" spans="11:11">
      <c r="K24640" s="8"/>
    </row>
    <row r="24641" spans="11:11">
      <c r="K24641" s="8"/>
    </row>
    <row r="24642" spans="11:11">
      <c r="K24642" s="8"/>
    </row>
    <row r="24643" spans="11:11">
      <c r="K24643" s="8"/>
    </row>
    <row r="24644" spans="11:11">
      <c r="K24644" s="8"/>
    </row>
    <row r="24645" spans="11:11">
      <c r="K24645" s="8"/>
    </row>
    <row r="24646" spans="11:11">
      <c r="K24646" s="8"/>
    </row>
    <row r="24647" spans="11:11">
      <c r="K24647" s="8"/>
    </row>
    <row r="24648" spans="11:11">
      <c r="K24648" s="8"/>
    </row>
    <row r="24649" spans="11:11">
      <c r="K24649" s="8"/>
    </row>
    <row r="24650" spans="11:11">
      <c r="K24650" s="8"/>
    </row>
    <row r="24651" spans="11:11">
      <c r="K24651" s="8"/>
    </row>
    <row r="24652" spans="11:11">
      <c r="K24652" s="8"/>
    </row>
    <row r="24653" spans="11:11">
      <c r="K24653" s="8"/>
    </row>
    <row r="24654" spans="11:11">
      <c r="K24654" s="8"/>
    </row>
    <row r="24655" spans="11:11">
      <c r="K24655" s="8"/>
    </row>
    <row r="24656" spans="11:11">
      <c r="K24656" s="8"/>
    </row>
    <row r="24657" spans="11:11">
      <c r="K24657" s="8"/>
    </row>
    <row r="24658" spans="11:11">
      <c r="K24658" s="8"/>
    </row>
    <row r="24659" spans="11:11">
      <c r="K24659" s="8"/>
    </row>
    <row r="24660" spans="11:11">
      <c r="K24660" s="8"/>
    </row>
    <row r="24661" spans="11:11">
      <c r="K24661" s="8"/>
    </row>
    <row r="24662" spans="11:11">
      <c r="K24662" s="8"/>
    </row>
    <row r="24663" spans="11:11">
      <c r="K24663" s="8"/>
    </row>
    <row r="24664" spans="11:11">
      <c r="K24664" s="8"/>
    </row>
    <row r="24665" spans="11:11">
      <c r="K24665" s="8"/>
    </row>
    <row r="24666" spans="11:11">
      <c r="K24666" s="8"/>
    </row>
    <row r="24667" spans="11:11">
      <c r="K24667" s="8"/>
    </row>
    <row r="24668" spans="11:11">
      <c r="K24668" s="8"/>
    </row>
    <row r="24669" spans="11:11">
      <c r="K24669" s="8"/>
    </row>
    <row r="24670" spans="11:11">
      <c r="K24670" s="8"/>
    </row>
    <row r="24671" spans="11:11">
      <c r="K24671" s="8"/>
    </row>
    <row r="24672" spans="11:11">
      <c r="K24672" s="8"/>
    </row>
    <row r="24673" spans="11:11">
      <c r="K24673" s="8"/>
    </row>
    <row r="24674" spans="11:11">
      <c r="K24674" s="8"/>
    </row>
    <row r="24675" spans="11:11">
      <c r="K24675" s="8"/>
    </row>
    <row r="24676" spans="11:11">
      <c r="K24676" s="8"/>
    </row>
    <row r="24677" spans="11:11">
      <c r="K24677" s="8"/>
    </row>
    <row r="24678" spans="11:11">
      <c r="K24678" s="8"/>
    </row>
    <row r="24679" spans="11:11">
      <c r="K24679" s="8"/>
    </row>
    <row r="24680" spans="11:11">
      <c r="K24680" s="8"/>
    </row>
    <row r="24681" spans="11:11">
      <c r="K24681" s="8"/>
    </row>
    <row r="24682" spans="11:11">
      <c r="K24682" s="8"/>
    </row>
    <row r="24683" spans="11:11">
      <c r="K24683" s="8"/>
    </row>
    <row r="24684" spans="11:11">
      <c r="K24684" s="8"/>
    </row>
    <row r="24685" spans="11:11">
      <c r="K24685" s="8"/>
    </row>
    <row r="24686" spans="11:11">
      <c r="K24686" s="8"/>
    </row>
    <row r="24687" spans="11:11">
      <c r="K24687" s="8"/>
    </row>
    <row r="24688" spans="11:11">
      <c r="K24688" s="8"/>
    </row>
    <row r="24689" spans="11:11">
      <c r="K24689" s="8"/>
    </row>
    <row r="24690" spans="11:11">
      <c r="K24690" s="8"/>
    </row>
    <row r="24691" spans="11:11">
      <c r="K24691" s="8"/>
    </row>
    <row r="24692" spans="11:11">
      <c r="K24692" s="8"/>
    </row>
    <row r="24693" spans="11:11">
      <c r="K24693" s="8"/>
    </row>
    <row r="24694" spans="11:11">
      <c r="K24694" s="8"/>
    </row>
    <row r="24695" spans="11:11">
      <c r="K24695" s="8"/>
    </row>
    <row r="24696" spans="11:11">
      <c r="K24696" s="8"/>
    </row>
    <row r="24697" spans="11:11">
      <c r="K24697" s="8"/>
    </row>
    <row r="24698" spans="11:11">
      <c r="K24698" s="8"/>
    </row>
    <row r="24699" spans="11:11">
      <c r="K24699" s="8"/>
    </row>
    <row r="24700" spans="11:11">
      <c r="K24700" s="8"/>
    </row>
    <row r="24701" spans="11:11">
      <c r="K24701" s="8"/>
    </row>
    <row r="24702" spans="11:11">
      <c r="K24702" s="8"/>
    </row>
    <row r="24703" spans="11:11">
      <c r="K24703" s="8"/>
    </row>
    <row r="24704" spans="11:11">
      <c r="K24704" s="8"/>
    </row>
    <row r="24705" spans="11:11">
      <c r="K24705" s="8"/>
    </row>
    <row r="24706" spans="11:11">
      <c r="K24706" s="8"/>
    </row>
    <row r="24707" spans="11:11">
      <c r="K24707" s="8"/>
    </row>
    <row r="24708" spans="11:11">
      <c r="K24708" s="8"/>
    </row>
    <row r="24709" spans="11:11">
      <c r="K24709" s="8"/>
    </row>
    <row r="24710" spans="11:11">
      <c r="K24710" s="8"/>
    </row>
    <row r="24711" spans="11:11">
      <c r="K24711" s="8"/>
    </row>
    <row r="24712" spans="11:11">
      <c r="K24712" s="8"/>
    </row>
    <row r="24713" spans="11:11">
      <c r="K24713" s="8"/>
    </row>
    <row r="24714" spans="11:11">
      <c r="K24714" s="8"/>
    </row>
    <row r="24715" spans="11:11">
      <c r="K24715" s="8"/>
    </row>
    <row r="24716" spans="11:11">
      <c r="K24716" s="8"/>
    </row>
    <row r="24717" spans="11:11">
      <c r="K24717" s="8"/>
    </row>
    <row r="24718" spans="11:11">
      <c r="K24718" s="8"/>
    </row>
    <row r="24719" spans="11:11">
      <c r="K24719" s="8"/>
    </row>
    <row r="24720" spans="11:11">
      <c r="K24720" s="8"/>
    </row>
    <row r="24721" spans="11:11">
      <c r="K24721" s="8"/>
    </row>
    <row r="24722" spans="11:11">
      <c r="K24722" s="8"/>
    </row>
    <row r="24723" spans="11:11">
      <c r="K24723" s="8"/>
    </row>
    <row r="24724" spans="11:11">
      <c r="K24724" s="8"/>
    </row>
    <row r="24725" spans="11:11">
      <c r="K24725" s="8"/>
    </row>
    <row r="24726" spans="11:11">
      <c r="K24726" s="8"/>
    </row>
    <row r="24727" spans="11:11">
      <c r="K24727" s="8"/>
    </row>
    <row r="24728" spans="11:11">
      <c r="K24728" s="8"/>
    </row>
    <row r="24729" spans="11:11">
      <c r="K24729" s="8"/>
    </row>
    <row r="24730" spans="11:11">
      <c r="K24730" s="8"/>
    </row>
    <row r="24731" spans="11:11">
      <c r="K24731" s="8"/>
    </row>
    <row r="24732" spans="11:11">
      <c r="K24732" s="8"/>
    </row>
    <row r="24733" spans="11:11">
      <c r="K24733" s="8"/>
    </row>
    <row r="24734" spans="11:11">
      <c r="K24734" s="8"/>
    </row>
    <row r="24735" spans="11:11">
      <c r="K24735" s="8"/>
    </row>
    <row r="24736" spans="11:11">
      <c r="K24736" s="8"/>
    </row>
    <row r="24737" spans="11:11">
      <c r="K24737" s="8"/>
    </row>
    <row r="24738" spans="11:11">
      <c r="K24738" s="8"/>
    </row>
    <row r="24739" spans="11:11">
      <c r="K24739" s="8"/>
    </row>
    <row r="24740" spans="11:11">
      <c r="K24740" s="8"/>
    </row>
    <row r="24741" spans="11:11">
      <c r="K24741" s="8"/>
    </row>
    <row r="24742" spans="11:11">
      <c r="K24742" s="8"/>
    </row>
    <row r="24743" spans="11:11">
      <c r="K24743" s="8"/>
    </row>
    <row r="24744" spans="11:11">
      <c r="K24744" s="8"/>
    </row>
    <row r="24745" spans="11:11">
      <c r="K24745" s="8"/>
    </row>
    <row r="24746" spans="11:11">
      <c r="K24746" s="8"/>
    </row>
    <row r="24747" spans="11:11">
      <c r="K24747" s="8"/>
    </row>
    <row r="24748" spans="11:11">
      <c r="K24748" s="8"/>
    </row>
    <row r="24749" spans="11:11">
      <c r="K24749" s="8"/>
    </row>
    <row r="24750" spans="11:11">
      <c r="K24750" s="8"/>
    </row>
    <row r="24751" spans="11:11">
      <c r="K24751" s="8"/>
    </row>
    <row r="24752" spans="11:11">
      <c r="K24752" s="8"/>
    </row>
    <row r="24753" spans="11:11">
      <c r="K24753" s="8"/>
    </row>
    <row r="24754" spans="11:11">
      <c r="K24754" s="8"/>
    </row>
    <row r="24755" spans="11:11">
      <c r="K24755" s="8"/>
    </row>
    <row r="24756" spans="11:11">
      <c r="K24756" s="8"/>
    </row>
    <row r="24757" spans="11:11">
      <c r="K24757" s="8"/>
    </row>
    <row r="24758" spans="11:11">
      <c r="K24758" s="8"/>
    </row>
    <row r="24759" spans="11:11">
      <c r="K24759" s="8"/>
    </row>
    <row r="24760" spans="11:11">
      <c r="K24760" s="8"/>
    </row>
    <row r="24761" spans="11:11">
      <c r="K24761" s="8"/>
    </row>
    <row r="24762" spans="11:11">
      <c r="K24762" s="8"/>
    </row>
    <row r="24763" spans="11:11">
      <c r="K24763" s="8"/>
    </row>
    <row r="24764" spans="11:11">
      <c r="K24764" s="8"/>
    </row>
    <row r="24765" spans="11:11">
      <c r="K24765" s="8"/>
    </row>
    <row r="24766" spans="11:11">
      <c r="K24766" s="8"/>
    </row>
    <row r="24767" spans="11:11">
      <c r="K24767" s="8"/>
    </row>
    <row r="24768" spans="11:11">
      <c r="K24768" s="8"/>
    </row>
    <row r="24769" spans="11:11">
      <c r="K24769" s="8"/>
    </row>
    <row r="24770" spans="11:11">
      <c r="K24770" s="8"/>
    </row>
    <row r="24771" spans="11:11">
      <c r="K24771" s="8"/>
    </row>
    <row r="24772" spans="11:11">
      <c r="K24772" s="8"/>
    </row>
    <row r="24773" spans="11:11">
      <c r="K24773" s="8"/>
    </row>
    <row r="24774" spans="11:11">
      <c r="K24774" s="8"/>
    </row>
    <row r="24775" spans="11:11">
      <c r="K24775" s="8"/>
    </row>
    <row r="24776" spans="11:11">
      <c r="K24776" s="8"/>
    </row>
    <row r="24777" spans="11:11">
      <c r="K24777" s="8"/>
    </row>
    <row r="24778" spans="11:11">
      <c r="K24778" s="8"/>
    </row>
    <row r="24779" spans="11:11">
      <c r="K24779" s="8"/>
    </row>
    <row r="24780" spans="11:11">
      <c r="K24780" s="8"/>
    </row>
    <row r="24781" spans="11:11">
      <c r="K24781" s="8"/>
    </row>
    <row r="24782" spans="11:11">
      <c r="K24782" s="8"/>
    </row>
    <row r="24783" spans="11:11">
      <c r="K24783" s="8"/>
    </row>
    <row r="24784" spans="11:11">
      <c r="K24784" s="8"/>
    </row>
    <row r="24785" spans="11:11">
      <c r="K24785" s="8"/>
    </row>
    <row r="24786" spans="11:11">
      <c r="K24786" s="8"/>
    </row>
    <row r="24787" spans="11:11">
      <c r="K24787" s="8"/>
    </row>
    <row r="24788" spans="11:11">
      <c r="K24788" s="8"/>
    </row>
    <row r="24789" spans="11:11">
      <c r="K24789" s="8"/>
    </row>
    <row r="24790" spans="11:11">
      <c r="K24790" s="8"/>
    </row>
    <row r="24791" spans="11:11">
      <c r="K24791" s="8"/>
    </row>
    <row r="24792" spans="11:11">
      <c r="K24792" s="8"/>
    </row>
    <row r="24793" spans="11:11">
      <c r="K24793" s="8"/>
    </row>
    <row r="24794" spans="11:11">
      <c r="K24794" s="8"/>
    </row>
    <row r="24795" spans="11:11">
      <c r="K24795" s="8"/>
    </row>
    <row r="24796" spans="11:11">
      <c r="K24796" s="8"/>
    </row>
    <row r="24797" spans="11:11">
      <c r="K24797" s="8"/>
    </row>
    <row r="24798" spans="11:11">
      <c r="K24798" s="8"/>
    </row>
    <row r="24799" spans="11:11">
      <c r="K24799" s="8"/>
    </row>
    <row r="24800" spans="11:11">
      <c r="K24800" s="8"/>
    </row>
    <row r="24801" spans="11:11">
      <c r="K24801" s="8"/>
    </row>
    <row r="24802" spans="11:11">
      <c r="K24802" s="8"/>
    </row>
    <row r="24803" spans="11:11">
      <c r="K24803" s="8"/>
    </row>
    <row r="24804" spans="11:11">
      <c r="K24804" s="8"/>
    </row>
    <row r="24805" spans="11:11">
      <c r="K24805" s="8"/>
    </row>
    <row r="24806" spans="11:11">
      <c r="K24806" s="8"/>
    </row>
    <row r="24807" spans="11:11">
      <c r="K24807" s="8"/>
    </row>
    <row r="24808" spans="11:11">
      <c r="K24808" s="8"/>
    </row>
    <row r="24809" spans="11:11">
      <c r="K24809" s="8"/>
    </row>
    <row r="24810" spans="11:11">
      <c r="K24810" s="8"/>
    </row>
    <row r="24811" spans="11:11">
      <c r="K24811" s="8"/>
    </row>
    <row r="24812" spans="11:11">
      <c r="K24812" s="8"/>
    </row>
    <row r="24813" spans="11:11">
      <c r="K24813" s="8"/>
    </row>
    <row r="24814" spans="11:11">
      <c r="K24814" s="8"/>
    </row>
    <row r="24815" spans="11:11">
      <c r="K24815" s="8"/>
    </row>
    <row r="24816" spans="11:11">
      <c r="K24816" s="8"/>
    </row>
    <row r="24817" spans="11:11">
      <c r="K24817" s="8"/>
    </row>
    <row r="24818" spans="11:11">
      <c r="K24818" s="8"/>
    </row>
    <row r="24819" spans="11:11">
      <c r="K24819" s="8"/>
    </row>
    <row r="24820" spans="11:11">
      <c r="K24820" s="8"/>
    </row>
    <row r="24821" spans="11:11">
      <c r="K24821" s="8"/>
    </row>
    <row r="24822" spans="11:11">
      <c r="K24822" s="8"/>
    </row>
    <row r="24823" spans="11:11">
      <c r="K24823" s="8"/>
    </row>
    <row r="24824" spans="11:11">
      <c r="K24824" s="8"/>
    </row>
    <row r="24825" spans="11:11">
      <c r="K24825" s="8"/>
    </row>
    <row r="24826" spans="11:11">
      <c r="K24826" s="8"/>
    </row>
    <row r="24827" spans="11:11">
      <c r="K24827" s="8"/>
    </row>
    <row r="24828" spans="11:11">
      <c r="K24828" s="8"/>
    </row>
    <row r="24829" spans="11:11">
      <c r="K24829" s="8"/>
    </row>
    <row r="24830" spans="11:11">
      <c r="K24830" s="8"/>
    </row>
    <row r="24831" spans="11:11">
      <c r="K24831" s="8"/>
    </row>
    <row r="24832" spans="11:11">
      <c r="K24832" s="8"/>
    </row>
    <row r="24833" spans="11:11">
      <c r="K24833" s="8"/>
    </row>
    <row r="24834" spans="11:11">
      <c r="K24834" s="8"/>
    </row>
    <row r="24835" spans="11:11">
      <c r="K24835" s="8"/>
    </row>
    <row r="24836" spans="11:11">
      <c r="K24836" s="8"/>
    </row>
    <row r="24837" spans="11:11">
      <c r="K24837" s="8"/>
    </row>
    <row r="24838" spans="11:11">
      <c r="K24838" s="8"/>
    </row>
    <row r="24839" spans="11:11">
      <c r="K24839" s="8"/>
    </row>
    <row r="24840" spans="11:11">
      <c r="K24840" s="8"/>
    </row>
    <row r="24841" spans="11:11">
      <c r="K24841" s="8"/>
    </row>
    <row r="24842" spans="11:11">
      <c r="K24842" s="8"/>
    </row>
    <row r="24843" spans="11:11">
      <c r="K24843" s="8"/>
    </row>
    <row r="24844" spans="11:11">
      <c r="K24844" s="8"/>
    </row>
    <row r="24845" spans="11:11">
      <c r="K24845" s="8"/>
    </row>
    <row r="24846" spans="11:11">
      <c r="K24846" s="8"/>
    </row>
    <row r="24847" spans="11:11">
      <c r="K24847" s="8"/>
    </row>
    <row r="24848" spans="11:11">
      <c r="K24848" s="8"/>
    </row>
    <row r="24849" spans="11:11">
      <c r="K24849" s="8"/>
    </row>
    <row r="24850" spans="11:11">
      <c r="K24850" s="8"/>
    </row>
    <row r="24851" spans="11:11">
      <c r="K24851" s="8"/>
    </row>
    <row r="24852" spans="11:11">
      <c r="K24852" s="8"/>
    </row>
    <row r="24853" spans="11:11">
      <c r="K24853" s="8"/>
    </row>
    <row r="24854" spans="11:11">
      <c r="K24854" s="8"/>
    </row>
    <row r="24855" spans="11:11">
      <c r="K24855" s="8"/>
    </row>
    <row r="24856" spans="11:11">
      <c r="K24856" s="8"/>
    </row>
    <row r="24857" spans="11:11">
      <c r="K24857" s="8"/>
    </row>
    <row r="24858" spans="11:11">
      <c r="K24858" s="8"/>
    </row>
    <row r="24859" spans="11:11">
      <c r="K24859" s="8"/>
    </row>
    <row r="24860" spans="11:11">
      <c r="K24860" s="8"/>
    </row>
    <row r="24861" spans="11:11">
      <c r="K24861" s="8"/>
    </row>
    <row r="24862" spans="11:11">
      <c r="K24862" s="8"/>
    </row>
    <row r="24863" spans="11:11">
      <c r="K24863" s="8"/>
    </row>
    <row r="24864" spans="11:11">
      <c r="K24864" s="8"/>
    </row>
    <row r="24865" spans="11:11">
      <c r="K24865" s="8"/>
    </row>
    <row r="24866" spans="11:11">
      <c r="K24866" s="8"/>
    </row>
    <row r="24867" spans="11:11">
      <c r="K24867" s="8"/>
    </row>
    <row r="24868" spans="11:11">
      <c r="K24868" s="8"/>
    </row>
    <row r="24869" spans="11:11">
      <c r="K24869" s="8"/>
    </row>
    <row r="24870" spans="11:11">
      <c r="K24870" s="8"/>
    </row>
    <row r="24871" spans="11:11">
      <c r="K24871" s="8"/>
    </row>
    <row r="24872" spans="11:11">
      <c r="K24872" s="8"/>
    </row>
    <row r="24873" spans="11:11">
      <c r="K24873" s="8"/>
    </row>
    <row r="24874" spans="11:11">
      <c r="K24874" s="8"/>
    </row>
    <row r="24875" spans="11:11">
      <c r="K24875" s="8"/>
    </row>
    <row r="24876" spans="11:11">
      <c r="K24876" s="8"/>
    </row>
    <row r="24877" spans="11:11">
      <c r="K24877" s="8"/>
    </row>
    <row r="24878" spans="11:11">
      <c r="K24878" s="8"/>
    </row>
    <row r="24879" spans="11:11">
      <c r="K24879" s="8"/>
    </row>
    <row r="24880" spans="11:11">
      <c r="K24880" s="8"/>
    </row>
    <row r="24881" spans="11:11">
      <c r="K24881" s="8"/>
    </row>
    <row r="24882" spans="11:11">
      <c r="K24882" s="8"/>
    </row>
    <row r="24883" spans="11:11">
      <c r="K24883" s="8"/>
    </row>
    <row r="24884" spans="11:11">
      <c r="K24884" s="8"/>
    </row>
    <row r="24885" spans="11:11">
      <c r="K24885" s="8"/>
    </row>
    <row r="24886" spans="11:11">
      <c r="K24886" s="8"/>
    </row>
    <row r="24887" spans="11:11">
      <c r="K24887" s="8"/>
    </row>
    <row r="24888" spans="11:11">
      <c r="K24888" s="8"/>
    </row>
    <row r="24889" spans="11:11">
      <c r="K24889" s="8"/>
    </row>
    <row r="24890" spans="11:11">
      <c r="K24890" s="8"/>
    </row>
    <row r="24891" spans="11:11">
      <c r="K24891" s="8"/>
    </row>
    <row r="24892" spans="11:11">
      <c r="K24892" s="8"/>
    </row>
    <row r="24893" spans="11:11">
      <c r="K24893" s="8"/>
    </row>
    <row r="24894" spans="11:11">
      <c r="K24894" s="8"/>
    </row>
    <row r="24895" spans="11:11">
      <c r="K24895" s="8"/>
    </row>
    <row r="24896" spans="11:11">
      <c r="K24896" s="8"/>
    </row>
    <row r="24897" spans="11:11">
      <c r="K24897" s="8"/>
    </row>
    <row r="24898" spans="11:11">
      <c r="K24898" s="8"/>
    </row>
    <row r="24899" spans="11:11">
      <c r="K24899" s="8"/>
    </row>
    <row r="24900" spans="11:11">
      <c r="K24900" s="8"/>
    </row>
    <row r="24901" spans="11:11">
      <c r="K24901" s="8"/>
    </row>
    <row r="24902" spans="11:11">
      <c r="K24902" s="8"/>
    </row>
    <row r="24903" spans="11:11">
      <c r="K24903" s="8"/>
    </row>
    <row r="24904" spans="11:11">
      <c r="K24904" s="8"/>
    </row>
    <row r="24905" spans="11:11">
      <c r="K24905" s="8"/>
    </row>
    <row r="24906" spans="11:11">
      <c r="K24906" s="8"/>
    </row>
    <row r="24907" spans="11:11">
      <c r="K24907" s="8"/>
    </row>
    <row r="24908" spans="11:11">
      <c r="K24908" s="8"/>
    </row>
    <row r="24909" spans="11:11">
      <c r="K24909" s="8"/>
    </row>
    <row r="24910" spans="11:11">
      <c r="K24910" s="8"/>
    </row>
    <row r="24911" spans="11:11">
      <c r="K24911" s="8"/>
    </row>
    <row r="24912" spans="11:11">
      <c r="K24912" s="8"/>
    </row>
    <row r="24913" spans="11:11">
      <c r="K24913" s="8"/>
    </row>
    <row r="24914" spans="11:11">
      <c r="K24914" s="8"/>
    </row>
    <row r="24915" spans="11:11">
      <c r="K24915" s="8"/>
    </row>
    <row r="24916" spans="11:11">
      <c r="K24916" s="8"/>
    </row>
    <row r="24917" spans="11:11">
      <c r="K24917" s="8"/>
    </row>
    <row r="24918" spans="11:11">
      <c r="K24918" s="8"/>
    </row>
    <row r="24919" spans="11:11">
      <c r="K24919" s="8"/>
    </row>
    <row r="24920" spans="11:11">
      <c r="K24920" s="8"/>
    </row>
    <row r="24921" spans="11:11">
      <c r="K24921" s="8"/>
    </row>
    <row r="24922" spans="11:11">
      <c r="K24922" s="8"/>
    </row>
    <row r="24923" spans="11:11">
      <c r="K24923" s="8"/>
    </row>
    <row r="24924" spans="11:11">
      <c r="K24924" s="8"/>
    </row>
    <row r="24925" spans="11:11">
      <c r="K24925" s="8"/>
    </row>
    <row r="24926" spans="11:11">
      <c r="K24926" s="8"/>
    </row>
    <row r="24927" spans="11:11">
      <c r="K24927" s="8"/>
    </row>
    <row r="24928" spans="11:11">
      <c r="K24928" s="8"/>
    </row>
    <row r="24929" spans="11:11">
      <c r="K24929" s="8"/>
    </row>
    <row r="24930" spans="11:11">
      <c r="K24930" s="8"/>
    </row>
    <row r="24931" spans="11:11">
      <c r="K24931" s="8"/>
    </row>
    <row r="24932" spans="11:11">
      <c r="K24932" s="8"/>
    </row>
    <row r="24933" spans="11:11">
      <c r="K24933" s="8"/>
    </row>
    <row r="24934" spans="11:11">
      <c r="K24934" s="8"/>
    </row>
    <row r="24935" spans="11:11">
      <c r="K24935" s="8"/>
    </row>
    <row r="24936" spans="11:11">
      <c r="K24936" s="8"/>
    </row>
    <row r="24937" spans="11:11">
      <c r="K24937" s="8"/>
    </row>
    <row r="24938" spans="11:11">
      <c r="K24938" s="8"/>
    </row>
    <row r="24939" spans="11:11">
      <c r="K24939" s="8"/>
    </row>
    <row r="24940" spans="11:11">
      <c r="K24940" s="8"/>
    </row>
    <row r="24941" spans="11:11">
      <c r="K24941" s="8"/>
    </row>
    <row r="24942" spans="11:11">
      <c r="K24942" s="8"/>
    </row>
    <row r="24943" spans="11:11">
      <c r="K24943" s="8"/>
    </row>
    <row r="24944" spans="11:11">
      <c r="K24944" s="8"/>
    </row>
    <row r="24945" spans="11:11">
      <c r="K24945" s="8"/>
    </row>
    <row r="24946" spans="11:11">
      <c r="K24946" s="8"/>
    </row>
    <row r="24947" spans="11:11">
      <c r="K24947" s="8"/>
    </row>
    <row r="24948" spans="11:11">
      <c r="K24948" s="8"/>
    </row>
    <row r="24949" spans="11:11">
      <c r="K24949" s="8"/>
    </row>
    <row r="24950" spans="11:11">
      <c r="K24950" s="8"/>
    </row>
    <row r="24951" spans="11:11">
      <c r="K24951" s="8"/>
    </row>
    <row r="24952" spans="11:11">
      <c r="K24952" s="8"/>
    </row>
    <row r="24953" spans="11:11">
      <c r="K24953" s="8"/>
    </row>
    <row r="24954" spans="11:11">
      <c r="K24954" s="8"/>
    </row>
    <row r="24955" spans="11:11">
      <c r="K24955" s="8"/>
    </row>
    <row r="24956" spans="11:11">
      <c r="K24956" s="8"/>
    </row>
    <row r="24957" spans="11:11">
      <c r="K24957" s="8"/>
    </row>
    <row r="24958" spans="11:11">
      <c r="K24958" s="8"/>
    </row>
    <row r="24959" spans="11:11">
      <c r="K24959" s="8"/>
    </row>
    <row r="24960" spans="11:11">
      <c r="K24960" s="8"/>
    </row>
    <row r="24961" spans="11:11">
      <c r="K24961" s="8"/>
    </row>
    <row r="24962" spans="11:11">
      <c r="K24962" s="8"/>
    </row>
    <row r="24963" spans="11:11">
      <c r="K24963" s="8"/>
    </row>
    <row r="24964" spans="11:11">
      <c r="K24964" s="8"/>
    </row>
    <row r="24965" spans="11:11">
      <c r="K24965" s="8"/>
    </row>
    <row r="24966" spans="11:11">
      <c r="K24966" s="8"/>
    </row>
    <row r="24967" spans="11:11">
      <c r="K24967" s="8"/>
    </row>
    <row r="24968" spans="11:11">
      <c r="K24968" s="8"/>
    </row>
    <row r="24969" spans="11:11">
      <c r="K24969" s="8"/>
    </row>
    <row r="24970" spans="11:11">
      <c r="K24970" s="8"/>
    </row>
    <row r="24971" spans="11:11">
      <c r="K24971" s="8"/>
    </row>
    <row r="24972" spans="11:11">
      <c r="K24972" s="8"/>
    </row>
    <row r="24973" spans="11:11">
      <c r="K24973" s="8"/>
    </row>
    <row r="24974" spans="11:11">
      <c r="K24974" s="8"/>
    </row>
    <row r="24975" spans="11:11">
      <c r="K24975" s="8"/>
    </row>
    <row r="24976" spans="11:11">
      <c r="K24976" s="8"/>
    </row>
    <row r="24977" spans="11:11">
      <c r="K24977" s="8"/>
    </row>
    <row r="24978" spans="11:11">
      <c r="K24978" s="8"/>
    </row>
    <row r="24979" spans="11:11">
      <c r="K24979" s="8"/>
    </row>
    <row r="24980" spans="11:11">
      <c r="K24980" s="8"/>
    </row>
    <row r="24981" spans="11:11">
      <c r="K24981" s="8"/>
    </row>
    <row r="24982" spans="11:11">
      <c r="K24982" s="8"/>
    </row>
    <row r="24983" spans="11:11">
      <c r="K24983" s="8"/>
    </row>
    <row r="24984" spans="11:11">
      <c r="K24984" s="8"/>
    </row>
    <row r="24985" spans="11:11">
      <c r="K24985" s="8"/>
    </row>
    <row r="24986" spans="11:11">
      <c r="K24986" s="8"/>
    </row>
    <row r="24987" spans="11:11">
      <c r="K24987" s="8"/>
    </row>
    <row r="24988" spans="11:11">
      <c r="K24988" s="8"/>
    </row>
    <row r="24989" spans="11:11">
      <c r="K24989" s="8"/>
    </row>
    <row r="24990" spans="11:11">
      <c r="K24990" s="8"/>
    </row>
    <row r="24991" spans="11:11">
      <c r="K24991" s="8"/>
    </row>
    <row r="24992" spans="11:11">
      <c r="K24992" s="8"/>
    </row>
    <row r="24993" spans="11:11">
      <c r="K24993" s="8"/>
    </row>
    <row r="24994" spans="11:11">
      <c r="K24994" s="8"/>
    </row>
    <row r="24995" spans="11:11">
      <c r="K24995" s="8"/>
    </row>
    <row r="24996" spans="11:11">
      <c r="K24996" s="8"/>
    </row>
    <row r="24997" spans="11:11">
      <c r="K24997" s="8"/>
    </row>
    <row r="24998" spans="11:11">
      <c r="K24998" s="8"/>
    </row>
    <row r="24999" spans="11:11">
      <c r="K24999" s="8"/>
    </row>
    <row r="25000" spans="11:11">
      <c r="K25000" s="8"/>
    </row>
    <row r="25001" spans="11:11">
      <c r="K25001" s="8"/>
    </row>
    <row r="25002" spans="11:11">
      <c r="K25002" s="8"/>
    </row>
    <row r="25003" spans="11:11">
      <c r="K25003" s="8"/>
    </row>
    <row r="25004" spans="11:11">
      <c r="K25004" s="8"/>
    </row>
    <row r="25005" spans="11:11">
      <c r="K25005" s="8"/>
    </row>
    <row r="25006" spans="11:11">
      <c r="K25006" s="8"/>
    </row>
    <row r="25007" spans="11:11">
      <c r="K25007" s="8"/>
    </row>
    <row r="25008" spans="11:11">
      <c r="K25008" s="8"/>
    </row>
    <row r="25009" spans="11:11">
      <c r="K25009" s="8"/>
    </row>
    <row r="25010" spans="11:11">
      <c r="K25010" s="8"/>
    </row>
    <row r="25011" spans="11:11">
      <c r="K25011" s="8"/>
    </row>
    <row r="25012" spans="11:11">
      <c r="K25012" s="8"/>
    </row>
    <row r="25013" spans="11:11">
      <c r="K25013" s="8"/>
    </row>
    <row r="25014" spans="11:11">
      <c r="K25014" s="8"/>
    </row>
    <row r="25015" spans="11:11">
      <c r="K25015" s="8"/>
    </row>
    <row r="25016" spans="11:11">
      <c r="K25016" s="8"/>
    </row>
    <row r="25017" spans="11:11">
      <c r="K25017" s="8"/>
    </row>
    <row r="25018" spans="11:11">
      <c r="K25018" s="8"/>
    </row>
    <row r="25019" spans="11:11">
      <c r="K25019" s="8"/>
    </row>
    <row r="25020" spans="11:11">
      <c r="K25020" s="8"/>
    </row>
    <row r="25021" spans="11:11">
      <c r="K25021" s="8"/>
    </row>
    <row r="25022" spans="11:11">
      <c r="K25022" s="8"/>
    </row>
    <row r="25023" spans="11:11">
      <c r="K25023" s="8"/>
    </row>
    <row r="25024" spans="11:11">
      <c r="K25024" s="8"/>
    </row>
    <row r="25025" spans="11:11">
      <c r="K25025" s="8"/>
    </row>
    <row r="25026" spans="11:11">
      <c r="K25026" s="8"/>
    </row>
    <row r="25027" spans="11:11">
      <c r="K25027" s="8"/>
    </row>
    <row r="25028" spans="11:11">
      <c r="K25028" s="8"/>
    </row>
    <row r="25029" spans="11:11">
      <c r="K25029" s="8"/>
    </row>
    <row r="25030" spans="11:11">
      <c r="K25030" s="8"/>
    </row>
    <row r="25031" spans="11:11">
      <c r="K25031" s="8"/>
    </row>
    <row r="25032" spans="11:11">
      <c r="K25032" s="8"/>
    </row>
    <row r="25033" spans="11:11">
      <c r="K25033" s="8"/>
    </row>
    <row r="25034" spans="11:11">
      <c r="K25034" s="8"/>
    </row>
    <row r="25035" spans="11:11">
      <c r="K25035" s="8"/>
    </row>
    <row r="25036" spans="11:11">
      <c r="K25036" s="8"/>
    </row>
    <row r="25037" spans="11:11">
      <c r="K25037" s="8"/>
    </row>
    <row r="25038" spans="11:11">
      <c r="K25038" s="8"/>
    </row>
    <row r="25039" spans="11:11">
      <c r="K25039" s="8"/>
    </row>
    <row r="25040" spans="11:11">
      <c r="K25040" s="8"/>
    </row>
    <row r="25041" spans="11:11">
      <c r="K25041" s="8"/>
    </row>
    <row r="25042" spans="11:11">
      <c r="K25042" s="8"/>
    </row>
    <row r="25043" spans="11:11">
      <c r="K25043" s="8"/>
    </row>
    <row r="25044" spans="11:11">
      <c r="K25044" s="8"/>
    </row>
    <row r="25045" spans="11:11">
      <c r="K25045" s="8"/>
    </row>
    <row r="25046" spans="11:11">
      <c r="K25046" s="8"/>
    </row>
    <row r="25047" spans="11:11">
      <c r="K25047" s="8"/>
    </row>
    <row r="25048" spans="11:11">
      <c r="K25048" s="8"/>
    </row>
    <row r="25049" spans="11:11">
      <c r="K25049" s="8"/>
    </row>
    <row r="25050" spans="11:11">
      <c r="K25050" s="8"/>
    </row>
    <row r="25051" spans="11:11">
      <c r="K25051" s="8"/>
    </row>
    <row r="25052" spans="11:11">
      <c r="K25052" s="8"/>
    </row>
    <row r="25053" spans="11:11">
      <c r="K25053" s="8"/>
    </row>
    <row r="25054" spans="11:11">
      <c r="K25054" s="8"/>
    </row>
    <row r="25055" spans="11:11">
      <c r="K25055" s="8"/>
    </row>
    <row r="25056" spans="11:11">
      <c r="K25056" s="8"/>
    </row>
    <row r="25057" spans="11:11">
      <c r="K25057" s="8"/>
    </row>
    <row r="25058" spans="11:11">
      <c r="K25058" s="8"/>
    </row>
    <row r="25059" spans="11:11">
      <c r="K25059" s="8"/>
    </row>
    <row r="25060" spans="11:11">
      <c r="K25060" s="8"/>
    </row>
    <row r="25061" spans="11:11">
      <c r="K25061" s="8"/>
    </row>
    <row r="25062" spans="11:11">
      <c r="K25062" s="8"/>
    </row>
    <row r="25063" spans="11:11">
      <c r="K25063" s="8"/>
    </row>
    <row r="25064" spans="11:11">
      <c r="K25064" s="8"/>
    </row>
    <row r="25065" spans="11:11">
      <c r="K25065" s="8"/>
    </row>
    <row r="25066" spans="11:11">
      <c r="K25066" s="8"/>
    </row>
    <row r="25067" spans="11:11">
      <c r="K25067" s="8"/>
    </row>
    <row r="25068" spans="11:11">
      <c r="K25068" s="8"/>
    </row>
    <row r="25069" spans="11:11">
      <c r="K25069" s="8"/>
    </row>
    <row r="25070" spans="11:11">
      <c r="K25070" s="8"/>
    </row>
    <row r="25071" spans="11:11">
      <c r="K25071" s="8"/>
    </row>
    <row r="25072" spans="11:11">
      <c r="K25072" s="8"/>
    </row>
    <row r="25073" spans="11:11">
      <c r="K25073" s="8"/>
    </row>
    <row r="25074" spans="11:11">
      <c r="K25074" s="8"/>
    </row>
    <row r="25075" spans="11:11">
      <c r="K25075" s="8"/>
    </row>
    <row r="25076" spans="11:11">
      <c r="K25076" s="8"/>
    </row>
    <row r="25077" spans="11:11">
      <c r="K25077" s="8"/>
    </row>
    <row r="25078" spans="11:11">
      <c r="K25078" s="8"/>
    </row>
    <row r="25079" spans="11:11">
      <c r="K25079" s="8"/>
    </row>
    <row r="25080" spans="11:11">
      <c r="K25080" s="8"/>
    </row>
    <row r="25081" spans="11:11">
      <c r="K25081" s="8"/>
    </row>
    <row r="25082" spans="11:11">
      <c r="K25082" s="8"/>
    </row>
    <row r="25083" spans="11:11">
      <c r="K25083" s="8"/>
    </row>
    <row r="25084" spans="11:11">
      <c r="K25084" s="8"/>
    </row>
    <row r="25085" spans="11:11">
      <c r="K25085" s="8"/>
    </row>
    <row r="25086" spans="11:11">
      <c r="K25086" s="8"/>
    </row>
    <row r="25087" spans="11:11">
      <c r="K25087" s="8"/>
    </row>
    <row r="25088" spans="11:11">
      <c r="K25088" s="8"/>
    </row>
    <row r="25089" spans="11:11">
      <c r="K25089" s="8"/>
    </row>
    <row r="25090" spans="11:11">
      <c r="K25090" s="8"/>
    </row>
    <row r="25091" spans="11:11">
      <c r="K25091" s="8"/>
    </row>
    <row r="25092" spans="11:11">
      <c r="K25092" s="8"/>
    </row>
    <row r="25093" spans="11:11">
      <c r="K25093" s="8"/>
    </row>
    <row r="25094" spans="11:11">
      <c r="K25094" s="8"/>
    </row>
    <row r="25095" spans="11:11">
      <c r="K25095" s="8"/>
    </row>
    <row r="25096" spans="11:11">
      <c r="K25096" s="8"/>
    </row>
    <row r="25097" spans="11:11">
      <c r="K25097" s="8"/>
    </row>
    <row r="25098" spans="11:11">
      <c r="K25098" s="8"/>
    </row>
    <row r="25099" spans="11:11">
      <c r="K25099" s="8"/>
    </row>
    <row r="25100" spans="11:11">
      <c r="K25100" s="8"/>
    </row>
    <row r="25101" spans="11:11">
      <c r="K25101" s="8"/>
    </row>
    <row r="25102" spans="11:11">
      <c r="K25102" s="8"/>
    </row>
    <row r="25103" spans="11:11">
      <c r="K25103" s="8"/>
    </row>
    <row r="25104" spans="11:11">
      <c r="K25104" s="8"/>
    </row>
    <row r="25105" spans="11:11">
      <c r="K25105" s="8"/>
    </row>
    <row r="25106" spans="11:11">
      <c r="K25106" s="8"/>
    </row>
    <row r="25107" spans="11:11">
      <c r="K25107" s="8"/>
    </row>
    <row r="25108" spans="11:11">
      <c r="K25108" s="8"/>
    </row>
    <row r="25109" spans="11:11">
      <c r="K25109" s="8"/>
    </row>
    <row r="25110" spans="11:11">
      <c r="K25110" s="8"/>
    </row>
    <row r="25111" spans="11:11">
      <c r="K25111" s="8"/>
    </row>
    <row r="25112" spans="11:11">
      <c r="K25112" s="8"/>
    </row>
    <row r="25113" spans="11:11">
      <c r="K25113" s="8"/>
    </row>
    <row r="25114" spans="11:11">
      <c r="K25114" s="8"/>
    </row>
    <row r="25115" spans="11:11">
      <c r="K25115" s="8"/>
    </row>
    <row r="25116" spans="11:11">
      <c r="K25116" s="8"/>
    </row>
    <row r="25117" spans="11:11">
      <c r="K25117" s="8"/>
    </row>
    <row r="25118" spans="11:11">
      <c r="K25118" s="8"/>
    </row>
    <row r="25119" spans="11:11">
      <c r="K25119" s="8"/>
    </row>
    <row r="25120" spans="11:11">
      <c r="K25120" s="8"/>
    </row>
    <row r="25121" spans="11:11">
      <c r="K25121" s="8"/>
    </row>
    <row r="25122" spans="11:11">
      <c r="K25122" s="8"/>
    </row>
    <row r="25123" spans="11:11">
      <c r="K25123" s="8"/>
    </row>
    <row r="25124" spans="11:11">
      <c r="K25124" s="8"/>
    </row>
    <row r="25125" spans="11:11">
      <c r="K25125" s="8"/>
    </row>
    <row r="25126" spans="11:11">
      <c r="K25126" s="8"/>
    </row>
    <row r="25127" spans="11:11">
      <c r="K25127" s="8"/>
    </row>
    <row r="25128" spans="11:11">
      <c r="K25128" s="8"/>
    </row>
    <row r="25129" spans="11:11">
      <c r="K25129" s="8"/>
    </row>
    <row r="25130" spans="11:11">
      <c r="K25130" s="8"/>
    </row>
    <row r="25131" spans="11:11">
      <c r="K25131" s="8"/>
    </row>
    <row r="25132" spans="11:11">
      <c r="K25132" s="8"/>
    </row>
    <row r="25133" spans="11:11">
      <c r="K25133" s="8"/>
    </row>
    <row r="25134" spans="11:11">
      <c r="K25134" s="8"/>
    </row>
    <row r="25135" spans="11:11">
      <c r="K25135" s="8"/>
    </row>
    <row r="25136" spans="11:11">
      <c r="K25136" s="8"/>
    </row>
    <row r="25137" spans="11:11">
      <c r="K25137" s="8"/>
    </row>
    <row r="25138" spans="11:11">
      <c r="K25138" s="8"/>
    </row>
    <row r="25139" spans="11:11">
      <c r="K25139" s="8"/>
    </row>
    <row r="25140" spans="11:11">
      <c r="K25140" s="8"/>
    </row>
    <row r="25141" spans="11:11">
      <c r="K25141" s="8"/>
    </row>
    <row r="25142" spans="11:11">
      <c r="K25142" s="8"/>
    </row>
    <row r="25143" spans="11:11">
      <c r="K25143" s="8"/>
    </row>
    <row r="25144" spans="11:11">
      <c r="K25144" s="8"/>
    </row>
    <row r="25145" spans="11:11">
      <c r="K25145" s="8"/>
    </row>
    <row r="25146" spans="11:11">
      <c r="K25146" s="8"/>
    </row>
    <row r="25147" spans="11:11">
      <c r="K25147" s="8"/>
    </row>
    <row r="25148" spans="11:11">
      <c r="K25148" s="8"/>
    </row>
    <row r="25149" spans="11:11">
      <c r="K25149" s="8"/>
    </row>
    <row r="25150" spans="11:11">
      <c r="K25150" s="8"/>
    </row>
    <row r="25151" spans="11:11">
      <c r="K25151" s="8"/>
    </row>
    <row r="25152" spans="11:11">
      <c r="K25152" s="8"/>
    </row>
    <row r="25153" spans="11:11">
      <c r="K25153" s="8"/>
    </row>
    <row r="25154" spans="11:11">
      <c r="K25154" s="8"/>
    </row>
    <row r="25155" spans="11:11">
      <c r="K25155" s="8"/>
    </row>
    <row r="25156" spans="11:11">
      <c r="K25156" s="8"/>
    </row>
    <row r="25157" spans="11:11">
      <c r="K25157" s="8"/>
    </row>
    <row r="25158" spans="11:11">
      <c r="K25158" s="8"/>
    </row>
    <row r="25159" spans="11:11">
      <c r="K25159" s="8"/>
    </row>
    <row r="25160" spans="11:11">
      <c r="K25160" s="8"/>
    </row>
    <row r="25161" spans="11:11">
      <c r="K25161" s="8"/>
    </row>
    <row r="25162" spans="11:11">
      <c r="K25162" s="8"/>
    </row>
    <row r="25163" spans="11:11">
      <c r="K25163" s="8"/>
    </row>
    <row r="25164" spans="11:11">
      <c r="K25164" s="8"/>
    </row>
    <row r="25165" spans="11:11">
      <c r="K25165" s="8"/>
    </row>
    <row r="25166" spans="11:11">
      <c r="K25166" s="8"/>
    </row>
    <row r="25167" spans="11:11">
      <c r="K25167" s="8"/>
    </row>
    <row r="25168" spans="11:11">
      <c r="K25168" s="8"/>
    </row>
    <row r="25169" spans="11:11">
      <c r="K25169" s="8"/>
    </row>
    <row r="25170" spans="11:11">
      <c r="K25170" s="8"/>
    </row>
    <row r="25171" spans="11:11">
      <c r="K25171" s="8"/>
    </row>
    <row r="25172" spans="11:11">
      <c r="K25172" s="8"/>
    </row>
    <row r="25173" spans="11:11">
      <c r="K25173" s="8"/>
    </row>
    <row r="25174" spans="11:11">
      <c r="K25174" s="8"/>
    </row>
    <row r="25175" spans="11:11">
      <c r="K25175" s="8"/>
    </row>
    <row r="25176" spans="11:11">
      <c r="K25176" s="8"/>
    </row>
    <row r="25177" spans="11:11">
      <c r="K25177" s="8"/>
    </row>
    <row r="25178" spans="11:11">
      <c r="K25178" s="8"/>
    </row>
    <row r="25179" spans="11:11">
      <c r="K25179" s="8"/>
    </row>
    <row r="25180" spans="11:11">
      <c r="K25180" s="8"/>
    </row>
    <row r="25181" spans="11:11">
      <c r="K25181" s="8"/>
    </row>
    <row r="25182" spans="11:11">
      <c r="K25182" s="8"/>
    </row>
    <row r="25183" spans="11:11">
      <c r="K25183" s="8"/>
    </row>
    <row r="25184" spans="11:11">
      <c r="K25184" s="8"/>
    </row>
    <row r="25185" spans="11:11">
      <c r="K25185" s="8"/>
    </row>
    <row r="25186" spans="11:11">
      <c r="K25186" s="8"/>
    </row>
    <row r="25187" spans="11:11">
      <c r="K25187" s="8"/>
    </row>
    <row r="25188" spans="11:11">
      <c r="K25188" s="8"/>
    </row>
    <row r="25189" spans="11:11">
      <c r="K25189" s="8"/>
    </row>
    <row r="25190" spans="11:11">
      <c r="K25190" s="8"/>
    </row>
    <row r="25191" spans="11:11">
      <c r="K25191" s="8"/>
    </row>
    <row r="25192" spans="11:11">
      <c r="K25192" s="8"/>
    </row>
    <row r="25193" spans="11:11">
      <c r="K25193" s="8"/>
    </row>
    <row r="25194" spans="11:11">
      <c r="K25194" s="8"/>
    </row>
    <row r="25195" spans="11:11">
      <c r="K25195" s="8"/>
    </row>
    <row r="25196" spans="11:11">
      <c r="K25196" s="8"/>
    </row>
    <row r="25197" spans="11:11">
      <c r="K25197" s="8"/>
    </row>
    <row r="25198" spans="11:11">
      <c r="K25198" s="8"/>
    </row>
    <row r="25199" spans="11:11">
      <c r="K25199" s="8"/>
    </row>
    <row r="25200" spans="11:11">
      <c r="K25200" s="8"/>
    </row>
    <row r="25201" spans="11:11">
      <c r="K25201" s="8"/>
    </row>
    <row r="25202" spans="11:11">
      <c r="K25202" s="8"/>
    </row>
    <row r="25203" spans="11:11">
      <c r="K25203" s="8"/>
    </row>
    <row r="25204" spans="11:11">
      <c r="K25204" s="8"/>
    </row>
    <row r="25205" spans="11:11">
      <c r="K25205" s="8"/>
    </row>
    <row r="25206" spans="11:11">
      <c r="K25206" s="8"/>
    </row>
    <row r="25207" spans="11:11">
      <c r="K25207" s="8"/>
    </row>
    <row r="25208" spans="11:11">
      <c r="K25208" s="8"/>
    </row>
    <row r="25209" spans="11:11">
      <c r="K25209" s="8"/>
    </row>
    <row r="25210" spans="11:11">
      <c r="K25210" s="8"/>
    </row>
    <row r="25211" spans="11:11">
      <c r="K25211" s="8"/>
    </row>
    <row r="25212" spans="11:11">
      <c r="K25212" s="8"/>
    </row>
    <row r="25213" spans="11:11">
      <c r="K25213" s="8"/>
    </row>
    <row r="25214" spans="11:11">
      <c r="K25214" s="8"/>
    </row>
    <row r="25215" spans="11:11">
      <c r="K25215" s="8"/>
    </row>
    <row r="25216" spans="11:11">
      <c r="K25216" s="8"/>
    </row>
    <row r="25217" spans="11:11">
      <c r="K25217" s="8"/>
    </row>
    <row r="25218" spans="11:11">
      <c r="K25218" s="8"/>
    </row>
    <row r="25219" spans="11:11">
      <c r="K25219" s="8"/>
    </row>
    <row r="25220" spans="11:11">
      <c r="K25220" s="8"/>
    </row>
    <row r="25221" spans="11:11">
      <c r="K25221" s="8"/>
    </row>
    <row r="25222" spans="11:11">
      <c r="K25222" s="8"/>
    </row>
    <row r="25223" spans="11:11">
      <c r="K25223" s="8"/>
    </row>
    <row r="25224" spans="11:11">
      <c r="K25224" s="8"/>
    </row>
    <row r="25225" spans="11:11">
      <c r="K25225" s="8"/>
    </row>
    <row r="25226" spans="11:11">
      <c r="K25226" s="8"/>
    </row>
    <row r="25227" spans="11:11">
      <c r="K25227" s="8"/>
    </row>
    <row r="25228" spans="11:11">
      <c r="K25228" s="8"/>
    </row>
    <row r="25229" spans="11:11">
      <c r="K25229" s="8"/>
    </row>
    <row r="25230" spans="11:11">
      <c r="K25230" s="8"/>
    </row>
    <row r="25231" spans="11:11">
      <c r="K25231" s="8"/>
    </row>
    <row r="25232" spans="11:11">
      <c r="K25232" s="8"/>
    </row>
    <row r="25233" spans="11:11">
      <c r="K25233" s="8"/>
    </row>
    <row r="25234" spans="11:11">
      <c r="K25234" s="8"/>
    </row>
    <row r="25235" spans="11:11">
      <c r="K25235" s="8"/>
    </row>
    <row r="25236" spans="11:11">
      <c r="K25236" s="8"/>
    </row>
    <row r="25237" spans="11:11">
      <c r="K25237" s="8"/>
    </row>
    <row r="25238" spans="11:11">
      <c r="K25238" s="8"/>
    </row>
    <row r="25239" spans="11:11">
      <c r="K25239" s="8"/>
    </row>
    <row r="25240" spans="11:11">
      <c r="K25240" s="8"/>
    </row>
    <row r="25241" spans="11:11">
      <c r="K25241" s="8"/>
    </row>
    <row r="25242" spans="11:11">
      <c r="K25242" s="8"/>
    </row>
    <row r="25243" spans="11:11">
      <c r="K25243" s="8"/>
    </row>
    <row r="25244" spans="11:11">
      <c r="K25244" s="8"/>
    </row>
    <row r="25245" spans="11:11">
      <c r="K25245" s="8"/>
    </row>
    <row r="25246" spans="11:11">
      <c r="K25246" s="8"/>
    </row>
    <row r="25247" spans="11:11">
      <c r="K25247" s="8"/>
    </row>
    <row r="25248" spans="11:11">
      <c r="K25248" s="8"/>
    </row>
    <row r="25249" spans="11:11">
      <c r="K25249" s="8"/>
    </row>
    <row r="25250" spans="11:11">
      <c r="K25250" s="8"/>
    </row>
    <row r="25251" spans="11:11">
      <c r="K25251" s="8"/>
    </row>
    <row r="25252" spans="11:11">
      <c r="K25252" s="8"/>
    </row>
    <row r="25253" spans="11:11">
      <c r="K25253" s="8"/>
    </row>
    <row r="25254" spans="11:11">
      <c r="K25254" s="8"/>
    </row>
    <row r="25255" spans="11:11">
      <c r="K25255" s="8"/>
    </row>
    <row r="25256" spans="11:11">
      <c r="K25256" s="8"/>
    </row>
    <row r="25257" spans="11:11">
      <c r="K25257" s="8"/>
    </row>
    <row r="25258" spans="11:11">
      <c r="K25258" s="8"/>
    </row>
    <row r="25259" spans="11:11">
      <c r="K25259" s="8"/>
    </row>
    <row r="25260" spans="11:11">
      <c r="K25260" s="8"/>
    </row>
    <row r="25261" spans="11:11">
      <c r="K25261" s="8"/>
    </row>
    <row r="25262" spans="11:11">
      <c r="K25262" s="8"/>
    </row>
    <row r="25263" spans="11:11">
      <c r="K25263" s="8"/>
    </row>
    <row r="25264" spans="11:11">
      <c r="K25264" s="8"/>
    </row>
    <row r="25265" spans="11:11">
      <c r="K25265" s="8"/>
    </row>
    <row r="25266" spans="11:11">
      <c r="K25266" s="8"/>
    </row>
    <row r="25267" spans="11:11">
      <c r="K25267" s="8"/>
    </row>
    <row r="25268" spans="11:11">
      <c r="K25268" s="8"/>
    </row>
    <row r="25269" spans="11:11">
      <c r="K25269" s="8"/>
    </row>
    <row r="25270" spans="11:11">
      <c r="K25270" s="8"/>
    </row>
    <row r="25271" spans="11:11">
      <c r="K25271" s="8"/>
    </row>
    <row r="25272" spans="11:11">
      <c r="K25272" s="8"/>
    </row>
    <row r="25273" spans="11:11">
      <c r="K25273" s="8"/>
    </row>
    <row r="25274" spans="11:11">
      <c r="K25274" s="8"/>
    </row>
    <row r="25275" spans="11:11">
      <c r="K25275" s="8"/>
    </row>
    <row r="25276" spans="11:11">
      <c r="K25276" s="8"/>
    </row>
    <row r="25277" spans="11:11">
      <c r="K25277" s="8"/>
    </row>
    <row r="25278" spans="11:11">
      <c r="K25278" s="8"/>
    </row>
    <row r="25279" spans="11:11">
      <c r="K25279" s="8"/>
    </row>
    <row r="25280" spans="11:11">
      <c r="K25280" s="8"/>
    </row>
    <row r="25281" spans="11:11">
      <c r="K25281" s="8"/>
    </row>
    <row r="25282" spans="11:11">
      <c r="K25282" s="8"/>
    </row>
    <row r="25283" spans="11:11">
      <c r="K25283" s="8"/>
    </row>
    <row r="25284" spans="11:11">
      <c r="K25284" s="8"/>
    </row>
    <row r="25285" spans="11:11">
      <c r="K25285" s="8"/>
    </row>
    <row r="25286" spans="11:11">
      <c r="K25286" s="8"/>
    </row>
    <row r="25287" spans="11:11">
      <c r="K25287" s="8"/>
    </row>
    <row r="25288" spans="11:11">
      <c r="K25288" s="8"/>
    </row>
    <row r="25289" spans="11:11">
      <c r="K25289" s="8"/>
    </row>
    <row r="25290" spans="11:11">
      <c r="K25290" s="8"/>
    </row>
    <row r="25291" spans="11:11">
      <c r="K25291" s="8"/>
    </row>
    <row r="25292" spans="11:11">
      <c r="K25292" s="8"/>
    </row>
    <row r="25293" spans="11:11">
      <c r="K25293" s="8"/>
    </row>
    <row r="25294" spans="11:11">
      <c r="K25294" s="8"/>
    </row>
    <row r="25295" spans="11:11">
      <c r="K25295" s="8"/>
    </row>
    <row r="25296" spans="11:11">
      <c r="K25296" s="8"/>
    </row>
    <row r="25297" spans="11:11">
      <c r="K25297" s="8"/>
    </row>
    <row r="25298" spans="11:11">
      <c r="K25298" s="8"/>
    </row>
    <row r="25299" spans="11:11">
      <c r="K25299" s="8"/>
    </row>
    <row r="25300" spans="11:11">
      <c r="K25300" s="8"/>
    </row>
    <row r="25301" spans="11:11">
      <c r="K25301" s="8"/>
    </row>
    <row r="25302" spans="11:11">
      <c r="K25302" s="8"/>
    </row>
    <row r="25303" spans="11:11">
      <c r="K25303" s="8"/>
    </row>
    <row r="25304" spans="11:11">
      <c r="K25304" s="8"/>
    </row>
    <row r="25305" spans="11:11">
      <c r="K25305" s="8"/>
    </row>
    <row r="25306" spans="11:11">
      <c r="K25306" s="8"/>
    </row>
    <row r="25307" spans="11:11">
      <c r="K25307" s="8"/>
    </row>
    <row r="25308" spans="11:11">
      <c r="K25308" s="8"/>
    </row>
    <row r="25309" spans="11:11">
      <c r="K25309" s="8"/>
    </row>
    <row r="25310" spans="11:11">
      <c r="K25310" s="8"/>
    </row>
    <row r="25311" spans="11:11">
      <c r="K25311" s="8"/>
    </row>
    <row r="25312" spans="11:11">
      <c r="K25312" s="8"/>
    </row>
    <row r="25313" spans="11:11">
      <c r="K25313" s="8"/>
    </row>
    <row r="25314" spans="11:11">
      <c r="K25314" s="8"/>
    </row>
    <row r="25315" spans="11:11">
      <c r="K25315" s="8"/>
    </row>
    <row r="25316" spans="11:11">
      <c r="K25316" s="8"/>
    </row>
    <row r="25317" spans="11:11">
      <c r="K25317" s="8"/>
    </row>
    <row r="25318" spans="11:11">
      <c r="K25318" s="8"/>
    </row>
    <row r="25319" spans="11:11">
      <c r="K25319" s="8"/>
    </row>
    <row r="25320" spans="11:11">
      <c r="K25320" s="8"/>
    </row>
    <row r="25321" spans="11:11">
      <c r="K25321" s="8"/>
    </row>
    <row r="25322" spans="11:11">
      <c r="K25322" s="8"/>
    </row>
    <row r="25323" spans="11:11">
      <c r="K25323" s="8"/>
    </row>
    <row r="25324" spans="11:11">
      <c r="K25324" s="8"/>
    </row>
    <row r="25325" spans="11:11">
      <c r="K25325" s="8"/>
    </row>
    <row r="25326" spans="11:11">
      <c r="K25326" s="8"/>
    </row>
    <row r="25327" spans="11:11">
      <c r="K25327" s="8"/>
    </row>
    <row r="25328" spans="11:11">
      <c r="K25328" s="8"/>
    </row>
    <row r="25329" spans="11:11">
      <c r="K25329" s="8"/>
    </row>
    <row r="25330" spans="11:11">
      <c r="K25330" s="8"/>
    </row>
    <row r="25331" spans="11:11">
      <c r="K25331" s="8"/>
    </row>
    <row r="25332" spans="11:11">
      <c r="K25332" s="8"/>
    </row>
    <row r="25333" spans="11:11">
      <c r="K25333" s="8"/>
    </row>
    <row r="25334" spans="11:11">
      <c r="K25334" s="8"/>
    </row>
    <row r="25335" spans="11:11">
      <c r="K25335" s="8"/>
    </row>
    <row r="25336" spans="11:11">
      <c r="K25336" s="8"/>
    </row>
    <row r="25337" spans="11:11">
      <c r="K25337" s="8"/>
    </row>
    <row r="25338" spans="11:11">
      <c r="K25338" s="8"/>
    </row>
    <row r="25339" spans="11:11">
      <c r="K25339" s="8"/>
    </row>
    <row r="25340" spans="11:11">
      <c r="K25340" s="8"/>
    </row>
    <row r="25341" spans="11:11">
      <c r="K25341" s="8"/>
    </row>
    <row r="25342" spans="11:11">
      <c r="K25342" s="8"/>
    </row>
    <row r="25343" spans="11:11">
      <c r="K25343" s="8"/>
    </row>
    <row r="25344" spans="11:11">
      <c r="K25344" s="8"/>
    </row>
    <row r="25345" spans="11:11">
      <c r="K25345" s="8"/>
    </row>
    <row r="25346" spans="11:11">
      <c r="K25346" s="8"/>
    </row>
    <row r="25347" spans="11:11">
      <c r="K25347" s="8"/>
    </row>
    <row r="25348" spans="11:11">
      <c r="K25348" s="8"/>
    </row>
    <row r="25349" spans="11:11">
      <c r="K25349" s="8"/>
    </row>
    <row r="25350" spans="11:11">
      <c r="K25350" s="8"/>
    </row>
    <row r="25351" spans="11:11">
      <c r="K25351" s="8"/>
    </row>
    <row r="25352" spans="11:11">
      <c r="K25352" s="8"/>
    </row>
    <row r="25353" spans="11:11">
      <c r="K25353" s="8"/>
    </row>
    <row r="25354" spans="11:11">
      <c r="K25354" s="8"/>
    </row>
    <row r="25355" spans="11:11">
      <c r="K25355" s="8"/>
    </row>
    <row r="25356" spans="11:11">
      <c r="K25356" s="8"/>
    </row>
    <row r="25357" spans="11:11">
      <c r="K25357" s="8"/>
    </row>
    <row r="25358" spans="11:11">
      <c r="K25358" s="8"/>
    </row>
    <row r="25359" spans="11:11">
      <c r="K25359" s="8"/>
    </row>
    <row r="25360" spans="11:11">
      <c r="K25360" s="8"/>
    </row>
    <row r="25361" spans="11:11">
      <c r="K25361" s="8"/>
    </row>
    <row r="25362" spans="11:11">
      <c r="K25362" s="8"/>
    </row>
    <row r="25363" spans="11:11">
      <c r="K25363" s="8"/>
    </row>
    <row r="25364" spans="11:11">
      <c r="K25364" s="8"/>
    </row>
    <row r="25365" spans="11:11">
      <c r="K25365" s="8"/>
    </row>
    <row r="25366" spans="11:11">
      <c r="K25366" s="8"/>
    </row>
    <row r="25367" spans="11:11">
      <c r="K25367" s="8"/>
    </row>
    <row r="25368" spans="11:11">
      <c r="K25368" s="8"/>
    </row>
    <row r="25369" spans="11:11">
      <c r="K25369" s="8"/>
    </row>
    <row r="25370" spans="11:11">
      <c r="K25370" s="8"/>
    </row>
    <row r="25371" spans="11:11">
      <c r="K25371" s="8"/>
    </row>
    <row r="25372" spans="11:11">
      <c r="K25372" s="8"/>
    </row>
    <row r="25373" spans="11:11">
      <c r="K25373" s="8"/>
    </row>
    <row r="25374" spans="11:11">
      <c r="K25374" s="8"/>
    </row>
    <row r="25375" spans="11:11">
      <c r="K25375" s="8"/>
    </row>
    <row r="25376" spans="11:11">
      <c r="K25376" s="8"/>
    </row>
    <row r="25377" spans="11:11">
      <c r="K25377" s="8"/>
    </row>
    <row r="25378" spans="11:11">
      <c r="K25378" s="8"/>
    </row>
    <row r="25379" spans="11:11">
      <c r="K25379" s="8"/>
    </row>
    <row r="25380" spans="11:11">
      <c r="K25380" s="8"/>
    </row>
    <row r="25381" spans="11:11">
      <c r="K25381" s="8"/>
    </row>
    <row r="25382" spans="11:11">
      <c r="K25382" s="8"/>
    </row>
    <row r="25383" spans="11:11">
      <c r="K25383" s="8"/>
    </row>
    <row r="25384" spans="11:11">
      <c r="K25384" s="8"/>
    </row>
    <row r="25385" spans="11:11">
      <c r="K25385" s="8"/>
    </row>
    <row r="25386" spans="11:11">
      <c r="K25386" s="8"/>
    </row>
    <row r="25387" spans="11:11">
      <c r="K25387" s="8"/>
    </row>
    <row r="25388" spans="11:11">
      <c r="K25388" s="8"/>
    </row>
    <row r="25389" spans="11:11">
      <c r="K25389" s="8"/>
    </row>
    <row r="25390" spans="11:11">
      <c r="K25390" s="8"/>
    </row>
    <row r="25391" spans="11:11">
      <c r="K25391" s="8"/>
    </row>
    <row r="25392" spans="11:11">
      <c r="K25392" s="8"/>
    </row>
    <row r="25393" spans="11:11">
      <c r="K25393" s="8"/>
    </row>
    <row r="25394" spans="11:11">
      <c r="K25394" s="8"/>
    </row>
    <row r="25395" spans="11:11">
      <c r="K25395" s="8"/>
    </row>
    <row r="25396" spans="11:11">
      <c r="K25396" s="8"/>
    </row>
    <row r="25397" spans="11:11">
      <c r="K25397" s="8"/>
    </row>
    <row r="25398" spans="11:11">
      <c r="K25398" s="8"/>
    </row>
    <row r="25399" spans="11:11">
      <c r="K25399" s="8"/>
    </row>
    <row r="25400" spans="11:11">
      <c r="K25400" s="8"/>
    </row>
    <row r="25401" spans="11:11">
      <c r="K25401" s="8"/>
    </row>
    <row r="25402" spans="11:11">
      <c r="K25402" s="8"/>
    </row>
    <row r="25403" spans="11:11">
      <c r="K25403" s="8"/>
    </row>
    <row r="25404" spans="11:11">
      <c r="K25404" s="8"/>
    </row>
    <row r="25405" spans="11:11">
      <c r="K25405" s="8"/>
    </row>
    <row r="25406" spans="11:11">
      <c r="K25406" s="8"/>
    </row>
    <row r="25407" spans="11:11">
      <c r="K25407" s="8"/>
    </row>
    <row r="25408" spans="11:11">
      <c r="K25408" s="8"/>
    </row>
    <row r="25409" spans="11:11">
      <c r="K25409" s="8"/>
    </row>
    <row r="25410" spans="11:11">
      <c r="K25410" s="8"/>
    </row>
    <row r="25411" spans="11:11">
      <c r="K25411" s="8"/>
    </row>
    <row r="25412" spans="11:11">
      <c r="K25412" s="8"/>
    </row>
    <row r="25413" spans="11:11">
      <c r="K25413" s="8"/>
    </row>
    <row r="25414" spans="11:11">
      <c r="K25414" s="8"/>
    </row>
    <row r="25415" spans="11:11">
      <c r="K25415" s="8"/>
    </row>
    <row r="25416" spans="11:11">
      <c r="K25416" s="8"/>
    </row>
    <row r="25417" spans="11:11">
      <c r="K25417" s="8"/>
    </row>
    <row r="25418" spans="11:11">
      <c r="K25418" s="8"/>
    </row>
    <row r="25419" spans="11:11">
      <c r="K25419" s="8"/>
    </row>
    <row r="25420" spans="11:11">
      <c r="K25420" s="8"/>
    </row>
    <row r="25421" spans="11:11">
      <c r="K25421" s="8"/>
    </row>
    <row r="25422" spans="11:11">
      <c r="K25422" s="8"/>
    </row>
    <row r="25423" spans="11:11">
      <c r="K25423" s="8"/>
    </row>
    <row r="25424" spans="11:11">
      <c r="K25424" s="8"/>
    </row>
    <row r="25425" spans="11:11">
      <c r="K25425" s="8"/>
    </row>
    <row r="25426" spans="11:11">
      <c r="K25426" s="8"/>
    </row>
    <row r="25427" spans="11:11">
      <c r="K25427" s="8"/>
    </row>
    <row r="25428" spans="11:11">
      <c r="K25428" s="8"/>
    </row>
    <row r="25429" spans="11:11">
      <c r="K25429" s="8"/>
    </row>
    <row r="25430" spans="11:11">
      <c r="K25430" s="8"/>
    </row>
    <row r="25431" spans="11:11">
      <c r="K25431" s="8"/>
    </row>
    <row r="25432" spans="11:11">
      <c r="K25432" s="8"/>
    </row>
    <row r="25433" spans="11:11">
      <c r="K25433" s="8"/>
    </row>
    <row r="25434" spans="11:11">
      <c r="K25434" s="8"/>
    </row>
    <row r="25435" spans="11:11">
      <c r="K25435" s="8"/>
    </row>
    <row r="25436" spans="11:11">
      <c r="K25436" s="8"/>
    </row>
    <row r="25437" spans="11:11">
      <c r="K25437" s="8"/>
    </row>
    <row r="25438" spans="11:11">
      <c r="K25438" s="8"/>
    </row>
    <row r="25439" spans="11:11">
      <c r="K25439" s="8"/>
    </row>
    <row r="25440" spans="11:11">
      <c r="K25440" s="8"/>
    </row>
    <row r="25441" spans="11:11">
      <c r="K25441" s="8"/>
    </row>
    <row r="25442" spans="11:11">
      <c r="K25442" s="8"/>
    </row>
    <row r="25443" spans="11:11">
      <c r="K25443" s="8"/>
    </row>
    <row r="25444" spans="11:11">
      <c r="K25444" s="8"/>
    </row>
    <row r="25445" spans="11:11">
      <c r="K25445" s="8"/>
    </row>
    <row r="25446" spans="11:11">
      <c r="K25446" s="8"/>
    </row>
    <row r="25447" spans="11:11">
      <c r="K25447" s="8"/>
    </row>
    <row r="25448" spans="11:11">
      <c r="K25448" s="8"/>
    </row>
    <row r="25449" spans="11:11">
      <c r="K25449" s="8"/>
    </row>
    <row r="25450" spans="11:11">
      <c r="K25450" s="8"/>
    </row>
    <row r="25451" spans="11:11">
      <c r="K25451" s="8"/>
    </row>
    <row r="25452" spans="11:11">
      <c r="K25452" s="8"/>
    </row>
    <row r="25453" spans="11:11">
      <c r="K25453" s="8"/>
    </row>
    <row r="25454" spans="11:11">
      <c r="K25454" s="8"/>
    </row>
    <row r="25455" spans="11:11">
      <c r="K25455" s="8"/>
    </row>
    <row r="25456" spans="11:11">
      <c r="K25456" s="8"/>
    </row>
    <row r="25457" spans="11:11">
      <c r="K25457" s="8"/>
    </row>
    <row r="25458" spans="11:11">
      <c r="K25458" s="8"/>
    </row>
    <row r="25459" spans="11:11">
      <c r="K25459" s="8"/>
    </row>
    <row r="25460" spans="11:11">
      <c r="K25460" s="8"/>
    </row>
    <row r="25461" spans="11:11">
      <c r="K25461" s="8"/>
    </row>
    <row r="25462" spans="11:11">
      <c r="K25462" s="8"/>
    </row>
    <row r="25463" spans="11:11">
      <c r="K25463" s="8"/>
    </row>
    <row r="25464" spans="11:11">
      <c r="K25464" s="8"/>
    </row>
    <row r="25465" spans="11:11">
      <c r="K25465" s="8"/>
    </row>
    <row r="25466" spans="11:11">
      <c r="K25466" s="8"/>
    </row>
    <row r="25467" spans="11:11">
      <c r="K25467" s="8"/>
    </row>
    <row r="25468" spans="11:11">
      <c r="K25468" s="8"/>
    </row>
    <row r="25469" spans="11:11">
      <c r="K25469" s="8"/>
    </row>
    <row r="25470" spans="11:11">
      <c r="K25470" s="8"/>
    </row>
    <row r="25471" spans="11:11">
      <c r="K25471" s="8"/>
    </row>
    <row r="25472" spans="11:11">
      <c r="K25472" s="8"/>
    </row>
    <row r="25473" spans="11:11">
      <c r="K25473" s="8"/>
    </row>
    <row r="25474" spans="11:11">
      <c r="K25474" s="8"/>
    </row>
    <row r="25475" spans="11:11">
      <c r="K25475" s="8"/>
    </row>
    <row r="25476" spans="11:11">
      <c r="K25476" s="8"/>
    </row>
    <row r="25477" spans="11:11">
      <c r="K25477" s="8"/>
    </row>
    <row r="25478" spans="11:11">
      <c r="K25478" s="8"/>
    </row>
    <row r="25479" spans="11:11">
      <c r="K25479" s="8"/>
    </row>
    <row r="25480" spans="11:11">
      <c r="K25480" s="8"/>
    </row>
    <row r="25481" spans="11:11">
      <c r="K25481" s="8"/>
    </row>
    <row r="25482" spans="11:11">
      <c r="K25482" s="8"/>
    </row>
    <row r="25483" spans="11:11">
      <c r="K25483" s="8"/>
    </row>
    <row r="25484" spans="11:11">
      <c r="K25484" s="8"/>
    </row>
    <row r="25485" spans="11:11">
      <c r="K25485" s="8"/>
    </row>
    <row r="25486" spans="11:11">
      <c r="K25486" s="8"/>
    </row>
    <row r="25487" spans="11:11">
      <c r="K25487" s="8"/>
    </row>
    <row r="25488" spans="11:11">
      <c r="K25488" s="8"/>
    </row>
    <row r="25489" spans="11:11">
      <c r="K25489" s="8"/>
    </row>
    <row r="25490" spans="11:11">
      <c r="K25490" s="8"/>
    </row>
    <row r="25491" spans="11:11">
      <c r="K25491" s="8"/>
    </row>
    <row r="25492" spans="11:11">
      <c r="K25492" s="8"/>
    </row>
    <row r="25493" spans="11:11">
      <c r="K25493" s="8"/>
    </row>
    <row r="25494" spans="11:11">
      <c r="K25494" s="8"/>
    </row>
    <row r="25495" spans="11:11">
      <c r="K25495" s="8"/>
    </row>
    <row r="25496" spans="11:11">
      <c r="K25496" s="8"/>
    </row>
    <row r="25497" spans="11:11">
      <c r="K25497" s="8"/>
    </row>
    <row r="25498" spans="11:11">
      <c r="K25498" s="8"/>
    </row>
    <row r="25499" spans="11:11">
      <c r="K25499" s="8"/>
    </row>
    <row r="25500" spans="11:11">
      <c r="K25500" s="8"/>
    </row>
    <row r="25501" spans="11:11">
      <c r="K25501" s="8"/>
    </row>
    <row r="25502" spans="11:11">
      <c r="K25502" s="8"/>
    </row>
    <row r="25503" spans="11:11">
      <c r="K25503" s="8"/>
    </row>
    <row r="25504" spans="11:11">
      <c r="K25504" s="8"/>
    </row>
    <row r="25505" spans="11:11">
      <c r="K25505" s="8"/>
    </row>
    <row r="25506" spans="11:11">
      <c r="K25506" s="8"/>
    </row>
    <row r="25507" spans="11:11">
      <c r="K25507" s="8"/>
    </row>
    <row r="25508" spans="11:11">
      <c r="K25508" s="8"/>
    </row>
    <row r="25509" spans="11:11">
      <c r="K25509" s="8"/>
    </row>
    <row r="25510" spans="11:11">
      <c r="K25510" s="8"/>
    </row>
    <row r="25511" spans="11:11">
      <c r="K25511" s="8"/>
    </row>
    <row r="25512" spans="11:11">
      <c r="K25512" s="8"/>
    </row>
    <row r="25513" spans="11:11">
      <c r="K25513" s="8"/>
    </row>
    <row r="25514" spans="11:11">
      <c r="K25514" s="8"/>
    </row>
    <row r="25515" spans="11:11">
      <c r="K25515" s="8"/>
    </row>
    <row r="25516" spans="11:11">
      <c r="K25516" s="8"/>
    </row>
    <row r="25517" spans="11:11">
      <c r="K25517" s="8"/>
    </row>
    <row r="25518" spans="11:11">
      <c r="K25518" s="8"/>
    </row>
    <row r="25519" spans="11:11">
      <c r="K25519" s="8"/>
    </row>
    <row r="25520" spans="11:11">
      <c r="K25520" s="8"/>
    </row>
    <row r="25521" spans="11:11">
      <c r="K25521" s="8"/>
    </row>
    <row r="25522" spans="11:11">
      <c r="K25522" s="8"/>
    </row>
    <row r="25523" spans="11:11">
      <c r="K25523" s="8"/>
    </row>
    <row r="25524" spans="11:11">
      <c r="K25524" s="8"/>
    </row>
    <row r="25525" spans="11:11">
      <c r="K25525" s="8"/>
    </row>
    <row r="25526" spans="11:11">
      <c r="K25526" s="8"/>
    </row>
    <row r="25527" spans="11:11">
      <c r="K25527" s="8"/>
    </row>
    <row r="25528" spans="11:11">
      <c r="K25528" s="8"/>
    </row>
    <row r="25529" spans="11:11">
      <c r="K25529" s="8"/>
    </row>
    <row r="25530" spans="11:11">
      <c r="K25530" s="8"/>
    </row>
    <row r="25531" spans="11:11">
      <c r="K25531" s="8"/>
    </row>
    <row r="25532" spans="11:11">
      <c r="K25532" s="8"/>
    </row>
    <row r="25533" spans="11:11">
      <c r="K25533" s="8"/>
    </row>
    <row r="25534" spans="11:11">
      <c r="K25534" s="8"/>
    </row>
    <row r="25535" spans="11:11">
      <c r="K25535" s="8"/>
    </row>
    <row r="25536" spans="11:11">
      <c r="K25536" s="8"/>
    </row>
    <row r="25537" spans="11:11">
      <c r="K25537" s="8"/>
    </row>
    <row r="25538" spans="11:11">
      <c r="K25538" s="8"/>
    </row>
    <row r="25539" spans="11:11">
      <c r="K25539" s="8"/>
    </row>
    <row r="25540" spans="11:11">
      <c r="K25540" s="8"/>
    </row>
    <row r="25541" spans="11:11">
      <c r="K25541" s="8"/>
    </row>
    <row r="25542" spans="11:11">
      <c r="K25542" s="8"/>
    </row>
    <row r="25543" spans="11:11">
      <c r="K25543" s="8"/>
    </row>
    <row r="25544" spans="11:11">
      <c r="K25544" s="8"/>
    </row>
    <row r="25545" spans="11:11">
      <c r="K25545" s="8"/>
    </row>
    <row r="25546" spans="11:11">
      <c r="K25546" s="8"/>
    </row>
    <row r="25547" spans="11:11">
      <c r="K25547" s="8"/>
    </row>
    <row r="25548" spans="11:11">
      <c r="K25548" s="8"/>
    </row>
    <row r="25549" spans="11:11">
      <c r="K25549" s="8"/>
    </row>
    <row r="25550" spans="11:11">
      <c r="K25550" s="8"/>
    </row>
    <row r="25551" spans="11:11">
      <c r="K25551" s="8"/>
    </row>
    <row r="25552" spans="11:11">
      <c r="K25552" s="8"/>
    </row>
    <row r="25553" spans="11:11">
      <c r="K25553" s="8"/>
    </row>
    <row r="25554" spans="11:11">
      <c r="K25554" s="8"/>
    </row>
    <row r="25555" spans="11:11">
      <c r="K25555" s="8"/>
    </row>
    <row r="25556" spans="11:11">
      <c r="K25556" s="8"/>
    </row>
    <row r="25557" spans="11:11">
      <c r="K25557" s="8"/>
    </row>
    <row r="25558" spans="11:11">
      <c r="K25558" s="8"/>
    </row>
    <row r="25559" spans="11:11">
      <c r="K25559" s="8"/>
    </row>
    <row r="25560" spans="11:11">
      <c r="K25560" s="8"/>
    </row>
    <row r="25561" spans="11:11">
      <c r="K25561" s="8"/>
    </row>
    <row r="25562" spans="11:11">
      <c r="K25562" s="8"/>
    </row>
    <row r="25563" spans="11:11">
      <c r="K25563" s="8"/>
    </row>
    <row r="25564" spans="11:11">
      <c r="K25564" s="8"/>
    </row>
    <row r="25565" spans="11:11">
      <c r="K25565" s="8"/>
    </row>
    <row r="25566" spans="11:11">
      <c r="K25566" s="8"/>
    </row>
    <row r="25567" spans="11:11">
      <c r="K25567" s="8"/>
    </row>
    <row r="25568" spans="11:11">
      <c r="K25568" s="8"/>
    </row>
    <row r="25569" spans="11:11">
      <c r="K25569" s="8"/>
    </row>
    <row r="25570" spans="11:11">
      <c r="K25570" s="8"/>
    </row>
    <row r="25571" spans="11:11">
      <c r="K25571" s="8"/>
    </row>
    <row r="25572" spans="11:11">
      <c r="K25572" s="8"/>
    </row>
    <row r="25573" spans="11:11">
      <c r="K25573" s="8"/>
    </row>
    <row r="25574" spans="11:11">
      <c r="K25574" s="8"/>
    </row>
    <row r="25575" spans="11:11">
      <c r="K25575" s="8"/>
    </row>
    <row r="25576" spans="11:11">
      <c r="K25576" s="8"/>
    </row>
    <row r="25577" spans="11:11">
      <c r="K25577" s="8"/>
    </row>
    <row r="25578" spans="11:11">
      <c r="K25578" s="8"/>
    </row>
    <row r="25579" spans="11:11">
      <c r="K25579" s="8"/>
    </row>
    <row r="25580" spans="11:11">
      <c r="K25580" s="8"/>
    </row>
    <row r="25581" spans="11:11">
      <c r="K25581" s="8"/>
    </row>
    <row r="25582" spans="11:11">
      <c r="K25582" s="8"/>
    </row>
    <row r="25583" spans="11:11">
      <c r="K25583" s="8"/>
    </row>
    <row r="25584" spans="11:11">
      <c r="K25584" s="8"/>
    </row>
    <row r="25585" spans="11:11">
      <c r="K25585" s="8"/>
    </row>
    <row r="25586" spans="11:11">
      <c r="K25586" s="8"/>
    </row>
    <row r="25587" spans="11:11">
      <c r="K25587" s="8"/>
    </row>
    <row r="25588" spans="11:11">
      <c r="K25588" s="8"/>
    </row>
    <row r="25589" spans="11:11">
      <c r="K25589" s="8"/>
    </row>
    <row r="25590" spans="11:11">
      <c r="K25590" s="8"/>
    </row>
    <row r="25591" spans="11:11">
      <c r="K25591" s="8"/>
    </row>
    <row r="25592" spans="11:11">
      <c r="K25592" s="8"/>
    </row>
    <row r="25593" spans="11:11">
      <c r="K25593" s="8"/>
    </row>
    <row r="25594" spans="11:11">
      <c r="K25594" s="8"/>
    </row>
    <row r="25595" spans="11:11">
      <c r="K25595" s="8"/>
    </row>
    <row r="25596" spans="11:11">
      <c r="K25596" s="8"/>
    </row>
    <row r="25597" spans="11:11">
      <c r="K25597" s="8"/>
    </row>
    <row r="25598" spans="11:11">
      <c r="K25598" s="8"/>
    </row>
    <row r="25599" spans="11:11">
      <c r="K25599" s="8"/>
    </row>
    <row r="25600" spans="11:11">
      <c r="K25600" s="8"/>
    </row>
    <row r="25601" spans="11:11">
      <c r="K25601" s="8"/>
    </row>
    <row r="25602" spans="11:11">
      <c r="K25602" s="8"/>
    </row>
    <row r="25603" spans="11:11">
      <c r="K25603" s="8"/>
    </row>
    <row r="25604" spans="11:11">
      <c r="K25604" s="8"/>
    </row>
    <row r="25605" spans="11:11">
      <c r="K25605" s="8"/>
    </row>
    <row r="25606" spans="11:11">
      <c r="K25606" s="8"/>
    </row>
    <row r="25607" spans="11:11">
      <c r="K25607" s="8"/>
    </row>
    <row r="25608" spans="11:11">
      <c r="K25608" s="8"/>
    </row>
    <row r="25609" spans="11:11">
      <c r="K25609" s="8"/>
    </row>
    <row r="25610" spans="11:11">
      <c r="K25610" s="8"/>
    </row>
    <row r="25611" spans="11:11">
      <c r="K25611" s="8"/>
    </row>
    <row r="25612" spans="11:11">
      <c r="K25612" s="8"/>
    </row>
    <row r="25613" spans="11:11">
      <c r="K25613" s="8"/>
    </row>
    <row r="25614" spans="11:11">
      <c r="K25614" s="8"/>
    </row>
    <row r="25615" spans="11:11">
      <c r="K25615" s="8"/>
    </row>
    <row r="25616" spans="11:11">
      <c r="K25616" s="8"/>
    </row>
    <row r="25617" spans="11:11">
      <c r="K25617" s="8"/>
    </row>
    <row r="25618" spans="11:11">
      <c r="K25618" s="8"/>
    </row>
    <row r="25619" spans="11:11">
      <c r="K25619" s="8"/>
    </row>
    <row r="25620" spans="11:11">
      <c r="K25620" s="8"/>
    </row>
    <row r="25621" spans="11:11">
      <c r="K25621" s="8"/>
    </row>
    <row r="25622" spans="11:11">
      <c r="K25622" s="8"/>
    </row>
    <row r="25623" spans="11:11">
      <c r="K25623" s="8"/>
    </row>
    <row r="25624" spans="11:11">
      <c r="K25624" s="8"/>
    </row>
    <row r="25625" spans="11:11">
      <c r="K25625" s="8"/>
    </row>
    <row r="25626" spans="11:11">
      <c r="K25626" s="8"/>
    </row>
    <row r="25627" spans="11:11">
      <c r="K25627" s="8"/>
    </row>
    <row r="25628" spans="11:11">
      <c r="K25628" s="8"/>
    </row>
    <row r="25629" spans="11:11">
      <c r="K25629" s="8"/>
    </row>
    <row r="25630" spans="11:11">
      <c r="K25630" s="8"/>
    </row>
    <row r="25631" spans="11:11">
      <c r="K25631" s="8"/>
    </row>
    <row r="25632" spans="11:11">
      <c r="K25632" s="8"/>
    </row>
    <row r="25633" spans="11:11">
      <c r="K25633" s="8"/>
    </row>
    <row r="25634" spans="11:11">
      <c r="K25634" s="8"/>
    </row>
    <row r="25635" spans="11:11">
      <c r="K25635" s="8"/>
    </row>
    <row r="25636" spans="11:11">
      <c r="K25636" s="8"/>
    </row>
    <row r="25637" spans="11:11">
      <c r="K25637" s="8"/>
    </row>
    <row r="25638" spans="11:11">
      <c r="K25638" s="8"/>
    </row>
    <row r="25639" spans="11:11">
      <c r="K25639" s="8"/>
    </row>
    <row r="25640" spans="11:11">
      <c r="K25640" s="8"/>
    </row>
    <row r="25641" spans="11:11">
      <c r="K25641" s="8"/>
    </row>
    <row r="25642" spans="11:11">
      <c r="K25642" s="8"/>
    </row>
    <row r="25643" spans="11:11">
      <c r="K25643" s="8"/>
    </row>
    <row r="25644" spans="11:11">
      <c r="K25644" s="8"/>
    </row>
    <row r="25645" spans="11:11">
      <c r="K25645" s="8"/>
    </row>
    <row r="25646" spans="11:11">
      <c r="K25646" s="8"/>
    </row>
    <row r="25647" spans="11:11">
      <c r="K25647" s="8"/>
    </row>
    <row r="25648" spans="11:11">
      <c r="K25648" s="8"/>
    </row>
    <row r="25649" spans="11:11">
      <c r="K25649" s="8"/>
    </row>
    <row r="25650" spans="11:11">
      <c r="K25650" s="8"/>
    </row>
    <row r="25651" spans="11:11">
      <c r="K25651" s="8"/>
    </row>
    <row r="25652" spans="11:11">
      <c r="K25652" s="8"/>
    </row>
    <row r="25653" spans="11:11">
      <c r="K25653" s="8"/>
    </row>
    <row r="25654" spans="11:11">
      <c r="K25654" s="8"/>
    </row>
    <row r="25655" spans="11:11">
      <c r="K25655" s="8"/>
    </row>
    <row r="25656" spans="11:11">
      <c r="K25656" s="8"/>
    </row>
    <row r="25657" spans="11:11">
      <c r="K25657" s="8"/>
    </row>
    <row r="25658" spans="11:11">
      <c r="K25658" s="8"/>
    </row>
    <row r="25659" spans="11:11">
      <c r="K25659" s="8"/>
    </row>
    <row r="25660" spans="11:11">
      <c r="K25660" s="8"/>
    </row>
    <row r="25661" spans="11:11">
      <c r="K25661" s="8"/>
    </row>
    <row r="25662" spans="11:11">
      <c r="K25662" s="8"/>
    </row>
    <row r="25663" spans="11:11">
      <c r="K25663" s="8"/>
    </row>
    <row r="25664" spans="11:11">
      <c r="K25664" s="8"/>
    </row>
    <row r="25665" spans="11:11">
      <c r="K25665" s="8"/>
    </row>
    <row r="25666" spans="11:11">
      <c r="K25666" s="8"/>
    </row>
    <row r="25667" spans="11:11">
      <c r="K25667" s="8"/>
    </row>
    <row r="25668" spans="11:11">
      <c r="K25668" s="8"/>
    </row>
    <row r="25669" spans="11:11">
      <c r="K25669" s="8"/>
    </row>
    <row r="25670" spans="11:11">
      <c r="K25670" s="8"/>
    </row>
    <row r="25671" spans="11:11">
      <c r="K25671" s="8"/>
    </row>
    <row r="25672" spans="11:11">
      <c r="K25672" s="8"/>
    </row>
    <row r="25673" spans="11:11">
      <c r="K25673" s="8"/>
    </row>
    <row r="25674" spans="11:11">
      <c r="K25674" s="8"/>
    </row>
    <row r="25675" spans="11:11">
      <c r="K25675" s="8"/>
    </row>
    <row r="25676" spans="11:11">
      <c r="K25676" s="8"/>
    </row>
    <row r="25677" spans="11:11">
      <c r="K25677" s="8"/>
    </row>
    <row r="25678" spans="11:11">
      <c r="K25678" s="8"/>
    </row>
    <row r="25679" spans="11:11">
      <c r="K25679" s="8"/>
    </row>
    <row r="25680" spans="11:11">
      <c r="K25680" s="8"/>
    </row>
    <row r="25681" spans="11:11">
      <c r="K25681" s="8"/>
    </row>
    <row r="25682" spans="11:11">
      <c r="K25682" s="8"/>
    </row>
    <row r="25683" spans="11:11">
      <c r="K25683" s="8"/>
    </row>
    <row r="25684" spans="11:11">
      <c r="K25684" s="8"/>
    </row>
    <row r="25685" spans="11:11">
      <c r="K25685" s="8"/>
    </row>
    <row r="25686" spans="11:11">
      <c r="K25686" s="8"/>
    </row>
    <row r="25687" spans="11:11">
      <c r="K25687" s="8"/>
    </row>
    <row r="25688" spans="11:11">
      <c r="K25688" s="8"/>
    </row>
    <row r="25689" spans="11:11">
      <c r="K25689" s="8"/>
    </row>
    <row r="25690" spans="11:11">
      <c r="K25690" s="8"/>
    </row>
    <row r="25691" spans="11:11">
      <c r="K25691" s="8"/>
    </row>
    <row r="25692" spans="11:11">
      <c r="K25692" s="8"/>
    </row>
    <row r="25693" spans="11:11">
      <c r="K25693" s="8"/>
    </row>
    <row r="25694" spans="11:11">
      <c r="K25694" s="8"/>
    </row>
    <row r="25695" spans="11:11">
      <c r="K25695" s="8"/>
    </row>
    <row r="25696" spans="11:11">
      <c r="K25696" s="8"/>
    </row>
    <row r="25697" spans="11:11">
      <c r="K25697" s="8"/>
    </row>
    <row r="25698" spans="11:11">
      <c r="K25698" s="8"/>
    </row>
    <row r="25699" spans="11:11">
      <c r="K25699" s="8"/>
    </row>
    <row r="25700" spans="11:11">
      <c r="K25700" s="8"/>
    </row>
    <row r="25701" spans="11:11">
      <c r="K25701" s="8"/>
    </row>
    <row r="25702" spans="11:11">
      <c r="K25702" s="8"/>
    </row>
    <row r="25703" spans="11:11">
      <c r="K25703" s="8"/>
    </row>
    <row r="25704" spans="11:11">
      <c r="K25704" s="8"/>
    </row>
    <row r="25705" spans="11:11">
      <c r="K25705" s="8"/>
    </row>
    <row r="25706" spans="11:11">
      <c r="K25706" s="8"/>
    </row>
    <row r="25707" spans="11:11">
      <c r="K25707" s="8"/>
    </row>
    <row r="25708" spans="11:11">
      <c r="K25708" s="8"/>
    </row>
    <row r="25709" spans="11:11">
      <c r="K25709" s="8"/>
    </row>
    <row r="25710" spans="11:11">
      <c r="K25710" s="8"/>
    </row>
    <row r="25711" spans="11:11">
      <c r="K25711" s="8"/>
    </row>
    <row r="25712" spans="11:11">
      <c r="K25712" s="8"/>
    </row>
    <row r="25713" spans="11:11">
      <c r="K25713" s="8"/>
    </row>
    <row r="25714" spans="11:11">
      <c r="K25714" s="8"/>
    </row>
    <row r="25715" spans="11:11">
      <c r="K25715" s="8"/>
    </row>
    <row r="25716" spans="11:11">
      <c r="K25716" s="8"/>
    </row>
    <row r="25717" spans="11:11">
      <c r="K25717" s="8"/>
    </row>
    <row r="25718" spans="11:11">
      <c r="K25718" s="8"/>
    </row>
    <row r="25719" spans="11:11">
      <c r="K25719" s="8"/>
    </row>
    <row r="25720" spans="11:11">
      <c r="K25720" s="8"/>
    </row>
    <row r="25721" spans="11:11">
      <c r="K25721" s="8"/>
    </row>
    <row r="25722" spans="11:11">
      <c r="K25722" s="8"/>
    </row>
    <row r="25723" spans="11:11">
      <c r="K25723" s="8"/>
    </row>
    <row r="25724" spans="11:11">
      <c r="K25724" s="8"/>
    </row>
    <row r="25725" spans="11:11">
      <c r="K25725" s="8"/>
    </row>
    <row r="25726" spans="11:11">
      <c r="K25726" s="8"/>
    </row>
    <row r="25727" spans="11:11">
      <c r="K25727" s="8"/>
    </row>
    <row r="25728" spans="11:11">
      <c r="K25728" s="8"/>
    </row>
    <row r="25729" spans="11:11">
      <c r="K25729" s="8"/>
    </row>
    <row r="25730" spans="11:11">
      <c r="K25730" s="8"/>
    </row>
    <row r="25731" spans="11:11">
      <c r="K25731" s="8"/>
    </row>
    <row r="25732" spans="11:11">
      <c r="K25732" s="8"/>
    </row>
    <row r="25733" spans="11:11">
      <c r="K25733" s="8"/>
    </row>
    <row r="25734" spans="11:11">
      <c r="K25734" s="8"/>
    </row>
    <row r="25735" spans="11:11">
      <c r="K25735" s="8"/>
    </row>
    <row r="25736" spans="11:11">
      <c r="K25736" s="8"/>
    </row>
    <row r="25737" spans="11:11">
      <c r="K25737" s="8"/>
    </row>
    <row r="25738" spans="11:11">
      <c r="K25738" s="8"/>
    </row>
    <row r="25739" spans="11:11">
      <c r="K25739" s="8"/>
    </row>
    <row r="25740" spans="11:11">
      <c r="K25740" s="8"/>
    </row>
    <row r="25741" spans="11:11">
      <c r="K25741" s="8"/>
    </row>
    <row r="25742" spans="11:11">
      <c r="K25742" s="8"/>
    </row>
    <row r="25743" spans="11:11">
      <c r="K25743" s="8"/>
    </row>
    <row r="25744" spans="11:11">
      <c r="K25744" s="8"/>
    </row>
    <row r="25745" spans="11:11">
      <c r="K25745" s="8"/>
    </row>
    <row r="25746" spans="11:11">
      <c r="K25746" s="8"/>
    </row>
    <row r="25747" spans="11:11">
      <c r="K25747" s="8"/>
    </row>
    <row r="25748" spans="11:11">
      <c r="K25748" s="8"/>
    </row>
    <row r="25749" spans="11:11">
      <c r="K25749" s="8"/>
    </row>
    <row r="25750" spans="11:11">
      <c r="K25750" s="8"/>
    </row>
    <row r="25751" spans="11:11">
      <c r="K25751" s="8"/>
    </row>
    <row r="25752" spans="11:11">
      <c r="K25752" s="8"/>
    </row>
    <row r="25753" spans="11:11">
      <c r="K25753" s="8"/>
    </row>
    <row r="25754" spans="11:11">
      <c r="K25754" s="8"/>
    </row>
    <row r="25755" spans="11:11">
      <c r="K25755" s="8"/>
    </row>
    <row r="25756" spans="11:11">
      <c r="K25756" s="8"/>
    </row>
    <row r="25757" spans="11:11">
      <c r="K25757" s="8"/>
    </row>
    <row r="25758" spans="11:11">
      <c r="K25758" s="8"/>
    </row>
    <row r="25759" spans="11:11">
      <c r="K25759" s="8"/>
    </row>
    <row r="25760" spans="11:11">
      <c r="K25760" s="8"/>
    </row>
    <row r="25761" spans="11:11">
      <c r="K25761" s="8"/>
    </row>
    <row r="25762" spans="11:11">
      <c r="K25762" s="8"/>
    </row>
    <row r="25763" spans="11:11">
      <c r="K25763" s="8"/>
    </row>
    <row r="25764" spans="11:11">
      <c r="K25764" s="8"/>
    </row>
    <row r="25765" spans="11:11">
      <c r="K25765" s="8"/>
    </row>
    <row r="25766" spans="11:11">
      <c r="K25766" s="8"/>
    </row>
    <row r="25767" spans="11:11">
      <c r="K25767" s="8"/>
    </row>
    <row r="25768" spans="11:11">
      <c r="K25768" s="8"/>
    </row>
    <row r="25769" spans="11:11">
      <c r="K25769" s="8"/>
    </row>
    <row r="25770" spans="11:11">
      <c r="K25770" s="8"/>
    </row>
    <row r="25771" spans="11:11">
      <c r="K25771" s="8"/>
    </row>
    <row r="25772" spans="11:11">
      <c r="K25772" s="8"/>
    </row>
    <row r="25773" spans="11:11">
      <c r="K25773" s="8"/>
    </row>
    <row r="25774" spans="11:11">
      <c r="K25774" s="8"/>
    </row>
    <row r="25775" spans="11:11">
      <c r="K25775" s="8"/>
    </row>
    <row r="25776" spans="11:11">
      <c r="K25776" s="8"/>
    </row>
    <row r="25777" spans="11:11">
      <c r="K25777" s="8"/>
    </row>
    <row r="25778" spans="11:11">
      <c r="K25778" s="8"/>
    </row>
    <row r="25779" spans="11:11">
      <c r="K25779" s="8"/>
    </row>
    <row r="25780" spans="11:11">
      <c r="K25780" s="8"/>
    </row>
    <row r="25781" spans="11:11">
      <c r="K25781" s="8"/>
    </row>
    <row r="25782" spans="11:11">
      <c r="K25782" s="8"/>
    </row>
    <row r="25783" spans="11:11">
      <c r="K25783" s="8"/>
    </row>
    <row r="25784" spans="11:11">
      <c r="K25784" s="8"/>
    </row>
    <row r="25785" spans="11:11">
      <c r="K25785" s="8"/>
    </row>
    <row r="25786" spans="11:11">
      <c r="K25786" s="8"/>
    </row>
    <row r="25787" spans="11:11">
      <c r="K25787" s="8"/>
    </row>
    <row r="25788" spans="11:11">
      <c r="K25788" s="8"/>
    </row>
    <row r="25789" spans="11:11">
      <c r="K25789" s="8"/>
    </row>
    <row r="25790" spans="11:11">
      <c r="K25790" s="8"/>
    </row>
    <row r="25791" spans="11:11">
      <c r="K25791" s="8"/>
    </row>
    <row r="25792" spans="11:11">
      <c r="K25792" s="8"/>
    </row>
    <row r="25793" spans="11:11">
      <c r="K25793" s="8"/>
    </row>
    <row r="25794" spans="11:11">
      <c r="K25794" s="8"/>
    </row>
    <row r="25795" spans="11:11">
      <c r="K25795" s="8"/>
    </row>
    <row r="25796" spans="11:11">
      <c r="K25796" s="8"/>
    </row>
    <row r="25797" spans="11:11">
      <c r="K25797" s="8"/>
    </row>
    <row r="25798" spans="11:11">
      <c r="K25798" s="8"/>
    </row>
    <row r="25799" spans="11:11">
      <c r="K25799" s="8"/>
    </row>
    <row r="25800" spans="11:11">
      <c r="K25800" s="8"/>
    </row>
    <row r="25801" spans="11:11">
      <c r="K25801" s="8"/>
    </row>
    <row r="25802" spans="11:11">
      <c r="K25802" s="8"/>
    </row>
    <row r="25803" spans="11:11">
      <c r="K25803" s="8"/>
    </row>
    <row r="25804" spans="11:11">
      <c r="K25804" s="8"/>
    </row>
    <row r="25805" spans="11:11">
      <c r="K25805" s="8"/>
    </row>
    <row r="25806" spans="11:11">
      <c r="K25806" s="8"/>
    </row>
    <row r="25807" spans="11:11">
      <c r="K25807" s="8"/>
    </row>
    <row r="25808" spans="11:11">
      <c r="K25808" s="8"/>
    </row>
    <row r="25809" spans="11:11">
      <c r="K25809" s="8"/>
    </row>
    <row r="25810" spans="11:11">
      <c r="K25810" s="8"/>
    </row>
    <row r="25811" spans="11:11">
      <c r="K25811" s="8"/>
    </row>
    <row r="25812" spans="11:11">
      <c r="K25812" s="8"/>
    </row>
    <row r="25813" spans="11:11">
      <c r="K25813" s="8"/>
    </row>
    <row r="25814" spans="11:11">
      <c r="K25814" s="8"/>
    </row>
    <row r="25815" spans="11:11">
      <c r="K25815" s="8"/>
    </row>
    <row r="25816" spans="11:11">
      <c r="K25816" s="8"/>
    </row>
    <row r="25817" spans="11:11">
      <c r="K25817" s="8"/>
    </row>
    <row r="25818" spans="11:11">
      <c r="K25818" s="8"/>
    </row>
    <row r="25819" spans="11:11">
      <c r="K25819" s="8"/>
    </row>
    <row r="25820" spans="11:11">
      <c r="K25820" s="8"/>
    </row>
    <row r="25821" spans="11:11">
      <c r="K25821" s="8"/>
    </row>
    <row r="25822" spans="11:11">
      <c r="K25822" s="8"/>
    </row>
    <row r="25823" spans="11:11">
      <c r="K25823" s="8"/>
    </row>
    <row r="25824" spans="11:11">
      <c r="K25824" s="8"/>
    </row>
    <row r="25825" spans="11:11">
      <c r="K25825" s="8"/>
    </row>
    <row r="25826" spans="11:11">
      <c r="K25826" s="8"/>
    </row>
    <row r="25827" spans="11:11">
      <c r="K25827" s="8"/>
    </row>
    <row r="25828" spans="11:11">
      <c r="K25828" s="8"/>
    </row>
    <row r="25829" spans="11:11">
      <c r="K25829" s="8"/>
    </row>
    <row r="25830" spans="11:11">
      <c r="K25830" s="8"/>
    </row>
    <row r="25831" spans="11:11">
      <c r="K25831" s="8"/>
    </row>
    <row r="25832" spans="11:11">
      <c r="K25832" s="8"/>
    </row>
    <row r="25833" spans="11:11">
      <c r="K25833" s="8"/>
    </row>
    <row r="25834" spans="11:11">
      <c r="K25834" s="8"/>
    </row>
    <row r="25835" spans="11:11">
      <c r="K25835" s="8"/>
    </row>
    <row r="25836" spans="11:11">
      <c r="K25836" s="8"/>
    </row>
    <row r="25837" spans="11:11">
      <c r="K25837" s="8"/>
    </row>
    <row r="25838" spans="11:11">
      <c r="K25838" s="8"/>
    </row>
    <row r="25839" spans="11:11">
      <c r="K25839" s="8"/>
    </row>
    <row r="25840" spans="11:11">
      <c r="K25840" s="8"/>
    </row>
    <row r="25841" spans="11:11">
      <c r="K25841" s="8"/>
    </row>
    <row r="25842" spans="11:11">
      <c r="K25842" s="8"/>
    </row>
    <row r="25843" spans="11:11">
      <c r="K25843" s="8"/>
    </row>
    <row r="25844" spans="11:11">
      <c r="K25844" s="8"/>
    </row>
    <row r="25845" spans="11:11">
      <c r="K25845" s="8"/>
    </row>
    <row r="25846" spans="11:11">
      <c r="K25846" s="8"/>
    </row>
    <row r="25847" spans="11:11">
      <c r="K25847" s="8"/>
    </row>
    <row r="25848" spans="11:11">
      <c r="K25848" s="8"/>
    </row>
    <row r="25849" spans="11:11">
      <c r="K25849" s="8"/>
    </row>
    <row r="25850" spans="11:11">
      <c r="K25850" s="8"/>
    </row>
    <row r="25851" spans="11:11">
      <c r="K25851" s="8"/>
    </row>
    <row r="25852" spans="11:11">
      <c r="K25852" s="8"/>
    </row>
    <row r="25853" spans="11:11">
      <c r="K25853" s="8"/>
    </row>
    <row r="25854" spans="11:11">
      <c r="K25854" s="8"/>
    </row>
    <row r="25855" spans="11:11">
      <c r="K25855" s="8"/>
    </row>
    <row r="25856" spans="11:11">
      <c r="K25856" s="8"/>
    </row>
    <row r="25857" spans="11:11">
      <c r="K25857" s="8"/>
    </row>
    <row r="25858" spans="11:11">
      <c r="K25858" s="8"/>
    </row>
    <row r="25859" spans="11:11">
      <c r="K25859" s="8"/>
    </row>
    <row r="25860" spans="11:11">
      <c r="K25860" s="8"/>
    </row>
    <row r="25861" spans="11:11">
      <c r="K25861" s="8"/>
    </row>
    <row r="25862" spans="11:11">
      <c r="K25862" s="8"/>
    </row>
    <row r="25863" spans="11:11">
      <c r="K25863" s="8"/>
    </row>
    <row r="25864" spans="11:11">
      <c r="K25864" s="8"/>
    </row>
    <row r="25865" spans="11:11">
      <c r="K25865" s="8"/>
    </row>
    <row r="25866" spans="11:11">
      <c r="K25866" s="8"/>
    </row>
    <row r="25867" spans="11:11">
      <c r="K25867" s="8"/>
    </row>
    <row r="25868" spans="11:11">
      <c r="K25868" s="8"/>
    </row>
    <row r="25869" spans="11:11">
      <c r="K25869" s="8"/>
    </row>
    <row r="25870" spans="11:11">
      <c r="K25870" s="8"/>
    </row>
    <row r="25871" spans="11:11">
      <c r="K25871" s="8"/>
    </row>
    <row r="25872" spans="11:11">
      <c r="K25872" s="8"/>
    </row>
    <row r="25873" spans="11:11">
      <c r="K25873" s="8"/>
    </row>
    <row r="25874" spans="11:11">
      <c r="K25874" s="8"/>
    </row>
    <row r="25875" spans="11:11">
      <c r="K25875" s="8"/>
    </row>
    <row r="25876" spans="11:11">
      <c r="K25876" s="8"/>
    </row>
    <row r="25877" spans="11:11">
      <c r="K25877" s="8"/>
    </row>
    <row r="25878" spans="11:11">
      <c r="K25878" s="8"/>
    </row>
    <row r="25879" spans="11:11">
      <c r="K25879" s="8"/>
    </row>
    <row r="25880" spans="11:11">
      <c r="K25880" s="8"/>
    </row>
    <row r="25881" spans="11:11">
      <c r="K25881" s="8"/>
    </row>
    <row r="25882" spans="11:11">
      <c r="K25882" s="8"/>
    </row>
    <row r="25883" spans="11:11">
      <c r="K25883" s="8"/>
    </row>
    <row r="25884" spans="11:11">
      <c r="K25884" s="8"/>
    </row>
    <row r="25885" spans="11:11">
      <c r="K25885" s="8"/>
    </row>
    <row r="25886" spans="11:11">
      <c r="K25886" s="8"/>
    </row>
    <row r="25887" spans="11:11">
      <c r="K25887" s="8"/>
    </row>
    <row r="25888" spans="11:11">
      <c r="K25888" s="8"/>
    </row>
    <row r="25889" spans="11:11">
      <c r="K25889" s="8"/>
    </row>
    <row r="25890" spans="11:11">
      <c r="K25890" s="8"/>
    </row>
    <row r="25891" spans="11:11">
      <c r="K25891" s="8"/>
    </row>
    <row r="25892" spans="11:11">
      <c r="K25892" s="8"/>
    </row>
    <row r="25893" spans="11:11">
      <c r="K25893" s="8"/>
    </row>
    <row r="25894" spans="11:11">
      <c r="K25894" s="8"/>
    </row>
    <row r="25895" spans="11:11">
      <c r="K25895" s="8"/>
    </row>
    <row r="25896" spans="11:11">
      <c r="K25896" s="8"/>
    </row>
    <row r="25897" spans="11:11">
      <c r="K25897" s="8"/>
    </row>
    <row r="25898" spans="11:11">
      <c r="K25898" s="8"/>
    </row>
    <row r="25899" spans="11:11">
      <c r="K25899" s="8"/>
    </row>
    <row r="25900" spans="11:11">
      <c r="K25900" s="8"/>
    </row>
    <row r="25901" spans="11:11">
      <c r="K25901" s="8"/>
    </row>
    <row r="25902" spans="11:11">
      <c r="K25902" s="8"/>
    </row>
    <row r="25903" spans="11:11">
      <c r="K25903" s="8"/>
    </row>
    <row r="25904" spans="11:11">
      <c r="K25904" s="8"/>
    </row>
    <row r="25905" spans="11:11">
      <c r="K25905" s="8"/>
    </row>
    <row r="25906" spans="11:11">
      <c r="K25906" s="8"/>
    </row>
    <row r="25907" spans="11:11">
      <c r="K25907" s="8"/>
    </row>
    <row r="25908" spans="11:11">
      <c r="K25908" s="8"/>
    </row>
    <row r="25909" spans="11:11">
      <c r="K25909" s="8"/>
    </row>
    <row r="25910" spans="11:11">
      <c r="K25910" s="8"/>
    </row>
    <row r="25911" spans="11:11">
      <c r="K25911" s="8"/>
    </row>
    <row r="25912" spans="11:11">
      <c r="K25912" s="8"/>
    </row>
    <row r="25913" spans="11:11">
      <c r="K25913" s="8"/>
    </row>
    <row r="25914" spans="11:11">
      <c r="K25914" s="8"/>
    </row>
    <row r="25915" spans="11:11">
      <c r="K25915" s="8"/>
    </row>
    <row r="25916" spans="11:11">
      <c r="K25916" s="8"/>
    </row>
    <row r="25917" spans="11:11">
      <c r="K25917" s="8"/>
    </row>
    <row r="25918" spans="11:11">
      <c r="K25918" s="8"/>
    </row>
    <row r="25919" spans="11:11">
      <c r="K25919" s="8"/>
    </row>
    <row r="25920" spans="11:11">
      <c r="K25920" s="8"/>
    </row>
    <row r="25921" spans="11:11">
      <c r="K25921" s="8"/>
    </row>
    <row r="25922" spans="11:11">
      <c r="K25922" s="8"/>
    </row>
    <row r="25923" spans="11:11">
      <c r="K25923" s="8"/>
    </row>
    <row r="25924" spans="11:11">
      <c r="K25924" s="8"/>
    </row>
    <row r="25925" spans="11:11">
      <c r="K25925" s="8"/>
    </row>
    <row r="25926" spans="11:11">
      <c r="K25926" s="8"/>
    </row>
    <row r="25927" spans="11:11">
      <c r="K25927" s="8"/>
    </row>
    <row r="25928" spans="11:11">
      <c r="K25928" s="8"/>
    </row>
    <row r="25929" spans="11:11">
      <c r="K25929" s="8"/>
    </row>
    <row r="25930" spans="11:11">
      <c r="K25930" s="8"/>
    </row>
    <row r="25931" spans="11:11">
      <c r="K25931" s="8"/>
    </row>
    <row r="25932" spans="11:11">
      <c r="K25932" s="8"/>
    </row>
    <row r="25933" spans="11:11">
      <c r="K25933" s="8"/>
    </row>
    <row r="25934" spans="11:11">
      <c r="K25934" s="8"/>
    </row>
    <row r="25935" spans="11:11">
      <c r="K25935" s="8"/>
    </row>
    <row r="25936" spans="11:11">
      <c r="K25936" s="8"/>
    </row>
    <row r="25937" spans="11:11">
      <c r="K25937" s="8"/>
    </row>
    <row r="25938" spans="11:11">
      <c r="K25938" s="8"/>
    </row>
    <row r="25939" spans="11:11">
      <c r="K25939" s="8"/>
    </row>
    <row r="25940" spans="11:11">
      <c r="K25940" s="8"/>
    </row>
    <row r="25941" spans="11:11">
      <c r="K25941" s="8"/>
    </row>
    <row r="25942" spans="11:11">
      <c r="K25942" s="8"/>
    </row>
    <row r="25943" spans="11:11">
      <c r="K25943" s="8"/>
    </row>
    <row r="25944" spans="11:11">
      <c r="K25944" s="8"/>
    </row>
    <row r="25945" spans="11:11">
      <c r="K25945" s="8"/>
    </row>
    <row r="25946" spans="11:11">
      <c r="K25946" s="8"/>
    </row>
    <row r="25947" spans="11:11">
      <c r="K25947" s="8"/>
    </row>
    <row r="25948" spans="11:11">
      <c r="K25948" s="8"/>
    </row>
    <row r="25949" spans="11:11">
      <c r="K25949" s="8"/>
    </row>
    <row r="25950" spans="11:11">
      <c r="K25950" s="8"/>
    </row>
    <row r="25951" spans="11:11">
      <c r="K25951" s="8"/>
    </row>
    <row r="25952" spans="11:11">
      <c r="K25952" s="8"/>
    </row>
    <row r="25953" spans="11:11">
      <c r="K25953" s="8"/>
    </row>
    <row r="25954" spans="11:11">
      <c r="K25954" s="8"/>
    </row>
    <row r="25955" spans="11:11">
      <c r="K25955" s="8"/>
    </row>
    <row r="25956" spans="11:11">
      <c r="K25956" s="8"/>
    </row>
    <row r="25957" spans="11:11">
      <c r="K25957" s="8"/>
    </row>
    <row r="25958" spans="11:11">
      <c r="K25958" s="8"/>
    </row>
    <row r="25959" spans="11:11">
      <c r="K25959" s="8"/>
    </row>
    <row r="25960" spans="11:11">
      <c r="K25960" s="8"/>
    </row>
    <row r="25961" spans="11:11">
      <c r="K25961" s="8"/>
    </row>
    <row r="25962" spans="11:11">
      <c r="K25962" s="8"/>
    </row>
    <row r="25963" spans="11:11">
      <c r="K25963" s="8"/>
    </row>
    <row r="25964" spans="11:11">
      <c r="K25964" s="8"/>
    </row>
    <row r="25965" spans="11:11">
      <c r="K25965" s="8"/>
    </row>
    <row r="25966" spans="11:11">
      <c r="K25966" s="8"/>
    </row>
    <row r="25967" spans="11:11">
      <c r="K25967" s="8"/>
    </row>
    <row r="25968" spans="11:11">
      <c r="K25968" s="8"/>
    </row>
    <row r="25969" spans="11:11">
      <c r="K25969" s="8"/>
    </row>
    <row r="25970" spans="11:11">
      <c r="K25970" s="8"/>
    </row>
    <row r="25971" spans="11:11">
      <c r="K25971" s="8"/>
    </row>
    <row r="25972" spans="11:11">
      <c r="K25972" s="8"/>
    </row>
    <row r="25973" spans="11:11">
      <c r="K25973" s="8"/>
    </row>
    <row r="25974" spans="11:11">
      <c r="K25974" s="8"/>
    </row>
    <row r="25975" spans="11:11">
      <c r="K25975" s="8"/>
    </row>
    <row r="25976" spans="11:11">
      <c r="K25976" s="8"/>
    </row>
    <row r="25977" spans="11:11">
      <c r="K25977" s="8"/>
    </row>
    <row r="25978" spans="11:11">
      <c r="K25978" s="8"/>
    </row>
    <row r="25979" spans="11:11">
      <c r="K25979" s="8"/>
    </row>
    <row r="25980" spans="11:11">
      <c r="K25980" s="8"/>
    </row>
    <row r="25981" spans="11:11">
      <c r="K25981" s="8"/>
    </row>
    <row r="25982" spans="11:11">
      <c r="K25982" s="8"/>
    </row>
    <row r="25983" spans="11:11">
      <c r="K25983" s="8"/>
    </row>
    <row r="25984" spans="11:11">
      <c r="K25984" s="8"/>
    </row>
    <row r="25985" spans="11:11">
      <c r="K25985" s="8"/>
    </row>
    <row r="25986" spans="11:11">
      <c r="K25986" s="8"/>
    </row>
    <row r="25987" spans="11:11">
      <c r="K25987" s="8"/>
    </row>
    <row r="25988" spans="11:11">
      <c r="K25988" s="8"/>
    </row>
    <row r="25989" spans="11:11">
      <c r="K25989" s="8"/>
    </row>
    <row r="25990" spans="11:11">
      <c r="K25990" s="8"/>
    </row>
    <row r="25991" spans="11:11">
      <c r="K25991" s="8"/>
    </row>
    <row r="25992" spans="11:11">
      <c r="K25992" s="8"/>
    </row>
    <row r="25993" spans="11:11">
      <c r="K25993" s="8"/>
    </row>
    <row r="25994" spans="11:11">
      <c r="K25994" s="8"/>
    </row>
    <row r="25995" spans="11:11">
      <c r="K25995" s="8"/>
    </row>
    <row r="25996" spans="11:11">
      <c r="K25996" s="8"/>
    </row>
    <row r="25997" spans="11:11">
      <c r="K25997" s="8"/>
    </row>
    <row r="25998" spans="11:11">
      <c r="K25998" s="8"/>
    </row>
    <row r="25999" spans="11:11">
      <c r="K25999" s="8"/>
    </row>
    <row r="26000" spans="11:11">
      <c r="K26000" s="8"/>
    </row>
    <row r="26001" spans="11:11">
      <c r="K26001" s="8"/>
    </row>
    <row r="26002" spans="11:11">
      <c r="K26002" s="8"/>
    </row>
    <row r="26003" spans="11:11">
      <c r="K26003" s="8"/>
    </row>
    <row r="26004" spans="11:11">
      <c r="K26004" s="8"/>
    </row>
    <row r="26005" spans="11:11">
      <c r="K26005" s="8"/>
    </row>
    <row r="26006" spans="11:11">
      <c r="K26006" s="8"/>
    </row>
    <row r="26007" spans="11:11">
      <c r="K26007" s="8"/>
    </row>
    <row r="26008" spans="11:11">
      <c r="K26008" s="8"/>
    </row>
    <row r="26009" spans="11:11">
      <c r="K26009" s="8"/>
    </row>
    <row r="26010" spans="11:11">
      <c r="K26010" s="8"/>
    </row>
    <row r="26011" spans="11:11">
      <c r="K26011" s="8"/>
    </row>
    <row r="26012" spans="11:11">
      <c r="K26012" s="8"/>
    </row>
    <row r="26013" spans="11:11">
      <c r="K26013" s="8"/>
    </row>
    <row r="26014" spans="11:11">
      <c r="K26014" s="8"/>
    </row>
    <row r="26015" spans="11:11">
      <c r="K26015" s="8"/>
    </row>
    <row r="26016" spans="11:11">
      <c r="K26016" s="8"/>
    </row>
    <row r="26017" spans="11:11">
      <c r="K26017" s="8"/>
    </row>
    <row r="26018" spans="11:11">
      <c r="K26018" s="8"/>
    </row>
    <row r="26019" spans="11:11">
      <c r="K26019" s="8"/>
    </row>
    <row r="26020" spans="11:11">
      <c r="K26020" s="8"/>
    </row>
    <row r="26021" spans="11:11">
      <c r="K26021" s="8"/>
    </row>
    <row r="26022" spans="11:11">
      <c r="K26022" s="8"/>
    </row>
    <row r="26023" spans="11:11">
      <c r="K26023" s="8"/>
    </row>
    <row r="26024" spans="11:11">
      <c r="K26024" s="8"/>
    </row>
    <row r="26025" spans="11:11">
      <c r="K26025" s="8"/>
    </row>
    <row r="26026" spans="11:11">
      <c r="K26026" s="8"/>
    </row>
    <row r="26027" spans="11:11">
      <c r="K26027" s="8"/>
    </row>
    <row r="26028" spans="11:11">
      <c r="K26028" s="8"/>
    </row>
    <row r="26029" spans="11:11">
      <c r="K26029" s="8"/>
    </row>
    <row r="26030" spans="11:11">
      <c r="K26030" s="8"/>
    </row>
    <row r="26031" spans="11:11">
      <c r="K26031" s="8"/>
    </row>
    <row r="26032" spans="11:11">
      <c r="K26032" s="8"/>
    </row>
    <row r="26033" spans="11:11">
      <c r="K26033" s="8"/>
    </row>
    <row r="26034" spans="11:11">
      <c r="K26034" s="8"/>
    </row>
    <row r="26035" spans="11:11">
      <c r="K26035" s="8"/>
    </row>
    <row r="26036" spans="11:11">
      <c r="K26036" s="8"/>
    </row>
    <row r="26037" spans="11:11">
      <c r="K26037" s="8"/>
    </row>
    <row r="26038" spans="11:11">
      <c r="K26038" s="8"/>
    </row>
    <row r="26039" spans="11:11">
      <c r="K26039" s="8"/>
    </row>
    <row r="26040" spans="11:11">
      <c r="K26040" s="8"/>
    </row>
    <row r="26041" spans="11:11">
      <c r="K26041" s="8"/>
    </row>
    <row r="26042" spans="11:11">
      <c r="K26042" s="8"/>
    </row>
    <row r="26043" spans="11:11">
      <c r="K26043" s="8"/>
    </row>
    <row r="26044" spans="11:11">
      <c r="K26044" s="8"/>
    </row>
    <row r="26045" spans="11:11">
      <c r="K26045" s="8"/>
    </row>
    <row r="26046" spans="11:11">
      <c r="K26046" s="8"/>
    </row>
    <row r="26047" spans="11:11">
      <c r="K26047" s="8"/>
    </row>
    <row r="26048" spans="11:11">
      <c r="K26048" s="8"/>
    </row>
    <row r="26049" spans="11:11">
      <c r="K26049" s="8"/>
    </row>
    <row r="26050" spans="11:11">
      <c r="K26050" s="8"/>
    </row>
    <row r="26051" spans="11:11">
      <c r="K26051" s="8"/>
    </row>
    <row r="26052" spans="11:11">
      <c r="K26052" s="8"/>
    </row>
    <row r="26053" spans="11:11">
      <c r="K26053" s="8"/>
    </row>
    <row r="26054" spans="11:11">
      <c r="K26054" s="8"/>
    </row>
    <row r="26055" spans="11:11">
      <c r="K26055" s="8"/>
    </row>
    <row r="26056" spans="11:11">
      <c r="K26056" s="8"/>
    </row>
    <row r="26057" spans="11:11">
      <c r="K26057" s="8"/>
    </row>
    <row r="26058" spans="11:11">
      <c r="K26058" s="8"/>
    </row>
    <row r="26059" spans="11:11">
      <c r="K26059" s="8"/>
    </row>
    <row r="26060" spans="11:11">
      <c r="K26060" s="8"/>
    </row>
    <row r="26061" spans="11:11">
      <c r="K26061" s="8"/>
    </row>
    <row r="26062" spans="11:11">
      <c r="K26062" s="8"/>
    </row>
    <row r="26063" spans="11:11">
      <c r="K26063" s="8"/>
    </row>
    <row r="26064" spans="11:11">
      <c r="K26064" s="8"/>
    </row>
    <row r="26065" spans="11:11">
      <c r="K26065" s="8"/>
    </row>
    <row r="26066" spans="11:11">
      <c r="K26066" s="8"/>
    </row>
    <row r="26067" spans="11:11">
      <c r="K26067" s="8"/>
    </row>
    <row r="26068" spans="11:11">
      <c r="K26068" s="8"/>
    </row>
    <row r="26069" spans="11:11">
      <c r="K26069" s="8"/>
    </row>
    <row r="26070" spans="11:11">
      <c r="K26070" s="8"/>
    </row>
    <row r="26071" spans="11:11">
      <c r="K26071" s="8"/>
    </row>
    <row r="26072" spans="11:11">
      <c r="K26072" s="8"/>
    </row>
    <row r="26073" spans="11:11">
      <c r="K26073" s="8"/>
    </row>
    <row r="26074" spans="11:11">
      <c r="K26074" s="8"/>
    </row>
    <row r="26075" spans="11:11">
      <c r="K26075" s="8"/>
    </row>
    <row r="26076" spans="11:11">
      <c r="K26076" s="8"/>
    </row>
    <row r="26077" spans="11:11">
      <c r="K26077" s="8"/>
    </row>
    <row r="26078" spans="11:11">
      <c r="K26078" s="8"/>
    </row>
    <row r="26079" spans="11:11">
      <c r="K26079" s="8"/>
    </row>
    <row r="26080" spans="11:11">
      <c r="K26080" s="8"/>
    </row>
    <row r="26081" spans="11:11">
      <c r="K26081" s="8"/>
    </row>
    <row r="26082" spans="11:11">
      <c r="K26082" s="8"/>
    </row>
    <row r="26083" spans="11:11">
      <c r="K26083" s="8"/>
    </row>
    <row r="26084" spans="11:11">
      <c r="K26084" s="8"/>
    </row>
    <row r="26085" spans="11:11">
      <c r="K26085" s="8"/>
    </row>
    <row r="26086" spans="11:11">
      <c r="K26086" s="8"/>
    </row>
    <row r="26087" spans="11:11">
      <c r="K26087" s="8"/>
    </row>
    <row r="26088" spans="11:11">
      <c r="K26088" s="8"/>
    </row>
    <row r="26089" spans="11:11">
      <c r="K26089" s="8"/>
    </row>
    <row r="26090" spans="11:11">
      <c r="K26090" s="8"/>
    </row>
    <row r="26091" spans="11:11">
      <c r="K26091" s="8"/>
    </row>
    <row r="26092" spans="11:11">
      <c r="K26092" s="8"/>
    </row>
    <row r="26093" spans="11:11">
      <c r="K26093" s="8"/>
    </row>
    <row r="26094" spans="11:11">
      <c r="K26094" s="8"/>
    </row>
    <row r="26095" spans="11:11">
      <c r="K26095" s="8"/>
    </row>
    <row r="26096" spans="11:11">
      <c r="K26096" s="8"/>
    </row>
    <row r="26097" spans="11:11">
      <c r="K26097" s="8"/>
    </row>
    <row r="26098" spans="11:11">
      <c r="K26098" s="8"/>
    </row>
    <row r="26099" spans="11:11">
      <c r="K26099" s="8"/>
    </row>
    <row r="26100" spans="11:11">
      <c r="K26100" s="8"/>
    </row>
    <row r="26101" spans="11:11">
      <c r="K26101" s="8"/>
    </row>
    <row r="26102" spans="11:11">
      <c r="K26102" s="8"/>
    </row>
    <row r="26103" spans="11:11">
      <c r="K26103" s="8"/>
    </row>
    <row r="26104" spans="11:11">
      <c r="K26104" s="8"/>
    </row>
    <row r="26105" spans="11:11">
      <c r="K26105" s="8"/>
    </row>
    <row r="26106" spans="11:11">
      <c r="K26106" s="8"/>
    </row>
    <row r="26107" spans="11:11">
      <c r="K26107" s="8"/>
    </row>
    <row r="26108" spans="11:11">
      <c r="K26108" s="8"/>
    </row>
    <row r="26109" spans="11:11">
      <c r="K26109" s="8"/>
    </row>
    <row r="26110" spans="11:11">
      <c r="K26110" s="8"/>
    </row>
    <row r="26111" spans="11:11">
      <c r="K26111" s="8"/>
    </row>
    <row r="26112" spans="11:11">
      <c r="K26112" s="8"/>
    </row>
    <row r="26113" spans="11:11">
      <c r="K26113" s="8"/>
    </row>
    <row r="26114" spans="11:11">
      <c r="K26114" s="8"/>
    </row>
    <row r="26115" spans="11:11">
      <c r="K26115" s="8"/>
    </row>
    <row r="26116" spans="11:11">
      <c r="K26116" s="8"/>
    </row>
    <row r="26117" spans="11:11">
      <c r="K26117" s="8"/>
    </row>
    <row r="26118" spans="11:11">
      <c r="K26118" s="8"/>
    </row>
    <row r="26119" spans="11:11">
      <c r="K26119" s="8"/>
    </row>
    <row r="26120" spans="11:11">
      <c r="K26120" s="8"/>
    </row>
    <row r="26121" spans="11:11">
      <c r="K26121" s="8"/>
    </row>
    <row r="26122" spans="11:11">
      <c r="K26122" s="8"/>
    </row>
    <row r="26123" spans="11:11">
      <c r="K26123" s="8"/>
    </row>
    <row r="26124" spans="11:11">
      <c r="K26124" s="8"/>
    </row>
    <row r="26125" spans="11:11">
      <c r="K26125" s="8"/>
    </row>
    <row r="26126" spans="11:11">
      <c r="K26126" s="8"/>
    </row>
    <row r="26127" spans="11:11">
      <c r="K26127" s="8"/>
    </row>
    <row r="26128" spans="11:11">
      <c r="K26128" s="8"/>
    </row>
    <row r="26129" spans="11:11">
      <c r="K26129" s="8"/>
    </row>
    <row r="26130" spans="11:11">
      <c r="K26130" s="8"/>
    </row>
    <row r="26131" spans="11:11">
      <c r="K26131" s="8"/>
    </row>
    <row r="26132" spans="11:11">
      <c r="K26132" s="8"/>
    </row>
    <row r="26133" spans="11:11">
      <c r="K26133" s="8"/>
    </row>
    <row r="26134" spans="11:11">
      <c r="K26134" s="8"/>
    </row>
    <row r="26135" spans="11:11">
      <c r="K26135" s="8"/>
    </row>
    <row r="26136" spans="11:11">
      <c r="K26136" s="8"/>
    </row>
    <row r="26137" spans="11:11">
      <c r="K26137" s="8"/>
    </row>
    <row r="26138" spans="11:11">
      <c r="K26138" s="8"/>
    </row>
    <row r="26139" spans="11:11">
      <c r="K26139" s="8"/>
    </row>
    <row r="26140" spans="11:11">
      <c r="K26140" s="8"/>
    </row>
    <row r="26141" spans="11:11">
      <c r="K26141" s="8"/>
    </row>
    <row r="26142" spans="11:11">
      <c r="K26142" s="8"/>
    </row>
    <row r="26143" spans="11:11">
      <c r="K26143" s="8"/>
    </row>
    <row r="26144" spans="11:11">
      <c r="K26144" s="8"/>
    </row>
    <row r="26145" spans="11:11">
      <c r="K26145" s="8"/>
    </row>
    <row r="26146" spans="11:11">
      <c r="K26146" s="8"/>
    </row>
    <row r="26147" spans="11:11">
      <c r="K26147" s="8"/>
    </row>
    <row r="26148" spans="11:11">
      <c r="K26148" s="8"/>
    </row>
    <row r="26149" spans="11:11">
      <c r="K26149" s="8"/>
    </row>
    <row r="26150" spans="11:11">
      <c r="K26150" s="8"/>
    </row>
    <row r="26151" spans="11:11">
      <c r="K26151" s="8"/>
    </row>
    <row r="26152" spans="11:11">
      <c r="K26152" s="8"/>
    </row>
    <row r="26153" spans="11:11">
      <c r="K26153" s="8"/>
    </row>
    <row r="26154" spans="11:11">
      <c r="K26154" s="8"/>
    </row>
    <row r="26155" spans="11:11">
      <c r="K26155" s="8"/>
    </row>
    <row r="26156" spans="11:11">
      <c r="K26156" s="8"/>
    </row>
    <row r="26157" spans="11:11">
      <c r="K26157" s="8"/>
    </row>
    <row r="26158" spans="11:11">
      <c r="K26158" s="8"/>
    </row>
    <row r="26159" spans="11:11">
      <c r="K26159" s="8"/>
    </row>
    <row r="26160" spans="11:11">
      <c r="K26160" s="8"/>
    </row>
    <row r="26161" spans="11:11">
      <c r="K26161" s="8"/>
    </row>
    <row r="26162" spans="11:11">
      <c r="K26162" s="8"/>
    </row>
    <row r="26163" spans="11:11">
      <c r="K26163" s="8"/>
    </row>
    <row r="26164" spans="11:11">
      <c r="K26164" s="8"/>
    </row>
    <row r="26165" spans="11:11">
      <c r="K26165" s="8"/>
    </row>
    <row r="26166" spans="11:11">
      <c r="K26166" s="8"/>
    </row>
    <row r="26167" spans="11:11">
      <c r="K26167" s="8"/>
    </row>
    <row r="26168" spans="11:11">
      <c r="K26168" s="8"/>
    </row>
    <row r="26169" spans="11:11">
      <c r="K26169" s="8"/>
    </row>
    <row r="26170" spans="11:11">
      <c r="K26170" s="8"/>
    </row>
    <row r="26171" spans="11:11">
      <c r="K26171" s="8"/>
    </row>
    <row r="26172" spans="11:11">
      <c r="K26172" s="8"/>
    </row>
    <row r="26173" spans="11:11">
      <c r="K26173" s="8"/>
    </row>
    <row r="26174" spans="11:11">
      <c r="K26174" s="8"/>
    </row>
    <row r="26175" spans="11:11">
      <c r="K26175" s="8"/>
    </row>
    <row r="26176" spans="11:11">
      <c r="K26176" s="8"/>
    </row>
    <row r="26177" spans="11:11">
      <c r="K26177" s="8"/>
    </row>
    <row r="26178" spans="11:11">
      <c r="K26178" s="8"/>
    </row>
    <row r="26179" spans="11:11">
      <c r="K26179" s="8"/>
    </row>
    <row r="26180" spans="11:11">
      <c r="K26180" s="8"/>
    </row>
    <row r="26181" spans="11:11">
      <c r="K26181" s="8"/>
    </row>
    <row r="26182" spans="11:11">
      <c r="K26182" s="8"/>
    </row>
    <row r="26183" spans="11:11">
      <c r="K26183" s="8"/>
    </row>
    <row r="26184" spans="11:11">
      <c r="K26184" s="8"/>
    </row>
    <row r="26185" spans="11:11">
      <c r="K26185" s="8"/>
    </row>
    <row r="26186" spans="11:11">
      <c r="K26186" s="8"/>
    </row>
    <row r="26187" spans="11:11">
      <c r="K26187" s="8"/>
    </row>
    <row r="26188" spans="11:11">
      <c r="K26188" s="8"/>
    </row>
    <row r="26189" spans="11:11">
      <c r="K26189" s="8"/>
    </row>
    <row r="26190" spans="11:11">
      <c r="K26190" s="8"/>
    </row>
    <row r="26191" spans="11:11">
      <c r="K26191" s="8"/>
    </row>
    <row r="26192" spans="11:11">
      <c r="K26192" s="8"/>
    </row>
    <row r="26193" spans="11:11">
      <c r="K26193" s="8"/>
    </row>
    <row r="26194" spans="11:11">
      <c r="K26194" s="8"/>
    </row>
    <row r="26195" spans="11:11">
      <c r="K26195" s="8"/>
    </row>
    <row r="26196" spans="11:11">
      <c r="K26196" s="8"/>
    </row>
    <row r="26197" spans="11:11">
      <c r="K26197" s="8"/>
    </row>
    <row r="26198" spans="11:11">
      <c r="K26198" s="8"/>
    </row>
    <row r="26199" spans="11:11">
      <c r="K26199" s="8"/>
    </row>
    <row r="26200" spans="11:11">
      <c r="K26200" s="8"/>
    </row>
    <row r="26201" spans="11:11">
      <c r="K26201" s="8"/>
    </row>
    <row r="26202" spans="11:11">
      <c r="K26202" s="8"/>
    </row>
    <row r="26203" spans="11:11">
      <c r="K26203" s="8"/>
    </row>
    <row r="26204" spans="11:11">
      <c r="K26204" s="8"/>
    </row>
    <row r="26205" spans="11:11">
      <c r="K26205" s="8"/>
    </row>
    <row r="26206" spans="11:11">
      <c r="K26206" s="8"/>
    </row>
    <row r="26207" spans="11:11">
      <c r="K26207" s="8"/>
    </row>
    <row r="26208" spans="11:11">
      <c r="K26208" s="8"/>
    </row>
    <row r="26209" spans="11:11">
      <c r="K26209" s="8"/>
    </row>
    <row r="26210" spans="11:11">
      <c r="K26210" s="8"/>
    </row>
    <row r="26211" spans="11:11">
      <c r="K26211" s="8"/>
    </row>
    <row r="26212" spans="11:11">
      <c r="K26212" s="8"/>
    </row>
    <row r="26213" spans="11:11">
      <c r="K26213" s="8"/>
    </row>
    <row r="26214" spans="11:11">
      <c r="K26214" s="8"/>
    </row>
    <row r="26215" spans="11:11">
      <c r="K26215" s="8"/>
    </row>
    <row r="26216" spans="11:11">
      <c r="K26216" s="8"/>
    </row>
    <row r="26217" spans="11:11">
      <c r="K26217" s="8"/>
    </row>
    <row r="26218" spans="11:11">
      <c r="K26218" s="8"/>
    </row>
    <row r="26219" spans="11:11">
      <c r="K26219" s="8"/>
    </row>
    <row r="26220" spans="11:11">
      <c r="K26220" s="8"/>
    </row>
    <row r="26221" spans="11:11">
      <c r="K26221" s="8"/>
    </row>
    <row r="26222" spans="11:11">
      <c r="K26222" s="8"/>
    </row>
    <row r="26223" spans="11:11">
      <c r="K26223" s="8"/>
    </row>
    <row r="26224" spans="11:11">
      <c r="K26224" s="8"/>
    </row>
    <row r="26225" spans="11:11">
      <c r="K26225" s="8"/>
    </row>
    <row r="26226" spans="11:11">
      <c r="K26226" s="8"/>
    </row>
    <row r="26227" spans="11:11">
      <c r="K26227" s="8"/>
    </row>
    <row r="26228" spans="11:11">
      <c r="K26228" s="8"/>
    </row>
    <row r="26229" spans="11:11">
      <c r="K26229" s="8"/>
    </row>
    <row r="26230" spans="11:11">
      <c r="K26230" s="8"/>
    </row>
    <row r="26231" spans="11:11">
      <c r="K26231" s="8"/>
    </row>
    <row r="26232" spans="11:11">
      <c r="K26232" s="8"/>
    </row>
    <row r="26233" spans="11:11">
      <c r="K26233" s="8"/>
    </row>
    <row r="26234" spans="11:11">
      <c r="K26234" s="8"/>
    </row>
    <row r="26235" spans="11:11">
      <c r="K26235" s="8"/>
    </row>
    <row r="26236" spans="11:11">
      <c r="K26236" s="8"/>
    </row>
    <row r="26237" spans="11:11">
      <c r="K26237" s="8"/>
    </row>
    <row r="26238" spans="11:11">
      <c r="K26238" s="8"/>
    </row>
    <row r="26239" spans="11:11">
      <c r="K26239" s="8"/>
    </row>
    <row r="26240" spans="11:11">
      <c r="K26240" s="8"/>
    </row>
    <row r="26241" spans="11:11">
      <c r="K26241" s="8"/>
    </row>
    <row r="26242" spans="11:11">
      <c r="K26242" s="8"/>
    </row>
    <row r="26243" spans="11:11">
      <c r="K26243" s="8"/>
    </row>
    <row r="26244" spans="11:11">
      <c r="K26244" s="8"/>
    </row>
    <row r="26245" spans="11:11">
      <c r="K26245" s="8"/>
    </row>
    <row r="26246" spans="11:11">
      <c r="K26246" s="8"/>
    </row>
    <row r="26247" spans="11:11">
      <c r="K26247" s="8"/>
    </row>
    <row r="26248" spans="11:11">
      <c r="K26248" s="8"/>
    </row>
    <row r="26249" spans="11:11">
      <c r="K26249" s="8"/>
    </row>
    <row r="26250" spans="11:11">
      <c r="K26250" s="8"/>
    </row>
    <row r="26251" spans="11:11">
      <c r="K26251" s="8"/>
    </row>
    <row r="26252" spans="11:11">
      <c r="K26252" s="8"/>
    </row>
    <row r="26253" spans="11:11">
      <c r="K26253" s="8"/>
    </row>
    <row r="26254" spans="11:11">
      <c r="K26254" s="8"/>
    </row>
    <row r="26255" spans="11:11">
      <c r="K26255" s="8"/>
    </row>
    <row r="26256" spans="11:11">
      <c r="K26256" s="8"/>
    </row>
    <row r="26257" spans="11:11">
      <c r="K26257" s="8"/>
    </row>
    <row r="26258" spans="11:11">
      <c r="K26258" s="8"/>
    </row>
    <row r="26259" spans="11:11">
      <c r="K26259" s="8"/>
    </row>
    <row r="26260" spans="11:11">
      <c r="K26260" s="8"/>
    </row>
    <row r="26261" spans="11:11">
      <c r="K26261" s="8"/>
    </row>
    <row r="26262" spans="11:11">
      <c r="K26262" s="8"/>
    </row>
    <row r="26263" spans="11:11">
      <c r="K26263" s="8"/>
    </row>
    <row r="26264" spans="11:11">
      <c r="K26264" s="8"/>
    </row>
    <row r="26265" spans="11:11">
      <c r="K26265" s="8"/>
    </row>
    <row r="26266" spans="11:11">
      <c r="K26266" s="8"/>
    </row>
    <row r="26267" spans="11:11">
      <c r="K26267" s="8"/>
    </row>
    <row r="26268" spans="11:11">
      <c r="K26268" s="8"/>
    </row>
    <row r="26269" spans="11:11">
      <c r="K26269" s="8"/>
    </row>
    <row r="26270" spans="11:11">
      <c r="K26270" s="8"/>
    </row>
    <row r="26271" spans="11:11">
      <c r="K26271" s="8"/>
    </row>
    <row r="26272" spans="11:11">
      <c r="K26272" s="8"/>
    </row>
    <row r="26273" spans="11:11">
      <c r="K26273" s="8"/>
    </row>
    <row r="26274" spans="11:11">
      <c r="K26274" s="8"/>
    </row>
    <row r="26275" spans="11:11">
      <c r="K26275" s="8"/>
    </row>
    <row r="26276" spans="11:11">
      <c r="K26276" s="8"/>
    </row>
    <row r="26277" spans="11:11">
      <c r="K26277" s="8"/>
    </row>
    <row r="26278" spans="11:11">
      <c r="K26278" s="8"/>
    </row>
    <row r="26279" spans="11:11">
      <c r="K26279" s="8"/>
    </row>
    <row r="26280" spans="11:11">
      <c r="K26280" s="8"/>
    </row>
    <row r="26281" spans="11:11">
      <c r="K26281" s="8"/>
    </row>
    <row r="26282" spans="11:11">
      <c r="K26282" s="8"/>
    </row>
    <row r="26283" spans="11:11">
      <c r="K26283" s="8"/>
    </row>
    <row r="26284" spans="11:11">
      <c r="K26284" s="8"/>
    </row>
    <row r="26285" spans="11:11">
      <c r="K26285" s="8"/>
    </row>
    <row r="26286" spans="11:11">
      <c r="K26286" s="8"/>
    </row>
    <row r="26287" spans="11:11">
      <c r="K26287" s="8"/>
    </row>
    <row r="26288" spans="11:11">
      <c r="K26288" s="8"/>
    </row>
    <row r="26289" spans="11:11">
      <c r="K26289" s="8"/>
    </row>
    <row r="26290" spans="11:11">
      <c r="K26290" s="8"/>
    </row>
    <row r="26291" spans="11:11">
      <c r="K26291" s="8"/>
    </row>
    <row r="26292" spans="11:11">
      <c r="K26292" s="8"/>
    </row>
    <row r="26293" spans="11:11">
      <c r="K26293" s="8"/>
    </row>
    <row r="26294" spans="11:11">
      <c r="K26294" s="8"/>
    </row>
    <row r="26295" spans="11:11">
      <c r="K26295" s="8"/>
    </row>
    <row r="26296" spans="11:11">
      <c r="K26296" s="8"/>
    </row>
    <row r="26297" spans="11:11">
      <c r="K26297" s="8"/>
    </row>
    <row r="26298" spans="11:11">
      <c r="K26298" s="8"/>
    </row>
    <row r="26299" spans="11:11">
      <c r="K26299" s="8"/>
    </row>
    <row r="26300" spans="11:11">
      <c r="K26300" s="8"/>
    </row>
    <row r="26301" spans="11:11">
      <c r="K26301" s="8"/>
    </row>
    <row r="26302" spans="11:11">
      <c r="K26302" s="8"/>
    </row>
    <row r="26303" spans="11:11">
      <c r="K26303" s="8"/>
    </row>
    <row r="26304" spans="11:11">
      <c r="K26304" s="8"/>
    </row>
    <row r="26305" spans="11:11">
      <c r="K26305" s="8"/>
    </row>
    <row r="26306" spans="11:11">
      <c r="K26306" s="8"/>
    </row>
    <row r="26307" spans="11:11">
      <c r="K26307" s="8"/>
    </row>
    <row r="26308" spans="11:11">
      <c r="K26308" s="8"/>
    </row>
    <row r="26309" spans="11:11">
      <c r="K26309" s="8"/>
    </row>
    <row r="26310" spans="11:11">
      <c r="K26310" s="8"/>
    </row>
    <row r="26311" spans="11:11">
      <c r="K26311" s="8"/>
    </row>
    <row r="26312" spans="11:11">
      <c r="K26312" s="8"/>
    </row>
    <row r="26313" spans="11:11">
      <c r="K26313" s="8"/>
    </row>
    <row r="26314" spans="11:11">
      <c r="K26314" s="8"/>
    </row>
    <row r="26315" spans="11:11">
      <c r="K26315" s="8"/>
    </row>
    <row r="26316" spans="11:11">
      <c r="K26316" s="8"/>
    </row>
    <row r="26317" spans="11:11">
      <c r="K26317" s="8"/>
    </row>
    <row r="26318" spans="11:11">
      <c r="K26318" s="8"/>
    </row>
    <row r="26319" spans="11:11">
      <c r="K26319" s="8"/>
    </row>
    <row r="26320" spans="11:11">
      <c r="K26320" s="8"/>
    </row>
    <row r="26321" spans="11:11">
      <c r="K26321" s="8"/>
    </row>
    <row r="26322" spans="11:11">
      <c r="K26322" s="8"/>
    </row>
    <row r="26323" spans="11:11">
      <c r="K26323" s="8"/>
    </row>
    <row r="26324" spans="11:11">
      <c r="K26324" s="8"/>
    </row>
    <row r="26325" spans="11:11">
      <c r="K26325" s="8"/>
    </row>
    <row r="26326" spans="11:11">
      <c r="K26326" s="8"/>
    </row>
    <row r="26327" spans="11:11">
      <c r="K26327" s="8"/>
    </row>
    <row r="26328" spans="11:11">
      <c r="K26328" s="8"/>
    </row>
    <row r="26329" spans="11:11">
      <c r="K26329" s="8"/>
    </row>
    <row r="26330" spans="11:11">
      <c r="K26330" s="8"/>
    </row>
    <row r="26331" spans="11:11">
      <c r="K26331" s="8"/>
    </row>
    <row r="26332" spans="11:11">
      <c r="K26332" s="8"/>
    </row>
    <row r="26333" spans="11:11">
      <c r="K26333" s="8"/>
    </row>
    <row r="26334" spans="11:11">
      <c r="K26334" s="8"/>
    </row>
    <row r="26335" spans="11:11">
      <c r="K26335" s="8"/>
    </row>
    <row r="26336" spans="11:11">
      <c r="K26336" s="8"/>
    </row>
    <row r="26337" spans="11:11">
      <c r="K26337" s="8"/>
    </row>
    <row r="26338" spans="11:11">
      <c r="K26338" s="8"/>
    </row>
    <row r="26339" spans="11:11">
      <c r="K26339" s="8"/>
    </row>
    <row r="26340" spans="11:11">
      <c r="K26340" s="8"/>
    </row>
    <row r="26341" spans="11:11">
      <c r="K26341" s="8"/>
    </row>
    <row r="26342" spans="11:11">
      <c r="K26342" s="8"/>
    </row>
    <row r="26343" spans="11:11">
      <c r="K26343" s="8"/>
    </row>
    <row r="26344" spans="11:11">
      <c r="K26344" s="8"/>
    </row>
    <row r="26345" spans="11:11">
      <c r="K26345" s="8"/>
    </row>
    <row r="26346" spans="11:11">
      <c r="K26346" s="8"/>
    </row>
    <row r="26347" spans="11:11">
      <c r="K26347" s="8"/>
    </row>
    <row r="26348" spans="11:11">
      <c r="K26348" s="8"/>
    </row>
    <row r="26349" spans="11:11">
      <c r="K26349" s="8"/>
    </row>
    <row r="26350" spans="11:11">
      <c r="K26350" s="8"/>
    </row>
    <row r="26351" spans="11:11">
      <c r="K26351" s="8"/>
    </row>
    <row r="26352" spans="11:11">
      <c r="K26352" s="8"/>
    </row>
    <row r="26353" spans="11:11">
      <c r="K26353" s="8"/>
    </row>
    <row r="26354" spans="11:11">
      <c r="K26354" s="8"/>
    </row>
    <row r="26355" spans="11:11">
      <c r="K26355" s="8"/>
    </row>
    <row r="26356" spans="11:11">
      <c r="K26356" s="8"/>
    </row>
    <row r="26357" spans="11:11">
      <c r="K26357" s="8"/>
    </row>
    <row r="26358" spans="11:11">
      <c r="K26358" s="8"/>
    </row>
    <row r="26359" spans="11:11">
      <c r="K26359" s="8"/>
    </row>
    <row r="26360" spans="11:11">
      <c r="K26360" s="8"/>
    </row>
    <row r="26361" spans="11:11">
      <c r="K26361" s="8"/>
    </row>
    <row r="26362" spans="11:11">
      <c r="K26362" s="8"/>
    </row>
    <row r="26363" spans="11:11">
      <c r="K26363" s="8"/>
    </row>
    <row r="26364" spans="11:11">
      <c r="K26364" s="8"/>
    </row>
    <row r="26365" spans="11:11">
      <c r="K26365" s="8"/>
    </row>
    <row r="26366" spans="11:11">
      <c r="K26366" s="8"/>
    </row>
    <row r="26367" spans="11:11">
      <c r="K26367" s="8"/>
    </row>
    <row r="26368" spans="11:11">
      <c r="K26368" s="8"/>
    </row>
    <row r="26369" spans="11:11">
      <c r="K26369" s="8"/>
    </row>
    <row r="26370" spans="11:11">
      <c r="K26370" s="8"/>
    </row>
    <row r="26371" spans="11:11">
      <c r="K26371" s="8"/>
    </row>
    <row r="26372" spans="11:11">
      <c r="K26372" s="8"/>
    </row>
    <row r="26373" spans="11:11">
      <c r="K26373" s="8"/>
    </row>
    <row r="26374" spans="11:11">
      <c r="K26374" s="8"/>
    </row>
    <row r="26375" spans="11:11">
      <c r="K26375" s="8"/>
    </row>
    <row r="26376" spans="11:11">
      <c r="K26376" s="8"/>
    </row>
    <row r="26377" spans="11:11">
      <c r="K26377" s="8"/>
    </row>
    <row r="26378" spans="11:11">
      <c r="K26378" s="8"/>
    </row>
    <row r="26379" spans="11:11">
      <c r="K26379" s="8"/>
    </row>
    <row r="26380" spans="11:11">
      <c r="K26380" s="8"/>
    </row>
    <row r="26381" spans="11:11">
      <c r="K26381" s="8"/>
    </row>
    <row r="26382" spans="11:11">
      <c r="K26382" s="8"/>
    </row>
    <row r="26383" spans="11:11">
      <c r="K26383" s="8"/>
    </row>
    <row r="26384" spans="11:11">
      <c r="K26384" s="8"/>
    </row>
    <row r="26385" spans="11:11">
      <c r="K26385" s="8"/>
    </row>
    <row r="26386" spans="11:11">
      <c r="K26386" s="8"/>
    </row>
    <row r="26387" spans="11:11">
      <c r="K26387" s="8"/>
    </row>
    <row r="26388" spans="11:11">
      <c r="K26388" s="8"/>
    </row>
    <row r="26389" spans="11:11">
      <c r="K26389" s="8"/>
    </row>
    <row r="26390" spans="11:11">
      <c r="K26390" s="8"/>
    </row>
    <row r="26391" spans="11:11">
      <c r="K26391" s="8"/>
    </row>
    <row r="26392" spans="11:11">
      <c r="K26392" s="8"/>
    </row>
    <row r="26393" spans="11:11">
      <c r="K26393" s="8"/>
    </row>
    <row r="26394" spans="11:11">
      <c r="K26394" s="8"/>
    </row>
    <row r="26395" spans="11:11">
      <c r="K26395" s="8"/>
    </row>
    <row r="26396" spans="11:11">
      <c r="K26396" s="8"/>
    </row>
    <row r="26397" spans="11:11">
      <c r="K26397" s="8"/>
    </row>
    <row r="26398" spans="11:11">
      <c r="K26398" s="8"/>
    </row>
    <row r="26399" spans="11:11">
      <c r="K26399" s="8"/>
    </row>
    <row r="26400" spans="11:11">
      <c r="K26400" s="8"/>
    </row>
    <row r="26401" spans="11:11">
      <c r="K26401" s="8"/>
    </row>
    <row r="26402" spans="11:11">
      <c r="K26402" s="8"/>
    </row>
    <row r="26403" spans="11:11">
      <c r="K26403" s="8"/>
    </row>
    <row r="26404" spans="11:11">
      <c r="K26404" s="8"/>
    </row>
    <row r="26405" spans="11:11">
      <c r="K26405" s="8"/>
    </row>
    <row r="26406" spans="11:11">
      <c r="K26406" s="8"/>
    </row>
    <row r="26407" spans="11:11">
      <c r="K26407" s="8"/>
    </row>
    <row r="26408" spans="11:11">
      <c r="K26408" s="8"/>
    </row>
    <row r="26409" spans="11:11">
      <c r="K26409" s="8"/>
    </row>
    <row r="26410" spans="11:11">
      <c r="K26410" s="8"/>
    </row>
    <row r="26411" spans="11:11">
      <c r="K26411" s="8"/>
    </row>
    <row r="26412" spans="11:11">
      <c r="K26412" s="8"/>
    </row>
    <row r="26413" spans="11:11">
      <c r="K26413" s="8"/>
    </row>
    <row r="26414" spans="11:11">
      <c r="K26414" s="8"/>
    </row>
    <row r="26415" spans="11:11">
      <c r="K26415" s="8"/>
    </row>
    <row r="26416" spans="11:11">
      <c r="K26416" s="8"/>
    </row>
    <row r="26417" spans="11:11">
      <c r="K26417" s="8"/>
    </row>
    <row r="26418" spans="11:11">
      <c r="K26418" s="8"/>
    </row>
    <row r="26419" spans="11:11">
      <c r="K26419" s="8"/>
    </row>
    <row r="26420" spans="11:11">
      <c r="K26420" s="8"/>
    </row>
    <row r="26421" spans="11:11">
      <c r="K26421" s="8"/>
    </row>
    <row r="26422" spans="11:11">
      <c r="K26422" s="8"/>
    </row>
    <row r="26423" spans="11:11">
      <c r="K26423" s="8"/>
    </row>
    <row r="26424" spans="11:11">
      <c r="K26424" s="8"/>
    </row>
    <row r="26425" spans="11:11">
      <c r="K26425" s="8"/>
    </row>
    <row r="26426" spans="11:11">
      <c r="K26426" s="8"/>
    </row>
    <row r="26427" spans="11:11">
      <c r="K26427" s="8"/>
    </row>
    <row r="26428" spans="11:11">
      <c r="K26428" s="8"/>
    </row>
    <row r="26429" spans="11:11">
      <c r="K26429" s="8"/>
    </row>
    <row r="26430" spans="11:11">
      <c r="K26430" s="8"/>
    </row>
    <row r="26431" spans="11:11">
      <c r="K26431" s="8"/>
    </row>
    <row r="26432" spans="11:11">
      <c r="K26432" s="8"/>
    </row>
    <row r="26433" spans="11:11">
      <c r="K26433" s="8"/>
    </row>
    <row r="26434" spans="11:11">
      <c r="K26434" s="8"/>
    </row>
    <row r="26435" spans="11:11">
      <c r="K26435" s="8"/>
    </row>
    <row r="26436" spans="11:11">
      <c r="K26436" s="8"/>
    </row>
    <row r="26437" spans="11:11">
      <c r="K26437" s="8"/>
    </row>
    <row r="26438" spans="11:11">
      <c r="K26438" s="8"/>
    </row>
    <row r="26439" spans="11:11">
      <c r="K26439" s="8"/>
    </row>
    <row r="26440" spans="11:11">
      <c r="K26440" s="8"/>
    </row>
    <row r="26441" spans="11:11">
      <c r="K26441" s="8"/>
    </row>
    <row r="26442" spans="11:11">
      <c r="K26442" s="8"/>
    </row>
    <row r="26443" spans="11:11">
      <c r="K26443" s="8"/>
    </row>
    <row r="26444" spans="11:11">
      <c r="K26444" s="8"/>
    </row>
    <row r="26445" spans="11:11">
      <c r="K26445" s="8"/>
    </row>
    <row r="26446" spans="11:11">
      <c r="K26446" s="8"/>
    </row>
    <row r="26447" spans="11:11">
      <c r="K26447" s="8"/>
    </row>
    <row r="26448" spans="11:11">
      <c r="K26448" s="8"/>
    </row>
    <row r="26449" spans="11:11">
      <c r="K26449" s="8"/>
    </row>
    <row r="26450" spans="11:11">
      <c r="K26450" s="8"/>
    </row>
    <row r="26451" spans="11:11">
      <c r="K26451" s="8"/>
    </row>
    <row r="26452" spans="11:11">
      <c r="K26452" s="8"/>
    </row>
    <row r="26453" spans="11:11">
      <c r="K26453" s="8"/>
    </row>
    <row r="26454" spans="11:11">
      <c r="K26454" s="8"/>
    </row>
    <row r="26455" spans="11:11">
      <c r="K26455" s="8"/>
    </row>
    <row r="26456" spans="11:11">
      <c r="K26456" s="8"/>
    </row>
    <row r="26457" spans="11:11">
      <c r="K26457" s="8"/>
    </row>
    <row r="26458" spans="11:11">
      <c r="K26458" s="8"/>
    </row>
    <row r="26459" spans="11:11">
      <c r="K26459" s="8"/>
    </row>
    <row r="26460" spans="11:11">
      <c r="K26460" s="8"/>
    </row>
    <row r="26461" spans="11:11">
      <c r="K26461" s="8"/>
    </row>
    <row r="26462" spans="11:11">
      <c r="K26462" s="8"/>
    </row>
    <row r="26463" spans="11:11">
      <c r="K26463" s="8"/>
    </row>
    <row r="26464" spans="11:11">
      <c r="K26464" s="8"/>
    </row>
    <row r="26465" spans="11:11">
      <c r="K26465" s="8"/>
    </row>
    <row r="26466" spans="11:11">
      <c r="K26466" s="8"/>
    </row>
    <row r="26467" spans="11:11">
      <c r="K26467" s="8"/>
    </row>
    <row r="26468" spans="11:11">
      <c r="K26468" s="8"/>
    </row>
    <row r="26469" spans="11:11">
      <c r="K26469" s="8"/>
    </row>
    <row r="26470" spans="11:11">
      <c r="K26470" s="8"/>
    </row>
    <row r="26471" spans="11:11">
      <c r="K26471" s="8"/>
    </row>
    <row r="26472" spans="11:11">
      <c r="K26472" s="8"/>
    </row>
    <row r="26473" spans="11:11">
      <c r="K26473" s="8"/>
    </row>
    <row r="26474" spans="11:11">
      <c r="K26474" s="8"/>
    </row>
    <row r="26475" spans="11:11">
      <c r="K26475" s="8"/>
    </row>
    <row r="26476" spans="11:11">
      <c r="K26476" s="8"/>
    </row>
    <row r="26477" spans="11:11">
      <c r="K26477" s="8"/>
    </row>
    <row r="26478" spans="11:11">
      <c r="K26478" s="8"/>
    </row>
    <row r="26479" spans="11:11">
      <c r="K26479" s="8"/>
    </row>
    <row r="26480" spans="11:11">
      <c r="K26480" s="8"/>
    </row>
    <row r="26481" spans="11:11">
      <c r="K26481" s="8"/>
    </row>
    <row r="26482" spans="11:11">
      <c r="K26482" s="8"/>
    </row>
    <row r="26483" spans="11:11">
      <c r="K26483" s="8"/>
    </row>
    <row r="26484" spans="11:11">
      <c r="K26484" s="8"/>
    </row>
    <row r="26485" spans="11:11">
      <c r="K26485" s="8"/>
    </row>
    <row r="26486" spans="11:11">
      <c r="K26486" s="8"/>
    </row>
    <row r="26487" spans="11:11">
      <c r="K26487" s="8"/>
    </row>
    <row r="26488" spans="11:11">
      <c r="K26488" s="8"/>
    </row>
    <row r="26489" spans="11:11">
      <c r="K26489" s="8"/>
    </row>
    <row r="26490" spans="11:11">
      <c r="K26490" s="8"/>
    </row>
    <row r="26491" spans="11:11">
      <c r="K26491" s="8"/>
    </row>
    <row r="26492" spans="11:11">
      <c r="K26492" s="8"/>
    </row>
    <row r="26493" spans="11:11">
      <c r="K26493" s="8"/>
    </row>
    <row r="26494" spans="11:11">
      <c r="K26494" s="8"/>
    </row>
    <row r="26495" spans="11:11">
      <c r="K26495" s="8"/>
    </row>
    <row r="26496" spans="11:11">
      <c r="K26496" s="8"/>
    </row>
    <row r="26497" spans="11:11">
      <c r="K26497" s="8"/>
    </row>
    <row r="26498" spans="11:11">
      <c r="K26498" s="8"/>
    </row>
    <row r="26499" spans="11:11">
      <c r="K26499" s="8"/>
    </row>
    <row r="26500" spans="11:11">
      <c r="K26500" s="8"/>
    </row>
    <row r="26501" spans="11:11">
      <c r="K26501" s="8"/>
    </row>
    <row r="26502" spans="11:11">
      <c r="K26502" s="8"/>
    </row>
    <row r="26503" spans="11:11">
      <c r="K26503" s="8"/>
    </row>
    <row r="26504" spans="11:11">
      <c r="K26504" s="8"/>
    </row>
    <row r="26505" spans="11:11">
      <c r="K26505" s="8"/>
    </row>
    <row r="26506" spans="11:11">
      <c r="K26506" s="8"/>
    </row>
    <row r="26507" spans="11:11">
      <c r="K26507" s="8"/>
    </row>
    <row r="26508" spans="11:11">
      <c r="K26508" s="8"/>
    </row>
    <row r="26509" spans="11:11">
      <c r="K26509" s="8"/>
    </row>
    <row r="26510" spans="11:11">
      <c r="K26510" s="8"/>
    </row>
    <row r="26511" spans="11:11">
      <c r="K26511" s="8"/>
    </row>
    <row r="26512" spans="11:11">
      <c r="K26512" s="8"/>
    </row>
    <row r="26513" spans="11:11">
      <c r="K26513" s="8"/>
    </row>
    <row r="26514" spans="11:11">
      <c r="K26514" s="8"/>
    </row>
    <row r="26515" spans="11:11">
      <c r="K26515" s="8"/>
    </row>
    <row r="26516" spans="11:11">
      <c r="K26516" s="8"/>
    </row>
    <row r="26517" spans="11:11">
      <c r="K26517" s="8"/>
    </row>
    <row r="26518" spans="11:11">
      <c r="K26518" s="8"/>
    </row>
    <row r="26519" spans="11:11">
      <c r="K26519" s="8"/>
    </row>
    <row r="26520" spans="11:11">
      <c r="K26520" s="8"/>
    </row>
    <row r="26521" spans="11:11">
      <c r="K26521" s="8"/>
    </row>
    <row r="26522" spans="11:11">
      <c r="K26522" s="8"/>
    </row>
    <row r="26523" spans="11:11">
      <c r="K26523" s="8"/>
    </row>
    <row r="26524" spans="11:11">
      <c r="K26524" s="8"/>
    </row>
    <row r="26525" spans="11:11">
      <c r="K26525" s="8"/>
    </row>
    <row r="26526" spans="11:11">
      <c r="K26526" s="8"/>
    </row>
    <row r="26527" spans="11:11">
      <c r="K26527" s="8"/>
    </row>
    <row r="26528" spans="11:11">
      <c r="K26528" s="8"/>
    </row>
    <row r="26529" spans="11:11">
      <c r="K26529" s="8"/>
    </row>
    <row r="26530" spans="11:11">
      <c r="K26530" s="8"/>
    </row>
    <row r="26531" spans="11:11">
      <c r="K26531" s="8"/>
    </row>
    <row r="26532" spans="11:11">
      <c r="K26532" s="8"/>
    </row>
    <row r="26533" spans="11:11">
      <c r="K26533" s="8"/>
    </row>
    <row r="26534" spans="11:11">
      <c r="K26534" s="8"/>
    </row>
    <row r="26535" spans="11:11">
      <c r="K26535" s="8"/>
    </row>
    <row r="26536" spans="11:11">
      <c r="K26536" s="8"/>
    </row>
    <row r="26537" spans="11:11">
      <c r="K26537" s="8"/>
    </row>
    <row r="26538" spans="11:11">
      <c r="K26538" s="8"/>
    </row>
    <row r="26539" spans="11:11">
      <c r="K26539" s="8"/>
    </row>
    <row r="26540" spans="11:11">
      <c r="K26540" s="8"/>
    </row>
    <row r="26541" spans="11:11">
      <c r="K26541" s="8"/>
    </row>
    <row r="26542" spans="11:11">
      <c r="K26542" s="8"/>
    </row>
    <row r="26543" spans="11:11">
      <c r="K26543" s="8"/>
    </row>
    <row r="26544" spans="11:11">
      <c r="K26544" s="8"/>
    </row>
    <row r="26545" spans="11:11">
      <c r="K26545" s="8"/>
    </row>
    <row r="26546" spans="11:11">
      <c r="K26546" s="8"/>
    </row>
    <row r="26547" spans="11:11">
      <c r="K26547" s="8"/>
    </row>
    <row r="26548" spans="11:11">
      <c r="K26548" s="8"/>
    </row>
    <row r="26549" spans="11:11">
      <c r="K26549" s="8"/>
    </row>
    <row r="26550" spans="11:11">
      <c r="K26550" s="8"/>
    </row>
    <row r="26551" spans="11:11">
      <c r="K26551" s="8"/>
    </row>
    <row r="26552" spans="11:11">
      <c r="K26552" s="8"/>
    </row>
    <row r="26553" spans="11:11">
      <c r="K26553" s="8"/>
    </row>
    <row r="26554" spans="11:11">
      <c r="K26554" s="8"/>
    </row>
    <row r="26555" spans="11:11">
      <c r="K26555" s="8"/>
    </row>
    <row r="26556" spans="11:11">
      <c r="K26556" s="8"/>
    </row>
    <row r="26557" spans="11:11">
      <c r="K26557" s="8"/>
    </row>
    <row r="26558" spans="11:11">
      <c r="K26558" s="8"/>
    </row>
    <row r="26559" spans="11:11">
      <c r="K26559" s="8"/>
    </row>
    <row r="26560" spans="11:11">
      <c r="K26560" s="8"/>
    </row>
    <row r="26561" spans="11:11">
      <c r="K26561" s="8"/>
    </row>
    <row r="26562" spans="11:11">
      <c r="K26562" s="8"/>
    </row>
    <row r="26563" spans="11:11">
      <c r="K26563" s="8"/>
    </row>
    <row r="26564" spans="11:11">
      <c r="K26564" s="8"/>
    </row>
    <row r="26565" spans="11:11">
      <c r="K26565" s="8"/>
    </row>
    <row r="26566" spans="11:11">
      <c r="K26566" s="8"/>
    </row>
    <row r="26567" spans="11:11">
      <c r="K26567" s="8"/>
    </row>
    <row r="26568" spans="11:11">
      <c r="K26568" s="8"/>
    </row>
    <row r="26569" spans="11:11">
      <c r="K26569" s="8"/>
    </row>
    <row r="26570" spans="11:11">
      <c r="K26570" s="8"/>
    </row>
    <row r="26571" spans="11:11">
      <c r="K26571" s="8"/>
    </row>
    <row r="26572" spans="11:11">
      <c r="K26572" s="8"/>
    </row>
    <row r="26573" spans="11:11">
      <c r="K26573" s="8"/>
    </row>
    <row r="26574" spans="11:11">
      <c r="K26574" s="8"/>
    </row>
    <row r="26575" spans="11:11">
      <c r="K26575" s="8"/>
    </row>
    <row r="26576" spans="11:11">
      <c r="K26576" s="8"/>
    </row>
    <row r="26577" spans="11:11">
      <c r="K26577" s="8"/>
    </row>
    <row r="26578" spans="11:11">
      <c r="K26578" s="8"/>
    </row>
    <row r="26579" spans="11:11">
      <c r="K26579" s="8"/>
    </row>
    <row r="26580" spans="11:11">
      <c r="K26580" s="8"/>
    </row>
    <row r="26581" spans="11:11">
      <c r="K26581" s="8"/>
    </row>
    <row r="26582" spans="11:11">
      <c r="K26582" s="8"/>
    </row>
    <row r="26583" spans="11:11">
      <c r="K26583" s="8"/>
    </row>
    <row r="26584" spans="11:11">
      <c r="K26584" s="8"/>
    </row>
    <row r="26585" spans="11:11">
      <c r="K26585" s="8"/>
    </row>
    <row r="26586" spans="11:11">
      <c r="K26586" s="8"/>
    </row>
    <row r="26587" spans="11:11">
      <c r="K26587" s="8"/>
    </row>
    <row r="26588" spans="11:11">
      <c r="K26588" s="8"/>
    </row>
    <row r="26589" spans="11:11">
      <c r="K26589" s="8"/>
    </row>
    <row r="26590" spans="11:11">
      <c r="K26590" s="8"/>
    </row>
    <row r="26591" spans="11:11">
      <c r="K26591" s="8"/>
    </row>
    <row r="26592" spans="11:11">
      <c r="K26592" s="8"/>
    </row>
    <row r="26593" spans="11:11">
      <c r="K26593" s="8"/>
    </row>
    <row r="26594" spans="11:11">
      <c r="K26594" s="8"/>
    </row>
    <row r="26595" spans="11:11">
      <c r="K26595" s="8"/>
    </row>
    <row r="26596" spans="11:11">
      <c r="K26596" s="8"/>
    </row>
    <row r="26597" spans="11:11">
      <c r="K26597" s="8"/>
    </row>
    <row r="26598" spans="11:11">
      <c r="K26598" s="8"/>
    </row>
    <row r="26599" spans="11:11">
      <c r="K26599" s="8"/>
    </row>
    <row r="26600" spans="11:11">
      <c r="K26600" s="8"/>
    </row>
    <row r="26601" spans="11:11">
      <c r="K26601" s="8"/>
    </row>
    <row r="26602" spans="11:11">
      <c r="K26602" s="8"/>
    </row>
    <row r="26603" spans="11:11">
      <c r="K26603" s="8"/>
    </row>
    <row r="26604" spans="11:11">
      <c r="K26604" s="8"/>
    </row>
    <row r="26605" spans="11:11">
      <c r="K26605" s="8"/>
    </row>
    <row r="26606" spans="11:11">
      <c r="K26606" s="8"/>
    </row>
    <row r="26607" spans="11:11">
      <c r="K26607" s="8"/>
    </row>
    <row r="26608" spans="11:11">
      <c r="K26608" s="8"/>
    </row>
    <row r="26609" spans="11:11">
      <c r="K26609" s="8"/>
    </row>
    <row r="26610" spans="11:11">
      <c r="K26610" s="8"/>
    </row>
    <row r="26611" spans="11:11">
      <c r="K26611" s="8"/>
    </row>
    <row r="26612" spans="11:11">
      <c r="K26612" s="8"/>
    </row>
    <row r="26613" spans="11:11">
      <c r="K26613" s="8"/>
    </row>
    <row r="26614" spans="11:11">
      <c r="K26614" s="8"/>
    </row>
    <row r="26615" spans="11:11">
      <c r="K26615" s="8"/>
    </row>
    <row r="26616" spans="11:11">
      <c r="K26616" s="8"/>
    </row>
    <row r="26617" spans="11:11">
      <c r="K26617" s="8"/>
    </row>
    <row r="26618" spans="11:11">
      <c r="K26618" s="8"/>
    </row>
    <row r="26619" spans="11:11">
      <c r="K26619" s="8"/>
    </row>
    <row r="26620" spans="11:11">
      <c r="K26620" s="8"/>
    </row>
    <row r="26621" spans="11:11">
      <c r="K26621" s="8"/>
    </row>
    <row r="26622" spans="11:11">
      <c r="K26622" s="8"/>
    </row>
    <row r="26623" spans="11:11">
      <c r="K26623" s="8"/>
    </row>
    <row r="26624" spans="11:11">
      <c r="K26624" s="8"/>
    </row>
    <row r="26625" spans="11:11">
      <c r="K26625" s="8"/>
    </row>
    <row r="26626" spans="11:11">
      <c r="K26626" s="8"/>
    </row>
    <row r="26627" spans="11:11">
      <c r="K26627" s="8"/>
    </row>
    <row r="26628" spans="11:11">
      <c r="K26628" s="8"/>
    </row>
    <row r="26629" spans="11:11">
      <c r="K26629" s="8"/>
    </row>
    <row r="26630" spans="11:11">
      <c r="K26630" s="8"/>
    </row>
    <row r="26631" spans="11:11">
      <c r="K26631" s="8"/>
    </row>
    <row r="26632" spans="11:11">
      <c r="K26632" s="8"/>
    </row>
    <row r="26633" spans="11:11">
      <c r="K26633" s="8"/>
    </row>
    <row r="26634" spans="11:11">
      <c r="K26634" s="8"/>
    </row>
    <row r="26635" spans="11:11">
      <c r="K26635" s="8"/>
    </row>
    <row r="26636" spans="11:11">
      <c r="K26636" s="8"/>
    </row>
    <row r="26637" spans="11:11">
      <c r="K26637" s="8"/>
    </row>
    <row r="26638" spans="11:11">
      <c r="K26638" s="8"/>
    </row>
    <row r="26639" spans="11:11">
      <c r="K26639" s="8"/>
    </row>
    <row r="26640" spans="11:11">
      <c r="K26640" s="8"/>
    </row>
    <row r="26641" spans="11:11">
      <c r="K26641" s="8"/>
    </row>
    <row r="26642" spans="11:11">
      <c r="K26642" s="8"/>
    </row>
    <row r="26643" spans="11:11">
      <c r="K26643" s="8"/>
    </row>
    <row r="26644" spans="11:11">
      <c r="K26644" s="8"/>
    </row>
    <row r="26645" spans="11:11">
      <c r="K26645" s="8"/>
    </row>
    <row r="26646" spans="11:11">
      <c r="K26646" s="8"/>
    </row>
    <row r="26647" spans="11:11">
      <c r="K26647" s="8"/>
    </row>
    <row r="26648" spans="11:11">
      <c r="K26648" s="8"/>
    </row>
    <row r="26649" spans="11:11">
      <c r="K26649" s="8"/>
    </row>
    <row r="26650" spans="11:11">
      <c r="K26650" s="8"/>
    </row>
    <row r="26651" spans="11:11">
      <c r="K26651" s="8"/>
    </row>
    <row r="26652" spans="11:11">
      <c r="K26652" s="8"/>
    </row>
    <row r="26653" spans="11:11">
      <c r="K26653" s="8"/>
    </row>
    <row r="26654" spans="11:11">
      <c r="K26654" s="8"/>
    </row>
    <row r="26655" spans="11:11">
      <c r="K26655" s="8"/>
    </row>
    <row r="26656" spans="11:11">
      <c r="K26656" s="8"/>
    </row>
    <row r="26657" spans="11:11">
      <c r="K26657" s="8"/>
    </row>
    <row r="26658" spans="11:11">
      <c r="K26658" s="8"/>
    </row>
    <row r="26659" spans="11:11">
      <c r="K26659" s="8"/>
    </row>
    <row r="26660" spans="11:11">
      <c r="K26660" s="8"/>
    </row>
    <row r="26661" spans="11:11">
      <c r="K26661" s="8"/>
    </row>
    <row r="26662" spans="11:11">
      <c r="K26662" s="8"/>
    </row>
    <row r="26663" spans="11:11">
      <c r="K26663" s="8"/>
    </row>
    <row r="26664" spans="11:11">
      <c r="K26664" s="8"/>
    </row>
    <row r="26665" spans="11:11">
      <c r="K26665" s="8"/>
    </row>
    <row r="26666" spans="11:11">
      <c r="K26666" s="8"/>
    </row>
    <row r="26667" spans="11:11">
      <c r="K26667" s="8"/>
    </row>
    <row r="26668" spans="11:11">
      <c r="K26668" s="8"/>
    </row>
    <row r="26669" spans="11:11">
      <c r="K26669" s="8"/>
    </row>
    <row r="26670" spans="11:11">
      <c r="K26670" s="8"/>
    </row>
    <row r="26671" spans="11:11">
      <c r="K26671" s="8"/>
    </row>
    <row r="26672" spans="11:11">
      <c r="K26672" s="8"/>
    </row>
    <row r="26673" spans="11:11">
      <c r="K26673" s="8"/>
    </row>
    <row r="26674" spans="11:11">
      <c r="K26674" s="8"/>
    </row>
    <row r="26675" spans="11:11">
      <c r="K26675" s="8"/>
    </row>
    <row r="26676" spans="11:11">
      <c r="K26676" s="8"/>
    </row>
    <row r="26677" spans="11:11">
      <c r="K26677" s="8"/>
    </row>
    <row r="26678" spans="11:11">
      <c r="K26678" s="8"/>
    </row>
    <row r="26679" spans="11:11">
      <c r="K26679" s="8"/>
    </row>
    <row r="26680" spans="11:11">
      <c r="K26680" s="8"/>
    </row>
    <row r="26681" spans="11:11">
      <c r="K26681" s="8"/>
    </row>
    <row r="26682" spans="11:11">
      <c r="K26682" s="8"/>
    </row>
    <row r="26683" spans="11:11">
      <c r="K26683" s="8"/>
    </row>
    <row r="26684" spans="11:11">
      <c r="K26684" s="8"/>
    </row>
    <row r="26685" spans="11:11">
      <c r="K26685" s="8"/>
    </row>
    <row r="26686" spans="11:11">
      <c r="K26686" s="8"/>
    </row>
    <row r="26687" spans="11:11">
      <c r="K26687" s="8"/>
    </row>
    <row r="26688" spans="11:11">
      <c r="K26688" s="8"/>
    </row>
    <row r="26689" spans="11:11">
      <c r="K26689" s="8"/>
    </row>
    <row r="26690" spans="11:11">
      <c r="K26690" s="8"/>
    </row>
    <row r="26691" spans="11:11">
      <c r="K26691" s="8"/>
    </row>
    <row r="26692" spans="11:11">
      <c r="K26692" s="8"/>
    </row>
    <row r="26693" spans="11:11">
      <c r="K26693" s="8"/>
    </row>
    <row r="26694" spans="11:11">
      <c r="K26694" s="8"/>
    </row>
    <row r="26695" spans="11:11">
      <c r="K26695" s="8"/>
    </row>
    <row r="26696" spans="11:11">
      <c r="K26696" s="8"/>
    </row>
    <row r="26697" spans="11:11">
      <c r="K26697" s="8"/>
    </row>
    <row r="26698" spans="11:11">
      <c r="K26698" s="8"/>
    </row>
    <row r="26699" spans="11:11">
      <c r="K26699" s="8"/>
    </row>
    <row r="26700" spans="11:11">
      <c r="K26700" s="8"/>
    </row>
    <row r="26701" spans="11:11">
      <c r="K26701" s="8"/>
    </row>
    <row r="26702" spans="11:11">
      <c r="K26702" s="8"/>
    </row>
    <row r="26703" spans="11:11">
      <c r="K26703" s="8"/>
    </row>
    <row r="26704" spans="11:11">
      <c r="K26704" s="8"/>
    </row>
    <row r="26705" spans="11:11">
      <c r="K26705" s="8"/>
    </row>
    <row r="26706" spans="11:11">
      <c r="K26706" s="8"/>
    </row>
    <row r="26707" spans="11:11">
      <c r="K26707" s="8"/>
    </row>
    <row r="26708" spans="11:11">
      <c r="K26708" s="8"/>
    </row>
    <row r="26709" spans="11:11">
      <c r="K26709" s="8"/>
    </row>
    <row r="26710" spans="11:11">
      <c r="K26710" s="8"/>
    </row>
    <row r="26711" spans="11:11">
      <c r="K26711" s="8"/>
    </row>
    <row r="26712" spans="11:11">
      <c r="K26712" s="8"/>
    </row>
    <row r="26713" spans="11:11">
      <c r="K26713" s="8"/>
    </row>
    <row r="26714" spans="11:11">
      <c r="K26714" s="8"/>
    </row>
    <row r="26715" spans="11:11">
      <c r="K26715" s="8"/>
    </row>
    <row r="26716" spans="11:11">
      <c r="K26716" s="8"/>
    </row>
    <row r="26717" spans="11:11">
      <c r="K26717" s="8"/>
    </row>
    <row r="26718" spans="11:11">
      <c r="K26718" s="8"/>
    </row>
    <row r="26719" spans="11:11">
      <c r="K26719" s="8"/>
    </row>
    <row r="26720" spans="11:11">
      <c r="K26720" s="8"/>
    </row>
    <row r="26721" spans="11:11">
      <c r="K26721" s="8"/>
    </row>
    <row r="26722" spans="11:11">
      <c r="K26722" s="8"/>
    </row>
    <row r="26723" spans="11:11">
      <c r="K26723" s="8"/>
    </row>
    <row r="26724" spans="11:11">
      <c r="K26724" s="8"/>
    </row>
    <row r="26725" spans="11:11">
      <c r="K26725" s="8"/>
    </row>
    <row r="26726" spans="11:11">
      <c r="K26726" s="8"/>
    </row>
    <row r="26727" spans="11:11">
      <c r="K26727" s="8"/>
    </row>
    <row r="26728" spans="11:11">
      <c r="K26728" s="8"/>
    </row>
    <row r="26729" spans="11:11">
      <c r="K26729" s="8"/>
    </row>
    <row r="26730" spans="11:11">
      <c r="K26730" s="8"/>
    </row>
    <row r="26731" spans="11:11">
      <c r="K26731" s="8"/>
    </row>
    <row r="26732" spans="11:11">
      <c r="K26732" s="8"/>
    </row>
    <row r="26733" spans="11:11">
      <c r="K26733" s="8"/>
    </row>
    <row r="26734" spans="11:11">
      <c r="K26734" s="8"/>
    </row>
    <row r="26735" spans="11:11">
      <c r="K26735" s="8"/>
    </row>
    <row r="26736" spans="11:11">
      <c r="K26736" s="8"/>
    </row>
    <row r="26737" spans="11:11">
      <c r="K26737" s="8"/>
    </row>
    <row r="26738" spans="11:11">
      <c r="K26738" s="8"/>
    </row>
    <row r="26739" spans="11:11">
      <c r="K26739" s="8"/>
    </row>
    <row r="26740" spans="11:11">
      <c r="K26740" s="8"/>
    </row>
    <row r="26741" spans="11:11">
      <c r="K26741" s="8"/>
    </row>
    <row r="26742" spans="11:11">
      <c r="K26742" s="8"/>
    </row>
    <row r="26743" spans="11:11">
      <c r="K26743" s="8"/>
    </row>
    <row r="26744" spans="11:11">
      <c r="K26744" s="8"/>
    </row>
    <row r="26745" spans="11:11">
      <c r="K26745" s="8"/>
    </row>
    <row r="26746" spans="11:11">
      <c r="K26746" s="8"/>
    </row>
    <row r="26747" spans="11:11">
      <c r="K26747" s="8"/>
    </row>
    <row r="26748" spans="11:11">
      <c r="K26748" s="8"/>
    </row>
    <row r="26749" spans="11:11">
      <c r="K26749" s="8"/>
    </row>
    <row r="26750" spans="11:11">
      <c r="K26750" s="8"/>
    </row>
    <row r="26751" spans="11:11">
      <c r="K26751" s="8"/>
    </row>
    <row r="26752" spans="11:11">
      <c r="K26752" s="8"/>
    </row>
    <row r="26753" spans="11:11">
      <c r="K26753" s="8"/>
    </row>
    <row r="26754" spans="11:11">
      <c r="K26754" s="8"/>
    </row>
    <row r="26755" spans="11:11">
      <c r="K26755" s="8"/>
    </row>
    <row r="26756" spans="11:11">
      <c r="K26756" s="8"/>
    </row>
    <row r="26757" spans="11:11">
      <c r="K26757" s="8"/>
    </row>
    <row r="26758" spans="11:11">
      <c r="K26758" s="8"/>
    </row>
    <row r="26759" spans="11:11">
      <c r="K26759" s="8"/>
    </row>
    <row r="26760" spans="11:11">
      <c r="K26760" s="8"/>
    </row>
    <row r="26761" spans="11:11">
      <c r="K26761" s="8"/>
    </row>
    <row r="26762" spans="11:11">
      <c r="K26762" s="8"/>
    </row>
    <row r="26763" spans="11:11">
      <c r="K26763" s="8"/>
    </row>
    <row r="26764" spans="11:11">
      <c r="K26764" s="8"/>
    </row>
    <row r="26765" spans="11:11">
      <c r="K26765" s="8"/>
    </row>
    <row r="26766" spans="11:11">
      <c r="K26766" s="8"/>
    </row>
    <row r="26767" spans="11:11">
      <c r="K26767" s="8"/>
    </row>
    <row r="26768" spans="11:11">
      <c r="K26768" s="8"/>
    </row>
    <row r="26769" spans="11:11">
      <c r="K26769" s="8"/>
    </row>
    <row r="26770" spans="11:11">
      <c r="K26770" s="8"/>
    </row>
    <row r="26771" spans="11:11">
      <c r="K26771" s="8"/>
    </row>
    <row r="26772" spans="11:11">
      <c r="K26772" s="8"/>
    </row>
    <row r="26773" spans="11:11">
      <c r="K26773" s="8"/>
    </row>
    <row r="26774" spans="11:11">
      <c r="K26774" s="8"/>
    </row>
    <row r="26775" spans="11:11">
      <c r="K26775" s="8"/>
    </row>
    <row r="26776" spans="11:11">
      <c r="K26776" s="8"/>
    </row>
    <row r="26777" spans="11:11">
      <c r="K26777" s="8"/>
    </row>
    <row r="26778" spans="11:11">
      <c r="K26778" s="8"/>
    </row>
    <row r="26779" spans="11:11">
      <c r="K26779" s="8"/>
    </row>
    <row r="26780" spans="11:11">
      <c r="K26780" s="8"/>
    </row>
    <row r="26781" spans="11:11">
      <c r="K26781" s="8"/>
    </row>
    <row r="26782" spans="11:11">
      <c r="K26782" s="8"/>
    </row>
    <row r="26783" spans="11:11">
      <c r="K26783" s="8"/>
    </row>
    <row r="26784" spans="11:11">
      <c r="K26784" s="8"/>
    </row>
    <row r="26785" spans="11:11">
      <c r="K26785" s="8"/>
    </row>
    <row r="26786" spans="11:11">
      <c r="K26786" s="8"/>
    </row>
    <row r="26787" spans="11:11">
      <c r="K26787" s="8"/>
    </row>
    <row r="26788" spans="11:11">
      <c r="K26788" s="8"/>
    </row>
    <row r="26789" spans="11:11">
      <c r="K26789" s="8"/>
    </row>
    <row r="26790" spans="11:11">
      <c r="K26790" s="8"/>
    </row>
    <row r="26791" spans="11:11">
      <c r="K26791" s="8"/>
    </row>
    <row r="26792" spans="11:11">
      <c r="K26792" s="8"/>
    </row>
    <row r="26793" spans="11:11">
      <c r="K26793" s="8"/>
    </row>
    <row r="26794" spans="11:11">
      <c r="K26794" s="8"/>
    </row>
    <row r="26795" spans="11:11">
      <c r="K26795" s="8"/>
    </row>
    <row r="26796" spans="11:11">
      <c r="K26796" s="8"/>
    </row>
    <row r="26797" spans="11:11">
      <c r="K26797" s="8"/>
    </row>
    <row r="26798" spans="11:11">
      <c r="K26798" s="8"/>
    </row>
    <row r="26799" spans="11:11">
      <c r="K26799" s="8"/>
    </row>
    <row r="26800" spans="11:11">
      <c r="K26800" s="8"/>
    </row>
    <row r="26801" spans="11:11">
      <c r="K26801" s="8"/>
    </row>
    <row r="26802" spans="11:11">
      <c r="K26802" s="8"/>
    </row>
    <row r="26803" spans="11:11">
      <c r="K26803" s="8"/>
    </row>
    <row r="26804" spans="11:11">
      <c r="K26804" s="8"/>
    </row>
    <row r="26805" spans="11:11">
      <c r="K26805" s="8"/>
    </row>
    <row r="26806" spans="11:11">
      <c r="K26806" s="8"/>
    </row>
    <row r="26807" spans="11:11">
      <c r="K26807" s="8"/>
    </row>
    <row r="26808" spans="11:11">
      <c r="K26808" s="8"/>
    </row>
    <row r="26809" spans="11:11">
      <c r="K26809" s="8"/>
    </row>
    <row r="26810" spans="11:11">
      <c r="K26810" s="8"/>
    </row>
    <row r="26811" spans="11:11">
      <c r="K26811" s="8"/>
    </row>
    <row r="26812" spans="11:11">
      <c r="K26812" s="8"/>
    </row>
    <row r="26813" spans="11:11">
      <c r="K26813" s="8"/>
    </row>
    <row r="26814" spans="11:11">
      <c r="K26814" s="8"/>
    </row>
    <row r="26815" spans="11:11">
      <c r="K26815" s="8"/>
    </row>
    <row r="26816" spans="11:11">
      <c r="K26816" s="8"/>
    </row>
    <row r="26817" spans="11:11">
      <c r="K26817" s="8"/>
    </row>
    <row r="26818" spans="11:11">
      <c r="K26818" s="8"/>
    </row>
    <row r="26819" spans="11:11">
      <c r="K26819" s="8"/>
    </row>
    <row r="26820" spans="11:11">
      <c r="K26820" s="8"/>
    </row>
    <row r="26821" spans="11:11">
      <c r="K26821" s="8"/>
    </row>
    <row r="26822" spans="11:11">
      <c r="K26822" s="8"/>
    </row>
    <row r="26823" spans="11:11">
      <c r="K26823" s="8"/>
    </row>
    <row r="26824" spans="11:11">
      <c r="K26824" s="8"/>
    </row>
    <row r="26825" spans="11:11">
      <c r="K26825" s="8"/>
    </row>
    <row r="26826" spans="11:11">
      <c r="K26826" s="8"/>
    </row>
    <row r="26827" spans="11:11">
      <c r="K26827" s="8"/>
    </row>
    <row r="26828" spans="11:11">
      <c r="K26828" s="8"/>
    </row>
    <row r="26829" spans="11:11">
      <c r="K26829" s="8"/>
    </row>
    <row r="26830" spans="11:11">
      <c r="K26830" s="8"/>
    </row>
    <row r="26831" spans="11:11">
      <c r="K26831" s="8"/>
    </row>
    <row r="26832" spans="11:11">
      <c r="K26832" s="8"/>
    </row>
    <row r="26833" spans="11:11">
      <c r="K26833" s="8"/>
    </row>
    <row r="26834" spans="11:11">
      <c r="K26834" s="8"/>
    </row>
    <row r="26835" spans="11:11">
      <c r="K26835" s="8"/>
    </row>
    <row r="26836" spans="11:11">
      <c r="K26836" s="8"/>
    </row>
    <row r="26837" spans="11:11">
      <c r="K26837" s="8"/>
    </row>
    <row r="26838" spans="11:11">
      <c r="K26838" s="8"/>
    </row>
    <row r="26839" spans="11:11">
      <c r="K26839" s="8"/>
    </row>
    <row r="26840" spans="11:11">
      <c r="K26840" s="8"/>
    </row>
    <row r="26841" spans="11:11">
      <c r="K26841" s="8"/>
    </row>
    <row r="26842" spans="11:11">
      <c r="K26842" s="8"/>
    </row>
    <row r="26843" spans="11:11">
      <c r="K26843" s="8"/>
    </row>
    <row r="26844" spans="11:11">
      <c r="K26844" s="8"/>
    </row>
    <row r="26845" spans="11:11">
      <c r="K26845" s="8"/>
    </row>
    <row r="26846" spans="11:11">
      <c r="K26846" s="8"/>
    </row>
    <row r="26847" spans="11:11">
      <c r="K26847" s="8"/>
    </row>
    <row r="26848" spans="11:11">
      <c r="K26848" s="8"/>
    </row>
    <row r="26849" spans="11:11">
      <c r="K26849" s="8"/>
    </row>
    <row r="26850" spans="11:11">
      <c r="K26850" s="8"/>
    </row>
    <row r="26851" spans="11:11">
      <c r="K26851" s="8"/>
    </row>
    <row r="26852" spans="11:11">
      <c r="K26852" s="8"/>
    </row>
    <row r="26853" spans="11:11">
      <c r="K26853" s="8"/>
    </row>
    <row r="26854" spans="11:11">
      <c r="K26854" s="8"/>
    </row>
    <row r="26855" spans="11:11">
      <c r="K26855" s="8"/>
    </row>
    <row r="26856" spans="11:11">
      <c r="K26856" s="8"/>
    </row>
    <row r="26857" spans="11:11">
      <c r="K26857" s="8"/>
    </row>
    <row r="26858" spans="11:11">
      <c r="K26858" s="8"/>
    </row>
    <row r="26859" spans="11:11">
      <c r="K26859" s="8"/>
    </row>
    <row r="26860" spans="11:11">
      <c r="K26860" s="8"/>
    </row>
    <row r="26861" spans="11:11">
      <c r="K26861" s="8"/>
    </row>
    <row r="26862" spans="11:11">
      <c r="K26862" s="8"/>
    </row>
    <row r="26863" spans="11:11">
      <c r="K26863" s="8"/>
    </row>
    <row r="26864" spans="11:11">
      <c r="K26864" s="8"/>
    </row>
    <row r="26865" spans="11:11">
      <c r="K26865" s="8"/>
    </row>
    <row r="26866" spans="11:11">
      <c r="K26866" s="8"/>
    </row>
    <row r="26867" spans="11:11">
      <c r="K26867" s="8"/>
    </row>
    <row r="26868" spans="11:11">
      <c r="K26868" s="8"/>
    </row>
    <row r="26869" spans="11:11">
      <c r="K26869" s="8"/>
    </row>
    <row r="26870" spans="11:11">
      <c r="K26870" s="8"/>
    </row>
    <row r="26871" spans="11:11">
      <c r="K26871" s="8"/>
    </row>
    <row r="26872" spans="11:11">
      <c r="K26872" s="8"/>
    </row>
    <row r="26873" spans="11:11">
      <c r="K26873" s="8"/>
    </row>
    <row r="26874" spans="11:11">
      <c r="K26874" s="8"/>
    </row>
    <row r="26875" spans="11:11">
      <c r="K26875" s="8"/>
    </row>
    <row r="26876" spans="11:11">
      <c r="K26876" s="8"/>
    </row>
    <row r="26877" spans="11:11">
      <c r="K26877" s="8"/>
    </row>
    <row r="26878" spans="11:11">
      <c r="K26878" s="8"/>
    </row>
    <row r="26879" spans="11:11">
      <c r="K26879" s="8"/>
    </row>
    <row r="26880" spans="11:11">
      <c r="K26880" s="8"/>
    </row>
    <row r="26881" spans="11:11">
      <c r="K26881" s="8"/>
    </row>
    <row r="26882" spans="11:11">
      <c r="K26882" s="8"/>
    </row>
    <row r="26883" spans="11:11">
      <c r="K26883" s="8"/>
    </row>
    <row r="26884" spans="11:11">
      <c r="K26884" s="8"/>
    </row>
    <row r="26885" spans="11:11">
      <c r="K26885" s="8"/>
    </row>
    <row r="26886" spans="11:11">
      <c r="K26886" s="8"/>
    </row>
    <row r="26887" spans="11:11">
      <c r="K26887" s="8"/>
    </row>
    <row r="26888" spans="11:11">
      <c r="K26888" s="8"/>
    </row>
    <row r="26889" spans="11:11">
      <c r="K26889" s="8"/>
    </row>
    <row r="26890" spans="11:11">
      <c r="K26890" s="8"/>
    </row>
    <row r="26891" spans="11:11">
      <c r="K26891" s="8"/>
    </row>
    <row r="26892" spans="11:11">
      <c r="K26892" s="8"/>
    </row>
    <row r="26893" spans="11:11">
      <c r="K26893" s="8"/>
    </row>
    <row r="26894" spans="11:11">
      <c r="K26894" s="8"/>
    </row>
    <row r="26895" spans="11:11">
      <c r="K26895" s="8"/>
    </row>
    <row r="26896" spans="11:11">
      <c r="K26896" s="8"/>
    </row>
    <row r="26897" spans="11:11">
      <c r="K26897" s="8"/>
    </row>
    <row r="26898" spans="11:11">
      <c r="K26898" s="8"/>
    </row>
    <row r="26899" spans="11:11">
      <c r="K26899" s="8"/>
    </row>
    <row r="26900" spans="11:11">
      <c r="K26900" s="8"/>
    </row>
    <row r="26901" spans="11:11">
      <c r="K26901" s="8"/>
    </row>
    <row r="26902" spans="11:11">
      <c r="K26902" s="8"/>
    </row>
    <row r="26903" spans="11:11">
      <c r="K26903" s="8"/>
    </row>
    <row r="26904" spans="11:11">
      <c r="K26904" s="8"/>
    </row>
    <row r="26905" spans="11:11">
      <c r="K26905" s="8"/>
    </row>
    <row r="26906" spans="11:11">
      <c r="K26906" s="8"/>
    </row>
    <row r="26907" spans="11:11">
      <c r="K26907" s="8"/>
    </row>
    <row r="26908" spans="11:11">
      <c r="K26908" s="8"/>
    </row>
    <row r="26909" spans="11:11">
      <c r="K26909" s="8"/>
    </row>
    <row r="26910" spans="11:11">
      <c r="K26910" s="8"/>
    </row>
    <row r="26911" spans="11:11">
      <c r="K26911" s="8"/>
    </row>
    <row r="26912" spans="11:11">
      <c r="K26912" s="8"/>
    </row>
    <row r="26913" spans="11:11">
      <c r="K26913" s="8"/>
    </row>
    <row r="26914" spans="11:11">
      <c r="K26914" s="8"/>
    </row>
    <row r="26915" spans="11:11">
      <c r="K26915" s="8"/>
    </row>
    <row r="26916" spans="11:11">
      <c r="K26916" s="8"/>
    </row>
    <row r="26917" spans="11:11">
      <c r="K26917" s="8"/>
    </row>
    <row r="26918" spans="11:11">
      <c r="K26918" s="8"/>
    </row>
    <row r="26919" spans="11:11">
      <c r="K26919" s="8"/>
    </row>
    <row r="26920" spans="11:11">
      <c r="K26920" s="8"/>
    </row>
    <row r="26921" spans="11:11">
      <c r="K26921" s="8"/>
    </row>
    <row r="26922" spans="11:11">
      <c r="K26922" s="8"/>
    </row>
    <row r="26923" spans="11:11">
      <c r="K26923" s="8"/>
    </row>
    <row r="26924" spans="11:11">
      <c r="K26924" s="8"/>
    </row>
    <row r="26925" spans="11:11">
      <c r="K26925" s="8"/>
    </row>
    <row r="26926" spans="11:11">
      <c r="K26926" s="8"/>
    </row>
    <row r="26927" spans="11:11">
      <c r="K26927" s="8"/>
    </row>
    <row r="26928" spans="11:11">
      <c r="K26928" s="8"/>
    </row>
    <row r="26929" spans="11:11">
      <c r="K26929" s="8"/>
    </row>
    <row r="26930" spans="11:11">
      <c r="K26930" s="8"/>
    </row>
    <row r="26931" spans="11:11">
      <c r="K26931" s="8"/>
    </row>
    <row r="26932" spans="11:11">
      <c r="K26932" s="8"/>
    </row>
    <row r="26933" spans="11:11">
      <c r="K26933" s="8"/>
    </row>
    <row r="26934" spans="11:11">
      <c r="K26934" s="8"/>
    </row>
    <row r="26935" spans="11:11">
      <c r="K26935" s="8"/>
    </row>
    <row r="26936" spans="11:11">
      <c r="K26936" s="8"/>
    </row>
    <row r="26937" spans="11:11">
      <c r="K26937" s="8"/>
    </row>
    <row r="26938" spans="11:11">
      <c r="K26938" s="8"/>
    </row>
    <row r="26939" spans="11:11">
      <c r="K26939" s="8"/>
    </row>
    <row r="26940" spans="11:11">
      <c r="K26940" s="8"/>
    </row>
    <row r="26941" spans="11:11">
      <c r="K26941" s="8"/>
    </row>
    <row r="26942" spans="11:11">
      <c r="K26942" s="8"/>
    </row>
    <row r="26943" spans="11:11">
      <c r="K26943" s="8"/>
    </row>
    <row r="26944" spans="11:11">
      <c r="K26944" s="8"/>
    </row>
    <row r="26945" spans="11:11">
      <c r="K26945" s="8"/>
    </row>
    <row r="26946" spans="11:11">
      <c r="K26946" s="8"/>
    </row>
    <row r="26947" spans="11:11">
      <c r="K26947" s="8"/>
    </row>
    <row r="26948" spans="11:11">
      <c r="K26948" s="8"/>
    </row>
    <row r="26949" spans="11:11">
      <c r="K26949" s="8"/>
    </row>
    <row r="26950" spans="11:11">
      <c r="K26950" s="8"/>
    </row>
    <row r="26951" spans="11:11">
      <c r="K26951" s="8"/>
    </row>
    <row r="26952" spans="11:11">
      <c r="K26952" s="8"/>
    </row>
    <row r="26953" spans="11:11">
      <c r="K26953" s="8"/>
    </row>
    <row r="26954" spans="11:11">
      <c r="K26954" s="8"/>
    </row>
    <row r="26955" spans="11:11">
      <c r="K26955" s="8"/>
    </row>
    <row r="26956" spans="11:11">
      <c r="K26956" s="8"/>
    </row>
    <row r="26957" spans="11:11">
      <c r="K26957" s="8"/>
    </row>
    <row r="26958" spans="11:11">
      <c r="K26958" s="8"/>
    </row>
    <row r="26959" spans="11:11">
      <c r="K26959" s="8"/>
    </row>
    <row r="26960" spans="11:11">
      <c r="K26960" s="8"/>
    </row>
    <row r="26961" spans="11:11">
      <c r="K26961" s="8"/>
    </row>
    <row r="26962" spans="11:11">
      <c r="K26962" s="8"/>
    </row>
    <row r="26963" spans="11:11">
      <c r="K26963" s="8"/>
    </row>
    <row r="26964" spans="11:11">
      <c r="K26964" s="8"/>
    </row>
    <row r="26965" spans="11:11">
      <c r="K26965" s="8"/>
    </row>
    <row r="26966" spans="11:11">
      <c r="K26966" s="8"/>
    </row>
    <row r="26967" spans="11:11">
      <c r="K26967" s="8"/>
    </row>
    <row r="26968" spans="11:11">
      <c r="K26968" s="8"/>
    </row>
    <row r="26969" spans="11:11">
      <c r="K26969" s="8"/>
    </row>
    <row r="26970" spans="11:11">
      <c r="K26970" s="8"/>
    </row>
    <row r="26971" spans="11:11">
      <c r="K26971" s="8"/>
    </row>
    <row r="26972" spans="11:11">
      <c r="K26972" s="8"/>
    </row>
    <row r="26973" spans="11:11">
      <c r="K26973" s="8"/>
    </row>
    <row r="26974" spans="11:11">
      <c r="K26974" s="8"/>
    </row>
    <row r="26975" spans="11:11">
      <c r="K26975" s="8"/>
    </row>
    <row r="26976" spans="11:11">
      <c r="K26976" s="8"/>
    </row>
    <row r="26977" spans="11:11">
      <c r="K26977" s="8"/>
    </row>
    <row r="26978" spans="11:11">
      <c r="K26978" s="8"/>
    </row>
    <row r="26979" spans="11:11">
      <c r="K26979" s="8"/>
    </row>
    <row r="26980" spans="11:11">
      <c r="K26980" s="8"/>
    </row>
    <row r="26981" spans="11:11">
      <c r="K26981" s="8"/>
    </row>
    <row r="26982" spans="11:11">
      <c r="K26982" s="8"/>
    </row>
    <row r="26983" spans="11:11">
      <c r="K26983" s="8"/>
    </row>
    <row r="26984" spans="11:11">
      <c r="K26984" s="8"/>
    </row>
    <row r="26985" spans="11:11">
      <c r="K26985" s="8"/>
    </row>
    <row r="26986" spans="11:11">
      <c r="K26986" s="8"/>
    </row>
    <row r="26987" spans="11:11">
      <c r="K26987" s="8"/>
    </row>
    <row r="26988" spans="11:11">
      <c r="K26988" s="8"/>
    </row>
    <row r="26989" spans="11:11">
      <c r="K26989" s="8"/>
    </row>
    <row r="26990" spans="11:11">
      <c r="K26990" s="8"/>
    </row>
    <row r="26991" spans="11:11">
      <c r="K26991" s="8"/>
    </row>
    <row r="26992" spans="11:11">
      <c r="K26992" s="8"/>
    </row>
    <row r="26993" spans="11:11">
      <c r="K26993" s="8"/>
    </row>
    <row r="26994" spans="11:11">
      <c r="K26994" s="8"/>
    </row>
    <row r="26995" spans="11:11">
      <c r="K26995" s="8"/>
    </row>
    <row r="26996" spans="11:11">
      <c r="K26996" s="8"/>
    </row>
    <row r="26997" spans="11:11">
      <c r="K26997" s="8"/>
    </row>
    <row r="26998" spans="11:11">
      <c r="K26998" s="8"/>
    </row>
    <row r="26999" spans="11:11">
      <c r="K26999" s="8"/>
    </row>
    <row r="27000" spans="11:11">
      <c r="K27000" s="8"/>
    </row>
    <row r="27001" spans="11:11">
      <c r="K27001" s="8"/>
    </row>
    <row r="27002" spans="11:11">
      <c r="K27002" s="8"/>
    </row>
    <row r="27003" spans="11:11">
      <c r="K27003" s="8"/>
    </row>
    <row r="27004" spans="11:11">
      <c r="K27004" s="8"/>
    </row>
    <row r="27005" spans="11:11">
      <c r="K27005" s="8"/>
    </row>
    <row r="27006" spans="11:11">
      <c r="K27006" s="8"/>
    </row>
    <row r="27007" spans="11:11">
      <c r="K27007" s="8"/>
    </row>
    <row r="27008" spans="11:11">
      <c r="K27008" s="8"/>
    </row>
    <row r="27009" spans="11:11">
      <c r="K27009" s="8"/>
    </row>
    <row r="27010" spans="11:11">
      <c r="K27010" s="8"/>
    </row>
    <row r="27011" spans="11:11">
      <c r="K27011" s="8"/>
    </row>
    <row r="27012" spans="11:11">
      <c r="K27012" s="8"/>
    </row>
    <row r="27013" spans="11:11">
      <c r="K27013" s="8"/>
    </row>
    <row r="27014" spans="11:11">
      <c r="K27014" s="8"/>
    </row>
    <row r="27015" spans="11:11">
      <c r="K27015" s="8"/>
    </row>
    <row r="27016" spans="11:11">
      <c r="K27016" s="8"/>
    </row>
    <row r="27017" spans="11:11">
      <c r="K27017" s="8"/>
    </row>
    <row r="27018" spans="11:11">
      <c r="K27018" s="8"/>
    </row>
    <row r="27019" spans="11:11">
      <c r="K27019" s="8"/>
    </row>
    <row r="27020" spans="11:11">
      <c r="K27020" s="8"/>
    </row>
    <row r="27021" spans="11:11">
      <c r="K27021" s="8"/>
    </row>
    <row r="27022" spans="11:11">
      <c r="K27022" s="8"/>
    </row>
    <row r="27023" spans="11:11">
      <c r="K27023" s="8"/>
    </row>
    <row r="27024" spans="11:11">
      <c r="K27024" s="8"/>
    </row>
    <row r="27025" spans="11:11">
      <c r="K27025" s="8"/>
    </row>
    <row r="27026" spans="11:11">
      <c r="K27026" s="8"/>
    </row>
    <row r="27027" spans="11:11">
      <c r="K27027" s="8"/>
    </row>
    <row r="27028" spans="11:11">
      <c r="K27028" s="8"/>
    </row>
    <row r="27029" spans="11:11">
      <c r="K27029" s="8"/>
    </row>
    <row r="27030" spans="11:11">
      <c r="K27030" s="8"/>
    </row>
    <row r="27031" spans="11:11">
      <c r="K27031" s="8"/>
    </row>
    <row r="27032" spans="11:11">
      <c r="K27032" s="8"/>
    </row>
    <row r="27033" spans="11:11">
      <c r="K27033" s="8"/>
    </row>
    <row r="27034" spans="11:11">
      <c r="K27034" s="8"/>
    </row>
    <row r="27035" spans="11:11">
      <c r="K27035" s="8"/>
    </row>
    <row r="27036" spans="11:11">
      <c r="K27036" s="8"/>
    </row>
    <row r="27037" spans="11:11">
      <c r="K27037" s="8"/>
    </row>
    <row r="27038" spans="11:11">
      <c r="K27038" s="8"/>
    </row>
    <row r="27039" spans="11:11">
      <c r="K27039" s="8"/>
    </row>
    <row r="27040" spans="11:11">
      <c r="K27040" s="8"/>
    </row>
    <row r="27041" spans="11:11">
      <c r="K27041" s="8"/>
    </row>
    <row r="27042" spans="11:11">
      <c r="K27042" s="8"/>
    </row>
    <row r="27043" spans="11:11">
      <c r="K27043" s="8"/>
    </row>
    <row r="27044" spans="11:11">
      <c r="K27044" s="8"/>
    </row>
    <row r="27045" spans="11:11">
      <c r="K27045" s="8"/>
    </row>
    <row r="27046" spans="11:11">
      <c r="K27046" s="8"/>
    </row>
    <row r="27047" spans="11:11">
      <c r="K27047" s="8"/>
    </row>
    <row r="27048" spans="11:11">
      <c r="K27048" s="8"/>
    </row>
    <row r="27049" spans="11:11">
      <c r="K27049" s="8"/>
    </row>
    <row r="27050" spans="11:11">
      <c r="K27050" s="8"/>
    </row>
    <row r="27051" spans="11:11">
      <c r="K27051" s="8"/>
    </row>
    <row r="27052" spans="11:11">
      <c r="K27052" s="8"/>
    </row>
    <row r="27053" spans="11:11">
      <c r="K27053" s="8"/>
    </row>
    <row r="27054" spans="11:11">
      <c r="K27054" s="8"/>
    </row>
    <row r="27055" spans="11:11">
      <c r="K27055" s="8"/>
    </row>
    <row r="27056" spans="11:11">
      <c r="K27056" s="8"/>
    </row>
    <row r="27057" spans="11:11">
      <c r="K27057" s="8"/>
    </row>
    <row r="27058" spans="11:11">
      <c r="K27058" s="8"/>
    </row>
    <row r="27059" spans="11:11">
      <c r="K27059" s="8"/>
    </row>
    <row r="27060" spans="11:11">
      <c r="K27060" s="8"/>
    </row>
    <row r="27061" spans="11:11">
      <c r="K27061" s="8"/>
    </row>
    <row r="27062" spans="11:11">
      <c r="K27062" s="8"/>
    </row>
    <row r="27063" spans="11:11">
      <c r="K27063" s="8"/>
    </row>
    <row r="27064" spans="11:11">
      <c r="K27064" s="8"/>
    </row>
    <row r="27065" spans="11:11">
      <c r="K27065" s="8"/>
    </row>
    <row r="27066" spans="11:11">
      <c r="K27066" s="8"/>
    </row>
    <row r="27067" spans="11:11">
      <c r="K27067" s="8"/>
    </row>
    <row r="27068" spans="11:11">
      <c r="K27068" s="8"/>
    </row>
    <row r="27069" spans="11:11">
      <c r="K27069" s="8"/>
    </row>
    <row r="27070" spans="11:11">
      <c r="K27070" s="8"/>
    </row>
    <row r="27071" spans="11:11">
      <c r="K27071" s="8"/>
    </row>
    <row r="27072" spans="11:11">
      <c r="K27072" s="8"/>
    </row>
    <row r="27073" spans="11:11">
      <c r="K27073" s="8"/>
    </row>
    <row r="27074" spans="11:11">
      <c r="K27074" s="8"/>
    </row>
    <row r="27075" spans="11:11">
      <c r="K27075" s="8"/>
    </row>
    <row r="27076" spans="11:11">
      <c r="K27076" s="8"/>
    </row>
    <row r="27077" spans="11:11">
      <c r="K27077" s="8"/>
    </row>
    <row r="27078" spans="11:11">
      <c r="K27078" s="8"/>
    </row>
    <row r="27079" spans="11:11">
      <c r="K27079" s="8"/>
    </row>
    <row r="27080" spans="11:11">
      <c r="K27080" s="8"/>
    </row>
    <row r="27081" spans="11:11">
      <c r="K27081" s="8"/>
    </row>
    <row r="27082" spans="11:11">
      <c r="K27082" s="8"/>
    </row>
    <row r="27083" spans="11:11">
      <c r="K27083" s="8"/>
    </row>
    <row r="27084" spans="11:11">
      <c r="K27084" s="8"/>
    </row>
    <row r="27085" spans="11:11">
      <c r="K27085" s="8"/>
    </row>
    <row r="27086" spans="11:11">
      <c r="K27086" s="8"/>
    </row>
    <row r="27087" spans="11:11">
      <c r="K27087" s="8"/>
    </row>
    <row r="27088" spans="11:11">
      <c r="K27088" s="8"/>
    </row>
    <row r="27089" spans="11:11">
      <c r="K27089" s="8"/>
    </row>
    <row r="27090" spans="11:11">
      <c r="K27090" s="8"/>
    </row>
    <row r="27091" spans="11:11">
      <c r="K27091" s="8"/>
    </row>
    <row r="27092" spans="11:11">
      <c r="K27092" s="8"/>
    </row>
    <row r="27093" spans="11:11">
      <c r="K27093" s="8"/>
    </row>
    <row r="27094" spans="11:11">
      <c r="K27094" s="8"/>
    </row>
    <row r="27095" spans="11:11">
      <c r="K27095" s="8"/>
    </row>
    <row r="27096" spans="11:11">
      <c r="K27096" s="8"/>
    </row>
    <row r="27097" spans="11:11">
      <c r="K27097" s="8"/>
    </row>
    <row r="27098" spans="11:11">
      <c r="K27098" s="8"/>
    </row>
    <row r="27099" spans="11:11">
      <c r="K27099" s="8"/>
    </row>
    <row r="27100" spans="11:11">
      <c r="K27100" s="8"/>
    </row>
    <row r="27101" spans="11:11">
      <c r="K27101" s="8"/>
    </row>
    <row r="27102" spans="11:11">
      <c r="K27102" s="8"/>
    </row>
    <row r="27103" spans="11:11">
      <c r="K27103" s="8"/>
    </row>
    <row r="27104" spans="11:11">
      <c r="K27104" s="8"/>
    </row>
    <row r="27105" spans="11:11">
      <c r="K27105" s="8"/>
    </row>
    <row r="27106" spans="11:11">
      <c r="K27106" s="8"/>
    </row>
    <row r="27107" spans="11:11">
      <c r="K27107" s="8"/>
    </row>
    <row r="27108" spans="11:11">
      <c r="K27108" s="8"/>
    </row>
    <row r="27109" spans="11:11">
      <c r="K27109" s="8"/>
    </row>
    <row r="27110" spans="11:11">
      <c r="K27110" s="8"/>
    </row>
    <row r="27111" spans="11:11">
      <c r="K27111" s="8"/>
    </row>
    <row r="27112" spans="11:11">
      <c r="K27112" s="8"/>
    </row>
    <row r="27113" spans="11:11">
      <c r="K27113" s="8"/>
    </row>
    <row r="27114" spans="11:11">
      <c r="K27114" s="8"/>
    </row>
    <row r="27115" spans="11:11">
      <c r="K27115" s="8"/>
    </row>
    <row r="27116" spans="11:11">
      <c r="K27116" s="8"/>
    </row>
    <row r="27117" spans="11:11">
      <c r="K27117" s="8"/>
    </row>
    <row r="27118" spans="11:11">
      <c r="K27118" s="8"/>
    </row>
    <row r="27119" spans="11:11">
      <c r="K27119" s="8"/>
    </row>
    <row r="27120" spans="11:11">
      <c r="K27120" s="8"/>
    </row>
    <row r="27121" spans="11:11">
      <c r="K27121" s="8"/>
    </row>
    <row r="27122" spans="11:11">
      <c r="K27122" s="8"/>
    </row>
    <row r="27123" spans="11:11">
      <c r="K27123" s="8"/>
    </row>
    <row r="27124" spans="11:11">
      <c r="K27124" s="8"/>
    </row>
    <row r="27125" spans="11:11">
      <c r="K27125" s="8"/>
    </row>
    <row r="27126" spans="11:11">
      <c r="K27126" s="8"/>
    </row>
    <row r="27127" spans="11:11">
      <c r="K27127" s="8"/>
    </row>
    <row r="27128" spans="11:11">
      <c r="K27128" s="8"/>
    </row>
    <row r="27129" spans="11:11">
      <c r="K27129" s="8"/>
    </row>
    <row r="27130" spans="11:11">
      <c r="K27130" s="8"/>
    </row>
    <row r="27131" spans="11:11">
      <c r="K27131" s="8"/>
    </row>
    <row r="27132" spans="11:11">
      <c r="K27132" s="8"/>
    </row>
    <row r="27133" spans="11:11">
      <c r="K27133" s="8"/>
    </row>
    <row r="27134" spans="11:11">
      <c r="K27134" s="8"/>
    </row>
    <row r="27135" spans="11:11">
      <c r="K27135" s="8"/>
    </row>
    <row r="27136" spans="11:11">
      <c r="K27136" s="8"/>
    </row>
    <row r="27137" spans="11:11">
      <c r="K27137" s="8"/>
    </row>
    <row r="27138" spans="11:11">
      <c r="K27138" s="8"/>
    </row>
    <row r="27139" spans="11:11">
      <c r="K27139" s="8"/>
    </row>
    <row r="27140" spans="11:11">
      <c r="K27140" s="8"/>
    </row>
    <row r="27141" spans="11:11">
      <c r="K27141" s="8"/>
    </row>
    <row r="27142" spans="11:11">
      <c r="K27142" s="8"/>
    </row>
    <row r="27143" spans="11:11">
      <c r="K27143" s="8"/>
    </row>
    <row r="27144" spans="11:11">
      <c r="K27144" s="8"/>
    </row>
    <row r="27145" spans="11:11">
      <c r="K27145" s="8"/>
    </row>
    <row r="27146" spans="11:11">
      <c r="K27146" s="8"/>
    </row>
    <row r="27147" spans="11:11">
      <c r="K27147" s="8"/>
    </row>
    <row r="27148" spans="11:11">
      <c r="K27148" s="8"/>
    </row>
    <row r="27149" spans="11:11">
      <c r="K27149" s="8"/>
    </row>
    <row r="27150" spans="11:11">
      <c r="K27150" s="8"/>
    </row>
    <row r="27151" spans="11:11">
      <c r="K27151" s="8"/>
    </row>
    <row r="27152" spans="11:11">
      <c r="K27152" s="8"/>
    </row>
    <row r="27153" spans="11:11">
      <c r="K27153" s="8"/>
    </row>
    <row r="27154" spans="11:11">
      <c r="K27154" s="8"/>
    </row>
    <row r="27155" spans="11:11">
      <c r="K27155" s="8"/>
    </row>
    <row r="27156" spans="11:11">
      <c r="K27156" s="8"/>
    </row>
    <row r="27157" spans="11:11">
      <c r="K27157" s="8"/>
    </row>
    <row r="27158" spans="11:11">
      <c r="K27158" s="8"/>
    </row>
    <row r="27159" spans="11:11">
      <c r="K27159" s="8"/>
    </row>
    <row r="27160" spans="11:11">
      <c r="K27160" s="8"/>
    </row>
    <row r="27161" spans="11:11">
      <c r="K27161" s="8"/>
    </row>
    <row r="27162" spans="11:11">
      <c r="K27162" s="8"/>
    </row>
    <row r="27163" spans="11:11">
      <c r="K27163" s="8"/>
    </row>
    <row r="27164" spans="11:11">
      <c r="K27164" s="8"/>
    </row>
    <row r="27165" spans="11:11">
      <c r="K27165" s="8"/>
    </row>
    <row r="27166" spans="11:11">
      <c r="K27166" s="8"/>
    </row>
    <row r="27167" spans="11:11">
      <c r="K27167" s="8"/>
    </row>
    <row r="27168" spans="11:11">
      <c r="K27168" s="8"/>
    </row>
    <row r="27169" spans="11:11">
      <c r="K27169" s="8"/>
    </row>
    <row r="27170" spans="11:11">
      <c r="K27170" s="8"/>
    </row>
    <row r="27171" spans="11:11">
      <c r="K27171" s="8"/>
    </row>
    <row r="27172" spans="11:11">
      <c r="K27172" s="8"/>
    </row>
    <row r="27173" spans="11:11">
      <c r="K27173" s="8"/>
    </row>
    <row r="27174" spans="11:11">
      <c r="K27174" s="8"/>
    </row>
    <row r="27175" spans="11:11">
      <c r="K27175" s="8"/>
    </row>
    <row r="27176" spans="11:11">
      <c r="K27176" s="8"/>
    </row>
    <row r="27177" spans="11:11">
      <c r="K27177" s="8"/>
    </row>
    <row r="27178" spans="11:11">
      <c r="K27178" s="8"/>
    </row>
    <row r="27179" spans="11:11">
      <c r="K27179" s="8"/>
    </row>
    <row r="27180" spans="11:11">
      <c r="K27180" s="8"/>
    </row>
    <row r="27181" spans="11:11">
      <c r="K27181" s="8"/>
    </row>
    <row r="27182" spans="11:11">
      <c r="K27182" s="8"/>
    </row>
    <row r="27183" spans="11:11">
      <c r="K27183" s="8"/>
    </row>
    <row r="27184" spans="11:11">
      <c r="K27184" s="8"/>
    </row>
    <row r="27185" spans="11:11">
      <c r="K27185" s="8"/>
    </row>
    <row r="27186" spans="11:11">
      <c r="K27186" s="8"/>
    </row>
    <row r="27187" spans="11:11">
      <c r="K27187" s="8"/>
    </row>
    <row r="27188" spans="11:11">
      <c r="K27188" s="8"/>
    </row>
    <row r="27189" spans="11:11">
      <c r="K27189" s="8"/>
    </row>
    <row r="27190" spans="11:11">
      <c r="K27190" s="8"/>
    </row>
    <row r="27191" spans="11:11">
      <c r="K27191" s="8"/>
    </row>
    <row r="27192" spans="11:11">
      <c r="K27192" s="8"/>
    </row>
    <row r="27193" spans="11:11">
      <c r="K27193" s="8"/>
    </row>
    <row r="27194" spans="11:11">
      <c r="K27194" s="8"/>
    </row>
    <row r="27195" spans="11:11">
      <c r="K27195" s="8"/>
    </row>
    <row r="27196" spans="11:11">
      <c r="K27196" s="8"/>
    </row>
    <row r="27197" spans="11:11">
      <c r="K27197" s="8"/>
    </row>
    <row r="27198" spans="11:11">
      <c r="K27198" s="8"/>
    </row>
    <row r="27199" spans="11:11">
      <c r="K27199" s="8"/>
    </row>
    <row r="27200" spans="11:11">
      <c r="K27200" s="8"/>
    </row>
    <row r="27201" spans="11:11">
      <c r="K27201" s="8"/>
    </row>
    <row r="27202" spans="11:11">
      <c r="K27202" s="8"/>
    </row>
    <row r="27203" spans="11:11">
      <c r="K27203" s="8"/>
    </row>
    <row r="27204" spans="11:11">
      <c r="K27204" s="8"/>
    </row>
    <row r="27205" spans="11:11">
      <c r="K27205" s="8"/>
    </row>
    <row r="27206" spans="11:11">
      <c r="K27206" s="8"/>
    </row>
    <row r="27207" spans="11:11">
      <c r="K27207" s="8"/>
    </row>
    <row r="27208" spans="11:11">
      <c r="K27208" s="8"/>
    </row>
    <row r="27209" spans="11:11">
      <c r="K27209" s="8"/>
    </row>
    <row r="27210" spans="11:11">
      <c r="K27210" s="8"/>
    </row>
    <row r="27211" spans="11:11">
      <c r="K27211" s="8"/>
    </row>
    <row r="27212" spans="11:11">
      <c r="K27212" s="8"/>
    </row>
    <row r="27213" spans="11:11">
      <c r="K27213" s="8"/>
    </row>
    <row r="27214" spans="11:11">
      <c r="K27214" s="8"/>
    </row>
    <row r="27215" spans="11:11">
      <c r="K27215" s="8"/>
    </row>
    <row r="27216" spans="11:11">
      <c r="K27216" s="8"/>
    </row>
    <row r="27217" spans="11:11">
      <c r="K27217" s="8"/>
    </row>
    <row r="27218" spans="11:11">
      <c r="K27218" s="8"/>
    </row>
    <row r="27219" spans="11:11">
      <c r="K27219" s="8"/>
    </row>
    <row r="27220" spans="11:11">
      <c r="K27220" s="8"/>
    </row>
    <row r="27221" spans="11:11">
      <c r="K27221" s="8"/>
    </row>
    <row r="27222" spans="11:11">
      <c r="K27222" s="8"/>
    </row>
    <row r="27223" spans="11:11">
      <c r="K27223" s="8"/>
    </row>
    <row r="27224" spans="11:11">
      <c r="K27224" s="8"/>
    </row>
    <row r="27225" spans="11:11">
      <c r="K27225" s="8"/>
    </row>
    <row r="27226" spans="11:11">
      <c r="K27226" s="8"/>
    </row>
    <row r="27227" spans="11:11">
      <c r="K27227" s="8"/>
    </row>
    <row r="27228" spans="11:11">
      <c r="K27228" s="8"/>
    </row>
    <row r="27229" spans="11:11">
      <c r="K27229" s="8"/>
    </row>
    <row r="27230" spans="11:11">
      <c r="K27230" s="8"/>
    </row>
    <row r="27231" spans="11:11">
      <c r="K27231" s="8"/>
    </row>
    <row r="27232" spans="11:11">
      <c r="K27232" s="8"/>
    </row>
    <row r="27233" spans="11:11">
      <c r="K27233" s="8"/>
    </row>
    <row r="27234" spans="11:11">
      <c r="K27234" s="8"/>
    </row>
    <row r="27235" spans="11:11">
      <c r="K27235" s="8"/>
    </row>
    <row r="27236" spans="11:11">
      <c r="K27236" s="8"/>
    </row>
    <row r="27237" spans="11:11">
      <c r="K27237" s="8"/>
    </row>
    <row r="27238" spans="11:11">
      <c r="K27238" s="8"/>
    </row>
    <row r="27239" spans="11:11">
      <c r="K27239" s="8"/>
    </row>
    <row r="27240" spans="11:11">
      <c r="K27240" s="8"/>
    </row>
    <row r="27241" spans="11:11">
      <c r="K27241" s="8"/>
    </row>
    <row r="27242" spans="11:11">
      <c r="K27242" s="8"/>
    </row>
    <row r="27243" spans="11:11">
      <c r="K27243" s="8"/>
    </row>
    <row r="27244" spans="11:11">
      <c r="K27244" s="8"/>
    </row>
    <row r="27245" spans="11:11">
      <c r="K27245" s="8"/>
    </row>
    <row r="27246" spans="11:11">
      <c r="K27246" s="8"/>
    </row>
    <row r="27247" spans="11:11">
      <c r="K27247" s="8"/>
    </row>
    <row r="27248" spans="11:11">
      <c r="K27248" s="8"/>
    </row>
    <row r="27249" spans="11:11">
      <c r="K27249" s="8"/>
    </row>
    <row r="27250" spans="11:11">
      <c r="K27250" s="8"/>
    </row>
    <row r="27251" spans="11:11">
      <c r="K27251" s="8"/>
    </row>
    <row r="27252" spans="11:11">
      <c r="K27252" s="8"/>
    </row>
    <row r="27253" spans="11:11">
      <c r="K27253" s="8"/>
    </row>
    <row r="27254" spans="11:11">
      <c r="K27254" s="8"/>
    </row>
    <row r="27255" spans="11:11">
      <c r="K27255" s="8"/>
    </row>
    <row r="27256" spans="11:11">
      <c r="K27256" s="8"/>
    </row>
    <row r="27257" spans="11:11">
      <c r="K27257" s="8"/>
    </row>
    <row r="27258" spans="11:11">
      <c r="K27258" s="8"/>
    </row>
    <row r="27259" spans="11:11">
      <c r="K27259" s="8"/>
    </row>
    <row r="27260" spans="11:11">
      <c r="K27260" s="8"/>
    </row>
    <row r="27261" spans="11:11">
      <c r="K27261" s="8"/>
    </row>
    <row r="27262" spans="11:11">
      <c r="K27262" s="8"/>
    </row>
    <row r="27263" spans="11:11">
      <c r="K27263" s="8"/>
    </row>
    <row r="27264" spans="11:11">
      <c r="K27264" s="8"/>
    </row>
    <row r="27265" spans="11:11">
      <c r="K27265" s="8"/>
    </row>
    <row r="27266" spans="11:11">
      <c r="K27266" s="8"/>
    </row>
    <row r="27267" spans="11:11">
      <c r="K27267" s="8"/>
    </row>
    <row r="27268" spans="11:11">
      <c r="K27268" s="8"/>
    </row>
    <row r="27269" spans="11:11">
      <c r="K27269" s="8"/>
    </row>
    <row r="27270" spans="11:11">
      <c r="K27270" s="8"/>
    </row>
    <row r="27271" spans="11:11">
      <c r="K27271" s="8"/>
    </row>
    <row r="27272" spans="11:11">
      <c r="K27272" s="8"/>
    </row>
    <row r="27273" spans="11:11">
      <c r="K27273" s="8"/>
    </row>
    <row r="27274" spans="11:11">
      <c r="K27274" s="8"/>
    </row>
    <row r="27275" spans="11:11">
      <c r="K27275" s="8"/>
    </row>
    <row r="27276" spans="11:11">
      <c r="K27276" s="8"/>
    </row>
    <row r="27277" spans="11:11">
      <c r="K27277" s="8"/>
    </row>
    <row r="27278" spans="11:11">
      <c r="K27278" s="8"/>
    </row>
    <row r="27279" spans="11:11">
      <c r="K27279" s="8"/>
    </row>
    <row r="27280" spans="11:11">
      <c r="K27280" s="8"/>
    </row>
    <row r="27281" spans="11:11">
      <c r="K27281" s="8"/>
    </row>
    <row r="27282" spans="11:11">
      <c r="K27282" s="8"/>
    </row>
    <row r="27283" spans="11:11">
      <c r="K27283" s="8"/>
    </row>
    <row r="27284" spans="11:11">
      <c r="K27284" s="8"/>
    </row>
    <row r="27285" spans="11:11">
      <c r="K27285" s="8"/>
    </row>
    <row r="27286" spans="11:11">
      <c r="K27286" s="8"/>
    </row>
    <row r="27287" spans="11:11">
      <c r="K27287" s="8"/>
    </row>
    <row r="27288" spans="11:11">
      <c r="K27288" s="8"/>
    </row>
    <row r="27289" spans="11:11">
      <c r="K27289" s="8"/>
    </row>
    <row r="27290" spans="11:11">
      <c r="K27290" s="8"/>
    </row>
    <row r="27291" spans="11:11">
      <c r="K27291" s="8"/>
    </row>
    <row r="27292" spans="11:11">
      <c r="K27292" s="8"/>
    </row>
    <row r="27293" spans="11:11">
      <c r="K27293" s="8"/>
    </row>
    <row r="27294" spans="11:11">
      <c r="K27294" s="8"/>
    </row>
    <row r="27295" spans="11:11">
      <c r="K27295" s="8"/>
    </row>
    <row r="27296" spans="11:11">
      <c r="K27296" s="8"/>
    </row>
    <row r="27297" spans="11:11">
      <c r="K27297" s="8"/>
    </row>
    <row r="27298" spans="11:11">
      <c r="K27298" s="8"/>
    </row>
    <row r="27299" spans="11:11">
      <c r="K27299" s="8"/>
    </row>
    <row r="27300" spans="11:11">
      <c r="K27300" s="8"/>
    </row>
    <row r="27301" spans="11:11">
      <c r="K27301" s="8"/>
    </row>
    <row r="27302" spans="11:11">
      <c r="K27302" s="8"/>
    </row>
    <row r="27303" spans="11:11">
      <c r="K27303" s="8"/>
    </row>
    <row r="27304" spans="11:11">
      <c r="K27304" s="8"/>
    </row>
    <row r="27305" spans="11:11">
      <c r="K27305" s="8"/>
    </row>
    <row r="27306" spans="11:11">
      <c r="K27306" s="8"/>
    </row>
    <row r="27307" spans="11:11">
      <c r="K27307" s="8"/>
    </row>
    <row r="27308" spans="11:11">
      <c r="K27308" s="8"/>
    </row>
    <row r="27309" spans="11:11">
      <c r="K27309" s="8"/>
    </row>
    <row r="27310" spans="11:11">
      <c r="K27310" s="8"/>
    </row>
    <row r="27311" spans="11:11">
      <c r="K27311" s="8"/>
    </row>
    <row r="27312" spans="11:11">
      <c r="K27312" s="8"/>
    </row>
    <row r="27313" spans="11:11">
      <c r="K27313" s="8"/>
    </row>
    <row r="27314" spans="11:11">
      <c r="K27314" s="8"/>
    </row>
    <row r="27315" spans="11:11">
      <c r="K27315" s="8"/>
    </row>
    <row r="27316" spans="11:11">
      <c r="K27316" s="8"/>
    </row>
    <row r="27317" spans="11:11">
      <c r="K27317" s="8"/>
    </row>
    <row r="27318" spans="11:11">
      <c r="K27318" s="8"/>
    </row>
    <row r="27319" spans="11:11">
      <c r="K27319" s="8"/>
    </row>
    <row r="27320" spans="11:11">
      <c r="K27320" s="8"/>
    </row>
    <row r="27321" spans="11:11">
      <c r="K27321" s="8"/>
    </row>
    <row r="27322" spans="11:11">
      <c r="K27322" s="8"/>
    </row>
    <row r="27323" spans="11:11">
      <c r="K27323" s="8"/>
    </row>
    <row r="27324" spans="11:11">
      <c r="K27324" s="8"/>
    </row>
    <row r="27325" spans="11:11">
      <c r="K27325" s="8"/>
    </row>
    <row r="27326" spans="11:11">
      <c r="K27326" s="8"/>
    </row>
    <row r="27327" spans="11:11">
      <c r="K27327" s="8"/>
    </row>
    <row r="27328" spans="11:11">
      <c r="K27328" s="8"/>
    </row>
    <row r="27329" spans="11:11">
      <c r="K27329" s="8"/>
    </row>
    <row r="27330" spans="11:11">
      <c r="K27330" s="8"/>
    </row>
    <row r="27331" spans="11:11">
      <c r="K27331" s="8"/>
    </row>
    <row r="27332" spans="11:11">
      <c r="K27332" s="8"/>
    </row>
    <row r="27333" spans="11:11">
      <c r="K27333" s="8"/>
    </row>
    <row r="27334" spans="11:11">
      <c r="K27334" s="8"/>
    </row>
    <row r="27335" spans="11:11">
      <c r="K27335" s="8"/>
    </row>
    <row r="27336" spans="11:11">
      <c r="K27336" s="8"/>
    </row>
    <row r="27337" spans="11:11">
      <c r="K27337" s="8"/>
    </row>
    <row r="27338" spans="11:11">
      <c r="K27338" s="8"/>
    </row>
    <row r="27339" spans="11:11">
      <c r="K27339" s="8"/>
    </row>
    <row r="27340" spans="11:11">
      <c r="K27340" s="8"/>
    </row>
    <row r="27341" spans="11:11">
      <c r="K27341" s="8"/>
    </row>
    <row r="27342" spans="11:11">
      <c r="K27342" s="8"/>
    </row>
    <row r="27343" spans="11:11">
      <c r="K27343" s="8"/>
    </row>
    <row r="27344" spans="11:11">
      <c r="K27344" s="8"/>
    </row>
    <row r="27345" spans="11:11">
      <c r="K27345" s="8"/>
    </row>
    <row r="27346" spans="11:11">
      <c r="K27346" s="8"/>
    </row>
    <row r="27347" spans="11:11">
      <c r="K27347" s="8"/>
    </row>
    <row r="27348" spans="11:11">
      <c r="K27348" s="8"/>
    </row>
    <row r="27349" spans="11:11">
      <c r="K27349" s="8"/>
    </row>
    <row r="27350" spans="11:11">
      <c r="K27350" s="8"/>
    </row>
    <row r="27351" spans="11:11">
      <c r="K27351" s="8"/>
    </row>
    <row r="27352" spans="11:11">
      <c r="K27352" s="8"/>
    </row>
    <row r="27353" spans="11:11">
      <c r="K27353" s="8"/>
    </row>
    <row r="27354" spans="11:11">
      <c r="K27354" s="8"/>
    </row>
    <row r="27355" spans="11:11">
      <c r="K27355" s="8"/>
    </row>
    <row r="27356" spans="11:11">
      <c r="K27356" s="8"/>
    </row>
    <row r="27357" spans="11:11">
      <c r="K27357" s="8"/>
    </row>
    <row r="27358" spans="11:11">
      <c r="K27358" s="8"/>
    </row>
    <row r="27359" spans="11:11">
      <c r="K27359" s="8"/>
    </row>
    <row r="27360" spans="11:11">
      <c r="K27360" s="8"/>
    </row>
    <row r="27361" spans="11:11">
      <c r="K27361" s="8"/>
    </row>
    <row r="27362" spans="11:11">
      <c r="K27362" s="8"/>
    </row>
    <row r="27363" spans="11:11">
      <c r="K27363" s="8"/>
    </row>
    <row r="27364" spans="11:11">
      <c r="K27364" s="8"/>
    </row>
    <row r="27365" spans="11:11">
      <c r="K27365" s="8"/>
    </row>
    <row r="27366" spans="11:11">
      <c r="K27366" s="8"/>
    </row>
    <row r="27367" spans="11:11">
      <c r="K27367" s="8"/>
    </row>
    <row r="27368" spans="11:11">
      <c r="K27368" s="8"/>
    </row>
    <row r="27369" spans="11:11">
      <c r="K27369" s="8"/>
    </row>
    <row r="27370" spans="11:11">
      <c r="K27370" s="8"/>
    </row>
    <row r="27371" spans="11:11">
      <c r="K27371" s="8"/>
    </row>
    <row r="27372" spans="11:11">
      <c r="K27372" s="8"/>
    </row>
    <row r="27373" spans="11:11">
      <c r="K27373" s="8"/>
    </row>
    <row r="27374" spans="11:11">
      <c r="K27374" s="8"/>
    </row>
    <row r="27375" spans="11:11">
      <c r="K27375" s="8"/>
    </row>
    <row r="27376" spans="11:11">
      <c r="K27376" s="8"/>
    </row>
    <row r="27377" spans="11:11">
      <c r="K27377" s="8"/>
    </row>
    <row r="27378" spans="11:11">
      <c r="K27378" s="8"/>
    </row>
    <row r="27379" spans="11:11">
      <c r="K27379" s="8"/>
    </row>
    <row r="27380" spans="11:11">
      <c r="K27380" s="8"/>
    </row>
    <row r="27381" spans="11:11">
      <c r="K27381" s="8"/>
    </row>
    <row r="27382" spans="11:11">
      <c r="K27382" s="8"/>
    </row>
    <row r="27383" spans="11:11">
      <c r="K27383" s="8"/>
    </row>
    <row r="27384" spans="11:11">
      <c r="K27384" s="8"/>
    </row>
    <row r="27385" spans="11:11">
      <c r="K27385" s="8"/>
    </row>
    <row r="27386" spans="11:11">
      <c r="K27386" s="8"/>
    </row>
    <row r="27387" spans="11:11">
      <c r="K27387" s="8"/>
    </row>
    <row r="27388" spans="11:11">
      <c r="K27388" s="8"/>
    </row>
    <row r="27389" spans="11:11">
      <c r="K27389" s="8"/>
    </row>
    <row r="27390" spans="11:11">
      <c r="K27390" s="8"/>
    </row>
    <row r="27391" spans="11:11">
      <c r="K27391" s="8"/>
    </row>
    <row r="27392" spans="11:11">
      <c r="K27392" s="8"/>
    </row>
    <row r="27393" spans="11:11">
      <c r="K27393" s="8"/>
    </row>
    <row r="27394" spans="11:11">
      <c r="K27394" s="8"/>
    </row>
    <row r="27395" spans="11:11">
      <c r="K27395" s="8"/>
    </row>
    <row r="27396" spans="11:11">
      <c r="K27396" s="8"/>
    </row>
    <row r="27397" spans="11:11">
      <c r="K27397" s="8"/>
    </row>
    <row r="27398" spans="11:11">
      <c r="K27398" s="8"/>
    </row>
    <row r="27399" spans="11:11">
      <c r="K27399" s="8"/>
    </row>
    <row r="27400" spans="11:11">
      <c r="K27400" s="8"/>
    </row>
    <row r="27401" spans="11:11">
      <c r="K27401" s="8"/>
    </row>
    <row r="27402" spans="11:11">
      <c r="K27402" s="8"/>
    </row>
    <row r="27403" spans="11:11">
      <c r="K27403" s="8"/>
    </row>
    <row r="27404" spans="11:11">
      <c r="K27404" s="8"/>
    </row>
    <row r="27405" spans="11:11">
      <c r="K27405" s="8"/>
    </row>
    <row r="27406" spans="11:11">
      <c r="K27406" s="8"/>
    </row>
    <row r="27407" spans="11:11">
      <c r="K27407" s="8"/>
    </row>
    <row r="27408" spans="11:11">
      <c r="K27408" s="8"/>
    </row>
    <row r="27409" spans="11:11">
      <c r="K27409" s="8"/>
    </row>
    <row r="27410" spans="11:11">
      <c r="K27410" s="8"/>
    </row>
    <row r="27411" spans="11:11">
      <c r="K27411" s="8"/>
    </row>
    <row r="27412" spans="11:11">
      <c r="K27412" s="8"/>
    </row>
    <row r="27413" spans="11:11">
      <c r="K27413" s="8"/>
    </row>
    <row r="27414" spans="11:11">
      <c r="K27414" s="8"/>
    </row>
    <row r="27415" spans="11:11">
      <c r="K27415" s="8"/>
    </row>
    <row r="27416" spans="11:11">
      <c r="K27416" s="8"/>
    </row>
    <row r="27417" spans="11:11">
      <c r="K27417" s="8"/>
    </row>
    <row r="27418" spans="11:11">
      <c r="K27418" s="8"/>
    </row>
    <row r="27419" spans="11:11">
      <c r="K27419" s="8"/>
    </row>
    <row r="27420" spans="11:11">
      <c r="K27420" s="8"/>
    </row>
    <row r="27421" spans="11:11">
      <c r="K27421" s="8"/>
    </row>
    <row r="27422" spans="11:11">
      <c r="K27422" s="8"/>
    </row>
    <row r="27423" spans="11:11">
      <c r="K27423" s="8"/>
    </row>
    <row r="27424" spans="11:11">
      <c r="K27424" s="8"/>
    </row>
    <row r="27425" spans="11:11">
      <c r="K27425" s="8"/>
    </row>
    <row r="27426" spans="11:11">
      <c r="K27426" s="8"/>
    </row>
    <row r="27427" spans="11:11">
      <c r="K27427" s="8"/>
    </row>
    <row r="27428" spans="11:11">
      <c r="K27428" s="8"/>
    </row>
    <row r="27429" spans="11:11">
      <c r="K27429" s="8"/>
    </row>
    <row r="27430" spans="11:11">
      <c r="K27430" s="8"/>
    </row>
    <row r="27431" spans="11:11">
      <c r="K27431" s="8"/>
    </row>
    <row r="27432" spans="11:11">
      <c r="K27432" s="8"/>
    </row>
    <row r="27433" spans="11:11">
      <c r="K27433" s="8"/>
    </row>
    <row r="27434" spans="11:11">
      <c r="K27434" s="8"/>
    </row>
    <row r="27435" spans="11:11">
      <c r="K27435" s="8"/>
    </row>
    <row r="27436" spans="11:11">
      <c r="K27436" s="8"/>
    </row>
    <row r="27437" spans="11:11">
      <c r="K27437" s="8"/>
    </row>
    <row r="27438" spans="11:11">
      <c r="K27438" s="8"/>
    </row>
    <row r="27439" spans="11:11">
      <c r="K27439" s="8"/>
    </row>
    <row r="27440" spans="11:11">
      <c r="K27440" s="8"/>
    </row>
    <row r="27441" spans="11:11">
      <c r="K27441" s="8"/>
    </row>
    <row r="27442" spans="11:11">
      <c r="K27442" s="8"/>
    </row>
    <row r="27443" spans="11:11">
      <c r="K27443" s="8"/>
    </row>
    <row r="27444" spans="11:11">
      <c r="K27444" s="8"/>
    </row>
    <row r="27445" spans="11:11">
      <c r="K27445" s="8"/>
    </row>
    <row r="27446" spans="11:11">
      <c r="K27446" s="8"/>
    </row>
    <row r="27447" spans="11:11">
      <c r="K27447" s="8"/>
    </row>
    <row r="27448" spans="11:11">
      <c r="K27448" s="8"/>
    </row>
    <row r="27449" spans="11:11">
      <c r="K27449" s="8"/>
    </row>
    <row r="27450" spans="11:11">
      <c r="K27450" s="8"/>
    </row>
    <row r="27451" spans="11:11">
      <c r="K27451" s="8"/>
    </row>
    <row r="27452" spans="11:11">
      <c r="K27452" s="8"/>
    </row>
    <row r="27453" spans="11:11">
      <c r="K27453" s="8"/>
    </row>
    <row r="27454" spans="11:11">
      <c r="K27454" s="8"/>
    </row>
    <row r="27455" spans="11:11">
      <c r="K27455" s="8"/>
    </row>
    <row r="27456" spans="11:11">
      <c r="K27456" s="8"/>
    </row>
    <row r="27457" spans="11:11">
      <c r="K27457" s="8"/>
    </row>
    <row r="27458" spans="11:11">
      <c r="K27458" s="8"/>
    </row>
    <row r="27459" spans="11:11">
      <c r="K27459" s="8"/>
    </row>
    <row r="27460" spans="11:11">
      <c r="K27460" s="8"/>
    </row>
    <row r="27461" spans="11:11">
      <c r="K27461" s="8"/>
    </row>
    <row r="27462" spans="11:11">
      <c r="K27462" s="8"/>
    </row>
    <row r="27463" spans="11:11">
      <c r="K27463" s="8"/>
    </row>
    <row r="27464" spans="11:11">
      <c r="K27464" s="8"/>
    </row>
    <row r="27465" spans="11:11">
      <c r="K27465" s="8"/>
    </row>
    <row r="27466" spans="11:11">
      <c r="K27466" s="8"/>
    </row>
    <row r="27467" spans="11:11">
      <c r="K27467" s="8"/>
    </row>
    <row r="27468" spans="11:11">
      <c r="K27468" s="8"/>
    </row>
    <row r="27469" spans="11:11">
      <c r="K27469" s="8"/>
    </row>
    <row r="27470" spans="11:11">
      <c r="K27470" s="8"/>
    </row>
    <row r="27471" spans="11:11">
      <c r="K27471" s="8"/>
    </row>
    <row r="27472" spans="11:11">
      <c r="K27472" s="8"/>
    </row>
    <row r="27473" spans="11:11">
      <c r="K27473" s="8"/>
    </row>
    <row r="27474" spans="11:11">
      <c r="K27474" s="8"/>
    </row>
    <row r="27475" spans="11:11">
      <c r="K27475" s="8"/>
    </row>
    <row r="27476" spans="11:11">
      <c r="K27476" s="8"/>
    </row>
    <row r="27477" spans="11:11">
      <c r="K27477" s="8"/>
    </row>
    <row r="27478" spans="11:11">
      <c r="K27478" s="8"/>
    </row>
    <row r="27479" spans="11:11">
      <c r="K27479" s="8"/>
    </row>
    <row r="27480" spans="11:11">
      <c r="K27480" s="8"/>
    </row>
    <row r="27481" spans="11:11">
      <c r="K27481" s="8"/>
    </row>
    <row r="27482" spans="11:11">
      <c r="K27482" s="8"/>
    </row>
    <row r="27483" spans="11:11">
      <c r="K27483" s="8"/>
    </row>
    <row r="27484" spans="11:11">
      <c r="K27484" s="8"/>
    </row>
    <row r="27485" spans="11:11">
      <c r="K27485" s="8"/>
    </row>
    <row r="27486" spans="11:11">
      <c r="K27486" s="8"/>
    </row>
    <row r="27487" spans="11:11">
      <c r="K27487" s="8"/>
    </row>
    <row r="27488" spans="11:11">
      <c r="K27488" s="8"/>
    </row>
    <row r="27489" spans="11:11">
      <c r="K27489" s="8"/>
    </row>
    <row r="27490" spans="11:11">
      <c r="K27490" s="8"/>
    </row>
    <row r="27491" spans="11:11">
      <c r="K27491" s="8"/>
    </row>
    <row r="27492" spans="11:11">
      <c r="K27492" s="8"/>
    </row>
    <row r="27493" spans="11:11">
      <c r="K27493" s="8"/>
    </row>
    <row r="27494" spans="11:11">
      <c r="K27494" s="8"/>
    </row>
    <row r="27495" spans="11:11">
      <c r="K27495" s="8"/>
    </row>
    <row r="27496" spans="11:11">
      <c r="K27496" s="8"/>
    </row>
    <row r="27497" spans="11:11">
      <c r="K27497" s="8"/>
    </row>
    <row r="27498" spans="11:11">
      <c r="K27498" s="8"/>
    </row>
    <row r="27499" spans="11:11">
      <c r="K27499" s="8"/>
    </row>
    <row r="27500" spans="11:11">
      <c r="K27500" s="8"/>
    </row>
    <row r="27501" spans="11:11">
      <c r="K27501" s="8"/>
    </row>
    <row r="27502" spans="11:11">
      <c r="K27502" s="8"/>
    </row>
    <row r="27503" spans="11:11">
      <c r="K27503" s="8"/>
    </row>
    <row r="27504" spans="11:11">
      <c r="K27504" s="8"/>
    </row>
    <row r="27505" spans="11:11">
      <c r="K27505" s="8"/>
    </row>
    <row r="27506" spans="11:11">
      <c r="K27506" s="8"/>
    </row>
    <row r="27507" spans="11:11">
      <c r="K27507" s="8"/>
    </row>
    <row r="27508" spans="11:11">
      <c r="K27508" s="8"/>
    </row>
    <row r="27509" spans="11:11">
      <c r="K27509" s="8"/>
    </row>
    <row r="27510" spans="11:11">
      <c r="K27510" s="8"/>
    </row>
    <row r="27511" spans="11:11">
      <c r="K27511" s="8"/>
    </row>
    <row r="27512" spans="11:11">
      <c r="K27512" s="8"/>
    </row>
    <row r="27513" spans="11:11">
      <c r="K27513" s="8"/>
    </row>
    <row r="27514" spans="11:11">
      <c r="K27514" s="8"/>
    </row>
    <row r="27515" spans="11:11">
      <c r="K27515" s="8"/>
    </row>
    <row r="27516" spans="11:11">
      <c r="K27516" s="8"/>
    </row>
    <row r="27517" spans="11:11">
      <c r="K27517" s="8"/>
    </row>
    <row r="27518" spans="11:11">
      <c r="K27518" s="8"/>
    </row>
    <row r="27519" spans="11:11">
      <c r="K27519" s="8"/>
    </row>
    <row r="27520" spans="11:11">
      <c r="K27520" s="8"/>
    </row>
    <row r="27521" spans="11:11">
      <c r="K27521" s="8"/>
    </row>
    <row r="27522" spans="11:11">
      <c r="K27522" s="8"/>
    </row>
    <row r="27523" spans="11:11">
      <c r="K27523" s="8"/>
    </row>
    <row r="27524" spans="11:11">
      <c r="K27524" s="8"/>
    </row>
    <row r="27525" spans="11:11">
      <c r="K27525" s="8"/>
    </row>
    <row r="27526" spans="11:11">
      <c r="K27526" s="8"/>
    </row>
    <row r="27527" spans="11:11">
      <c r="K27527" s="8"/>
    </row>
    <row r="27528" spans="11:11">
      <c r="K27528" s="8"/>
    </row>
    <row r="27529" spans="11:11">
      <c r="K27529" s="8"/>
    </row>
    <row r="27530" spans="11:11">
      <c r="K27530" s="8"/>
    </row>
    <row r="27531" spans="11:11">
      <c r="K27531" s="8"/>
    </row>
    <row r="27532" spans="11:11">
      <c r="K27532" s="8"/>
    </row>
    <row r="27533" spans="11:11">
      <c r="K27533" s="8"/>
    </row>
    <row r="27534" spans="11:11">
      <c r="K27534" s="8"/>
    </row>
    <row r="27535" spans="11:11">
      <c r="K27535" s="8"/>
    </row>
    <row r="27536" spans="11:11">
      <c r="K27536" s="8"/>
    </row>
    <row r="27537" spans="11:11">
      <c r="K27537" s="8"/>
    </row>
    <row r="27538" spans="11:11">
      <c r="K27538" s="8"/>
    </row>
    <row r="27539" spans="11:11">
      <c r="K27539" s="8"/>
    </row>
    <row r="27540" spans="11:11">
      <c r="K27540" s="8"/>
    </row>
    <row r="27541" spans="11:11">
      <c r="K27541" s="8"/>
    </row>
    <row r="27542" spans="11:11">
      <c r="K27542" s="8"/>
    </row>
    <row r="27543" spans="11:11">
      <c r="K27543" s="8"/>
    </row>
    <row r="27544" spans="11:11">
      <c r="K27544" s="8"/>
    </row>
    <row r="27545" spans="11:11">
      <c r="K27545" s="8"/>
    </row>
    <row r="27546" spans="11:11">
      <c r="K27546" s="8"/>
    </row>
    <row r="27547" spans="11:11">
      <c r="K27547" s="8"/>
    </row>
    <row r="27548" spans="11:11">
      <c r="K27548" s="8"/>
    </row>
    <row r="27549" spans="11:11">
      <c r="K27549" s="8"/>
    </row>
    <row r="27550" spans="11:11">
      <c r="K27550" s="8"/>
    </row>
    <row r="27551" spans="11:11">
      <c r="K27551" s="8"/>
    </row>
    <row r="27552" spans="11:11">
      <c r="K27552" s="8"/>
    </row>
    <row r="27553" spans="11:11">
      <c r="K27553" s="8"/>
    </row>
    <row r="27554" spans="11:11">
      <c r="K27554" s="8"/>
    </row>
    <row r="27555" spans="11:11">
      <c r="K27555" s="8"/>
    </row>
    <row r="27556" spans="11:11">
      <c r="K27556" s="8"/>
    </row>
    <row r="27557" spans="11:11">
      <c r="K27557" s="8"/>
    </row>
    <row r="27558" spans="11:11">
      <c r="K27558" s="8"/>
    </row>
    <row r="27559" spans="11:11">
      <c r="K27559" s="8"/>
    </row>
    <row r="27560" spans="11:11">
      <c r="K27560" s="8"/>
    </row>
    <row r="27561" spans="11:11">
      <c r="K27561" s="8"/>
    </row>
    <row r="27562" spans="11:11">
      <c r="K27562" s="8"/>
    </row>
    <row r="27563" spans="11:11">
      <c r="K27563" s="8"/>
    </row>
    <row r="27564" spans="11:11">
      <c r="K27564" s="8"/>
    </row>
    <row r="27565" spans="11:11">
      <c r="K27565" s="8"/>
    </row>
    <row r="27566" spans="11:11">
      <c r="K27566" s="8"/>
    </row>
    <row r="27567" spans="11:11">
      <c r="K27567" s="8"/>
    </row>
    <row r="27568" spans="11:11">
      <c r="K27568" s="8"/>
    </row>
    <row r="27569" spans="11:11">
      <c r="K27569" s="8"/>
    </row>
    <row r="27570" spans="11:11">
      <c r="K27570" s="8"/>
    </row>
    <row r="27571" spans="11:11">
      <c r="K27571" s="8"/>
    </row>
    <row r="27572" spans="11:11">
      <c r="K27572" s="8"/>
    </row>
    <row r="27573" spans="11:11">
      <c r="K27573" s="8"/>
    </row>
    <row r="27574" spans="11:11">
      <c r="K27574" s="8"/>
    </row>
    <row r="27575" spans="11:11">
      <c r="K27575" s="8"/>
    </row>
    <row r="27576" spans="11:11">
      <c r="K27576" s="8"/>
    </row>
    <row r="27577" spans="11:11">
      <c r="K27577" s="8"/>
    </row>
    <row r="27578" spans="11:11">
      <c r="K27578" s="8"/>
    </row>
    <row r="27579" spans="11:11">
      <c r="K27579" s="8"/>
    </row>
    <row r="27580" spans="11:11">
      <c r="K27580" s="8"/>
    </row>
    <row r="27581" spans="11:11">
      <c r="K27581" s="8"/>
    </row>
    <row r="27582" spans="11:11">
      <c r="K27582" s="8"/>
    </row>
    <row r="27583" spans="11:11">
      <c r="K27583" s="8"/>
    </row>
    <row r="27584" spans="11:11">
      <c r="K27584" s="8"/>
    </row>
    <row r="27585" spans="11:11">
      <c r="K27585" s="8"/>
    </row>
    <row r="27586" spans="11:11">
      <c r="K27586" s="8"/>
    </row>
    <row r="27587" spans="11:11">
      <c r="K27587" s="8"/>
    </row>
    <row r="27588" spans="11:11">
      <c r="K27588" s="8"/>
    </row>
    <row r="27589" spans="11:11">
      <c r="K27589" s="8"/>
    </row>
    <row r="27590" spans="11:11">
      <c r="K27590" s="8"/>
    </row>
    <row r="27591" spans="11:11">
      <c r="K27591" s="8"/>
    </row>
    <row r="27592" spans="11:11">
      <c r="K27592" s="8"/>
    </row>
    <row r="27593" spans="11:11">
      <c r="K27593" s="8"/>
    </row>
    <row r="27594" spans="11:11">
      <c r="K27594" s="8"/>
    </row>
    <row r="27595" spans="11:11">
      <c r="K27595" s="8"/>
    </row>
    <row r="27596" spans="11:11">
      <c r="K27596" s="8"/>
    </row>
    <row r="27597" spans="11:11">
      <c r="K27597" s="8"/>
    </row>
    <row r="27598" spans="11:11">
      <c r="K27598" s="8"/>
    </row>
    <row r="27599" spans="11:11">
      <c r="K27599" s="8"/>
    </row>
    <row r="27600" spans="11:11">
      <c r="K27600" s="8"/>
    </row>
    <row r="27601" spans="11:11">
      <c r="K27601" s="8"/>
    </row>
    <row r="27602" spans="11:11">
      <c r="K27602" s="8"/>
    </row>
    <row r="27603" spans="11:11">
      <c r="K27603" s="8"/>
    </row>
    <row r="27604" spans="11:11">
      <c r="K27604" s="8"/>
    </row>
    <row r="27605" spans="11:11">
      <c r="K27605" s="8"/>
    </row>
    <row r="27606" spans="11:11">
      <c r="K27606" s="8"/>
    </row>
    <row r="27607" spans="11:11">
      <c r="K27607" s="8"/>
    </row>
    <row r="27608" spans="11:11">
      <c r="K27608" s="8"/>
    </row>
    <row r="27609" spans="11:11">
      <c r="K27609" s="8"/>
    </row>
    <row r="27610" spans="11:11">
      <c r="K27610" s="8"/>
    </row>
    <row r="27611" spans="11:11">
      <c r="K27611" s="8"/>
    </row>
    <row r="27612" spans="11:11">
      <c r="K27612" s="8"/>
    </row>
    <row r="27613" spans="11:11">
      <c r="K27613" s="8"/>
    </row>
    <row r="27614" spans="11:11">
      <c r="K27614" s="8"/>
    </row>
    <row r="27615" spans="11:11">
      <c r="K27615" s="8"/>
    </row>
    <row r="27616" spans="11:11">
      <c r="K27616" s="8"/>
    </row>
    <row r="27617" spans="11:11">
      <c r="K27617" s="8"/>
    </row>
    <row r="27618" spans="11:11">
      <c r="K27618" s="8"/>
    </row>
    <row r="27619" spans="11:11">
      <c r="K27619" s="8"/>
    </row>
    <row r="27620" spans="11:11">
      <c r="K27620" s="8"/>
    </row>
    <row r="27621" spans="11:11">
      <c r="K27621" s="8"/>
    </row>
    <row r="27622" spans="11:11">
      <c r="K27622" s="8"/>
    </row>
    <row r="27623" spans="11:11">
      <c r="K27623" s="8"/>
    </row>
    <row r="27624" spans="11:11">
      <c r="K27624" s="8"/>
    </row>
    <row r="27625" spans="11:11">
      <c r="K27625" s="8"/>
    </row>
    <row r="27626" spans="11:11">
      <c r="K27626" s="8"/>
    </row>
    <row r="27627" spans="11:11">
      <c r="K27627" s="8"/>
    </row>
    <row r="27628" spans="11:11">
      <c r="K27628" s="8"/>
    </row>
    <row r="27629" spans="11:11">
      <c r="K27629" s="8"/>
    </row>
    <row r="27630" spans="11:11">
      <c r="K27630" s="8"/>
    </row>
    <row r="27631" spans="11:11">
      <c r="K27631" s="8"/>
    </row>
    <row r="27632" spans="11:11">
      <c r="K27632" s="8"/>
    </row>
    <row r="27633" spans="11:11">
      <c r="K27633" s="8"/>
    </row>
    <row r="27634" spans="11:11">
      <c r="K27634" s="8"/>
    </row>
    <row r="27635" spans="11:11">
      <c r="K27635" s="8"/>
    </row>
    <row r="27636" spans="11:11">
      <c r="K27636" s="8"/>
    </row>
    <row r="27637" spans="11:11">
      <c r="K27637" s="8"/>
    </row>
    <row r="27638" spans="11:11">
      <c r="K27638" s="8"/>
    </row>
    <row r="27639" spans="11:11">
      <c r="K27639" s="8"/>
    </row>
    <row r="27640" spans="11:11">
      <c r="K27640" s="8"/>
    </row>
    <row r="27641" spans="11:11">
      <c r="K27641" s="8"/>
    </row>
    <row r="27642" spans="11:11">
      <c r="K27642" s="8"/>
    </row>
    <row r="27643" spans="11:11">
      <c r="K27643" s="8"/>
    </row>
    <row r="27644" spans="11:11">
      <c r="K27644" s="8"/>
    </row>
    <row r="27645" spans="11:11">
      <c r="K27645" s="8"/>
    </row>
    <row r="27646" spans="11:11">
      <c r="K27646" s="8"/>
    </row>
    <row r="27647" spans="11:11">
      <c r="K27647" s="8"/>
    </row>
    <row r="27648" spans="11:11">
      <c r="K27648" s="8"/>
    </row>
    <row r="27649" spans="11:11">
      <c r="K27649" s="8"/>
    </row>
    <row r="27650" spans="11:11">
      <c r="K27650" s="8"/>
    </row>
    <row r="27651" spans="11:11">
      <c r="K27651" s="8"/>
    </row>
    <row r="27652" spans="11:11">
      <c r="K27652" s="8"/>
    </row>
    <row r="27653" spans="11:11">
      <c r="K27653" s="8"/>
    </row>
    <row r="27654" spans="11:11">
      <c r="K27654" s="8"/>
    </row>
    <row r="27655" spans="11:11">
      <c r="K27655" s="8"/>
    </row>
    <row r="27656" spans="11:11">
      <c r="K27656" s="8"/>
    </row>
    <row r="27657" spans="11:11">
      <c r="K27657" s="8"/>
    </row>
    <row r="27658" spans="11:11">
      <c r="K27658" s="8"/>
    </row>
    <row r="27659" spans="11:11">
      <c r="K27659" s="8"/>
    </row>
    <row r="27660" spans="11:11">
      <c r="K27660" s="8"/>
    </row>
    <row r="27661" spans="11:11">
      <c r="K27661" s="8"/>
    </row>
    <row r="27662" spans="11:11">
      <c r="K27662" s="8"/>
    </row>
    <row r="27663" spans="11:11">
      <c r="K27663" s="8"/>
    </row>
    <row r="27664" spans="11:11">
      <c r="K27664" s="8"/>
    </row>
    <row r="27665" spans="11:11">
      <c r="K27665" s="8"/>
    </row>
    <row r="27666" spans="11:11">
      <c r="K27666" s="8"/>
    </row>
    <row r="27667" spans="11:11">
      <c r="K27667" s="8"/>
    </row>
    <row r="27668" spans="11:11">
      <c r="K27668" s="8"/>
    </row>
    <row r="27669" spans="11:11">
      <c r="K27669" s="8"/>
    </row>
    <row r="27670" spans="11:11">
      <c r="K27670" s="8"/>
    </row>
    <row r="27671" spans="11:11">
      <c r="K27671" s="8"/>
    </row>
    <row r="27672" spans="11:11">
      <c r="K27672" s="8"/>
    </row>
    <row r="27673" spans="11:11">
      <c r="K27673" s="8"/>
    </row>
    <row r="27674" spans="11:11">
      <c r="K27674" s="8"/>
    </row>
    <row r="27675" spans="11:11">
      <c r="K27675" s="8"/>
    </row>
    <row r="27676" spans="11:11">
      <c r="K27676" s="8"/>
    </row>
    <row r="27677" spans="11:11">
      <c r="K27677" s="8"/>
    </row>
    <row r="27678" spans="11:11">
      <c r="K27678" s="8"/>
    </row>
    <row r="27679" spans="11:11">
      <c r="K27679" s="8"/>
    </row>
    <row r="27680" spans="11:11">
      <c r="K27680" s="8"/>
    </row>
    <row r="27681" spans="11:11">
      <c r="K27681" s="8"/>
    </row>
    <row r="27682" spans="11:11">
      <c r="K27682" s="8"/>
    </row>
    <row r="27683" spans="11:11">
      <c r="K27683" s="8"/>
    </row>
    <row r="27684" spans="11:11">
      <c r="K27684" s="8"/>
    </row>
    <row r="27685" spans="11:11">
      <c r="K27685" s="8"/>
    </row>
    <row r="27686" spans="11:11">
      <c r="K27686" s="8"/>
    </row>
    <row r="27687" spans="11:11">
      <c r="K27687" s="8"/>
    </row>
    <row r="27688" spans="11:11">
      <c r="K27688" s="8"/>
    </row>
    <row r="27689" spans="11:11">
      <c r="K27689" s="8"/>
    </row>
    <row r="27690" spans="11:11">
      <c r="K27690" s="8"/>
    </row>
    <row r="27691" spans="11:11">
      <c r="K27691" s="8"/>
    </row>
    <row r="27692" spans="11:11">
      <c r="K27692" s="8"/>
    </row>
    <row r="27693" spans="11:11">
      <c r="K27693" s="8"/>
    </row>
    <row r="27694" spans="11:11">
      <c r="K27694" s="8"/>
    </row>
    <row r="27695" spans="11:11">
      <c r="K27695" s="8"/>
    </row>
    <row r="27696" spans="11:11">
      <c r="K27696" s="8"/>
    </row>
    <row r="27697" spans="11:11">
      <c r="K27697" s="8"/>
    </row>
    <row r="27698" spans="11:11">
      <c r="K27698" s="8"/>
    </row>
    <row r="27699" spans="11:11">
      <c r="K27699" s="8"/>
    </row>
    <row r="27700" spans="11:11">
      <c r="K27700" s="8"/>
    </row>
    <row r="27701" spans="11:11">
      <c r="K27701" s="8"/>
    </row>
    <row r="27702" spans="11:11">
      <c r="K27702" s="8"/>
    </row>
    <row r="27703" spans="11:11">
      <c r="K27703" s="8"/>
    </row>
    <row r="27704" spans="11:11">
      <c r="K27704" s="8"/>
    </row>
    <row r="27705" spans="11:11">
      <c r="K27705" s="8"/>
    </row>
    <row r="27706" spans="11:11">
      <c r="K27706" s="8"/>
    </row>
    <row r="27707" spans="11:11">
      <c r="K27707" s="8"/>
    </row>
    <row r="27708" spans="11:11">
      <c r="K27708" s="8"/>
    </row>
    <row r="27709" spans="11:11">
      <c r="K27709" s="8"/>
    </row>
    <row r="27710" spans="11:11">
      <c r="K27710" s="8"/>
    </row>
    <row r="27711" spans="11:11">
      <c r="K27711" s="8"/>
    </row>
    <row r="27712" spans="11:11">
      <c r="K27712" s="8"/>
    </row>
    <row r="27713" spans="11:11">
      <c r="K27713" s="8"/>
    </row>
    <row r="27714" spans="11:11">
      <c r="K27714" s="8"/>
    </row>
    <row r="27715" spans="11:11">
      <c r="K27715" s="8"/>
    </row>
    <row r="27716" spans="11:11">
      <c r="K27716" s="8"/>
    </row>
    <row r="27717" spans="11:11">
      <c r="K27717" s="8"/>
    </row>
    <row r="27718" spans="11:11">
      <c r="K27718" s="8"/>
    </row>
    <row r="27719" spans="11:11">
      <c r="K27719" s="8"/>
    </row>
    <row r="27720" spans="11:11">
      <c r="K27720" s="8"/>
    </row>
    <row r="27721" spans="11:11">
      <c r="K27721" s="8"/>
    </row>
    <row r="27722" spans="11:11">
      <c r="K27722" s="8"/>
    </row>
    <row r="27723" spans="11:11">
      <c r="K27723" s="8"/>
    </row>
    <row r="27724" spans="11:11">
      <c r="K27724" s="8"/>
    </row>
    <row r="27725" spans="11:11">
      <c r="K27725" s="8"/>
    </row>
    <row r="27726" spans="11:11">
      <c r="K27726" s="8"/>
    </row>
    <row r="27727" spans="11:11">
      <c r="K27727" s="8"/>
    </row>
    <row r="27728" spans="11:11">
      <c r="K27728" s="8"/>
    </row>
    <row r="27729" spans="11:11">
      <c r="K27729" s="8"/>
    </row>
    <row r="27730" spans="11:11">
      <c r="K27730" s="8"/>
    </row>
    <row r="27731" spans="11:11">
      <c r="K27731" s="8"/>
    </row>
    <row r="27732" spans="11:11">
      <c r="K27732" s="8"/>
    </row>
    <row r="27733" spans="11:11">
      <c r="K27733" s="8"/>
    </row>
    <row r="27734" spans="11:11">
      <c r="K27734" s="8"/>
    </row>
    <row r="27735" spans="11:11">
      <c r="K27735" s="8"/>
    </row>
    <row r="27736" spans="11:11">
      <c r="K27736" s="8"/>
    </row>
    <row r="27737" spans="11:11">
      <c r="K27737" s="8"/>
    </row>
    <row r="27738" spans="11:11">
      <c r="K27738" s="8"/>
    </row>
    <row r="27739" spans="11:11">
      <c r="K27739" s="8"/>
    </row>
    <row r="27740" spans="11:11">
      <c r="K27740" s="8"/>
    </row>
    <row r="27741" spans="11:11">
      <c r="K27741" s="8"/>
    </row>
    <row r="27742" spans="11:11">
      <c r="K27742" s="8"/>
    </row>
    <row r="27743" spans="11:11">
      <c r="K27743" s="8"/>
    </row>
    <row r="27744" spans="11:11">
      <c r="K27744" s="8"/>
    </row>
    <row r="27745" spans="11:11">
      <c r="K27745" s="8"/>
    </row>
    <row r="27746" spans="11:11">
      <c r="K27746" s="8"/>
    </row>
    <row r="27747" spans="11:11">
      <c r="K27747" s="8"/>
    </row>
    <row r="27748" spans="11:11">
      <c r="K27748" s="8"/>
    </row>
    <row r="27749" spans="11:11">
      <c r="K27749" s="8"/>
    </row>
    <row r="27750" spans="11:11">
      <c r="K27750" s="8"/>
    </row>
    <row r="27751" spans="11:11">
      <c r="K27751" s="8"/>
    </row>
    <row r="27752" spans="11:11">
      <c r="K27752" s="8"/>
    </row>
    <row r="27753" spans="11:11">
      <c r="K27753" s="8"/>
    </row>
    <row r="27754" spans="11:11">
      <c r="K27754" s="8"/>
    </row>
    <row r="27755" spans="11:11">
      <c r="K27755" s="8"/>
    </row>
    <row r="27756" spans="11:11">
      <c r="K27756" s="8"/>
    </row>
    <row r="27757" spans="11:11">
      <c r="K27757" s="8"/>
    </row>
    <row r="27758" spans="11:11">
      <c r="K27758" s="8"/>
    </row>
    <row r="27759" spans="11:11">
      <c r="K27759" s="8"/>
    </row>
    <row r="27760" spans="11:11">
      <c r="K27760" s="8"/>
    </row>
    <row r="27761" spans="11:11">
      <c r="K27761" s="8"/>
    </row>
    <row r="27762" spans="11:11">
      <c r="K27762" s="8"/>
    </row>
    <row r="27763" spans="11:11">
      <c r="K27763" s="8"/>
    </row>
    <row r="27764" spans="11:11">
      <c r="K27764" s="8"/>
    </row>
    <row r="27765" spans="11:11">
      <c r="K27765" s="8"/>
    </row>
    <row r="27766" spans="11:11">
      <c r="K27766" s="8"/>
    </row>
    <row r="27767" spans="11:11">
      <c r="K27767" s="8"/>
    </row>
    <row r="27768" spans="11:11">
      <c r="K27768" s="8"/>
    </row>
    <row r="27769" spans="11:11">
      <c r="K27769" s="8"/>
    </row>
    <row r="27770" spans="11:11">
      <c r="K27770" s="8"/>
    </row>
    <row r="27771" spans="11:11">
      <c r="K27771" s="8"/>
    </row>
    <row r="27772" spans="11:11">
      <c r="K27772" s="8"/>
    </row>
    <row r="27773" spans="11:11">
      <c r="K27773" s="8"/>
    </row>
    <row r="27774" spans="11:11">
      <c r="K27774" s="8"/>
    </row>
    <row r="27775" spans="11:11">
      <c r="K27775" s="8"/>
    </row>
    <row r="27776" spans="11:11">
      <c r="K27776" s="8"/>
    </row>
    <row r="27777" spans="11:11">
      <c r="K27777" s="8"/>
    </row>
    <row r="27778" spans="11:11">
      <c r="K27778" s="8"/>
    </row>
    <row r="27779" spans="11:11">
      <c r="K27779" s="8"/>
    </row>
    <row r="27780" spans="11:11">
      <c r="K27780" s="8"/>
    </row>
    <row r="27781" spans="11:11">
      <c r="K27781" s="8"/>
    </row>
    <row r="27782" spans="11:11">
      <c r="K27782" s="8"/>
    </row>
    <row r="27783" spans="11:11">
      <c r="K27783" s="8"/>
    </row>
    <row r="27784" spans="11:11">
      <c r="K27784" s="8"/>
    </row>
    <row r="27785" spans="11:11">
      <c r="K27785" s="8"/>
    </row>
    <row r="27786" spans="11:11">
      <c r="K27786" s="8"/>
    </row>
    <row r="27787" spans="11:11">
      <c r="K27787" s="8"/>
    </row>
    <row r="27788" spans="11:11">
      <c r="K27788" s="8"/>
    </row>
    <row r="27789" spans="11:11">
      <c r="K27789" s="8"/>
    </row>
    <row r="27790" spans="11:11">
      <c r="K27790" s="8"/>
    </row>
    <row r="27791" spans="11:11">
      <c r="K27791" s="8"/>
    </row>
    <row r="27792" spans="11:11">
      <c r="K27792" s="8"/>
    </row>
    <row r="27793" spans="11:11">
      <c r="K27793" s="8"/>
    </row>
    <row r="27794" spans="11:11">
      <c r="K27794" s="8"/>
    </row>
    <row r="27795" spans="11:11">
      <c r="K27795" s="8"/>
    </row>
    <row r="27796" spans="11:11">
      <c r="K27796" s="8"/>
    </row>
    <row r="27797" spans="11:11">
      <c r="K27797" s="8"/>
    </row>
    <row r="27798" spans="11:11">
      <c r="K27798" s="8"/>
    </row>
    <row r="27799" spans="11:11">
      <c r="K27799" s="8"/>
    </row>
    <row r="27800" spans="11:11">
      <c r="K27800" s="8"/>
    </row>
    <row r="27801" spans="11:11">
      <c r="K27801" s="8"/>
    </row>
    <row r="27802" spans="11:11">
      <c r="K27802" s="8"/>
    </row>
    <row r="27803" spans="11:11">
      <c r="K27803" s="8"/>
    </row>
    <row r="27804" spans="11:11">
      <c r="K27804" s="8"/>
    </row>
    <row r="27805" spans="11:11">
      <c r="K27805" s="8"/>
    </row>
    <row r="27806" spans="11:11">
      <c r="K27806" s="8"/>
    </row>
    <row r="27807" spans="11:11">
      <c r="K27807" s="8"/>
    </row>
    <row r="27808" spans="11:11">
      <c r="K27808" s="8"/>
    </row>
    <row r="27809" spans="11:11">
      <c r="K27809" s="8"/>
    </row>
    <row r="27810" spans="11:11">
      <c r="K27810" s="8"/>
    </row>
    <row r="27811" spans="11:11">
      <c r="K27811" s="8"/>
    </row>
    <row r="27812" spans="11:11">
      <c r="K27812" s="8"/>
    </row>
    <row r="27813" spans="11:11">
      <c r="K27813" s="8"/>
    </row>
    <row r="27814" spans="11:11">
      <c r="K27814" s="8"/>
    </row>
    <row r="27815" spans="11:11">
      <c r="K27815" s="8"/>
    </row>
    <row r="27816" spans="11:11">
      <c r="K27816" s="8"/>
    </row>
    <row r="27817" spans="11:11">
      <c r="K27817" s="8"/>
    </row>
    <row r="27818" spans="11:11">
      <c r="K27818" s="8"/>
    </row>
    <row r="27819" spans="11:11">
      <c r="K27819" s="8"/>
    </row>
    <row r="27820" spans="11:11">
      <c r="K27820" s="8"/>
    </row>
    <row r="27821" spans="11:11">
      <c r="K27821" s="8"/>
    </row>
    <row r="27822" spans="11:11">
      <c r="K27822" s="8"/>
    </row>
    <row r="27823" spans="11:11">
      <c r="K27823" s="8"/>
    </row>
    <row r="27824" spans="11:11">
      <c r="K27824" s="8"/>
    </row>
    <row r="27825" spans="11:11">
      <c r="K27825" s="8"/>
    </row>
    <row r="27826" spans="11:11">
      <c r="K27826" s="8"/>
    </row>
    <row r="27827" spans="11:11">
      <c r="K27827" s="8"/>
    </row>
    <row r="27828" spans="11:11">
      <c r="K27828" s="8"/>
    </row>
    <row r="27829" spans="11:11">
      <c r="K27829" s="8"/>
    </row>
    <row r="27830" spans="11:11">
      <c r="K27830" s="8"/>
    </row>
    <row r="27831" spans="11:11">
      <c r="K27831" s="8"/>
    </row>
    <row r="27832" spans="11:11">
      <c r="K27832" s="8"/>
    </row>
    <row r="27833" spans="11:11">
      <c r="K27833" s="8"/>
    </row>
    <row r="27834" spans="11:11">
      <c r="K27834" s="8"/>
    </row>
    <row r="27835" spans="11:11">
      <c r="K27835" s="8"/>
    </row>
    <row r="27836" spans="11:11">
      <c r="K27836" s="8"/>
    </row>
    <row r="27837" spans="11:11">
      <c r="K27837" s="8"/>
    </row>
    <row r="27838" spans="11:11">
      <c r="K27838" s="8"/>
    </row>
    <row r="27839" spans="11:11">
      <c r="K27839" s="8"/>
    </row>
    <row r="27840" spans="11:11">
      <c r="K27840" s="8"/>
    </row>
    <row r="27841" spans="11:11">
      <c r="K27841" s="8"/>
    </row>
    <row r="27842" spans="11:11">
      <c r="K27842" s="8"/>
    </row>
    <row r="27843" spans="11:11">
      <c r="K27843" s="8"/>
    </row>
    <row r="27844" spans="11:11">
      <c r="K27844" s="8"/>
    </row>
    <row r="27845" spans="11:11">
      <c r="K27845" s="8"/>
    </row>
    <row r="27846" spans="11:11">
      <c r="K27846" s="8"/>
    </row>
    <row r="27847" spans="11:11">
      <c r="K27847" s="8"/>
    </row>
    <row r="27848" spans="11:11">
      <c r="K27848" s="8"/>
    </row>
    <row r="27849" spans="11:11">
      <c r="K27849" s="8"/>
    </row>
    <row r="27850" spans="11:11">
      <c r="K27850" s="8"/>
    </row>
    <row r="27851" spans="11:11">
      <c r="K27851" s="8"/>
    </row>
    <row r="27852" spans="11:11">
      <c r="K27852" s="8"/>
    </row>
    <row r="27853" spans="11:11">
      <c r="K27853" s="8"/>
    </row>
    <row r="27854" spans="11:11">
      <c r="K27854" s="8"/>
    </row>
    <row r="27855" spans="11:11">
      <c r="K27855" s="8"/>
    </row>
    <row r="27856" spans="11:11">
      <c r="K27856" s="8"/>
    </row>
    <row r="27857" spans="11:11">
      <c r="K27857" s="8"/>
    </row>
    <row r="27858" spans="11:11">
      <c r="K27858" s="8"/>
    </row>
    <row r="27859" spans="11:11">
      <c r="K27859" s="8"/>
    </row>
    <row r="27860" spans="11:11">
      <c r="K27860" s="8"/>
    </row>
    <row r="27861" spans="11:11">
      <c r="K27861" s="8"/>
    </row>
    <row r="27862" spans="11:11">
      <c r="K27862" s="8"/>
    </row>
    <row r="27863" spans="11:11">
      <c r="K27863" s="8"/>
    </row>
    <row r="27864" spans="11:11">
      <c r="K27864" s="8"/>
    </row>
    <row r="27865" spans="11:11">
      <c r="K27865" s="8"/>
    </row>
    <row r="27866" spans="11:11">
      <c r="K27866" s="8"/>
    </row>
    <row r="27867" spans="11:11">
      <c r="K27867" s="8"/>
    </row>
    <row r="27868" spans="11:11">
      <c r="K27868" s="8"/>
    </row>
    <row r="27869" spans="11:11">
      <c r="K27869" s="8"/>
    </row>
    <row r="27870" spans="11:11">
      <c r="K27870" s="8"/>
    </row>
    <row r="27871" spans="11:11">
      <c r="K27871" s="8"/>
    </row>
    <row r="27872" spans="11:11">
      <c r="K27872" s="8"/>
    </row>
    <row r="27873" spans="11:11">
      <c r="K27873" s="8"/>
    </row>
    <row r="27874" spans="11:11">
      <c r="K27874" s="8"/>
    </row>
    <row r="27875" spans="11:11">
      <c r="K27875" s="8"/>
    </row>
    <row r="27876" spans="11:11">
      <c r="K27876" s="8"/>
    </row>
    <row r="27877" spans="11:11">
      <c r="K27877" s="8"/>
    </row>
    <row r="27878" spans="11:11">
      <c r="K27878" s="8"/>
    </row>
    <row r="27879" spans="11:11">
      <c r="K27879" s="8"/>
    </row>
    <row r="27880" spans="11:11">
      <c r="K27880" s="8"/>
    </row>
    <row r="27881" spans="11:11">
      <c r="K27881" s="8"/>
    </row>
    <row r="27882" spans="11:11">
      <c r="K27882" s="8"/>
    </row>
    <row r="27883" spans="11:11">
      <c r="K27883" s="8"/>
    </row>
    <row r="27884" spans="11:11">
      <c r="K27884" s="8"/>
    </row>
    <row r="27885" spans="11:11">
      <c r="K27885" s="8"/>
    </row>
    <row r="27886" spans="11:11">
      <c r="K27886" s="8"/>
    </row>
    <row r="27887" spans="11:11">
      <c r="K27887" s="8"/>
    </row>
    <row r="27888" spans="11:11">
      <c r="K27888" s="8"/>
    </row>
    <row r="27889" spans="11:11">
      <c r="K27889" s="8"/>
    </row>
    <row r="27890" spans="11:11">
      <c r="K27890" s="8"/>
    </row>
    <row r="27891" spans="11:11">
      <c r="K27891" s="8"/>
    </row>
    <row r="27892" spans="11:11">
      <c r="K27892" s="8"/>
    </row>
    <row r="27893" spans="11:11">
      <c r="K27893" s="8"/>
    </row>
    <row r="27894" spans="11:11">
      <c r="K27894" s="8"/>
    </row>
    <row r="27895" spans="11:11">
      <c r="K27895" s="8"/>
    </row>
    <row r="27896" spans="11:11">
      <c r="K27896" s="8"/>
    </row>
    <row r="27897" spans="11:11">
      <c r="K27897" s="8"/>
    </row>
    <row r="27898" spans="11:11">
      <c r="K27898" s="8"/>
    </row>
    <row r="27899" spans="11:11">
      <c r="K27899" s="8"/>
    </row>
    <row r="27900" spans="11:11">
      <c r="K27900" s="8"/>
    </row>
    <row r="27901" spans="11:11">
      <c r="K27901" s="8"/>
    </row>
    <row r="27902" spans="11:11">
      <c r="K27902" s="8"/>
    </row>
    <row r="27903" spans="11:11">
      <c r="K27903" s="8"/>
    </row>
    <row r="27904" spans="11:11">
      <c r="K27904" s="8"/>
    </row>
    <row r="27905" spans="11:11">
      <c r="K27905" s="8"/>
    </row>
    <row r="27906" spans="11:11">
      <c r="K27906" s="8"/>
    </row>
    <row r="27907" spans="11:11">
      <c r="K27907" s="8"/>
    </row>
    <row r="27908" spans="11:11">
      <c r="K27908" s="8"/>
    </row>
    <row r="27909" spans="11:11">
      <c r="K27909" s="8"/>
    </row>
    <row r="27910" spans="11:11">
      <c r="K27910" s="8"/>
    </row>
    <row r="27911" spans="11:11">
      <c r="K27911" s="8"/>
    </row>
    <row r="27912" spans="11:11">
      <c r="K27912" s="8"/>
    </row>
    <row r="27913" spans="11:11">
      <c r="K27913" s="8"/>
    </row>
    <row r="27914" spans="11:11">
      <c r="K27914" s="8"/>
    </row>
    <row r="27915" spans="11:11">
      <c r="K27915" s="8"/>
    </row>
    <row r="27916" spans="11:11">
      <c r="K27916" s="8"/>
    </row>
    <row r="27917" spans="11:11">
      <c r="K27917" s="8"/>
    </row>
    <row r="27918" spans="11:11">
      <c r="K27918" s="8"/>
    </row>
    <row r="27919" spans="11:11">
      <c r="K27919" s="8"/>
    </row>
    <row r="27920" spans="11:11">
      <c r="K27920" s="8"/>
    </row>
    <row r="27921" spans="11:11">
      <c r="K27921" s="8"/>
    </row>
    <row r="27922" spans="11:11">
      <c r="K27922" s="8"/>
    </row>
    <row r="27923" spans="11:11">
      <c r="K27923" s="8"/>
    </row>
    <row r="27924" spans="11:11">
      <c r="K27924" s="8"/>
    </row>
    <row r="27925" spans="11:11">
      <c r="K27925" s="8"/>
    </row>
    <row r="27926" spans="11:11">
      <c r="K27926" s="8"/>
    </row>
    <row r="27927" spans="11:11">
      <c r="K27927" s="8"/>
    </row>
    <row r="27928" spans="11:11">
      <c r="K27928" s="8"/>
    </row>
    <row r="27929" spans="11:11">
      <c r="K27929" s="8"/>
    </row>
    <row r="27930" spans="11:11">
      <c r="K27930" s="8"/>
    </row>
    <row r="27931" spans="11:11">
      <c r="K27931" s="8"/>
    </row>
    <row r="27932" spans="11:11">
      <c r="K27932" s="8"/>
    </row>
    <row r="27933" spans="11:11">
      <c r="K27933" s="8"/>
    </row>
    <row r="27934" spans="11:11">
      <c r="K27934" s="8"/>
    </row>
    <row r="27935" spans="11:11">
      <c r="K27935" s="8"/>
    </row>
    <row r="27936" spans="11:11">
      <c r="K27936" s="8"/>
    </row>
    <row r="27937" spans="11:11">
      <c r="K27937" s="8"/>
    </row>
    <row r="27938" spans="11:11">
      <c r="K27938" s="8"/>
    </row>
    <row r="27939" spans="11:11">
      <c r="K27939" s="8"/>
    </row>
    <row r="27940" spans="11:11">
      <c r="K27940" s="8"/>
    </row>
    <row r="27941" spans="11:11">
      <c r="K27941" s="8"/>
    </row>
    <row r="27942" spans="11:11">
      <c r="K27942" s="8"/>
    </row>
    <row r="27943" spans="11:11">
      <c r="K27943" s="8"/>
    </row>
    <row r="27944" spans="11:11">
      <c r="K27944" s="8"/>
    </row>
    <row r="27945" spans="11:11">
      <c r="K27945" s="8"/>
    </row>
    <row r="27946" spans="11:11">
      <c r="K27946" s="8"/>
    </row>
    <row r="27947" spans="11:11">
      <c r="K27947" s="8"/>
    </row>
    <row r="27948" spans="11:11">
      <c r="K27948" s="8"/>
    </row>
    <row r="27949" spans="11:11">
      <c r="K27949" s="8"/>
    </row>
    <row r="27950" spans="11:11">
      <c r="K27950" s="8"/>
    </row>
    <row r="27951" spans="11:11">
      <c r="K27951" s="8"/>
    </row>
    <row r="27952" spans="11:11">
      <c r="K27952" s="8"/>
    </row>
    <row r="27953" spans="11:11">
      <c r="K27953" s="8"/>
    </row>
    <row r="27954" spans="11:11">
      <c r="K27954" s="8"/>
    </row>
    <row r="27955" spans="11:11">
      <c r="K27955" s="8"/>
    </row>
    <row r="27956" spans="11:11">
      <c r="K27956" s="8"/>
    </row>
    <row r="27957" spans="11:11">
      <c r="K27957" s="8"/>
    </row>
    <row r="27958" spans="11:11">
      <c r="K27958" s="8"/>
    </row>
    <row r="27959" spans="11:11">
      <c r="K27959" s="8"/>
    </row>
    <row r="27960" spans="11:11">
      <c r="K27960" s="8"/>
    </row>
    <row r="27961" spans="11:11">
      <c r="K27961" s="8"/>
    </row>
    <row r="27962" spans="11:11">
      <c r="K27962" s="8"/>
    </row>
    <row r="27963" spans="11:11">
      <c r="K27963" s="8"/>
    </row>
    <row r="27964" spans="11:11">
      <c r="K27964" s="8"/>
    </row>
    <row r="27965" spans="11:11">
      <c r="K27965" s="8"/>
    </row>
    <row r="27966" spans="11:11">
      <c r="K27966" s="8"/>
    </row>
    <row r="27967" spans="11:11">
      <c r="K27967" s="8"/>
    </row>
    <row r="27968" spans="11:11">
      <c r="K27968" s="8"/>
    </row>
    <row r="27969" spans="11:11">
      <c r="K27969" s="8"/>
    </row>
    <row r="27970" spans="11:11">
      <c r="K27970" s="8"/>
    </row>
    <row r="27971" spans="11:11">
      <c r="K27971" s="8"/>
    </row>
    <row r="27972" spans="11:11">
      <c r="K27972" s="8"/>
    </row>
    <row r="27973" spans="11:11">
      <c r="K27973" s="8"/>
    </row>
    <row r="27974" spans="11:11">
      <c r="K27974" s="8"/>
    </row>
    <row r="27975" spans="11:11">
      <c r="K27975" s="8"/>
    </row>
    <row r="27976" spans="11:11">
      <c r="K27976" s="8"/>
    </row>
    <row r="27977" spans="11:11">
      <c r="K27977" s="8"/>
    </row>
    <row r="27978" spans="11:11">
      <c r="K27978" s="8"/>
    </row>
    <row r="27979" spans="11:11">
      <c r="K27979" s="8"/>
    </row>
    <row r="27980" spans="11:11">
      <c r="K27980" s="8"/>
    </row>
    <row r="27981" spans="11:11">
      <c r="K27981" s="8"/>
    </row>
    <row r="27982" spans="11:11">
      <c r="K27982" s="8"/>
    </row>
    <row r="27983" spans="11:11">
      <c r="K27983" s="8"/>
    </row>
    <row r="27984" spans="11:11">
      <c r="K27984" s="8"/>
    </row>
    <row r="27985" spans="11:11">
      <c r="K27985" s="8"/>
    </row>
    <row r="27986" spans="11:11">
      <c r="K27986" s="8"/>
    </row>
    <row r="27987" spans="11:11">
      <c r="K27987" s="8"/>
    </row>
    <row r="27988" spans="11:11">
      <c r="K27988" s="8"/>
    </row>
    <row r="27989" spans="11:11">
      <c r="K27989" s="8"/>
    </row>
    <row r="27990" spans="11:11">
      <c r="K27990" s="8"/>
    </row>
    <row r="27991" spans="11:11">
      <c r="K27991" s="8"/>
    </row>
    <row r="27992" spans="11:11">
      <c r="K27992" s="8"/>
    </row>
    <row r="27993" spans="11:11">
      <c r="K27993" s="8"/>
    </row>
    <row r="27994" spans="11:11">
      <c r="K27994" s="8"/>
    </row>
    <row r="27995" spans="11:11">
      <c r="K27995" s="8"/>
    </row>
    <row r="27996" spans="11:11">
      <c r="K27996" s="8"/>
    </row>
    <row r="27997" spans="11:11">
      <c r="K27997" s="8"/>
    </row>
    <row r="27998" spans="11:11">
      <c r="K27998" s="8"/>
    </row>
    <row r="27999" spans="11:11">
      <c r="K27999" s="8"/>
    </row>
    <row r="28000" spans="11:11">
      <c r="K28000" s="8"/>
    </row>
    <row r="28001" spans="11:11">
      <c r="K28001" s="8"/>
    </row>
    <row r="28002" spans="11:11">
      <c r="K28002" s="8"/>
    </row>
    <row r="28003" spans="11:11">
      <c r="K28003" s="8"/>
    </row>
    <row r="28004" spans="11:11">
      <c r="K28004" s="8"/>
    </row>
    <row r="28005" spans="11:11">
      <c r="K28005" s="8"/>
    </row>
    <row r="28006" spans="11:11">
      <c r="K28006" s="8"/>
    </row>
    <row r="28007" spans="11:11">
      <c r="K28007" s="8"/>
    </row>
    <row r="28008" spans="11:11">
      <c r="K28008" s="8"/>
    </row>
    <row r="28009" spans="11:11">
      <c r="K28009" s="8"/>
    </row>
    <row r="28010" spans="11:11">
      <c r="K28010" s="8"/>
    </row>
    <row r="28011" spans="11:11">
      <c r="K28011" s="8"/>
    </row>
    <row r="28012" spans="11:11">
      <c r="K28012" s="8"/>
    </row>
    <row r="28013" spans="11:11">
      <c r="K28013" s="8"/>
    </row>
    <row r="28014" spans="11:11">
      <c r="K28014" s="8"/>
    </row>
    <row r="28015" spans="11:11">
      <c r="K28015" s="8"/>
    </row>
    <row r="28016" spans="11:11">
      <c r="K28016" s="8"/>
    </row>
    <row r="28017" spans="11:11">
      <c r="K28017" s="8"/>
    </row>
    <row r="28018" spans="11:11">
      <c r="K28018" s="8"/>
    </row>
    <row r="28019" spans="11:11">
      <c r="K28019" s="8"/>
    </row>
    <row r="28020" spans="11:11">
      <c r="K28020" s="8"/>
    </row>
    <row r="28021" spans="11:11">
      <c r="K28021" s="8"/>
    </row>
    <row r="28022" spans="11:11">
      <c r="K28022" s="8"/>
    </row>
    <row r="28023" spans="11:11">
      <c r="K28023" s="8"/>
    </row>
    <row r="28024" spans="11:11">
      <c r="K28024" s="8"/>
    </row>
    <row r="28025" spans="11:11">
      <c r="K28025" s="8"/>
    </row>
    <row r="28026" spans="11:11">
      <c r="K28026" s="8"/>
    </row>
    <row r="28027" spans="11:11">
      <c r="K28027" s="8"/>
    </row>
    <row r="28028" spans="11:11">
      <c r="K28028" s="8"/>
    </row>
    <row r="28029" spans="11:11">
      <c r="K28029" s="8"/>
    </row>
    <row r="28030" spans="11:11">
      <c r="K28030" s="8"/>
    </row>
    <row r="28031" spans="11:11">
      <c r="K28031" s="8"/>
    </row>
    <row r="28032" spans="11:11">
      <c r="K28032" s="8"/>
    </row>
    <row r="28033" spans="11:11">
      <c r="K28033" s="8"/>
    </row>
    <row r="28034" spans="11:11">
      <c r="K28034" s="8"/>
    </row>
    <row r="28035" spans="11:11">
      <c r="K28035" s="8"/>
    </row>
    <row r="28036" spans="11:11">
      <c r="K28036" s="8"/>
    </row>
    <row r="28037" spans="11:11">
      <c r="K28037" s="8"/>
    </row>
    <row r="28038" spans="11:11">
      <c r="K28038" s="8"/>
    </row>
    <row r="28039" spans="11:11">
      <c r="K28039" s="8"/>
    </row>
    <row r="28040" spans="11:11">
      <c r="K28040" s="8"/>
    </row>
    <row r="28041" spans="11:11">
      <c r="K28041" s="8"/>
    </row>
    <row r="28042" spans="11:11">
      <c r="K28042" s="8"/>
    </row>
    <row r="28043" spans="11:11">
      <c r="K28043" s="8"/>
    </row>
    <row r="28044" spans="11:11">
      <c r="K28044" s="8"/>
    </row>
    <row r="28045" spans="11:11">
      <c r="K28045" s="8"/>
    </row>
    <row r="28046" spans="11:11">
      <c r="K28046" s="8"/>
    </row>
    <row r="28047" spans="11:11">
      <c r="K28047" s="8"/>
    </row>
    <row r="28048" spans="11:11">
      <c r="K28048" s="8"/>
    </row>
    <row r="28049" spans="11:11">
      <c r="K28049" s="8"/>
    </row>
    <row r="28050" spans="11:11">
      <c r="K28050" s="8"/>
    </row>
    <row r="28051" spans="11:11">
      <c r="K28051" s="8"/>
    </row>
    <row r="28052" spans="11:11">
      <c r="K28052" s="8"/>
    </row>
    <row r="28053" spans="11:11">
      <c r="K28053" s="8"/>
    </row>
    <row r="28054" spans="11:11">
      <c r="K28054" s="8"/>
    </row>
    <row r="28055" spans="11:11">
      <c r="K28055" s="8"/>
    </row>
    <row r="28056" spans="11:11">
      <c r="K28056" s="8"/>
    </row>
    <row r="28057" spans="11:11">
      <c r="K28057" s="8"/>
    </row>
    <row r="28058" spans="11:11">
      <c r="K28058" s="8"/>
    </row>
    <row r="28059" spans="11:11">
      <c r="K28059" s="8"/>
    </row>
    <row r="28060" spans="11:11">
      <c r="K28060" s="8"/>
    </row>
    <row r="28061" spans="11:11">
      <c r="K28061" s="8"/>
    </row>
    <row r="28062" spans="11:11">
      <c r="K28062" s="8"/>
    </row>
    <row r="28063" spans="11:11">
      <c r="K28063" s="8"/>
    </row>
    <row r="28064" spans="11:11">
      <c r="K28064" s="8"/>
    </row>
    <row r="28065" spans="11:11">
      <c r="K28065" s="8"/>
    </row>
    <row r="28066" spans="11:11">
      <c r="K28066" s="8"/>
    </row>
    <row r="28067" spans="11:11">
      <c r="K28067" s="8"/>
    </row>
    <row r="28068" spans="11:11">
      <c r="K28068" s="8"/>
    </row>
    <row r="28069" spans="11:11">
      <c r="K28069" s="8"/>
    </row>
    <row r="28070" spans="11:11">
      <c r="K28070" s="8"/>
    </row>
    <row r="28071" spans="11:11">
      <c r="K28071" s="8"/>
    </row>
    <row r="28072" spans="11:11">
      <c r="K28072" s="8"/>
    </row>
    <row r="28073" spans="11:11">
      <c r="K28073" s="8"/>
    </row>
    <row r="28074" spans="11:11">
      <c r="K28074" s="8"/>
    </row>
    <row r="28075" spans="11:11">
      <c r="K28075" s="8"/>
    </row>
    <row r="28076" spans="11:11">
      <c r="K28076" s="8"/>
    </row>
    <row r="28077" spans="11:11">
      <c r="K28077" s="8"/>
    </row>
    <row r="28078" spans="11:11">
      <c r="K28078" s="8"/>
    </row>
    <row r="28079" spans="11:11">
      <c r="K28079" s="8"/>
    </row>
    <row r="28080" spans="11:11">
      <c r="K28080" s="8"/>
    </row>
    <row r="28081" spans="11:11">
      <c r="K28081" s="8"/>
    </row>
    <row r="28082" spans="11:11">
      <c r="K28082" s="8"/>
    </row>
    <row r="28083" spans="11:11">
      <c r="K28083" s="8"/>
    </row>
    <row r="28084" spans="11:11">
      <c r="K28084" s="8"/>
    </row>
    <row r="28085" spans="11:11">
      <c r="K28085" s="8"/>
    </row>
    <row r="28086" spans="11:11">
      <c r="K28086" s="8"/>
    </row>
    <row r="28087" spans="11:11">
      <c r="K28087" s="8"/>
    </row>
    <row r="28088" spans="11:11">
      <c r="K28088" s="8"/>
    </row>
    <row r="28089" spans="11:11">
      <c r="K28089" s="8"/>
    </row>
    <row r="28090" spans="11:11">
      <c r="K28090" s="8"/>
    </row>
    <row r="28091" spans="11:11">
      <c r="K28091" s="8"/>
    </row>
    <row r="28092" spans="11:11">
      <c r="K28092" s="8"/>
    </row>
    <row r="28093" spans="11:11">
      <c r="K28093" s="8"/>
    </row>
    <row r="28094" spans="11:11">
      <c r="K28094" s="8"/>
    </row>
    <row r="28095" spans="11:11">
      <c r="K28095" s="8"/>
    </row>
    <row r="28096" spans="11:11">
      <c r="K28096" s="8"/>
    </row>
    <row r="28097" spans="11:11">
      <c r="K28097" s="8"/>
    </row>
    <row r="28098" spans="11:11">
      <c r="K28098" s="8"/>
    </row>
    <row r="28099" spans="11:11">
      <c r="K28099" s="8"/>
    </row>
    <row r="28100" spans="11:11">
      <c r="K28100" s="8"/>
    </row>
    <row r="28101" spans="11:11">
      <c r="K28101" s="8"/>
    </row>
    <row r="28102" spans="11:11">
      <c r="K28102" s="8"/>
    </row>
    <row r="28103" spans="11:11">
      <c r="K28103" s="8"/>
    </row>
    <row r="28104" spans="11:11">
      <c r="K28104" s="8"/>
    </row>
    <row r="28105" spans="11:11">
      <c r="K28105" s="8"/>
    </row>
    <row r="28106" spans="11:11">
      <c r="K28106" s="8"/>
    </row>
    <row r="28107" spans="11:11">
      <c r="K28107" s="8"/>
    </row>
    <row r="28108" spans="11:11">
      <c r="K28108" s="8"/>
    </row>
    <row r="28109" spans="11:11">
      <c r="K28109" s="8"/>
    </row>
    <row r="28110" spans="11:11">
      <c r="K28110" s="8"/>
    </row>
    <row r="28111" spans="11:11">
      <c r="K28111" s="8"/>
    </row>
    <row r="28112" spans="11:11">
      <c r="K28112" s="8"/>
    </row>
    <row r="28113" spans="11:11">
      <c r="K28113" s="8"/>
    </row>
    <row r="28114" spans="11:11">
      <c r="K28114" s="8"/>
    </row>
    <row r="28115" spans="11:11">
      <c r="K28115" s="8"/>
    </row>
    <row r="28116" spans="11:11">
      <c r="K28116" s="8"/>
    </row>
    <row r="28117" spans="11:11">
      <c r="K28117" s="8"/>
    </row>
    <row r="28118" spans="11:11">
      <c r="K28118" s="8"/>
    </row>
    <row r="28119" spans="11:11">
      <c r="K28119" s="8"/>
    </row>
    <row r="28120" spans="11:11">
      <c r="K28120" s="8"/>
    </row>
    <row r="28121" spans="11:11">
      <c r="K28121" s="8"/>
    </row>
    <row r="28122" spans="11:11">
      <c r="K28122" s="8"/>
    </row>
    <row r="28123" spans="11:11">
      <c r="K28123" s="8"/>
    </row>
    <row r="28124" spans="11:11">
      <c r="K28124" s="8"/>
    </row>
    <row r="28125" spans="11:11">
      <c r="K28125" s="8"/>
    </row>
    <row r="28126" spans="11:11">
      <c r="K28126" s="8"/>
    </row>
    <row r="28127" spans="11:11">
      <c r="K28127" s="8"/>
    </row>
    <row r="28128" spans="11:11">
      <c r="K28128" s="8"/>
    </row>
    <row r="28129" spans="11:11">
      <c r="K28129" s="8"/>
    </row>
    <row r="28130" spans="11:11">
      <c r="K28130" s="8"/>
    </row>
    <row r="28131" spans="11:11">
      <c r="K28131" s="8"/>
    </row>
    <row r="28132" spans="11:11">
      <c r="K28132" s="8"/>
    </row>
    <row r="28133" spans="11:11">
      <c r="K28133" s="8"/>
    </row>
    <row r="28134" spans="11:11">
      <c r="K28134" s="8"/>
    </row>
    <row r="28135" spans="11:11">
      <c r="K28135" s="8"/>
    </row>
    <row r="28136" spans="11:11">
      <c r="K28136" s="8"/>
    </row>
    <row r="28137" spans="11:11">
      <c r="K28137" s="8"/>
    </row>
    <row r="28138" spans="11:11">
      <c r="K28138" s="8"/>
    </row>
    <row r="28139" spans="11:11">
      <c r="K28139" s="8"/>
    </row>
    <row r="28140" spans="11:11">
      <c r="K28140" s="8"/>
    </row>
    <row r="28141" spans="11:11">
      <c r="K28141" s="8"/>
    </row>
    <row r="28142" spans="11:11">
      <c r="K28142" s="8"/>
    </row>
    <row r="28143" spans="11:11">
      <c r="K28143" s="8"/>
    </row>
    <row r="28144" spans="11:11">
      <c r="K28144" s="8"/>
    </row>
    <row r="28145" spans="11:11">
      <c r="K28145" s="8"/>
    </row>
    <row r="28146" spans="11:11">
      <c r="K28146" s="8"/>
    </row>
    <row r="28147" spans="11:11">
      <c r="K28147" s="8"/>
    </row>
    <row r="28148" spans="11:11">
      <c r="K28148" s="8"/>
    </row>
    <row r="28149" spans="11:11">
      <c r="K28149" s="8"/>
    </row>
    <row r="28150" spans="11:11">
      <c r="K28150" s="8"/>
    </row>
    <row r="28151" spans="11:11">
      <c r="K28151" s="8"/>
    </row>
    <row r="28152" spans="11:11">
      <c r="K28152" s="8"/>
    </row>
    <row r="28153" spans="11:11">
      <c r="K28153" s="8"/>
    </row>
    <row r="28154" spans="11:11">
      <c r="K28154" s="8"/>
    </row>
    <row r="28155" spans="11:11">
      <c r="K28155" s="8"/>
    </row>
    <row r="28156" spans="11:11">
      <c r="K28156" s="8"/>
    </row>
    <row r="28157" spans="11:11">
      <c r="K28157" s="8"/>
    </row>
    <row r="28158" spans="11:11">
      <c r="K28158" s="8"/>
    </row>
    <row r="28159" spans="11:11">
      <c r="K28159" s="8"/>
    </row>
    <row r="28160" spans="11:11">
      <c r="K28160" s="8"/>
    </row>
    <row r="28161" spans="11:11">
      <c r="K28161" s="8"/>
    </row>
    <row r="28162" spans="11:11">
      <c r="K28162" s="8"/>
    </row>
    <row r="28163" spans="11:11">
      <c r="K28163" s="8"/>
    </row>
    <row r="28164" spans="11:11">
      <c r="K28164" s="8"/>
    </row>
    <row r="28165" spans="11:11">
      <c r="K28165" s="8"/>
    </row>
    <row r="28166" spans="11:11">
      <c r="K28166" s="8"/>
    </row>
    <row r="28167" spans="11:11">
      <c r="K28167" s="8"/>
    </row>
    <row r="28168" spans="11:11">
      <c r="K28168" s="8"/>
    </row>
    <row r="28169" spans="11:11">
      <c r="K28169" s="8"/>
    </row>
    <row r="28170" spans="11:11">
      <c r="K28170" s="8"/>
    </row>
    <row r="28171" spans="11:11">
      <c r="K28171" s="8"/>
    </row>
    <row r="28172" spans="11:11">
      <c r="K28172" s="8"/>
    </row>
    <row r="28173" spans="11:11">
      <c r="K28173" s="8"/>
    </row>
    <row r="28174" spans="11:11">
      <c r="K28174" s="8"/>
    </row>
    <row r="28175" spans="11:11">
      <c r="K28175" s="8"/>
    </row>
    <row r="28176" spans="11:11">
      <c r="K28176" s="8"/>
    </row>
    <row r="28177" spans="11:11">
      <c r="K28177" s="8"/>
    </row>
    <row r="28178" spans="11:11">
      <c r="K28178" s="8"/>
    </row>
    <row r="28179" spans="11:11">
      <c r="K28179" s="8"/>
    </row>
    <row r="28180" spans="11:11">
      <c r="K28180" s="8"/>
    </row>
    <row r="28181" spans="11:11">
      <c r="K28181" s="8"/>
    </row>
    <row r="28182" spans="11:11">
      <c r="K28182" s="8"/>
    </row>
    <row r="28183" spans="11:11">
      <c r="K28183" s="8"/>
    </row>
    <row r="28184" spans="11:11">
      <c r="K28184" s="8"/>
    </row>
    <row r="28185" spans="11:11">
      <c r="K28185" s="8"/>
    </row>
    <row r="28186" spans="11:11">
      <c r="K28186" s="8"/>
    </row>
    <row r="28187" spans="11:11">
      <c r="K28187" s="8"/>
    </row>
    <row r="28188" spans="11:11">
      <c r="K28188" s="8"/>
    </row>
    <row r="28189" spans="11:11">
      <c r="K28189" s="8"/>
    </row>
    <row r="28190" spans="11:11">
      <c r="K28190" s="8"/>
    </row>
    <row r="28191" spans="11:11">
      <c r="K28191" s="8"/>
    </row>
    <row r="28192" spans="11:11">
      <c r="K28192" s="8"/>
    </row>
    <row r="28193" spans="11:11">
      <c r="K28193" s="8"/>
    </row>
    <row r="28194" spans="11:11">
      <c r="K28194" s="8"/>
    </row>
    <row r="28195" spans="11:11">
      <c r="K28195" s="8"/>
    </row>
    <row r="28196" spans="11:11">
      <c r="K28196" s="8"/>
    </row>
    <row r="28197" spans="11:11">
      <c r="K28197" s="8"/>
    </row>
    <row r="28198" spans="11:11">
      <c r="K28198" s="8"/>
    </row>
    <row r="28199" spans="11:11">
      <c r="K28199" s="8"/>
    </row>
    <row r="28200" spans="11:11">
      <c r="K28200" s="8"/>
    </row>
    <row r="28201" spans="11:11">
      <c r="K28201" s="8"/>
    </row>
    <row r="28202" spans="11:11">
      <c r="K28202" s="8"/>
    </row>
    <row r="28203" spans="11:11">
      <c r="K28203" s="8"/>
    </row>
    <row r="28204" spans="11:11">
      <c r="K28204" s="8"/>
    </row>
    <row r="28205" spans="11:11">
      <c r="K28205" s="8"/>
    </row>
    <row r="28206" spans="11:11">
      <c r="K28206" s="8"/>
    </row>
    <row r="28207" spans="11:11">
      <c r="K28207" s="8"/>
    </row>
    <row r="28208" spans="11:11">
      <c r="K28208" s="8"/>
    </row>
    <row r="28209" spans="11:11">
      <c r="K28209" s="8"/>
    </row>
    <row r="28210" spans="11:11">
      <c r="K28210" s="8"/>
    </row>
    <row r="28211" spans="11:11">
      <c r="K28211" s="8"/>
    </row>
    <row r="28212" spans="11:11">
      <c r="K28212" s="8"/>
    </row>
    <row r="28213" spans="11:11">
      <c r="K28213" s="8"/>
    </row>
    <row r="28214" spans="11:11">
      <c r="K28214" s="8"/>
    </row>
    <row r="28215" spans="11:11">
      <c r="K28215" s="8"/>
    </row>
    <row r="28216" spans="11:11">
      <c r="K28216" s="8"/>
    </row>
    <row r="28217" spans="11:11">
      <c r="K28217" s="8"/>
    </row>
    <row r="28218" spans="11:11">
      <c r="K28218" s="8"/>
    </row>
    <row r="28219" spans="11:11">
      <c r="K28219" s="8"/>
    </row>
    <row r="28220" spans="11:11">
      <c r="K28220" s="8"/>
    </row>
    <row r="28221" spans="11:11">
      <c r="K28221" s="8"/>
    </row>
    <row r="28222" spans="11:11">
      <c r="K28222" s="8"/>
    </row>
    <row r="28223" spans="11:11">
      <c r="K28223" s="8"/>
    </row>
    <row r="28224" spans="11:11">
      <c r="K28224" s="8"/>
    </row>
    <row r="28225" spans="11:11">
      <c r="K28225" s="8"/>
    </row>
    <row r="28226" spans="11:11">
      <c r="K28226" s="8"/>
    </row>
    <row r="28227" spans="11:11">
      <c r="K28227" s="8"/>
    </row>
    <row r="28228" spans="11:11">
      <c r="K28228" s="8"/>
    </row>
    <row r="28229" spans="11:11">
      <c r="K28229" s="8"/>
    </row>
    <row r="28230" spans="11:11">
      <c r="K28230" s="8"/>
    </row>
    <row r="28231" spans="11:11">
      <c r="K28231" s="8"/>
    </row>
    <row r="28232" spans="11:11">
      <c r="K28232" s="8"/>
    </row>
    <row r="28233" spans="11:11">
      <c r="K28233" s="8"/>
    </row>
    <row r="28234" spans="11:11">
      <c r="K28234" s="8"/>
    </row>
    <row r="28235" spans="11:11">
      <c r="K28235" s="8"/>
    </row>
    <row r="28236" spans="11:11">
      <c r="K28236" s="8"/>
    </row>
    <row r="28237" spans="11:11">
      <c r="K28237" s="8"/>
    </row>
    <row r="28238" spans="11:11">
      <c r="K28238" s="8"/>
    </row>
    <row r="28239" spans="11:11">
      <c r="K28239" s="8"/>
    </row>
    <row r="28240" spans="11:11">
      <c r="K28240" s="8"/>
    </row>
    <row r="28241" spans="11:11">
      <c r="K28241" s="8"/>
    </row>
    <row r="28242" spans="11:11">
      <c r="K28242" s="8"/>
    </row>
    <row r="28243" spans="11:11">
      <c r="K28243" s="8"/>
    </row>
    <row r="28244" spans="11:11">
      <c r="K28244" s="8"/>
    </row>
    <row r="28245" spans="11:11">
      <c r="K28245" s="8"/>
    </row>
    <row r="28246" spans="11:11">
      <c r="K28246" s="8"/>
    </row>
    <row r="28247" spans="11:11">
      <c r="K28247" s="8"/>
    </row>
    <row r="28248" spans="11:11">
      <c r="K28248" s="8"/>
    </row>
    <row r="28249" spans="11:11">
      <c r="K28249" s="8"/>
    </row>
    <row r="28250" spans="11:11">
      <c r="K28250" s="8"/>
    </row>
    <row r="28251" spans="11:11">
      <c r="K28251" s="8"/>
    </row>
    <row r="28252" spans="11:11">
      <c r="K28252" s="8"/>
    </row>
    <row r="28253" spans="11:11">
      <c r="K28253" s="8"/>
    </row>
    <row r="28254" spans="11:11">
      <c r="K28254" s="8"/>
    </row>
    <row r="28255" spans="11:11">
      <c r="K28255" s="8"/>
    </row>
    <row r="28256" spans="11:11">
      <c r="K28256" s="8"/>
    </row>
    <row r="28257" spans="11:11">
      <c r="K28257" s="8"/>
    </row>
    <row r="28258" spans="11:11">
      <c r="K28258" s="8"/>
    </row>
    <row r="28259" spans="11:11">
      <c r="K28259" s="8"/>
    </row>
    <row r="28260" spans="11:11">
      <c r="K28260" s="8"/>
    </row>
    <row r="28261" spans="11:11">
      <c r="K28261" s="8"/>
    </row>
    <row r="28262" spans="11:11">
      <c r="K28262" s="8"/>
    </row>
    <row r="28263" spans="11:11">
      <c r="K28263" s="8"/>
    </row>
    <row r="28264" spans="11:11">
      <c r="K28264" s="8"/>
    </row>
    <row r="28265" spans="11:11">
      <c r="K28265" s="8"/>
    </row>
    <row r="28266" spans="11:11">
      <c r="K28266" s="8"/>
    </row>
    <row r="28267" spans="11:11">
      <c r="K28267" s="8"/>
    </row>
    <row r="28268" spans="11:11">
      <c r="K28268" s="8"/>
    </row>
    <row r="28269" spans="11:11">
      <c r="K28269" s="8"/>
    </row>
    <row r="28270" spans="11:11">
      <c r="K28270" s="8"/>
    </row>
    <row r="28271" spans="11:11">
      <c r="K28271" s="8"/>
    </row>
    <row r="28272" spans="11:11">
      <c r="K28272" s="8"/>
    </row>
    <row r="28273" spans="11:11">
      <c r="K28273" s="8"/>
    </row>
    <row r="28274" spans="11:11">
      <c r="K28274" s="8"/>
    </row>
    <row r="28275" spans="11:11">
      <c r="K28275" s="8"/>
    </row>
    <row r="28276" spans="11:11">
      <c r="K28276" s="8"/>
    </row>
    <row r="28277" spans="11:11">
      <c r="K28277" s="8"/>
    </row>
    <row r="28278" spans="11:11">
      <c r="K28278" s="8"/>
    </row>
    <row r="28279" spans="11:11">
      <c r="K28279" s="8"/>
    </row>
    <row r="28280" spans="11:11">
      <c r="K28280" s="8"/>
    </row>
    <row r="28281" spans="11:11">
      <c r="K28281" s="8"/>
    </row>
    <row r="28282" spans="11:11">
      <c r="K28282" s="8"/>
    </row>
    <row r="28283" spans="11:11">
      <c r="K28283" s="8"/>
    </row>
    <row r="28284" spans="11:11">
      <c r="K28284" s="8"/>
    </row>
    <row r="28285" spans="11:11">
      <c r="K28285" s="8"/>
    </row>
    <row r="28286" spans="11:11">
      <c r="K28286" s="8"/>
    </row>
    <row r="28287" spans="11:11">
      <c r="K28287" s="8"/>
    </row>
    <row r="28288" spans="11:11">
      <c r="K28288" s="8"/>
    </row>
    <row r="28289" spans="11:11">
      <c r="K28289" s="8"/>
    </row>
    <row r="28290" spans="11:11">
      <c r="K28290" s="8"/>
    </row>
    <row r="28291" spans="11:11">
      <c r="K28291" s="8"/>
    </row>
    <row r="28292" spans="11:11">
      <c r="K28292" s="8"/>
    </row>
    <row r="28293" spans="11:11">
      <c r="K28293" s="8"/>
    </row>
    <row r="28294" spans="11:11">
      <c r="K28294" s="8"/>
    </row>
    <row r="28295" spans="11:11">
      <c r="K28295" s="8"/>
    </row>
    <row r="28296" spans="11:11">
      <c r="K28296" s="8"/>
    </row>
    <row r="28297" spans="11:11">
      <c r="K28297" s="8"/>
    </row>
    <row r="28298" spans="11:11">
      <c r="K28298" s="8"/>
    </row>
    <row r="28299" spans="11:11">
      <c r="K28299" s="8"/>
    </row>
    <row r="28300" spans="11:11">
      <c r="K28300" s="8"/>
    </row>
    <row r="28301" spans="11:11">
      <c r="K28301" s="8"/>
    </row>
    <row r="28302" spans="11:11">
      <c r="K28302" s="8"/>
    </row>
    <row r="28303" spans="11:11">
      <c r="K28303" s="8"/>
    </row>
    <row r="28304" spans="11:11">
      <c r="K28304" s="8"/>
    </row>
    <row r="28305" spans="11:11">
      <c r="K28305" s="8"/>
    </row>
    <row r="28306" spans="11:11">
      <c r="K28306" s="8"/>
    </row>
    <row r="28307" spans="11:11">
      <c r="K28307" s="8"/>
    </row>
    <row r="28308" spans="11:11">
      <c r="K28308" s="8"/>
    </row>
    <row r="28309" spans="11:11">
      <c r="K28309" s="8"/>
    </row>
    <row r="28310" spans="11:11">
      <c r="K28310" s="8"/>
    </row>
    <row r="28311" spans="11:11">
      <c r="K28311" s="8"/>
    </row>
    <row r="28312" spans="11:11">
      <c r="K28312" s="8"/>
    </row>
    <row r="28313" spans="11:11">
      <c r="K28313" s="8"/>
    </row>
    <row r="28314" spans="11:11">
      <c r="K28314" s="8"/>
    </row>
    <row r="28315" spans="11:11">
      <c r="K28315" s="8"/>
    </row>
    <row r="28316" spans="11:11">
      <c r="K28316" s="8"/>
    </row>
    <row r="28317" spans="11:11">
      <c r="K28317" s="8"/>
    </row>
    <row r="28318" spans="11:11">
      <c r="K28318" s="8"/>
    </row>
    <row r="28319" spans="11:11">
      <c r="K28319" s="8"/>
    </row>
    <row r="28320" spans="11:11">
      <c r="K28320" s="8"/>
    </row>
    <row r="28321" spans="11:11">
      <c r="K28321" s="8"/>
    </row>
    <row r="28322" spans="11:11">
      <c r="K28322" s="8"/>
    </row>
    <row r="28323" spans="11:11">
      <c r="K28323" s="8"/>
    </row>
    <row r="28324" spans="11:11">
      <c r="K28324" s="8"/>
    </row>
    <row r="28325" spans="11:11">
      <c r="K28325" s="8"/>
    </row>
    <row r="28326" spans="11:11">
      <c r="K28326" s="8"/>
    </row>
    <row r="28327" spans="11:11">
      <c r="K28327" s="8"/>
    </row>
    <row r="28328" spans="11:11">
      <c r="K28328" s="8"/>
    </row>
    <row r="28329" spans="11:11">
      <c r="K28329" s="8"/>
    </row>
    <row r="28330" spans="11:11">
      <c r="K28330" s="8"/>
    </row>
    <row r="28331" spans="11:11">
      <c r="K28331" s="8"/>
    </row>
    <row r="28332" spans="11:11">
      <c r="K28332" s="8"/>
    </row>
    <row r="28333" spans="11:11">
      <c r="K28333" s="8"/>
    </row>
    <row r="28334" spans="11:11">
      <c r="K28334" s="8"/>
    </row>
    <row r="28335" spans="11:11">
      <c r="K28335" s="8"/>
    </row>
    <row r="28336" spans="11:11">
      <c r="K28336" s="8"/>
    </row>
    <row r="28337" spans="11:11">
      <c r="K28337" s="8"/>
    </row>
    <row r="28338" spans="11:11">
      <c r="K28338" s="8"/>
    </row>
    <row r="28339" spans="11:11">
      <c r="K28339" s="8"/>
    </row>
    <row r="28340" spans="11:11">
      <c r="K28340" s="8"/>
    </row>
    <row r="28341" spans="11:11">
      <c r="K28341" s="8"/>
    </row>
    <row r="28342" spans="11:11">
      <c r="K28342" s="8"/>
    </row>
    <row r="28343" spans="11:11">
      <c r="K28343" s="8"/>
    </row>
    <row r="28344" spans="11:11">
      <c r="K28344" s="8"/>
    </row>
    <row r="28345" spans="11:11">
      <c r="K28345" s="8"/>
    </row>
    <row r="28346" spans="11:11">
      <c r="K28346" s="8"/>
    </row>
    <row r="28347" spans="11:11">
      <c r="K28347" s="8"/>
    </row>
    <row r="28348" spans="11:11">
      <c r="K28348" s="8"/>
    </row>
    <row r="28349" spans="11:11">
      <c r="K28349" s="8"/>
    </row>
    <row r="28350" spans="11:11">
      <c r="K28350" s="8"/>
    </row>
    <row r="28351" spans="11:11">
      <c r="K28351" s="8"/>
    </row>
    <row r="28352" spans="11:11">
      <c r="K28352" s="8"/>
    </row>
    <row r="28353" spans="11:11">
      <c r="K28353" s="8"/>
    </row>
    <row r="28354" spans="11:11">
      <c r="K28354" s="8"/>
    </row>
    <row r="28355" spans="11:11">
      <c r="K28355" s="8"/>
    </row>
    <row r="28356" spans="11:11">
      <c r="K28356" s="8"/>
    </row>
    <row r="28357" spans="11:11">
      <c r="K28357" s="8"/>
    </row>
    <row r="28358" spans="11:11">
      <c r="K28358" s="8"/>
    </row>
    <row r="28359" spans="11:11">
      <c r="K28359" s="8"/>
    </row>
    <row r="28360" spans="11:11">
      <c r="K28360" s="8"/>
    </row>
    <row r="28361" spans="11:11">
      <c r="K28361" s="8"/>
    </row>
    <row r="28362" spans="11:11">
      <c r="K28362" s="8"/>
    </row>
    <row r="28363" spans="11:11">
      <c r="K28363" s="8"/>
    </row>
    <row r="28364" spans="11:11">
      <c r="K28364" s="8"/>
    </row>
    <row r="28365" spans="11:11">
      <c r="K28365" s="8"/>
    </row>
    <row r="28366" spans="11:11">
      <c r="K28366" s="8"/>
    </row>
    <row r="28367" spans="11:11">
      <c r="K28367" s="8"/>
    </row>
    <row r="28368" spans="11:11">
      <c r="K28368" s="8"/>
    </row>
    <row r="28369" spans="11:11">
      <c r="K28369" s="8"/>
    </row>
    <row r="28370" spans="11:11">
      <c r="K28370" s="8"/>
    </row>
    <row r="28371" spans="11:11">
      <c r="K28371" s="8"/>
    </row>
    <row r="28372" spans="11:11">
      <c r="K28372" s="8"/>
    </row>
    <row r="28373" spans="11:11">
      <c r="K28373" s="8"/>
    </row>
    <row r="28374" spans="11:11">
      <c r="K28374" s="8"/>
    </row>
    <row r="28375" spans="11:11">
      <c r="K28375" s="8"/>
    </row>
    <row r="28376" spans="11:11">
      <c r="K28376" s="8"/>
    </row>
    <row r="28377" spans="11:11">
      <c r="K28377" s="8"/>
    </row>
    <row r="28378" spans="11:11">
      <c r="K28378" s="8"/>
    </row>
    <row r="28379" spans="11:11">
      <c r="K28379" s="8"/>
    </row>
    <row r="28380" spans="11:11">
      <c r="K28380" s="8"/>
    </row>
    <row r="28381" spans="11:11">
      <c r="K28381" s="8"/>
    </row>
    <row r="28382" spans="11:11">
      <c r="K28382" s="8"/>
    </row>
    <row r="28383" spans="11:11">
      <c r="K28383" s="8"/>
    </row>
    <row r="28384" spans="11:11">
      <c r="K28384" s="8"/>
    </row>
    <row r="28385" spans="11:11">
      <c r="K28385" s="8"/>
    </row>
    <row r="28386" spans="11:11">
      <c r="K28386" s="8"/>
    </row>
    <row r="28387" spans="11:11">
      <c r="K28387" s="8"/>
    </row>
    <row r="28388" spans="11:11">
      <c r="K28388" s="8"/>
    </row>
    <row r="28389" spans="11:11">
      <c r="K28389" s="8"/>
    </row>
    <row r="28390" spans="11:11">
      <c r="K28390" s="8"/>
    </row>
    <row r="28391" spans="11:11">
      <c r="K28391" s="8"/>
    </row>
    <row r="28392" spans="11:11">
      <c r="K28392" s="8"/>
    </row>
    <row r="28393" spans="11:11">
      <c r="K28393" s="8"/>
    </row>
    <row r="28394" spans="11:11">
      <c r="K28394" s="8"/>
    </row>
    <row r="28395" spans="11:11">
      <c r="K28395" s="8"/>
    </row>
    <row r="28396" spans="11:11">
      <c r="K28396" s="8"/>
    </row>
    <row r="28397" spans="11:11">
      <c r="K28397" s="8"/>
    </row>
    <row r="28398" spans="11:11">
      <c r="K28398" s="8"/>
    </row>
    <row r="28399" spans="11:11">
      <c r="K28399" s="8"/>
    </row>
    <row r="28400" spans="11:11">
      <c r="K28400" s="8"/>
    </row>
    <row r="28401" spans="11:11">
      <c r="K28401" s="8"/>
    </row>
    <row r="28402" spans="11:11">
      <c r="K28402" s="8"/>
    </row>
    <row r="28403" spans="11:11">
      <c r="K28403" s="8"/>
    </row>
    <row r="28404" spans="11:11">
      <c r="K28404" s="8"/>
    </row>
    <row r="28405" spans="11:11">
      <c r="K28405" s="8"/>
    </row>
    <row r="28406" spans="11:11">
      <c r="K28406" s="8"/>
    </row>
    <row r="28407" spans="11:11">
      <c r="K28407" s="8"/>
    </row>
    <row r="28408" spans="11:11">
      <c r="K28408" s="8"/>
    </row>
    <row r="28409" spans="11:11">
      <c r="K28409" s="8"/>
    </row>
    <row r="28410" spans="11:11">
      <c r="K28410" s="8"/>
    </row>
    <row r="28411" spans="11:11">
      <c r="K28411" s="8"/>
    </row>
    <row r="28412" spans="11:11">
      <c r="K28412" s="8"/>
    </row>
    <row r="28413" spans="11:11">
      <c r="K28413" s="8"/>
    </row>
    <row r="28414" spans="11:11">
      <c r="K28414" s="8"/>
    </row>
    <row r="28415" spans="11:11">
      <c r="K28415" s="8"/>
    </row>
    <row r="28416" spans="11:11">
      <c r="K28416" s="8"/>
    </row>
    <row r="28417" spans="11:11">
      <c r="K28417" s="8"/>
    </row>
    <row r="28418" spans="11:11">
      <c r="K28418" s="8"/>
    </row>
    <row r="28419" spans="11:11">
      <c r="K28419" s="8"/>
    </row>
    <row r="28420" spans="11:11">
      <c r="K28420" s="8"/>
    </row>
    <row r="28421" spans="11:11">
      <c r="K28421" s="8"/>
    </row>
    <row r="28422" spans="11:11">
      <c r="K28422" s="8"/>
    </row>
    <row r="28423" spans="11:11">
      <c r="K28423" s="8"/>
    </row>
    <row r="28424" spans="11:11">
      <c r="K28424" s="8"/>
    </row>
    <row r="28425" spans="11:11">
      <c r="K28425" s="8"/>
    </row>
    <row r="28426" spans="11:11">
      <c r="K28426" s="8"/>
    </row>
    <row r="28427" spans="11:11">
      <c r="K28427" s="8"/>
    </row>
    <row r="28428" spans="11:11">
      <c r="K28428" s="8"/>
    </row>
    <row r="28429" spans="11:11">
      <c r="K28429" s="8"/>
    </row>
    <row r="28430" spans="11:11">
      <c r="K28430" s="8"/>
    </row>
    <row r="28431" spans="11:11">
      <c r="K28431" s="8"/>
    </row>
    <row r="28432" spans="11:11">
      <c r="K28432" s="8"/>
    </row>
    <row r="28433" spans="11:11">
      <c r="K28433" s="8"/>
    </row>
    <row r="28434" spans="11:11">
      <c r="K28434" s="8"/>
    </row>
    <row r="28435" spans="11:11">
      <c r="K28435" s="8"/>
    </row>
    <row r="28436" spans="11:11">
      <c r="K28436" s="8"/>
    </row>
    <row r="28437" spans="11:11">
      <c r="K28437" s="8"/>
    </row>
    <row r="28438" spans="11:11">
      <c r="K28438" s="8"/>
    </row>
    <row r="28439" spans="11:11">
      <c r="K28439" s="8"/>
    </row>
    <row r="28440" spans="11:11">
      <c r="K28440" s="8"/>
    </row>
    <row r="28441" spans="11:11">
      <c r="K28441" s="8"/>
    </row>
    <row r="28442" spans="11:11">
      <c r="K28442" s="8"/>
    </row>
    <row r="28443" spans="11:11">
      <c r="K28443" s="8"/>
    </row>
    <row r="28444" spans="11:11">
      <c r="K28444" s="8"/>
    </row>
    <row r="28445" spans="11:11">
      <c r="K28445" s="8"/>
    </row>
    <row r="28446" spans="11:11">
      <c r="K28446" s="8"/>
    </row>
    <row r="28447" spans="11:11">
      <c r="K28447" s="8"/>
    </row>
    <row r="28448" spans="11:11">
      <c r="K28448" s="8"/>
    </row>
    <row r="28449" spans="11:11">
      <c r="K28449" s="8"/>
    </row>
    <row r="28450" spans="11:11">
      <c r="K28450" s="8"/>
    </row>
    <row r="28451" spans="11:11">
      <c r="K28451" s="8"/>
    </row>
    <row r="28452" spans="11:11">
      <c r="K28452" s="8"/>
    </row>
    <row r="28453" spans="11:11">
      <c r="K28453" s="8"/>
    </row>
    <row r="28454" spans="11:11">
      <c r="K28454" s="8"/>
    </row>
    <row r="28455" spans="11:11">
      <c r="K28455" s="8"/>
    </row>
    <row r="28456" spans="11:11">
      <c r="K28456" s="8"/>
    </row>
    <row r="28457" spans="11:11">
      <c r="K28457" s="8"/>
    </row>
    <row r="28458" spans="11:11">
      <c r="K28458" s="8"/>
    </row>
    <row r="28459" spans="11:11">
      <c r="K28459" s="8"/>
    </row>
    <row r="28460" spans="11:11">
      <c r="K28460" s="8"/>
    </row>
    <row r="28461" spans="11:11">
      <c r="K28461" s="8"/>
    </row>
    <row r="28462" spans="11:11">
      <c r="K28462" s="8"/>
    </row>
    <row r="28463" spans="11:11">
      <c r="K28463" s="8"/>
    </row>
    <row r="28464" spans="11:11">
      <c r="K28464" s="8"/>
    </row>
    <row r="28465" spans="11:11">
      <c r="K28465" s="8"/>
    </row>
    <row r="28466" spans="11:11">
      <c r="K28466" s="8"/>
    </row>
    <row r="28467" spans="11:11">
      <c r="K28467" s="8"/>
    </row>
    <row r="28468" spans="11:11">
      <c r="K28468" s="8"/>
    </row>
    <row r="28469" spans="11:11">
      <c r="K28469" s="8"/>
    </row>
    <row r="28470" spans="11:11">
      <c r="K28470" s="8"/>
    </row>
    <row r="28471" spans="11:11">
      <c r="K28471" s="8"/>
    </row>
    <row r="28472" spans="11:11">
      <c r="K28472" s="8"/>
    </row>
    <row r="28473" spans="11:11">
      <c r="K28473" s="8"/>
    </row>
    <row r="28474" spans="11:11">
      <c r="K28474" s="8"/>
    </row>
    <row r="28475" spans="11:11">
      <c r="K28475" s="8"/>
    </row>
    <row r="28476" spans="11:11">
      <c r="K28476" s="8"/>
    </row>
    <row r="28477" spans="11:11">
      <c r="K28477" s="8"/>
    </row>
    <row r="28478" spans="11:11">
      <c r="K28478" s="8"/>
    </row>
    <row r="28479" spans="11:11">
      <c r="K28479" s="8"/>
    </row>
    <row r="28480" spans="11:11">
      <c r="K28480" s="8"/>
    </row>
    <row r="28481" spans="11:11">
      <c r="K28481" s="8"/>
    </row>
    <row r="28482" spans="11:11">
      <c r="K28482" s="8"/>
    </row>
    <row r="28483" spans="11:11">
      <c r="K28483" s="8"/>
    </row>
    <row r="28484" spans="11:11">
      <c r="K28484" s="8"/>
    </row>
    <row r="28485" spans="11:11">
      <c r="K28485" s="8"/>
    </row>
    <row r="28486" spans="11:11">
      <c r="K28486" s="8"/>
    </row>
    <row r="28487" spans="11:11">
      <c r="K28487" s="8"/>
    </row>
    <row r="28488" spans="11:11">
      <c r="K28488" s="8"/>
    </row>
    <row r="28489" spans="11:11">
      <c r="K28489" s="8"/>
    </row>
    <row r="28490" spans="11:11">
      <c r="K28490" s="8"/>
    </row>
    <row r="28491" spans="11:11">
      <c r="K28491" s="8"/>
    </row>
    <row r="28492" spans="11:11">
      <c r="K28492" s="8"/>
    </row>
    <row r="28493" spans="11:11">
      <c r="K28493" s="8"/>
    </row>
    <row r="28494" spans="11:11">
      <c r="K28494" s="8"/>
    </row>
    <row r="28495" spans="11:11">
      <c r="K28495" s="8"/>
    </row>
    <row r="28496" spans="11:11">
      <c r="K28496" s="8"/>
    </row>
    <row r="28497" spans="11:11">
      <c r="K28497" s="8"/>
    </row>
    <row r="28498" spans="11:11">
      <c r="K28498" s="8"/>
    </row>
    <row r="28499" spans="11:11">
      <c r="K28499" s="8"/>
    </row>
    <row r="28500" spans="11:11">
      <c r="K28500" s="8"/>
    </row>
    <row r="28501" spans="11:11">
      <c r="K28501" s="8"/>
    </row>
    <row r="28502" spans="11:11">
      <c r="K28502" s="8"/>
    </row>
    <row r="28503" spans="11:11">
      <c r="K28503" s="8"/>
    </row>
    <row r="28504" spans="11:11">
      <c r="K28504" s="8"/>
    </row>
    <row r="28505" spans="11:11">
      <c r="K28505" s="8"/>
    </row>
    <row r="28506" spans="11:11">
      <c r="K28506" s="8"/>
    </row>
    <row r="28507" spans="11:11">
      <c r="K28507" s="8"/>
    </row>
    <row r="28508" spans="11:11">
      <c r="K28508" s="8"/>
    </row>
    <row r="28509" spans="11:11">
      <c r="K28509" s="8"/>
    </row>
    <row r="28510" spans="11:11">
      <c r="K28510" s="8"/>
    </row>
    <row r="28511" spans="11:11">
      <c r="K28511" s="8"/>
    </row>
    <row r="28512" spans="11:11">
      <c r="K28512" s="8"/>
    </row>
    <row r="28513" spans="11:11">
      <c r="K28513" s="8"/>
    </row>
    <row r="28514" spans="11:11">
      <c r="K28514" s="8"/>
    </row>
    <row r="28515" spans="11:11">
      <c r="K28515" s="8"/>
    </row>
    <row r="28516" spans="11:11">
      <c r="K28516" s="8"/>
    </row>
    <row r="28517" spans="11:11">
      <c r="K28517" s="8"/>
    </row>
    <row r="28518" spans="11:11">
      <c r="K28518" s="8"/>
    </row>
    <row r="28519" spans="11:11">
      <c r="K28519" s="8"/>
    </row>
    <row r="28520" spans="11:11">
      <c r="K28520" s="8"/>
    </row>
    <row r="28521" spans="11:11">
      <c r="K28521" s="8"/>
    </row>
    <row r="28522" spans="11:11">
      <c r="K28522" s="8"/>
    </row>
    <row r="28523" spans="11:11">
      <c r="K28523" s="8"/>
    </row>
    <row r="28524" spans="11:11">
      <c r="K28524" s="8"/>
    </row>
    <row r="28525" spans="11:11">
      <c r="K28525" s="8"/>
    </row>
    <row r="28526" spans="11:11">
      <c r="K28526" s="8"/>
    </row>
    <row r="28527" spans="11:11">
      <c r="K28527" s="8"/>
    </row>
    <row r="28528" spans="11:11">
      <c r="K28528" s="8"/>
    </row>
    <row r="28529" spans="11:11">
      <c r="K28529" s="8"/>
    </row>
    <row r="28530" spans="11:11">
      <c r="K28530" s="8"/>
    </row>
    <row r="28531" spans="11:11">
      <c r="K28531" s="8"/>
    </row>
    <row r="28532" spans="11:11">
      <c r="K28532" s="8"/>
    </row>
    <row r="28533" spans="11:11">
      <c r="K28533" s="8"/>
    </row>
    <row r="28534" spans="11:11">
      <c r="K28534" s="8"/>
    </row>
    <row r="28535" spans="11:11">
      <c r="K28535" s="8"/>
    </row>
    <row r="28536" spans="11:11">
      <c r="K28536" s="8"/>
    </row>
    <row r="28537" spans="11:11">
      <c r="K28537" s="8"/>
    </row>
    <row r="28538" spans="11:11">
      <c r="K28538" s="8"/>
    </row>
    <row r="28539" spans="11:11">
      <c r="K28539" s="8"/>
    </row>
    <row r="28540" spans="11:11">
      <c r="K28540" s="8"/>
    </row>
    <row r="28541" spans="11:11">
      <c r="K28541" s="8"/>
    </row>
    <row r="28542" spans="11:11">
      <c r="K28542" s="8"/>
    </row>
    <row r="28543" spans="11:11">
      <c r="K28543" s="8"/>
    </row>
    <row r="28544" spans="11:11">
      <c r="K28544" s="8"/>
    </row>
    <row r="28545" spans="11:11">
      <c r="K28545" s="8"/>
    </row>
    <row r="28546" spans="11:11">
      <c r="K28546" s="8"/>
    </row>
    <row r="28547" spans="11:11">
      <c r="K28547" s="8"/>
    </row>
    <row r="28548" spans="11:11">
      <c r="K28548" s="8"/>
    </row>
    <row r="28549" spans="11:11">
      <c r="K28549" s="8"/>
    </row>
    <row r="28550" spans="11:11">
      <c r="K28550" s="8"/>
    </row>
    <row r="28551" spans="11:11">
      <c r="K28551" s="8"/>
    </row>
    <row r="28552" spans="11:11">
      <c r="K28552" s="8"/>
    </row>
    <row r="28553" spans="11:11">
      <c r="K28553" s="8"/>
    </row>
    <row r="28554" spans="11:11">
      <c r="K28554" s="8"/>
    </row>
    <row r="28555" spans="11:11">
      <c r="K28555" s="8"/>
    </row>
    <row r="28556" spans="11:11">
      <c r="K28556" s="8"/>
    </row>
    <row r="28557" spans="11:11">
      <c r="K28557" s="8"/>
    </row>
    <row r="28558" spans="11:11">
      <c r="K28558" s="8"/>
    </row>
    <row r="28559" spans="11:11">
      <c r="K28559" s="8"/>
    </row>
    <row r="28560" spans="11:11">
      <c r="K28560" s="8"/>
    </row>
    <row r="28561" spans="11:11">
      <c r="K28561" s="8"/>
    </row>
    <row r="28562" spans="11:11">
      <c r="K28562" s="8"/>
    </row>
    <row r="28563" spans="11:11">
      <c r="K28563" s="8"/>
    </row>
    <row r="28564" spans="11:11">
      <c r="K28564" s="8"/>
    </row>
    <row r="28565" spans="11:11">
      <c r="K28565" s="8"/>
    </row>
    <row r="28566" spans="11:11">
      <c r="K28566" s="8"/>
    </row>
    <row r="28567" spans="11:11">
      <c r="K28567" s="8"/>
    </row>
    <row r="28568" spans="11:11">
      <c r="K28568" s="8"/>
    </row>
    <row r="28569" spans="11:11">
      <c r="K28569" s="8"/>
    </row>
    <row r="28570" spans="11:11">
      <c r="K28570" s="8"/>
    </row>
    <row r="28571" spans="11:11">
      <c r="K28571" s="8"/>
    </row>
    <row r="28572" spans="11:11">
      <c r="K28572" s="8"/>
    </row>
    <row r="28573" spans="11:11">
      <c r="K28573" s="8"/>
    </row>
    <row r="28574" spans="11:11">
      <c r="K28574" s="8"/>
    </row>
    <row r="28575" spans="11:11">
      <c r="K28575" s="8"/>
    </row>
    <row r="28576" spans="11:11">
      <c r="K28576" s="8"/>
    </row>
    <row r="28577" spans="11:11">
      <c r="K28577" s="8"/>
    </row>
    <row r="28578" spans="11:11">
      <c r="K28578" s="8"/>
    </row>
    <row r="28579" spans="11:11">
      <c r="K28579" s="8"/>
    </row>
    <row r="28580" spans="11:11">
      <c r="K28580" s="8"/>
    </row>
    <row r="28581" spans="11:11">
      <c r="K28581" s="8"/>
    </row>
    <row r="28582" spans="11:11">
      <c r="K28582" s="8"/>
    </row>
    <row r="28583" spans="11:11">
      <c r="K28583" s="8"/>
    </row>
    <row r="28584" spans="11:11">
      <c r="K28584" s="8"/>
    </row>
    <row r="28585" spans="11:11">
      <c r="K28585" s="8"/>
    </row>
    <row r="28586" spans="11:11">
      <c r="K28586" s="8"/>
    </row>
    <row r="28587" spans="11:11">
      <c r="K28587" s="8"/>
    </row>
    <row r="28588" spans="11:11">
      <c r="K28588" s="8"/>
    </row>
    <row r="28589" spans="11:11">
      <c r="K28589" s="8"/>
    </row>
    <row r="28590" spans="11:11">
      <c r="K28590" s="8"/>
    </row>
    <row r="28591" spans="11:11">
      <c r="K28591" s="8"/>
    </row>
    <row r="28592" spans="11:11">
      <c r="K28592" s="8"/>
    </row>
    <row r="28593" spans="11:11">
      <c r="K28593" s="8"/>
    </row>
    <row r="28594" spans="11:11">
      <c r="K28594" s="8"/>
    </row>
    <row r="28595" spans="11:11">
      <c r="K28595" s="8"/>
    </row>
    <row r="28596" spans="11:11">
      <c r="K28596" s="8"/>
    </row>
    <row r="28597" spans="11:11">
      <c r="K28597" s="8"/>
    </row>
    <row r="28598" spans="11:11">
      <c r="K28598" s="8"/>
    </row>
    <row r="28599" spans="11:11">
      <c r="K28599" s="8"/>
    </row>
    <row r="28600" spans="11:11">
      <c r="K28600" s="8"/>
    </row>
    <row r="28601" spans="11:11">
      <c r="K28601" s="8"/>
    </row>
    <row r="28602" spans="11:11">
      <c r="K28602" s="8"/>
    </row>
    <row r="28603" spans="11:11">
      <c r="K28603" s="8"/>
    </row>
    <row r="28604" spans="11:11">
      <c r="K28604" s="8"/>
    </row>
    <row r="28605" spans="11:11">
      <c r="K28605" s="8"/>
    </row>
    <row r="28606" spans="11:11">
      <c r="K28606" s="8"/>
    </row>
    <row r="28607" spans="11:11">
      <c r="K28607" s="8"/>
    </row>
    <row r="28608" spans="11:11">
      <c r="K28608" s="8"/>
    </row>
    <row r="28609" spans="11:11">
      <c r="K28609" s="8"/>
    </row>
    <row r="28610" spans="11:11">
      <c r="K28610" s="8"/>
    </row>
    <row r="28611" spans="11:11">
      <c r="K28611" s="8"/>
    </row>
    <row r="28612" spans="11:11">
      <c r="K28612" s="8"/>
    </row>
    <row r="28613" spans="11:11">
      <c r="K28613" s="8"/>
    </row>
    <row r="28614" spans="11:11">
      <c r="K28614" s="8"/>
    </row>
    <row r="28615" spans="11:11">
      <c r="K28615" s="8"/>
    </row>
    <row r="28616" spans="11:11">
      <c r="K28616" s="8"/>
    </row>
    <row r="28617" spans="11:11">
      <c r="K28617" s="8"/>
    </row>
    <row r="28618" spans="11:11">
      <c r="K28618" s="8"/>
    </row>
    <row r="28619" spans="11:11">
      <c r="K28619" s="8"/>
    </row>
    <row r="28620" spans="11:11">
      <c r="K28620" s="8"/>
    </row>
    <row r="28621" spans="11:11">
      <c r="K28621" s="8"/>
    </row>
    <row r="28622" spans="11:11">
      <c r="K28622" s="8"/>
    </row>
    <row r="28623" spans="11:11">
      <c r="K28623" s="8"/>
    </row>
    <row r="28624" spans="11:11">
      <c r="K28624" s="8"/>
    </row>
    <row r="28625" spans="11:11">
      <c r="K28625" s="8"/>
    </row>
    <row r="28626" spans="11:11">
      <c r="K28626" s="8"/>
    </row>
    <row r="28627" spans="11:11">
      <c r="K28627" s="8"/>
    </row>
    <row r="28628" spans="11:11">
      <c r="K28628" s="8"/>
    </row>
    <row r="28629" spans="11:11">
      <c r="K28629" s="8"/>
    </row>
    <row r="28630" spans="11:11">
      <c r="K28630" s="8"/>
    </row>
    <row r="28631" spans="11:11">
      <c r="K28631" s="8"/>
    </row>
    <row r="28632" spans="11:11">
      <c r="K28632" s="8"/>
    </row>
    <row r="28633" spans="11:11">
      <c r="K28633" s="8"/>
    </row>
    <row r="28634" spans="11:11">
      <c r="K28634" s="8"/>
    </row>
    <row r="28635" spans="11:11">
      <c r="K28635" s="8"/>
    </row>
    <row r="28636" spans="11:11">
      <c r="K28636" s="8"/>
    </row>
    <row r="28637" spans="11:11">
      <c r="K28637" s="8"/>
    </row>
    <row r="28638" spans="11:11">
      <c r="K28638" s="8"/>
    </row>
    <row r="28639" spans="11:11">
      <c r="K28639" s="8"/>
    </row>
    <row r="28640" spans="11:11">
      <c r="K28640" s="8"/>
    </row>
    <row r="28641" spans="11:11">
      <c r="K28641" s="8"/>
    </row>
    <row r="28642" spans="11:11">
      <c r="K28642" s="8"/>
    </row>
    <row r="28643" spans="11:11">
      <c r="K28643" s="8"/>
    </row>
    <row r="28644" spans="11:11">
      <c r="K28644" s="8"/>
    </row>
    <row r="28645" spans="11:11">
      <c r="K28645" s="8"/>
    </row>
    <row r="28646" spans="11:11">
      <c r="K28646" s="8"/>
    </row>
    <row r="28647" spans="11:11">
      <c r="K28647" s="8"/>
    </row>
    <row r="28648" spans="11:11">
      <c r="K28648" s="8"/>
    </row>
    <row r="28649" spans="11:11">
      <c r="K28649" s="8"/>
    </row>
    <row r="28650" spans="11:11">
      <c r="K28650" s="8"/>
    </row>
    <row r="28651" spans="11:11">
      <c r="K28651" s="8"/>
    </row>
    <row r="28652" spans="11:11">
      <c r="K28652" s="8"/>
    </row>
    <row r="28653" spans="11:11">
      <c r="K28653" s="8"/>
    </row>
    <row r="28654" spans="11:11">
      <c r="K28654" s="8"/>
    </row>
    <row r="28655" spans="11:11">
      <c r="K28655" s="8"/>
    </row>
    <row r="28656" spans="11:11">
      <c r="K28656" s="8"/>
    </row>
    <row r="28657" spans="11:11">
      <c r="K28657" s="8"/>
    </row>
    <row r="28658" spans="11:11">
      <c r="K28658" s="8"/>
    </row>
    <row r="28659" spans="11:11">
      <c r="K28659" s="8"/>
    </row>
    <row r="28660" spans="11:11">
      <c r="K28660" s="8"/>
    </row>
    <row r="28661" spans="11:11">
      <c r="K28661" s="8"/>
    </row>
    <row r="28662" spans="11:11">
      <c r="K28662" s="8"/>
    </row>
    <row r="28663" spans="11:11">
      <c r="K28663" s="8"/>
    </row>
    <row r="28664" spans="11:11">
      <c r="K28664" s="8"/>
    </row>
    <row r="28665" spans="11:11">
      <c r="K28665" s="8"/>
    </row>
    <row r="28666" spans="11:11">
      <c r="K28666" s="8"/>
    </row>
    <row r="28667" spans="11:11">
      <c r="K28667" s="8"/>
    </row>
    <row r="28668" spans="11:11">
      <c r="K28668" s="8"/>
    </row>
    <row r="28669" spans="11:11">
      <c r="K28669" s="8"/>
    </row>
    <row r="28670" spans="11:11">
      <c r="K28670" s="8"/>
    </row>
    <row r="28671" spans="11:11">
      <c r="K28671" s="8"/>
    </row>
    <row r="28672" spans="11:11">
      <c r="K28672" s="8"/>
    </row>
    <row r="28673" spans="11:11">
      <c r="K28673" s="8"/>
    </row>
    <row r="28674" spans="11:11">
      <c r="K28674" s="8"/>
    </row>
    <row r="28675" spans="11:11">
      <c r="K28675" s="8"/>
    </row>
    <row r="28676" spans="11:11">
      <c r="K28676" s="8"/>
    </row>
    <row r="28677" spans="11:11">
      <c r="K28677" s="8"/>
    </row>
    <row r="28678" spans="11:11">
      <c r="K28678" s="8"/>
    </row>
    <row r="28679" spans="11:11">
      <c r="K28679" s="8"/>
    </row>
    <row r="28680" spans="11:11">
      <c r="K28680" s="8"/>
    </row>
    <row r="28681" spans="11:11">
      <c r="K28681" s="8"/>
    </row>
    <row r="28682" spans="11:11">
      <c r="K28682" s="8"/>
    </row>
    <row r="28683" spans="11:11">
      <c r="K28683" s="8"/>
    </row>
    <row r="28684" spans="11:11">
      <c r="K28684" s="8"/>
    </row>
    <row r="28685" spans="11:11">
      <c r="K28685" s="8"/>
    </row>
    <row r="28686" spans="11:11">
      <c r="K28686" s="8"/>
    </row>
    <row r="28687" spans="11:11">
      <c r="K28687" s="8"/>
    </row>
    <row r="28688" spans="11:11">
      <c r="K28688" s="8"/>
    </row>
    <row r="28689" spans="11:11">
      <c r="K28689" s="8"/>
    </row>
    <row r="28690" spans="11:11">
      <c r="K28690" s="8"/>
    </row>
    <row r="28691" spans="11:11">
      <c r="K28691" s="8"/>
    </row>
    <row r="28692" spans="11:11">
      <c r="K28692" s="8"/>
    </row>
    <row r="28693" spans="11:11">
      <c r="K28693" s="8"/>
    </row>
    <row r="28694" spans="11:11">
      <c r="K28694" s="8"/>
    </row>
    <row r="28695" spans="11:11">
      <c r="K28695" s="8"/>
    </row>
    <row r="28696" spans="11:11">
      <c r="K28696" s="8"/>
    </row>
    <row r="28697" spans="11:11">
      <c r="K28697" s="8"/>
    </row>
    <row r="28698" spans="11:11">
      <c r="K28698" s="8"/>
    </row>
    <row r="28699" spans="11:11">
      <c r="K28699" s="8"/>
    </row>
    <row r="28700" spans="11:11">
      <c r="K28700" s="8"/>
    </row>
    <row r="28701" spans="11:11">
      <c r="K28701" s="8"/>
    </row>
    <row r="28702" spans="11:11">
      <c r="K28702" s="8"/>
    </row>
    <row r="28703" spans="11:11">
      <c r="K28703" s="8"/>
    </row>
    <row r="28704" spans="11:11">
      <c r="K28704" s="8"/>
    </row>
    <row r="28705" spans="11:11">
      <c r="K28705" s="8"/>
    </row>
    <row r="28706" spans="11:11">
      <c r="K28706" s="8"/>
    </row>
    <row r="28707" spans="11:11">
      <c r="K28707" s="8"/>
    </row>
    <row r="28708" spans="11:11">
      <c r="K28708" s="8"/>
    </row>
    <row r="28709" spans="11:11">
      <c r="K28709" s="8"/>
    </row>
    <row r="28710" spans="11:11">
      <c r="K28710" s="8"/>
    </row>
    <row r="28711" spans="11:11">
      <c r="K28711" s="8"/>
    </row>
    <row r="28712" spans="11:11">
      <c r="K28712" s="8"/>
    </row>
    <row r="28713" spans="11:11">
      <c r="K28713" s="8"/>
    </row>
    <row r="28714" spans="11:11">
      <c r="K28714" s="8"/>
    </row>
    <row r="28715" spans="11:11">
      <c r="K28715" s="8"/>
    </row>
    <row r="28716" spans="11:11">
      <c r="K28716" s="8"/>
    </row>
    <row r="28717" spans="11:11">
      <c r="K28717" s="8"/>
    </row>
    <row r="28718" spans="11:11">
      <c r="K28718" s="8"/>
    </row>
    <row r="28719" spans="11:11">
      <c r="K28719" s="8"/>
    </row>
    <row r="28720" spans="11:11">
      <c r="K28720" s="8"/>
    </row>
    <row r="28721" spans="11:11">
      <c r="K28721" s="8"/>
    </row>
    <row r="28722" spans="11:11">
      <c r="K28722" s="8"/>
    </row>
    <row r="28723" spans="11:11">
      <c r="K28723" s="8"/>
    </row>
    <row r="28724" spans="11:11">
      <c r="K28724" s="8"/>
    </row>
    <row r="28725" spans="11:11">
      <c r="K28725" s="8"/>
    </row>
    <row r="28726" spans="11:11">
      <c r="K28726" s="8"/>
    </row>
    <row r="28727" spans="11:11">
      <c r="K28727" s="8"/>
    </row>
    <row r="28728" spans="11:11">
      <c r="K28728" s="8"/>
    </row>
    <row r="28729" spans="11:11">
      <c r="K28729" s="8"/>
    </row>
    <row r="28730" spans="11:11">
      <c r="K28730" s="8"/>
    </row>
    <row r="28731" spans="11:11">
      <c r="K28731" s="8"/>
    </row>
    <row r="28732" spans="11:11">
      <c r="K28732" s="8"/>
    </row>
    <row r="28733" spans="11:11">
      <c r="K28733" s="8"/>
    </row>
    <row r="28734" spans="11:11">
      <c r="K28734" s="8"/>
    </row>
    <row r="28735" spans="11:11">
      <c r="K28735" s="8"/>
    </row>
    <row r="28736" spans="11:11">
      <c r="K28736" s="8"/>
    </row>
    <row r="28737" spans="11:11">
      <c r="K28737" s="8"/>
    </row>
    <row r="28738" spans="11:11">
      <c r="K28738" s="8"/>
    </row>
    <row r="28739" spans="11:11">
      <c r="K28739" s="8"/>
    </row>
    <row r="28740" spans="11:11">
      <c r="K28740" s="8"/>
    </row>
    <row r="28741" spans="11:11">
      <c r="K28741" s="8"/>
    </row>
    <row r="28742" spans="11:11">
      <c r="K28742" s="8"/>
    </row>
    <row r="28743" spans="11:11">
      <c r="K28743" s="8"/>
    </row>
    <row r="28744" spans="11:11">
      <c r="K28744" s="8"/>
    </row>
    <row r="28745" spans="11:11">
      <c r="K28745" s="8"/>
    </row>
    <row r="28746" spans="11:11">
      <c r="K28746" s="8"/>
    </row>
    <row r="28747" spans="11:11">
      <c r="K28747" s="8"/>
    </row>
    <row r="28748" spans="11:11">
      <c r="K28748" s="8"/>
    </row>
    <row r="28749" spans="11:11">
      <c r="K28749" s="8"/>
    </row>
    <row r="28750" spans="11:11">
      <c r="K28750" s="8"/>
    </row>
    <row r="28751" spans="11:11">
      <c r="K28751" s="8"/>
    </row>
    <row r="28752" spans="11:11">
      <c r="K28752" s="8"/>
    </row>
    <row r="28753" spans="11:11">
      <c r="K28753" s="8"/>
    </row>
    <row r="28754" spans="11:11">
      <c r="K28754" s="8"/>
    </row>
    <row r="28755" spans="11:11">
      <c r="K28755" s="8"/>
    </row>
    <row r="28756" spans="11:11">
      <c r="K28756" s="8"/>
    </row>
    <row r="28757" spans="11:11">
      <c r="K28757" s="8"/>
    </row>
    <row r="28758" spans="11:11">
      <c r="K28758" s="8"/>
    </row>
    <row r="28759" spans="11:11">
      <c r="K28759" s="8"/>
    </row>
    <row r="28760" spans="11:11">
      <c r="K28760" s="8"/>
    </row>
    <row r="28761" spans="11:11">
      <c r="K28761" s="8"/>
    </row>
    <row r="28762" spans="11:11">
      <c r="K28762" s="8"/>
    </row>
    <row r="28763" spans="11:11">
      <c r="K28763" s="8"/>
    </row>
    <row r="28764" spans="11:11">
      <c r="K28764" s="8"/>
    </row>
    <row r="28765" spans="11:11">
      <c r="K28765" s="8"/>
    </row>
    <row r="28766" spans="11:11">
      <c r="K28766" s="8"/>
    </row>
    <row r="28767" spans="11:11">
      <c r="K28767" s="8"/>
    </row>
    <row r="28768" spans="11:11">
      <c r="K28768" s="8"/>
    </row>
    <row r="28769" spans="11:11">
      <c r="K28769" s="8"/>
    </row>
    <row r="28770" spans="11:11">
      <c r="K28770" s="8"/>
    </row>
    <row r="28771" spans="11:11">
      <c r="K28771" s="8"/>
    </row>
    <row r="28772" spans="11:11">
      <c r="K28772" s="8"/>
    </row>
    <row r="28773" spans="11:11">
      <c r="K28773" s="8"/>
    </row>
    <row r="28774" spans="11:11">
      <c r="K28774" s="8"/>
    </row>
    <row r="28775" spans="11:11">
      <c r="K28775" s="8"/>
    </row>
    <row r="28776" spans="11:11">
      <c r="K28776" s="8"/>
    </row>
    <row r="28777" spans="11:11">
      <c r="K28777" s="8"/>
    </row>
    <row r="28778" spans="11:11">
      <c r="K28778" s="8"/>
    </row>
    <row r="28779" spans="11:11">
      <c r="K28779" s="8"/>
    </row>
    <row r="28780" spans="11:11">
      <c r="K28780" s="8"/>
    </row>
    <row r="28781" spans="11:11">
      <c r="K28781" s="8"/>
    </row>
    <row r="28782" spans="11:11">
      <c r="K28782" s="8"/>
    </row>
    <row r="28783" spans="11:11">
      <c r="K28783" s="8"/>
    </row>
    <row r="28784" spans="11:11">
      <c r="K28784" s="8"/>
    </row>
    <row r="28785" spans="11:11">
      <c r="K28785" s="8"/>
    </row>
    <row r="28786" spans="11:11">
      <c r="K28786" s="8"/>
    </row>
    <row r="28787" spans="11:11">
      <c r="K28787" s="8"/>
    </row>
    <row r="28788" spans="11:11">
      <c r="K28788" s="8"/>
    </row>
    <row r="28789" spans="11:11">
      <c r="K28789" s="8"/>
    </row>
    <row r="28790" spans="11:11">
      <c r="K28790" s="8"/>
    </row>
    <row r="28791" spans="11:11">
      <c r="K28791" s="8"/>
    </row>
    <row r="28792" spans="11:11">
      <c r="K28792" s="8"/>
    </row>
    <row r="28793" spans="11:11">
      <c r="K28793" s="8"/>
    </row>
    <row r="28794" spans="11:11">
      <c r="K28794" s="8"/>
    </row>
    <row r="28795" spans="11:11">
      <c r="K28795" s="8"/>
    </row>
    <row r="28796" spans="11:11">
      <c r="K28796" s="8"/>
    </row>
    <row r="28797" spans="11:11">
      <c r="K28797" s="8"/>
    </row>
    <row r="28798" spans="11:11">
      <c r="K28798" s="8"/>
    </row>
    <row r="28799" spans="11:11">
      <c r="K28799" s="8"/>
    </row>
    <row r="28800" spans="11:11">
      <c r="K28800" s="8"/>
    </row>
    <row r="28801" spans="11:11">
      <c r="K28801" s="8"/>
    </row>
    <row r="28802" spans="11:11">
      <c r="K28802" s="8"/>
    </row>
    <row r="28803" spans="11:11">
      <c r="K28803" s="8"/>
    </row>
    <row r="28804" spans="11:11">
      <c r="K28804" s="8"/>
    </row>
    <row r="28805" spans="11:11">
      <c r="K28805" s="8"/>
    </row>
    <row r="28806" spans="11:11">
      <c r="K28806" s="8"/>
    </row>
    <row r="28807" spans="11:11">
      <c r="K28807" s="8"/>
    </row>
    <row r="28808" spans="11:11">
      <c r="K28808" s="8"/>
    </row>
    <row r="28809" spans="11:11">
      <c r="K28809" s="8"/>
    </row>
    <row r="28810" spans="11:11">
      <c r="K28810" s="8"/>
    </row>
    <row r="28811" spans="11:11">
      <c r="K28811" s="8"/>
    </row>
    <row r="28812" spans="11:11">
      <c r="K28812" s="8"/>
    </row>
    <row r="28813" spans="11:11">
      <c r="K28813" s="8"/>
    </row>
    <row r="28814" spans="11:11">
      <c r="K28814" s="8"/>
    </row>
    <row r="28815" spans="11:11">
      <c r="K28815" s="8"/>
    </row>
    <row r="28816" spans="11:11">
      <c r="K28816" s="8"/>
    </row>
    <row r="28817" spans="11:11">
      <c r="K28817" s="8"/>
    </row>
    <row r="28818" spans="11:11">
      <c r="K28818" s="8"/>
    </row>
    <row r="28819" spans="11:11">
      <c r="K28819" s="8"/>
    </row>
    <row r="28820" spans="11:11">
      <c r="K28820" s="8"/>
    </row>
    <row r="28821" spans="11:11">
      <c r="K28821" s="8"/>
    </row>
    <row r="28822" spans="11:11">
      <c r="K28822" s="8"/>
    </row>
    <row r="28823" spans="11:11">
      <c r="K28823" s="8"/>
    </row>
    <row r="28824" spans="11:11">
      <c r="K28824" s="8"/>
    </row>
    <row r="28825" spans="11:11">
      <c r="K28825" s="8"/>
    </row>
    <row r="28826" spans="11:11">
      <c r="K28826" s="8"/>
    </row>
    <row r="28827" spans="11:11">
      <c r="K28827" s="8"/>
    </row>
    <row r="28828" spans="11:11">
      <c r="K28828" s="8"/>
    </row>
    <row r="28829" spans="11:11">
      <c r="K28829" s="8"/>
    </row>
    <row r="28830" spans="11:11">
      <c r="K28830" s="8"/>
    </row>
    <row r="28831" spans="11:11">
      <c r="K28831" s="8"/>
    </row>
    <row r="28832" spans="11:11">
      <c r="K28832" s="8"/>
    </row>
    <row r="28833" spans="11:11">
      <c r="K28833" s="8"/>
    </row>
    <row r="28834" spans="11:11">
      <c r="K28834" s="8"/>
    </row>
    <row r="28835" spans="11:11">
      <c r="K28835" s="8"/>
    </row>
    <row r="28836" spans="11:11">
      <c r="K28836" s="8"/>
    </row>
    <row r="28837" spans="11:11">
      <c r="K28837" s="8"/>
    </row>
    <row r="28838" spans="11:11">
      <c r="K28838" s="8"/>
    </row>
    <row r="28839" spans="11:11">
      <c r="K28839" s="8"/>
    </row>
    <row r="28840" spans="11:11">
      <c r="K28840" s="8"/>
    </row>
    <row r="28841" spans="11:11">
      <c r="K28841" s="8"/>
    </row>
    <row r="28842" spans="11:11">
      <c r="K28842" s="8"/>
    </row>
    <row r="28843" spans="11:11">
      <c r="K28843" s="8"/>
    </row>
    <row r="28844" spans="11:11">
      <c r="K28844" s="8"/>
    </row>
    <row r="28845" spans="11:11">
      <c r="K28845" s="8"/>
    </row>
    <row r="28846" spans="11:11">
      <c r="K28846" s="8"/>
    </row>
    <row r="28847" spans="11:11">
      <c r="K28847" s="8"/>
    </row>
    <row r="28848" spans="11:11">
      <c r="K28848" s="8"/>
    </row>
    <row r="28849" spans="11:11">
      <c r="K28849" s="8"/>
    </row>
    <row r="28850" spans="11:11">
      <c r="K28850" s="8"/>
    </row>
    <row r="28851" spans="11:11">
      <c r="K28851" s="8"/>
    </row>
    <row r="28852" spans="11:11">
      <c r="K28852" s="8"/>
    </row>
    <row r="28853" spans="11:11">
      <c r="K28853" s="8"/>
    </row>
    <row r="28854" spans="11:11">
      <c r="K28854" s="8"/>
    </row>
    <row r="28855" spans="11:11">
      <c r="K28855" s="8"/>
    </row>
    <row r="28856" spans="11:11">
      <c r="K28856" s="8"/>
    </row>
    <row r="28857" spans="11:11">
      <c r="K28857" s="8"/>
    </row>
    <row r="28858" spans="11:11">
      <c r="K28858" s="8"/>
    </row>
    <row r="28859" spans="11:11">
      <c r="K28859" s="8"/>
    </row>
    <row r="28860" spans="11:11">
      <c r="K28860" s="8"/>
    </row>
    <row r="28861" spans="11:11">
      <c r="K28861" s="8"/>
    </row>
    <row r="28862" spans="11:11">
      <c r="K28862" s="8"/>
    </row>
    <row r="28863" spans="11:11">
      <c r="K28863" s="8"/>
    </row>
    <row r="28864" spans="11:11">
      <c r="K28864" s="8"/>
    </row>
    <row r="28865" spans="11:11">
      <c r="K28865" s="8"/>
    </row>
    <row r="28866" spans="11:11">
      <c r="K28866" s="8"/>
    </row>
    <row r="28867" spans="11:11">
      <c r="K28867" s="8"/>
    </row>
    <row r="28868" spans="11:11">
      <c r="K28868" s="8"/>
    </row>
    <row r="28869" spans="11:11">
      <c r="K28869" s="8"/>
    </row>
    <row r="28870" spans="11:11">
      <c r="K28870" s="8"/>
    </row>
    <row r="28871" spans="11:11">
      <c r="K28871" s="8"/>
    </row>
    <row r="28872" spans="11:11">
      <c r="K28872" s="8"/>
    </row>
    <row r="28873" spans="11:11">
      <c r="K28873" s="8"/>
    </row>
    <row r="28874" spans="11:11">
      <c r="K28874" s="8"/>
    </row>
    <row r="28875" spans="11:11">
      <c r="K28875" s="8"/>
    </row>
    <row r="28876" spans="11:11">
      <c r="K28876" s="8"/>
    </row>
    <row r="28877" spans="11:11">
      <c r="K28877" s="8"/>
    </row>
    <row r="28878" spans="11:11">
      <c r="K28878" s="8"/>
    </row>
    <row r="28879" spans="11:11">
      <c r="K28879" s="8"/>
    </row>
    <row r="28880" spans="11:11">
      <c r="K28880" s="8"/>
    </row>
    <row r="28881" spans="11:11">
      <c r="K28881" s="8"/>
    </row>
    <row r="28882" spans="11:11">
      <c r="K28882" s="8"/>
    </row>
    <row r="28883" spans="11:11">
      <c r="K28883" s="8"/>
    </row>
    <row r="28884" spans="11:11">
      <c r="K28884" s="8"/>
    </row>
    <row r="28885" spans="11:11">
      <c r="K28885" s="8"/>
    </row>
    <row r="28886" spans="11:11">
      <c r="K28886" s="8"/>
    </row>
    <row r="28887" spans="11:11">
      <c r="K28887" s="8"/>
    </row>
    <row r="28888" spans="11:11">
      <c r="K28888" s="8"/>
    </row>
    <row r="28889" spans="11:11">
      <c r="K28889" s="8"/>
    </row>
    <row r="28890" spans="11:11">
      <c r="K28890" s="8"/>
    </row>
    <row r="28891" spans="11:11">
      <c r="K28891" s="8"/>
    </row>
    <row r="28892" spans="11:11">
      <c r="K28892" s="8"/>
    </row>
    <row r="28893" spans="11:11">
      <c r="K28893" s="8"/>
    </row>
    <row r="28894" spans="11:11">
      <c r="K28894" s="8"/>
    </row>
    <row r="28895" spans="11:11">
      <c r="K28895" s="8"/>
    </row>
    <row r="28896" spans="11:11">
      <c r="K28896" s="8"/>
    </row>
    <row r="28897" spans="11:11">
      <c r="K28897" s="8"/>
    </row>
    <row r="28898" spans="11:11">
      <c r="K28898" s="8"/>
    </row>
    <row r="28899" spans="11:11">
      <c r="K28899" s="8"/>
    </row>
    <row r="28900" spans="11:11">
      <c r="K28900" s="8"/>
    </row>
    <row r="28901" spans="11:11">
      <c r="K28901" s="8"/>
    </row>
    <row r="28902" spans="11:11">
      <c r="K28902" s="8"/>
    </row>
    <row r="28903" spans="11:11">
      <c r="K28903" s="8"/>
    </row>
    <row r="28904" spans="11:11">
      <c r="K28904" s="8"/>
    </row>
    <row r="28905" spans="11:11">
      <c r="K28905" s="8"/>
    </row>
    <row r="28906" spans="11:11">
      <c r="K28906" s="8"/>
    </row>
    <row r="28907" spans="11:11">
      <c r="K28907" s="8"/>
    </row>
    <row r="28908" spans="11:11">
      <c r="K28908" s="8"/>
    </row>
    <row r="28909" spans="11:11">
      <c r="K28909" s="8"/>
    </row>
    <row r="28910" spans="11:11">
      <c r="K28910" s="8"/>
    </row>
    <row r="28911" spans="11:11">
      <c r="K28911" s="8"/>
    </row>
    <row r="28912" spans="11:11">
      <c r="K28912" s="8"/>
    </row>
    <row r="28913" spans="11:11">
      <c r="K28913" s="8"/>
    </row>
    <row r="28914" spans="11:11">
      <c r="K28914" s="8"/>
    </row>
    <row r="28915" spans="11:11">
      <c r="K28915" s="8"/>
    </row>
    <row r="28916" spans="11:11">
      <c r="K28916" s="8"/>
    </row>
    <row r="28917" spans="11:11">
      <c r="K28917" s="8"/>
    </row>
    <row r="28918" spans="11:11">
      <c r="K28918" s="8"/>
    </row>
    <row r="28919" spans="11:11">
      <c r="K28919" s="8"/>
    </row>
    <row r="28920" spans="11:11">
      <c r="K28920" s="8"/>
    </row>
    <row r="28921" spans="11:11">
      <c r="K28921" s="8"/>
    </row>
    <row r="28922" spans="11:11">
      <c r="K28922" s="8"/>
    </row>
    <row r="28923" spans="11:11">
      <c r="K28923" s="8"/>
    </row>
    <row r="28924" spans="11:11">
      <c r="K28924" s="8"/>
    </row>
    <row r="28925" spans="11:11">
      <c r="K28925" s="8"/>
    </row>
    <row r="28926" spans="11:11">
      <c r="K28926" s="8"/>
    </row>
    <row r="28927" spans="11:11">
      <c r="K28927" s="8"/>
    </row>
    <row r="28928" spans="11:11">
      <c r="K28928" s="8"/>
    </row>
    <row r="28929" spans="11:11">
      <c r="K28929" s="8"/>
    </row>
    <row r="28930" spans="11:11">
      <c r="K28930" s="8"/>
    </row>
    <row r="28931" spans="11:11">
      <c r="K28931" s="8"/>
    </row>
    <row r="28932" spans="11:11">
      <c r="K28932" s="8"/>
    </row>
    <row r="28933" spans="11:11">
      <c r="K28933" s="8"/>
    </row>
    <row r="28934" spans="11:11">
      <c r="K28934" s="8"/>
    </row>
    <row r="28935" spans="11:11">
      <c r="K28935" s="8"/>
    </row>
    <row r="28936" spans="11:11">
      <c r="K28936" s="8"/>
    </row>
    <row r="28937" spans="11:11">
      <c r="K28937" s="8"/>
    </row>
    <row r="28938" spans="11:11">
      <c r="K28938" s="8"/>
    </row>
    <row r="28939" spans="11:11">
      <c r="K28939" s="8"/>
    </row>
    <row r="28940" spans="11:11">
      <c r="K28940" s="8"/>
    </row>
    <row r="28941" spans="11:11">
      <c r="K28941" s="8"/>
    </row>
    <row r="28942" spans="11:11">
      <c r="K28942" s="8"/>
    </row>
    <row r="28943" spans="11:11">
      <c r="K28943" s="8"/>
    </row>
    <row r="28944" spans="11:11">
      <c r="K28944" s="8"/>
    </row>
    <row r="28945" spans="11:11">
      <c r="K28945" s="8"/>
    </row>
    <row r="28946" spans="11:11">
      <c r="K28946" s="8"/>
    </row>
    <row r="28947" spans="11:11">
      <c r="K28947" s="8"/>
    </row>
    <row r="28948" spans="11:11">
      <c r="K28948" s="8"/>
    </row>
    <row r="28949" spans="11:11">
      <c r="K28949" s="8"/>
    </row>
    <row r="28950" spans="11:11">
      <c r="K28950" s="8"/>
    </row>
    <row r="28951" spans="11:11">
      <c r="K28951" s="8"/>
    </row>
    <row r="28952" spans="11:11">
      <c r="K28952" s="8"/>
    </row>
    <row r="28953" spans="11:11">
      <c r="K28953" s="8"/>
    </row>
    <row r="28954" spans="11:11">
      <c r="K28954" s="8"/>
    </row>
    <row r="28955" spans="11:11">
      <c r="K28955" s="8"/>
    </row>
    <row r="28956" spans="11:11">
      <c r="K28956" s="8"/>
    </row>
    <row r="28957" spans="11:11">
      <c r="K28957" s="8"/>
    </row>
    <row r="28958" spans="11:11">
      <c r="K28958" s="8"/>
    </row>
    <row r="28959" spans="11:11">
      <c r="K28959" s="8"/>
    </row>
    <row r="28960" spans="11:11">
      <c r="K28960" s="8"/>
    </row>
    <row r="28961" spans="11:11">
      <c r="K28961" s="8"/>
    </row>
    <row r="28962" spans="11:11">
      <c r="K28962" s="8"/>
    </row>
    <row r="28963" spans="11:11">
      <c r="K28963" s="8"/>
    </row>
    <row r="28964" spans="11:11">
      <c r="K28964" s="8"/>
    </row>
    <row r="28965" spans="11:11">
      <c r="K28965" s="8"/>
    </row>
    <row r="28966" spans="11:11">
      <c r="K28966" s="8"/>
    </row>
    <row r="28967" spans="11:11">
      <c r="K28967" s="8"/>
    </row>
    <row r="28968" spans="11:11">
      <c r="K28968" s="8"/>
    </row>
    <row r="28969" spans="11:11">
      <c r="K28969" s="8"/>
    </row>
    <row r="28970" spans="11:11">
      <c r="K28970" s="8"/>
    </row>
    <row r="28971" spans="11:11">
      <c r="K28971" s="8"/>
    </row>
    <row r="28972" spans="11:11">
      <c r="K28972" s="8"/>
    </row>
    <row r="28973" spans="11:11">
      <c r="K28973" s="8"/>
    </row>
    <row r="28974" spans="11:11">
      <c r="K28974" s="8"/>
    </row>
    <row r="28975" spans="11:11">
      <c r="K28975" s="8"/>
    </row>
    <row r="28976" spans="11:11">
      <c r="K28976" s="8"/>
    </row>
    <row r="28977" spans="11:11">
      <c r="K28977" s="8"/>
    </row>
    <row r="28978" spans="11:11">
      <c r="K28978" s="8"/>
    </row>
    <row r="28979" spans="11:11">
      <c r="K28979" s="8"/>
    </row>
    <row r="28980" spans="11:11">
      <c r="K28980" s="8"/>
    </row>
    <row r="28981" spans="11:11">
      <c r="K28981" s="8"/>
    </row>
    <row r="28982" spans="11:11">
      <c r="K28982" s="8"/>
    </row>
    <row r="28983" spans="11:11">
      <c r="K28983" s="8"/>
    </row>
    <row r="28984" spans="11:11">
      <c r="K28984" s="8"/>
    </row>
    <row r="28985" spans="11:11">
      <c r="K28985" s="8"/>
    </row>
    <row r="28986" spans="11:11">
      <c r="K28986" s="8"/>
    </row>
    <row r="28987" spans="11:11">
      <c r="K28987" s="8"/>
    </row>
    <row r="28988" spans="11:11">
      <c r="K28988" s="8"/>
    </row>
    <row r="28989" spans="11:11">
      <c r="K28989" s="8"/>
    </row>
    <row r="28990" spans="11:11">
      <c r="K28990" s="8"/>
    </row>
    <row r="28991" spans="11:11">
      <c r="K28991" s="8"/>
    </row>
    <row r="28992" spans="11:11">
      <c r="K28992" s="8"/>
    </row>
    <row r="28993" spans="11:11">
      <c r="K28993" s="8"/>
    </row>
    <row r="28994" spans="11:11">
      <c r="K28994" s="8"/>
    </row>
    <row r="28995" spans="11:11">
      <c r="K28995" s="8"/>
    </row>
    <row r="28996" spans="11:11">
      <c r="K28996" s="8"/>
    </row>
    <row r="28997" spans="11:11">
      <c r="K28997" s="8"/>
    </row>
    <row r="28998" spans="11:11">
      <c r="K28998" s="8"/>
    </row>
    <row r="28999" spans="11:11">
      <c r="K28999" s="8"/>
    </row>
    <row r="29000" spans="11:11">
      <c r="K29000" s="8"/>
    </row>
    <row r="29001" spans="11:11">
      <c r="K29001" s="8"/>
    </row>
    <row r="29002" spans="11:11">
      <c r="K29002" s="8"/>
    </row>
    <row r="29003" spans="11:11">
      <c r="K29003" s="8"/>
    </row>
    <row r="29004" spans="11:11">
      <c r="K29004" s="8"/>
    </row>
    <row r="29005" spans="11:11">
      <c r="K29005" s="8"/>
    </row>
    <row r="29006" spans="11:11">
      <c r="K29006" s="8"/>
    </row>
    <row r="29007" spans="11:11">
      <c r="K29007" s="8"/>
    </row>
    <row r="29008" spans="11:11">
      <c r="K29008" s="8"/>
    </row>
    <row r="29009" spans="11:11">
      <c r="K29009" s="8"/>
    </row>
    <row r="29010" spans="11:11">
      <c r="K29010" s="8"/>
    </row>
    <row r="29011" spans="11:11">
      <c r="K29011" s="8"/>
    </row>
    <row r="29012" spans="11:11">
      <c r="K29012" s="8"/>
    </row>
    <row r="29013" spans="11:11">
      <c r="K29013" s="8"/>
    </row>
    <row r="29014" spans="11:11">
      <c r="K29014" s="8"/>
    </row>
    <row r="29015" spans="11:11">
      <c r="K29015" s="8"/>
    </row>
    <row r="29016" spans="11:11">
      <c r="K29016" s="8"/>
    </row>
    <row r="29017" spans="11:11">
      <c r="K29017" s="8"/>
    </row>
    <row r="29018" spans="11:11">
      <c r="K29018" s="8"/>
    </row>
    <row r="29019" spans="11:11">
      <c r="K29019" s="8"/>
    </row>
    <row r="29020" spans="11:11">
      <c r="K29020" s="8"/>
    </row>
    <row r="29021" spans="11:11">
      <c r="K29021" s="8"/>
    </row>
    <row r="29022" spans="11:11">
      <c r="K29022" s="8"/>
    </row>
    <row r="29023" spans="11:11">
      <c r="K29023" s="8"/>
    </row>
    <row r="29024" spans="11:11">
      <c r="K29024" s="8"/>
    </row>
    <row r="29025" spans="11:11">
      <c r="K29025" s="8"/>
    </row>
    <row r="29026" spans="11:11">
      <c r="K29026" s="8"/>
    </row>
    <row r="29027" spans="11:11">
      <c r="K29027" s="8"/>
    </row>
    <row r="29028" spans="11:11">
      <c r="K29028" s="8"/>
    </row>
    <row r="29029" spans="11:11">
      <c r="K29029" s="8"/>
    </row>
    <row r="29030" spans="11:11">
      <c r="K29030" s="8"/>
    </row>
    <row r="29031" spans="11:11">
      <c r="K29031" s="8"/>
    </row>
    <row r="29032" spans="11:11">
      <c r="K29032" s="8"/>
    </row>
    <row r="29033" spans="11:11">
      <c r="K29033" s="8"/>
    </row>
    <row r="29034" spans="11:11">
      <c r="K29034" s="8"/>
    </row>
    <row r="29035" spans="11:11">
      <c r="K29035" s="8"/>
    </row>
    <row r="29036" spans="11:11">
      <c r="K29036" s="8"/>
    </row>
    <row r="29037" spans="11:11">
      <c r="K29037" s="8"/>
    </row>
    <row r="29038" spans="11:11">
      <c r="K29038" s="8"/>
    </row>
    <row r="29039" spans="11:11">
      <c r="K29039" s="8"/>
    </row>
    <row r="29040" spans="11:11">
      <c r="K29040" s="8"/>
    </row>
    <row r="29041" spans="11:11">
      <c r="K29041" s="8"/>
    </row>
    <row r="29042" spans="11:11">
      <c r="K29042" s="8"/>
    </row>
    <row r="29043" spans="11:11">
      <c r="K29043" s="8"/>
    </row>
    <row r="29044" spans="11:11">
      <c r="K29044" s="8"/>
    </row>
    <row r="29045" spans="11:11">
      <c r="K29045" s="8"/>
    </row>
    <row r="29046" spans="11:11">
      <c r="K29046" s="8"/>
    </row>
    <row r="29047" spans="11:11">
      <c r="K29047" s="8"/>
    </row>
    <row r="29048" spans="11:11">
      <c r="K29048" s="8"/>
    </row>
    <row r="29049" spans="11:11">
      <c r="K29049" s="8"/>
    </row>
    <row r="29050" spans="11:11">
      <c r="K29050" s="8"/>
    </row>
    <row r="29051" spans="11:11">
      <c r="K29051" s="8"/>
    </row>
    <row r="29052" spans="11:11">
      <c r="K29052" s="8"/>
    </row>
    <row r="29053" spans="11:11">
      <c r="K29053" s="8"/>
    </row>
    <row r="29054" spans="11:11">
      <c r="K29054" s="8"/>
    </row>
    <row r="29055" spans="11:11">
      <c r="K29055" s="8"/>
    </row>
    <row r="29056" spans="11:11">
      <c r="K29056" s="8"/>
    </row>
    <row r="29057" spans="11:11">
      <c r="K29057" s="8"/>
    </row>
    <row r="29058" spans="11:11">
      <c r="K29058" s="8"/>
    </row>
    <row r="29059" spans="11:11">
      <c r="K29059" s="8"/>
    </row>
    <row r="29060" spans="11:11">
      <c r="K29060" s="8"/>
    </row>
    <row r="29061" spans="11:11">
      <c r="K29061" s="8"/>
    </row>
    <row r="29062" spans="11:11">
      <c r="K29062" s="8"/>
    </row>
    <row r="29063" spans="11:11">
      <c r="K29063" s="8"/>
    </row>
    <row r="29064" spans="11:11">
      <c r="K29064" s="8"/>
    </row>
    <row r="29065" spans="11:11">
      <c r="K29065" s="8"/>
    </row>
    <row r="29066" spans="11:11">
      <c r="K29066" s="8"/>
    </row>
    <row r="29067" spans="11:11">
      <c r="K29067" s="8"/>
    </row>
    <row r="29068" spans="11:11">
      <c r="K29068" s="8"/>
    </row>
    <row r="29069" spans="11:11">
      <c r="K29069" s="8"/>
    </row>
    <row r="29070" spans="11:11">
      <c r="K29070" s="8"/>
    </row>
    <row r="29071" spans="11:11">
      <c r="K29071" s="8"/>
    </row>
    <row r="29072" spans="11:11">
      <c r="K29072" s="8"/>
    </row>
    <row r="29073" spans="11:11">
      <c r="K29073" s="8"/>
    </row>
    <row r="29074" spans="11:11">
      <c r="K29074" s="8"/>
    </row>
    <row r="29075" spans="11:11">
      <c r="K29075" s="8"/>
    </row>
    <row r="29076" spans="11:11">
      <c r="K29076" s="8"/>
    </row>
    <row r="29077" spans="11:11">
      <c r="K29077" s="8"/>
    </row>
    <row r="29078" spans="11:11">
      <c r="K29078" s="8"/>
    </row>
    <row r="29079" spans="11:11">
      <c r="K29079" s="8"/>
    </row>
    <row r="29080" spans="11:11">
      <c r="K29080" s="8"/>
    </row>
    <row r="29081" spans="11:11">
      <c r="K29081" s="8"/>
    </row>
    <row r="29082" spans="11:11">
      <c r="K29082" s="8"/>
    </row>
    <row r="29083" spans="11:11">
      <c r="K29083" s="8"/>
    </row>
    <row r="29084" spans="11:11">
      <c r="K29084" s="8"/>
    </row>
    <row r="29085" spans="11:11">
      <c r="K29085" s="8"/>
    </row>
    <row r="29086" spans="11:11">
      <c r="K29086" s="8"/>
    </row>
    <row r="29087" spans="11:11">
      <c r="K29087" s="8"/>
    </row>
    <row r="29088" spans="11:11">
      <c r="K29088" s="8"/>
    </row>
    <row r="29089" spans="11:11">
      <c r="K29089" s="8"/>
    </row>
    <row r="29090" spans="11:11">
      <c r="K29090" s="8"/>
    </row>
    <row r="29091" spans="11:11">
      <c r="K29091" s="8"/>
    </row>
    <row r="29092" spans="11:11">
      <c r="K29092" s="8"/>
    </row>
    <row r="29093" spans="11:11">
      <c r="K29093" s="8"/>
    </row>
    <row r="29094" spans="11:11">
      <c r="K29094" s="8"/>
    </row>
    <row r="29095" spans="11:11">
      <c r="K29095" s="8"/>
    </row>
    <row r="29096" spans="11:11">
      <c r="K29096" s="8"/>
    </row>
    <row r="29097" spans="11:11">
      <c r="K29097" s="8"/>
    </row>
    <row r="29098" spans="11:11">
      <c r="K29098" s="8"/>
    </row>
    <row r="29099" spans="11:11">
      <c r="K29099" s="8"/>
    </row>
    <row r="29100" spans="11:11">
      <c r="K29100" s="8"/>
    </row>
    <row r="29101" spans="11:11">
      <c r="K29101" s="8"/>
    </row>
    <row r="29102" spans="11:11">
      <c r="K29102" s="8"/>
    </row>
    <row r="29103" spans="11:11">
      <c r="K29103" s="8"/>
    </row>
    <row r="29104" spans="11:11">
      <c r="K29104" s="8"/>
    </row>
    <row r="29105" spans="11:11">
      <c r="K29105" s="8"/>
    </row>
    <row r="29106" spans="11:11">
      <c r="K29106" s="8"/>
    </row>
    <row r="29107" spans="11:11">
      <c r="K29107" s="8"/>
    </row>
    <row r="29108" spans="11:11">
      <c r="K29108" s="8"/>
    </row>
    <row r="29109" spans="11:11">
      <c r="K29109" s="8"/>
    </row>
    <row r="29110" spans="11:11">
      <c r="K29110" s="8"/>
    </row>
    <row r="29111" spans="11:11">
      <c r="K29111" s="8"/>
    </row>
    <row r="29112" spans="11:11">
      <c r="K29112" s="8"/>
    </row>
    <row r="29113" spans="11:11">
      <c r="K29113" s="8"/>
    </row>
    <row r="29114" spans="11:11">
      <c r="K29114" s="8"/>
    </row>
    <row r="29115" spans="11:11">
      <c r="K29115" s="8"/>
    </row>
    <row r="29116" spans="11:11">
      <c r="K29116" s="8"/>
    </row>
    <row r="29117" spans="11:11">
      <c r="K29117" s="8"/>
    </row>
    <row r="29118" spans="11:11">
      <c r="K29118" s="8"/>
    </row>
    <row r="29119" spans="11:11">
      <c r="K29119" s="8"/>
    </row>
    <row r="29120" spans="11:11">
      <c r="K29120" s="8"/>
    </row>
    <row r="29121" spans="11:11">
      <c r="K29121" s="8"/>
    </row>
    <row r="29122" spans="11:11">
      <c r="K29122" s="8"/>
    </row>
    <row r="29123" spans="11:11">
      <c r="K29123" s="8"/>
    </row>
    <row r="29124" spans="11:11">
      <c r="K29124" s="8"/>
    </row>
    <row r="29125" spans="11:11">
      <c r="K29125" s="8"/>
    </row>
    <row r="29126" spans="11:11">
      <c r="K29126" s="8"/>
    </row>
    <row r="29127" spans="11:11">
      <c r="K29127" s="8"/>
    </row>
    <row r="29128" spans="11:11">
      <c r="K29128" s="8"/>
    </row>
    <row r="29129" spans="11:11">
      <c r="K29129" s="8"/>
    </row>
    <row r="29130" spans="11:11">
      <c r="K29130" s="8"/>
    </row>
    <row r="29131" spans="11:11">
      <c r="K29131" s="8"/>
    </row>
    <row r="29132" spans="11:11">
      <c r="K29132" s="8"/>
    </row>
    <row r="29133" spans="11:11">
      <c r="K29133" s="8"/>
    </row>
    <row r="29134" spans="11:11">
      <c r="K29134" s="8"/>
    </row>
    <row r="29135" spans="11:11">
      <c r="K29135" s="8"/>
    </row>
    <row r="29136" spans="11:11">
      <c r="K29136" s="8"/>
    </row>
    <row r="29137" spans="11:11">
      <c r="K29137" s="8"/>
    </row>
    <row r="29138" spans="11:11">
      <c r="K29138" s="8"/>
    </row>
    <row r="29139" spans="11:11">
      <c r="K29139" s="8"/>
    </row>
    <row r="29140" spans="11:11">
      <c r="K29140" s="8"/>
    </row>
    <row r="29141" spans="11:11">
      <c r="K29141" s="8"/>
    </row>
    <row r="29142" spans="11:11">
      <c r="K29142" s="8"/>
    </row>
    <row r="29143" spans="11:11">
      <c r="K29143" s="8"/>
    </row>
    <row r="29144" spans="11:11">
      <c r="K29144" s="8"/>
    </row>
    <row r="29145" spans="11:11">
      <c r="K29145" s="8"/>
    </row>
    <row r="29146" spans="11:11">
      <c r="K29146" s="8"/>
    </row>
    <row r="29147" spans="11:11">
      <c r="K29147" s="8"/>
    </row>
    <row r="29148" spans="11:11">
      <c r="K29148" s="8"/>
    </row>
    <row r="29149" spans="11:11">
      <c r="K29149" s="8"/>
    </row>
    <row r="29150" spans="11:11">
      <c r="K29150" s="8"/>
    </row>
    <row r="29151" spans="11:11">
      <c r="K29151" s="8"/>
    </row>
    <row r="29152" spans="11:11">
      <c r="K29152" s="8"/>
    </row>
    <row r="29153" spans="11:11">
      <c r="K29153" s="8"/>
    </row>
    <row r="29154" spans="11:11">
      <c r="K29154" s="8"/>
    </row>
    <row r="29155" spans="11:11">
      <c r="K29155" s="8"/>
    </row>
    <row r="29156" spans="11:11">
      <c r="K29156" s="8"/>
    </row>
    <row r="29157" spans="11:11">
      <c r="K29157" s="8"/>
    </row>
    <row r="29158" spans="11:11">
      <c r="K29158" s="8"/>
    </row>
    <row r="29159" spans="11:11">
      <c r="K29159" s="8"/>
    </row>
    <row r="29160" spans="11:11">
      <c r="K29160" s="8"/>
    </row>
    <row r="29161" spans="11:11">
      <c r="K29161" s="8"/>
    </row>
    <row r="29162" spans="11:11">
      <c r="K29162" s="8"/>
    </row>
    <row r="29163" spans="11:11">
      <c r="K29163" s="8"/>
    </row>
    <row r="29164" spans="11:11">
      <c r="K29164" s="8"/>
    </row>
    <row r="29165" spans="11:11">
      <c r="K29165" s="8"/>
    </row>
    <row r="29166" spans="11:11">
      <c r="K29166" s="8"/>
    </row>
    <row r="29167" spans="11:11">
      <c r="K29167" s="8"/>
    </row>
    <row r="29168" spans="11:11">
      <c r="K29168" s="8"/>
    </row>
    <row r="29169" spans="11:11">
      <c r="K29169" s="8"/>
    </row>
    <row r="29170" spans="11:11">
      <c r="K29170" s="8"/>
    </row>
    <row r="29171" spans="11:11">
      <c r="K29171" s="8"/>
    </row>
    <row r="29172" spans="11:11">
      <c r="K29172" s="8"/>
    </row>
    <row r="29173" spans="11:11">
      <c r="K29173" s="8"/>
    </row>
    <row r="29174" spans="11:11">
      <c r="K29174" s="8"/>
    </row>
    <row r="29175" spans="11:11">
      <c r="K29175" s="8"/>
    </row>
    <row r="29176" spans="11:11">
      <c r="K29176" s="8"/>
    </row>
    <row r="29177" spans="11:11">
      <c r="K29177" s="8"/>
    </row>
    <row r="29178" spans="11:11">
      <c r="K29178" s="8"/>
    </row>
    <row r="29179" spans="11:11">
      <c r="K29179" s="8"/>
    </row>
    <row r="29180" spans="11:11">
      <c r="K29180" s="8"/>
    </row>
    <row r="29181" spans="11:11">
      <c r="K29181" s="8"/>
    </row>
    <row r="29182" spans="11:11">
      <c r="K29182" s="8"/>
    </row>
    <row r="29183" spans="11:11">
      <c r="K29183" s="8"/>
    </row>
    <row r="29184" spans="11:11">
      <c r="K29184" s="8"/>
    </row>
    <row r="29185" spans="11:11">
      <c r="K29185" s="8"/>
    </row>
    <row r="29186" spans="11:11">
      <c r="K29186" s="8"/>
    </row>
    <row r="29187" spans="11:11">
      <c r="K29187" s="8"/>
    </row>
    <row r="29188" spans="11:11">
      <c r="K29188" s="8"/>
    </row>
    <row r="29189" spans="11:11">
      <c r="K29189" s="8"/>
    </row>
    <row r="29190" spans="11:11">
      <c r="K29190" s="8"/>
    </row>
    <row r="29191" spans="11:11">
      <c r="K29191" s="8"/>
    </row>
    <row r="29192" spans="11:11">
      <c r="K29192" s="8"/>
    </row>
    <row r="29193" spans="11:11">
      <c r="K29193" s="8"/>
    </row>
    <row r="29194" spans="11:11">
      <c r="K29194" s="8"/>
    </row>
    <row r="29195" spans="11:11">
      <c r="K29195" s="8"/>
    </row>
    <row r="29196" spans="11:11">
      <c r="K29196" s="8"/>
    </row>
    <row r="29197" spans="11:11">
      <c r="K29197" s="8"/>
    </row>
    <row r="29198" spans="11:11">
      <c r="K29198" s="8"/>
    </row>
    <row r="29199" spans="11:11">
      <c r="K29199" s="8"/>
    </row>
    <row r="29200" spans="11:11">
      <c r="K29200" s="8"/>
    </row>
    <row r="29201" spans="11:11">
      <c r="K29201" s="8"/>
    </row>
    <row r="29202" spans="11:11">
      <c r="K29202" s="8"/>
    </row>
    <row r="29203" spans="11:11">
      <c r="K29203" s="8"/>
    </row>
    <row r="29204" spans="11:11">
      <c r="K29204" s="8"/>
    </row>
    <row r="29205" spans="11:11">
      <c r="K29205" s="8"/>
    </row>
    <row r="29206" spans="11:11">
      <c r="K29206" s="8"/>
    </row>
    <row r="29207" spans="11:11">
      <c r="K29207" s="8"/>
    </row>
    <row r="29208" spans="11:11">
      <c r="K29208" s="8"/>
    </row>
    <row r="29209" spans="11:11">
      <c r="K29209" s="8"/>
    </row>
    <row r="29210" spans="11:11">
      <c r="K29210" s="8"/>
    </row>
    <row r="29211" spans="11:11">
      <c r="K29211" s="8"/>
    </row>
    <row r="29212" spans="11:11">
      <c r="K29212" s="8"/>
    </row>
    <row r="29213" spans="11:11">
      <c r="K29213" s="8"/>
    </row>
    <row r="29214" spans="11:11">
      <c r="K29214" s="8"/>
    </row>
    <row r="29215" spans="11:11">
      <c r="K29215" s="8"/>
    </row>
    <row r="29216" spans="11:11">
      <c r="K29216" s="8"/>
    </row>
    <row r="29217" spans="11:11">
      <c r="K29217" s="8"/>
    </row>
    <row r="29218" spans="11:11">
      <c r="K29218" s="8"/>
    </row>
    <row r="29219" spans="11:11">
      <c r="K29219" s="8"/>
    </row>
    <row r="29220" spans="11:11">
      <c r="K29220" s="8"/>
    </row>
    <row r="29221" spans="11:11">
      <c r="K29221" s="8"/>
    </row>
    <row r="29222" spans="11:11">
      <c r="K29222" s="8"/>
    </row>
    <row r="29223" spans="11:11">
      <c r="K29223" s="8"/>
    </row>
    <row r="29224" spans="11:11">
      <c r="K29224" s="8"/>
    </row>
    <row r="29225" spans="11:11">
      <c r="K29225" s="8"/>
    </row>
    <row r="29226" spans="11:11">
      <c r="K29226" s="8"/>
    </row>
    <row r="29227" spans="11:11">
      <c r="K29227" s="8"/>
    </row>
    <row r="29228" spans="11:11">
      <c r="K29228" s="8"/>
    </row>
    <row r="29229" spans="11:11">
      <c r="K29229" s="8"/>
    </row>
    <row r="29230" spans="11:11">
      <c r="K29230" s="8"/>
    </row>
    <row r="29231" spans="11:11">
      <c r="K29231" s="8"/>
    </row>
    <row r="29232" spans="11:11">
      <c r="K29232" s="8"/>
    </row>
    <row r="29233" spans="11:11">
      <c r="K29233" s="8"/>
    </row>
    <row r="29234" spans="11:11">
      <c r="K29234" s="8"/>
    </row>
    <row r="29235" spans="11:11">
      <c r="K29235" s="8"/>
    </row>
    <row r="29236" spans="11:11">
      <c r="K29236" s="8"/>
    </row>
    <row r="29237" spans="11:11">
      <c r="K29237" s="8"/>
    </row>
    <row r="29238" spans="11:11">
      <c r="K29238" s="8"/>
    </row>
    <row r="29239" spans="11:11">
      <c r="K29239" s="8"/>
    </row>
    <row r="29240" spans="11:11">
      <c r="K29240" s="8"/>
    </row>
    <row r="29241" spans="11:11">
      <c r="K29241" s="8"/>
    </row>
    <row r="29242" spans="11:11">
      <c r="K29242" s="8"/>
    </row>
    <row r="29243" spans="11:11">
      <c r="K29243" s="8"/>
    </row>
    <row r="29244" spans="11:11">
      <c r="K29244" s="8"/>
    </row>
    <row r="29245" spans="11:11">
      <c r="K29245" s="8"/>
    </row>
    <row r="29246" spans="11:11">
      <c r="K29246" s="8"/>
    </row>
    <row r="29247" spans="11:11">
      <c r="K29247" s="8"/>
    </row>
    <row r="29248" spans="11:11">
      <c r="K29248" s="8"/>
    </row>
    <row r="29249" spans="11:11">
      <c r="K29249" s="8"/>
    </row>
    <row r="29250" spans="11:11">
      <c r="K29250" s="8"/>
    </row>
    <row r="29251" spans="11:11">
      <c r="K29251" s="8"/>
    </row>
    <row r="29252" spans="11:11">
      <c r="K29252" s="8"/>
    </row>
    <row r="29253" spans="11:11">
      <c r="K29253" s="8"/>
    </row>
    <row r="29254" spans="11:11">
      <c r="K29254" s="8"/>
    </row>
    <row r="29255" spans="11:11">
      <c r="K29255" s="8"/>
    </row>
    <row r="29256" spans="11:11">
      <c r="K29256" s="8"/>
    </row>
    <row r="29257" spans="11:11">
      <c r="K29257" s="8"/>
    </row>
    <row r="29258" spans="11:11">
      <c r="K29258" s="8"/>
    </row>
    <row r="29259" spans="11:11">
      <c r="K29259" s="8"/>
    </row>
    <row r="29260" spans="11:11">
      <c r="K29260" s="8"/>
    </row>
    <row r="29261" spans="11:11">
      <c r="K29261" s="8"/>
    </row>
    <row r="29262" spans="11:11">
      <c r="K29262" s="8"/>
    </row>
    <row r="29263" spans="11:11">
      <c r="K29263" s="8"/>
    </row>
    <row r="29264" spans="11:11">
      <c r="K29264" s="8"/>
    </row>
    <row r="29265" spans="11:11">
      <c r="K29265" s="8"/>
    </row>
    <row r="29266" spans="11:11">
      <c r="K29266" s="8"/>
    </row>
    <row r="29267" spans="11:11">
      <c r="K29267" s="8"/>
    </row>
    <row r="29268" spans="11:11">
      <c r="K29268" s="8"/>
    </row>
    <row r="29269" spans="11:11">
      <c r="K29269" s="8"/>
    </row>
    <row r="29270" spans="11:11">
      <c r="K29270" s="8"/>
    </row>
    <row r="29271" spans="11:11">
      <c r="K29271" s="8"/>
    </row>
    <row r="29272" spans="11:11">
      <c r="K29272" s="8"/>
    </row>
    <row r="29273" spans="11:11">
      <c r="K29273" s="8"/>
    </row>
    <row r="29274" spans="11:11">
      <c r="K29274" s="8"/>
    </row>
    <row r="29275" spans="11:11">
      <c r="K29275" s="8"/>
    </row>
    <row r="29276" spans="11:11">
      <c r="K29276" s="8"/>
    </row>
    <row r="29277" spans="11:11">
      <c r="K29277" s="8"/>
    </row>
    <row r="29278" spans="11:11">
      <c r="K29278" s="8"/>
    </row>
    <row r="29279" spans="11:11">
      <c r="K29279" s="8"/>
    </row>
    <row r="29280" spans="11:11">
      <c r="K29280" s="8"/>
    </row>
    <row r="29281" spans="11:11">
      <c r="K29281" s="8"/>
    </row>
    <row r="29282" spans="11:11">
      <c r="K29282" s="8"/>
    </row>
    <row r="29283" spans="11:11">
      <c r="K29283" s="8"/>
    </row>
    <row r="29284" spans="11:11">
      <c r="K29284" s="8"/>
    </row>
    <row r="29285" spans="11:11">
      <c r="K29285" s="8"/>
    </row>
    <row r="29286" spans="11:11">
      <c r="K29286" s="8"/>
    </row>
    <row r="29287" spans="11:11">
      <c r="K29287" s="8"/>
    </row>
    <row r="29288" spans="11:11">
      <c r="K29288" s="8"/>
    </row>
    <row r="29289" spans="11:11">
      <c r="K29289" s="8"/>
    </row>
    <row r="29290" spans="11:11">
      <c r="K29290" s="8"/>
    </row>
    <row r="29291" spans="11:11">
      <c r="K29291" s="8"/>
    </row>
    <row r="29292" spans="11:11">
      <c r="K29292" s="8"/>
    </row>
    <row r="29293" spans="11:11">
      <c r="K29293" s="8"/>
    </row>
    <row r="29294" spans="11:11">
      <c r="K29294" s="8"/>
    </row>
    <row r="29295" spans="11:11">
      <c r="K29295" s="8"/>
    </row>
    <row r="29296" spans="11:11">
      <c r="K29296" s="8"/>
    </row>
    <row r="29297" spans="11:11">
      <c r="K29297" s="8"/>
    </row>
    <row r="29298" spans="11:11">
      <c r="K29298" s="8"/>
    </row>
    <row r="29299" spans="11:11">
      <c r="K29299" s="8"/>
    </row>
    <row r="29300" spans="11:11">
      <c r="K29300" s="8"/>
    </row>
    <row r="29301" spans="11:11">
      <c r="K29301" s="8"/>
    </row>
    <row r="29302" spans="11:11">
      <c r="K29302" s="8"/>
    </row>
    <row r="29303" spans="11:11">
      <c r="K29303" s="8"/>
    </row>
    <row r="29304" spans="11:11">
      <c r="K29304" s="8"/>
    </row>
    <row r="29305" spans="11:11">
      <c r="K29305" s="8"/>
    </row>
    <row r="29306" spans="11:11">
      <c r="K29306" s="8"/>
    </row>
    <row r="29307" spans="11:11">
      <c r="K29307" s="8"/>
    </row>
    <row r="29308" spans="11:11">
      <c r="K29308" s="8"/>
    </row>
    <row r="29309" spans="11:11">
      <c r="K29309" s="8"/>
    </row>
    <row r="29310" spans="11:11">
      <c r="K29310" s="8"/>
    </row>
    <row r="29311" spans="11:11">
      <c r="K29311" s="8"/>
    </row>
    <row r="29312" spans="11:11">
      <c r="K29312" s="8"/>
    </row>
    <row r="29313" spans="11:11">
      <c r="K29313" s="8"/>
    </row>
    <row r="29314" spans="11:11">
      <c r="K29314" s="8"/>
    </row>
    <row r="29315" spans="11:11">
      <c r="K29315" s="8"/>
    </row>
    <row r="29316" spans="11:11">
      <c r="K29316" s="8"/>
    </row>
    <row r="29317" spans="11:11">
      <c r="K29317" s="8"/>
    </row>
    <row r="29318" spans="11:11">
      <c r="K29318" s="8"/>
    </row>
    <row r="29319" spans="11:11">
      <c r="K29319" s="8"/>
    </row>
    <row r="29320" spans="11:11">
      <c r="K29320" s="8"/>
    </row>
    <row r="29321" spans="11:11">
      <c r="K29321" s="8"/>
    </row>
    <row r="29322" spans="11:11">
      <c r="K29322" s="8"/>
    </row>
    <row r="29323" spans="11:11">
      <c r="K29323" s="8"/>
    </row>
    <row r="29324" spans="11:11">
      <c r="K29324" s="8"/>
    </row>
    <row r="29325" spans="11:11">
      <c r="K29325" s="8"/>
    </row>
    <row r="29326" spans="11:11">
      <c r="K29326" s="8"/>
    </row>
    <row r="29327" spans="11:11">
      <c r="K29327" s="8"/>
    </row>
    <row r="29328" spans="11:11">
      <c r="K29328" s="8"/>
    </row>
    <row r="29329" spans="11:11">
      <c r="K29329" s="8"/>
    </row>
    <row r="29330" spans="11:11">
      <c r="K29330" s="8"/>
    </row>
    <row r="29331" spans="11:11">
      <c r="K29331" s="8"/>
    </row>
    <row r="29332" spans="11:11">
      <c r="K29332" s="8"/>
    </row>
    <row r="29333" spans="11:11">
      <c r="K29333" s="8"/>
    </row>
    <row r="29334" spans="11:11">
      <c r="K29334" s="8"/>
    </row>
    <row r="29335" spans="11:11">
      <c r="K29335" s="8"/>
    </row>
    <row r="29336" spans="11:11">
      <c r="K29336" s="8"/>
    </row>
    <row r="29337" spans="11:11">
      <c r="K29337" s="8"/>
    </row>
    <row r="29338" spans="11:11">
      <c r="K29338" s="8"/>
    </row>
    <row r="29339" spans="11:11">
      <c r="K29339" s="8"/>
    </row>
    <row r="29340" spans="11:11">
      <c r="K29340" s="8"/>
    </row>
    <row r="29341" spans="11:11">
      <c r="K29341" s="8"/>
    </row>
    <row r="29342" spans="11:11">
      <c r="K29342" s="8"/>
    </row>
    <row r="29343" spans="11:11">
      <c r="K29343" s="8"/>
    </row>
    <row r="29344" spans="11:11">
      <c r="K29344" s="8"/>
    </row>
    <row r="29345" spans="11:11">
      <c r="K29345" s="8"/>
    </row>
    <row r="29346" spans="11:11">
      <c r="K29346" s="8"/>
    </row>
    <row r="29347" spans="11:11">
      <c r="K29347" s="8"/>
    </row>
    <row r="29348" spans="11:11">
      <c r="K29348" s="8"/>
    </row>
    <row r="29349" spans="11:11">
      <c r="K29349" s="8"/>
    </row>
    <row r="29350" spans="11:11">
      <c r="K29350" s="8"/>
    </row>
    <row r="29351" spans="11:11">
      <c r="K29351" s="8"/>
    </row>
    <row r="29352" spans="11:11">
      <c r="K29352" s="8"/>
    </row>
    <row r="29353" spans="11:11">
      <c r="K29353" s="8"/>
    </row>
    <row r="29354" spans="11:11">
      <c r="K29354" s="8"/>
    </row>
    <row r="29355" spans="11:11">
      <c r="K29355" s="8"/>
    </row>
    <row r="29356" spans="11:11">
      <c r="K29356" s="8"/>
    </row>
    <row r="29357" spans="11:11">
      <c r="K29357" s="8"/>
    </row>
    <row r="29358" spans="11:11">
      <c r="K29358" s="8"/>
    </row>
    <row r="29359" spans="11:11">
      <c r="K29359" s="8"/>
    </row>
    <row r="29360" spans="11:11">
      <c r="K29360" s="8"/>
    </row>
    <row r="29361" spans="11:11">
      <c r="K29361" s="8"/>
    </row>
    <row r="29362" spans="11:11">
      <c r="K29362" s="8"/>
    </row>
    <row r="29363" spans="11:11">
      <c r="K29363" s="8"/>
    </row>
    <row r="29364" spans="11:11">
      <c r="K29364" s="8"/>
    </row>
    <row r="29365" spans="11:11">
      <c r="K29365" s="8"/>
    </row>
    <row r="29366" spans="11:11">
      <c r="K29366" s="8"/>
    </row>
    <row r="29367" spans="11:11">
      <c r="K29367" s="8"/>
    </row>
    <row r="29368" spans="11:11">
      <c r="K29368" s="8"/>
    </row>
    <row r="29369" spans="11:11">
      <c r="K29369" s="8"/>
    </row>
    <row r="29370" spans="11:11">
      <c r="K29370" s="8"/>
    </row>
    <row r="29371" spans="11:11">
      <c r="K29371" s="8"/>
    </row>
    <row r="29372" spans="11:11">
      <c r="K29372" s="8"/>
    </row>
    <row r="29373" spans="11:11">
      <c r="K29373" s="8"/>
    </row>
    <row r="29374" spans="11:11">
      <c r="K29374" s="8"/>
    </row>
    <row r="29375" spans="11:11">
      <c r="K29375" s="8"/>
    </row>
    <row r="29376" spans="11:11">
      <c r="K29376" s="8"/>
    </row>
    <row r="29377" spans="11:11">
      <c r="K29377" s="8"/>
    </row>
    <row r="29378" spans="11:11">
      <c r="K29378" s="8"/>
    </row>
    <row r="29379" spans="11:11">
      <c r="K29379" s="8"/>
    </row>
    <row r="29380" spans="11:11">
      <c r="K29380" s="8"/>
    </row>
    <row r="29381" spans="11:11">
      <c r="K29381" s="8"/>
    </row>
    <row r="29382" spans="11:11">
      <c r="K29382" s="8"/>
    </row>
    <row r="29383" spans="11:11">
      <c r="K29383" s="8"/>
    </row>
    <row r="29384" spans="11:11">
      <c r="K29384" s="8"/>
    </row>
    <row r="29385" spans="11:11">
      <c r="K29385" s="8"/>
    </row>
    <row r="29386" spans="11:11">
      <c r="K29386" s="8"/>
    </row>
    <row r="29387" spans="11:11">
      <c r="K29387" s="8"/>
    </row>
    <row r="29388" spans="11:11">
      <c r="K29388" s="8"/>
    </row>
    <row r="29389" spans="11:11">
      <c r="K29389" s="8"/>
    </row>
    <row r="29390" spans="11:11">
      <c r="K29390" s="8"/>
    </row>
    <row r="29391" spans="11:11">
      <c r="K29391" s="8"/>
    </row>
    <row r="29392" spans="11:11">
      <c r="K29392" s="8"/>
    </row>
    <row r="29393" spans="11:11">
      <c r="K29393" s="8"/>
    </row>
    <row r="29394" spans="11:11">
      <c r="K29394" s="8"/>
    </row>
    <row r="29395" spans="11:11">
      <c r="K29395" s="8"/>
    </row>
    <row r="29396" spans="11:11">
      <c r="K29396" s="8"/>
    </row>
    <row r="29397" spans="11:11">
      <c r="K29397" s="8"/>
    </row>
    <row r="29398" spans="11:11">
      <c r="K29398" s="8"/>
    </row>
    <row r="29399" spans="11:11">
      <c r="K29399" s="8"/>
    </row>
    <row r="29400" spans="11:11">
      <c r="K29400" s="8"/>
    </row>
    <row r="29401" spans="11:11">
      <c r="K29401" s="8"/>
    </row>
    <row r="29402" spans="11:11">
      <c r="K29402" s="8"/>
    </row>
    <row r="29403" spans="11:11">
      <c r="K29403" s="8"/>
    </row>
    <row r="29404" spans="11:11">
      <c r="K29404" s="8"/>
    </row>
    <row r="29405" spans="11:11">
      <c r="K29405" s="8"/>
    </row>
    <row r="29406" spans="11:11">
      <c r="K29406" s="8"/>
    </row>
    <row r="29407" spans="11:11">
      <c r="K29407" s="8"/>
    </row>
    <row r="29408" spans="11:11">
      <c r="K29408" s="8"/>
    </row>
    <row r="29409" spans="11:11">
      <c r="K29409" s="8"/>
    </row>
    <row r="29410" spans="11:11">
      <c r="K29410" s="8"/>
    </row>
    <row r="29411" spans="11:11">
      <c r="K29411" s="8"/>
    </row>
    <row r="29412" spans="11:11">
      <c r="K29412" s="8"/>
    </row>
    <row r="29413" spans="11:11">
      <c r="K29413" s="8"/>
    </row>
    <row r="29414" spans="11:11">
      <c r="K29414" s="8"/>
    </row>
    <row r="29415" spans="11:11">
      <c r="K29415" s="8"/>
    </row>
    <row r="29416" spans="11:11">
      <c r="K29416" s="8"/>
    </row>
    <row r="29417" spans="11:11">
      <c r="K29417" s="8"/>
    </row>
    <row r="29418" spans="11:11">
      <c r="K29418" s="8"/>
    </row>
    <row r="29419" spans="11:11">
      <c r="K29419" s="8"/>
    </row>
    <row r="29420" spans="11:11">
      <c r="K29420" s="8"/>
    </row>
    <row r="29421" spans="11:11">
      <c r="K29421" s="8"/>
    </row>
    <row r="29422" spans="11:11">
      <c r="K29422" s="8"/>
    </row>
    <row r="29423" spans="11:11">
      <c r="K29423" s="8"/>
    </row>
    <row r="29424" spans="11:11">
      <c r="K29424" s="8"/>
    </row>
    <row r="29425" spans="11:11">
      <c r="K29425" s="8"/>
    </row>
    <row r="29426" spans="11:11">
      <c r="K29426" s="8"/>
    </row>
    <row r="29427" spans="11:11">
      <c r="K29427" s="8"/>
    </row>
    <row r="29428" spans="11:11">
      <c r="K29428" s="8"/>
    </row>
    <row r="29429" spans="11:11">
      <c r="K29429" s="8"/>
    </row>
    <row r="29430" spans="11:11">
      <c r="K29430" s="8"/>
    </row>
    <row r="29431" spans="11:11">
      <c r="K29431" s="8"/>
    </row>
    <row r="29432" spans="11:11">
      <c r="K29432" s="8"/>
    </row>
    <row r="29433" spans="11:11">
      <c r="K29433" s="8"/>
    </row>
    <row r="29434" spans="11:11">
      <c r="K29434" s="8"/>
    </row>
    <row r="29435" spans="11:11">
      <c r="K29435" s="8"/>
    </row>
    <row r="29436" spans="11:11">
      <c r="K29436" s="8"/>
    </row>
    <row r="29437" spans="11:11">
      <c r="K29437" s="8"/>
    </row>
    <row r="29438" spans="11:11">
      <c r="K29438" s="8"/>
    </row>
    <row r="29439" spans="11:11">
      <c r="K29439" s="8"/>
    </row>
    <row r="29440" spans="11:11">
      <c r="K29440" s="8"/>
    </row>
    <row r="29441" spans="11:11">
      <c r="K29441" s="8"/>
    </row>
    <row r="29442" spans="11:11">
      <c r="K29442" s="8"/>
    </row>
    <row r="29443" spans="11:11">
      <c r="K29443" s="8"/>
    </row>
    <row r="29444" spans="11:11">
      <c r="K29444" s="8"/>
    </row>
    <row r="29445" spans="11:11">
      <c r="K29445" s="8"/>
    </row>
    <row r="29446" spans="11:11">
      <c r="K29446" s="8"/>
    </row>
    <row r="29447" spans="11:11">
      <c r="K29447" s="8"/>
    </row>
    <row r="29448" spans="11:11">
      <c r="K29448" s="8"/>
    </row>
    <row r="29449" spans="11:11">
      <c r="K29449" s="8"/>
    </row>
    <row r="29450" spans="11:11">
      <c r="K29450" s="8"/>
    </row>
    <row r="29451" spans="11:11">
      <c r="K29451" s="8"/>
    </row>
    <row r="29452" spans="11:11">
      <c r="K29452" s="8"/>
    </row>
    <row r="29453" spans="11:11">
      <c r="K29453" s="8"/>
    </row>
    <row r="29454" spans="11:11">
      <c r="K29454" s="8"/>
    </row>
    <row r="29455" spans="11:11">
      <c r="K29455" s="8"/>
    </row>
    <row r="29456" spans="11:11">
      <c r="K29456" s="8"/>
    </row>
    <row r="29457" spans="11:11">
      <c r="K29457" s="8"/>
    </row>
    <row r="29458" spans="11:11">
      <c r="K29458" s="8"/>
    </row>
    <row r="29459" spans="11:11">
      <c r="K29459" s="8"/>
    </row>
    <row r="29460" spans="11:11">
      <c r="K29460" s="8"/>
    </row>
    <row r="29461" spans="11:11">
      <c r="K29461" s="8"/>
    </row>
    <row r="29462" spans="11:11">
      <c r="K29462" s="8"/>
    </row>
    <row r="29463" spans="11:11">
      <c r="K29463" s="8"/>
    </row>
    <row r="29464" spans="11:11">
      <c r="K29464" s="8"/>
    </row>
    <row r="29465" spans="11:11">
      <c r="K29465" s="8"/>
    </row>
    <row r="29466" spans="11:11">
      <c r="K29466" s="8"/>
    </row>
    <row r="29467" spans="11:11">
      <c r="K29467" s="8"/>
    </row>
    <row r="29468" spans="11:11">
      <c r="K29468" s="8"/>
    </row>
    <row r="29469" spans="11:11">
      <c r="K29469" s="8"/>
    </row>
    <row r="29470" spans="11:11">
      <c r="K29470" s="8"/>
    </row>
    <row r="29471" spans="11:11">
      <c r="K29471" s="8"/>
    </row>
    <row r="29472" spans="11:11">
      <c r="K29472" s="8"/>
    </row>
    <row r="29473" spans="11:11">
      <c r="K29473" s="8"/>
    </row>
    <row r="29474" spans="11:11">
      <c r="K29474" s="8"/>
    </row>
    <row r="29475" spans="11:11">
      <c r="K29475" s="8"/>
    </row>
    <row r="29476" spans="11:11">
      <c r="K29476" s="8"/>
    </row>
    <row r="29477" spans="11:11">
      <c r="K29477" s="8"/>
    </row>
    <row r="29478" spans="11:11">
      <c r="K29478" s="8"/>
    </row>
    <row r="29479" spans="11:11">
      <c r="K29479" s="8"/>
    </row>
    <row r="29480" spans="11:11">
      <c r="K29480" s="8"/>
    </row>
    <row r="29481" spans="11:11">
      <c r="K29481" s="8"/>
    </row>
    <row r="29482" spans="11:11">
      <c r="K29482" s="8"/>
    </row>
    <row r="29483" spans="11:11">
      <c r="K29483" s="8"/>
    </row>
    <row r="29484" spans="11:11">
      <c r="K29484" s="8"/>
    </row>
    <row r="29485" spans="11:11">
      <c r="K29485" s="8"/>
    </row>
    <row r="29486" spans="11:11">
      <c r="K29486" s="8"/>
    </row>
    <row r="29487" spans="11:11">
      <c r="K29487" s="8"/>
    </row>
    <row r="29488" spans="11:11">
      <c r="K29488" s="8"/>
    </row>
    <row r="29489" spans="11:11">
      <c r="K29489" s="8"/>
    </row>
    <row r="29490" spans="11:11">
      <c r="K29490" s="8"/>
    </row>
    <row r="29491" spans="11:11">
      <c r="K29491" s="8"/>
    </row>
    <row r="29492" spans="11:11">
      <c r="K29492" s="8"/>
    </row>
    <row r="29493" spans="11:11">
      <c r="K29493" s="8"/>
    </row>
    <row r="29494" spans="11:11">
      <c r="K29494" s="8"/>
    </row>
    <row r="29495" spans="11:11">
      <c r="K29495" s="8"/>
    </row>
    <row r="29496" spans="11:11">
      <c r="K29496" s="8"/>
    </row>
    <row r="29497" spans="11:11">
      <c r="K29497" s="8"/>
    </row>
    <row r="29498" spans="11:11">
      <c r="K29498" s="8"/>
    </row>
    <row r="29499" spans="11:11">
      <c r="K29499" s="8"/>
    </row>
    <row r="29500" spans="11:11">
      <c r="K29500" s="8"/>
    </row>
    <row r="29501" spans="11:11">
      <c r="K29501" s="8"/>
    </row>
    <row r="29502" spans="11:11">
      <c r="K29502" s="8"/>
    </row>
    <row r="29503" spans="11:11">
      <c r="K29503" s="8"/>
    </row>
    <row r="29504" spans="11:11">
      <c r="K29504" s="8"/>
    </row>
    <row r="29505" spans="11:11">
      <c r="K29505" s="8"/>
    </row>
    <row r="29506" spans="11:11">
      <c r="K29506" s="8"/>
    </row>
    <row r="29507" spans="11:11">
      <c r="K29507" s="8"/>
    </row>
    <row r="29508" spans="11:11">
      <c r="K29508" s="8"/>
    </row>
    <row r="29509" spans="11:11">
      <c r="K29509" s="8"/>
    </row>
    <row r="29510" spans="11:11">
      <c r="K29510" s="8"/>
    </row>
    <row r="29511" spans="11:11">
      <c r="K29511" s="8"/>
    </row>
    <row r="29512" spans="11:11">
      <c r="K29512" s="8"/>
    </row>
    <row r="29513" spans="11:11">
      <c r="K29513" s="8"/>
    </row>
    <row r="29514" spans="11:11">
      <c r="K29514" s="8"/>
    </row>
    <row r="29515" spans="11:11">
      <c r="K29515" s="8"/>
    </row>
    <row r="29516" spans="11:11">
      <c r="K29516" s="8"/>
    </row>
    <row r="29517" spans="11:11">
      <c r="K29517" s="8"/>
    </row>
    <row r="29518" spans="11:11">
      <c r="K29518" s="8"/>
    </row>
    <row r="29519" spans="11:11">
      <c r="K29519" s="8"/>
    </row>
    <row r="29520" spans="11:11">
      <c r="K29520" s="8"/>
    </row>
    <row r="29521" spans="11:11">
      <c r="K29521" s="8"/>
    </row>
    <row r="29522" spans="11:11">
      <c r="K29522" s="8"/>
    </row>
    <row r="29523" spans="11:11">
      <c r="K29523" s="8"/>
    </row>
    <row r="29524" spans="11:11">
      <c r="K29524" s="8"/>
    </row>
    <row r="29525" spans="11:11">
      <c r="K29525" s="8"/>
    </row>
    <row r="29526" spans="11:11">
      <c r="K29526" s="8"/>
    </row>
    <row r="29527" spans="11:11">
      <c r="K29527" s="8"/>
    </row>
    <row r="29528" spans="11:11">
      <c r="K29528" s="8"/>
    </row>
    <row r="29529" spans="11:11">
      <c r="K29529" s="8"/>
    </row>
    <row r="29530" spans="11:11">
      <c r="K29530" s="8"/>
    </row>
    <row r="29531" spans="11:11">
      <c r="K29531" s="8"/>
    </row>
    <row r="29532" spans="11:11">
      <c r="K29532" s="8"/>
    </row>
    <row r="29533" spans="11:11">
      <c r="K29533" s="8"/>
    </row>
    <row r="29534" spans="11:11">
      <c r="K29534" s="8"/>
    </row>
    <row r="29535" spans="11:11">
      <c r="K29535" s="8"/>
    </row>
    <row r="29536" spans="11:11">
      <c r="K29536" s="8"/>
    </row>
    <row r="29537" spans="11:11">
      <c r="K29537" s="8"/>
    </row>
    <row r="29538" spans="11:11">
      <c r="K29538" s="8"/>
    </row>
    <row r="29539" spans="11:11">
      <c r="K29539" s="8"/>
    </row>
    <row r="29540" spans="11:11">
      <c r="K29540" s="8"/>
    </row>
    <row r="29541" spans="11:11">
      <c r="K29541" s="8"/>
    </row>
    <row r="29542" spans="11:11">
      <c r="K29542" s="8"/>
    </row>
    <row r="29543" spans="11:11">
      <c r="K29543" s="8"/>
    </row>
    <row r="29544" spans="11:11">
      <c r="K29544" s="8"/>
    </row>
    <row r="29545" spans="11:11">
      <c r="K29545" s="8"/>
    </row>
    <row r="29546" spans="11:11">
      <c r="K29546" s="8"/>
    </row>
    <row r="29547" spans="11:11">
      <c r="K29547" s="8"/>
    </row>
    <row r="29548" spans="11:11">
      <c r="K29548" s="8"/>
    </row>
    <row r="29549" spans="11:11">
      <c r="K29549" s="8"/>
    </row>
    <row r="29550" spans="11:11">
      <c r="K29550" s="8"/>
    </row>
    <row r="29551" spans="11:11">
      <c r="K29551" s="8"/>
    </row>
    <row r="29552" spans="11:11">
      <c r="K29552" s="8"/>
    </row>
    <row r="29553" spans="11:11">
      <c r="K29553" s="8"/>
    </row>
    <row r="29554" spans="11:11">
      <c r="K29554" s="8"/>
    </row>
    <row r="29555" spans="11:11">
      <c r="K29555" s="8"/>
    </row>
    <row r="29556" spans="11:11">
      <c r="K29556" s="8"/>
    </row>
    <row r="29557" spans="11:11">
      <c r="K29557" s="8"/>
    </row>
    <row r="29558" spans="11:11">
      <c r="K29558" s="8"/>
    </row>
    <row r="29559" spans="11:11">
      <c r="K29559" s="8"/>
    </row>
    <row r="29560" spans="11:11">
      <c r="K29560" s="8"/>
    </row>
    <row r="29561" spans="11:11">
      <c r="K29561" s="8"/>
    </row>
    <row r="29562" spans="11:11">
      <c r="K29562" s="8"/>
    </row>
    <row r="29563" spans="11:11">
      <c r="K29563" s="8"/>
    </row>
    <row r="29564" spans="11:11">
      <c r="K29564" s="8"/>
    </row>
    <row r="29565" spans="11:11">
      <c r="K29565" s="8"/>
    </row>
    <row r="29566" spans="11:11">
      <c r="K29566" s="8"/>
    </row>
    <row r="29567" spans="11:11">
      <c r="K29567" s="8"/>
    </row>
    <row r="29568" spans="11:11">
      <c r="K29568" s="8"/>
    </row>
    <row r="29569" spans="11:11">
      <c r="K29569" s="8"/>
    </row>
    <row r="29570" spans="11:11">
      <c r="K29570" s="8"/>
    </row>
    <row r="29571" spans="11:11">
      <c r="K29571" s="8"/>
    </row>
    <row r="29572" spans="11:11">
      <c r="K29572" s="8"/>
    </row>
    <row r="29573" spans="11:11">
      <c r="K29573" s="8"/>
    </row>
    <row r="29574" spans="11:11">
      <c r="K29574" s="8"/>
    </row>
    <row r="29575" spans="11:11">
      <c r="K29575" s="8"/>
    </row>
    <row r="29576" spans="11:11">
      <c r="K29576" s="8"/>
    </row>
    <row r="29577" spans="11:11">
      <c r="K29577" s="8"/>
    </row>
    <row r="29578" spans="11:11">
      <c r="K29578" s="8"/>
    </row>
    <row r="29579" spans="11:11">
      <c r="K29579" s="8"/>
    </row>
    <row r="29580" spans="11:11">
      <c r="K29580" s="8"/>
    </row>
    <row r="29581" spans="11:11">
      <c r="K29581" s="8"/>
    </row>
    <row r="29582" spans="11:11">
      <c r="K29582" s="8"/>
    </row>
    <row r="29583" spans="11:11">
      <c r="K29583" s="8"/>
    </row>
    <row r="29584" spans="11:11">
      <c r="K29584" s="8"/>
    </row>
    <row r="29585" spans="11:11">
      <c r="K29585" s="8"/>
    </row>
    <row r="29586" spans="11:11">
      <c r="K29586" s="8"/>
    </row>
    <row r="29587" spans="11:11">
      <c r="K29587" s="8"/>
    </row>
    <row r="29588" spans="11:11">
      <c r="K29588" s="8"/>
    </row>
    <row r="29589" spans="11:11">
      <c r="K29589" s="8"/>
    </row>
    <row r="29590" spans="11:11">
      <c r="K29590" s="8"/>
    </row>
    <row r="29591" spans="11:11">
      <c r="K29591" s="8"/>
    </row>
    <row r="29592" spans="11:11">
      <c r="K29592" s="8"/>
    </row>
    <row r="29593" spans="11:11">
      <c r="K29593" s="8"/>
    </row>
    <row r="29594" spans="11:11">
      <c r="K29594" s="8"/>
    </row>
    <row r="29595" spans="11:11">
      <c r="K29595" s="8"/>
    </row>
    <row r="29596" spans="11:11">
      <c r="K29596" s="8"/>
    </row>
    <row r="29597" spans="11:11">
      <c r="K29597" s="8"/>
    </row>
    <row r="29598" spans="11:11">
      <c r="K29598" s="8"/>
    </row>
    <row r="29599" spans="11:11">
      <c r="K29599" s="8"/>
    </row>
    <row r="29600" spans="11:11">
      <c r="K29600" s="8"/>
    </row>
    <row r="29601" spans="11:11">
      <c r="K29601" s="8"/>
    </row>
    <row r="29602" spans="11:11">
      <c r="K29602" s="8"/>
    </row>
    <row r="29603" spans="11:11">
      <c r="K29603" s="8"/>
    </row>
    <row r="29604" spans="11:11">
      <c r="K29604" s="8"/>
    </row>
    <row r="29605" spans="11:11">
      <c r="K29605" s="8"/>
    </row>
    <row r="29606" spans="11:11">
      <c r="K29606" s="8"/>
    </row>
    <row r="29607" spans="11:11">
      <c r="K29607" s="8"/>
    </row>
    <row r="29608" spans="11:11">
      <c r="K29608" s="8"/>
    </row>
    <row r="29609" spans="11:11">
      <c r="K29609" s="8"/>
    </row>
    <row r="29610" spans="11:11">
      <c r="K29610" s="8"/>
    </row>
    <row r="29611" spans="11:11">
      <c r="K29611" s="8"/>
    </row>
    <row r="29612" spans="11:11">
      <c r="K29612" s="8"/>
    </row>
    <row r="29613" spans="11:11">
      <c r="K29613" s="8"/>
    </row>
    <row r="29614" spans="11:11">
      <c r="K29614" s="8"/>
    </row>
    <row r="29615" spans="11:11">
      <c r="K29615" s="8"/>
    </row>
    <row r="29616" spans="11:11">
      <c r="K29616" s="8"/>
    </row>
    <row r="29617" spans="11:11">
      <c r="K29617" s="8"/>
    </row>
    <row r="29618" spans="11:11">
      <c r="K29618" s="8"/>
    </row>
    <row r="29619" spans="11:11">
      <c r="K29619" s="8"/>
    </row>
    <row r="29620" spans="11:11">
      <c r="K29620" s="8"/>
    </row>
    <row r="29621" spans="11:11">
      <c r="K29621" s="8"/>
    </row>
    <row r="29622" spans="11:11">
      <c r="K29622" s="8"/>
    </row>
    <row r="29623" spans="11:11">
      <c r="K29623" s="8"/>
    </row>
    <row r="29624" spans="11:11">
      <c r="K29624" s="8"/>
    </row>
    <row r="29625" spans="11:11">
      <c r="K29625" s="8"/>
    </row>
    <row r="29626" spans="11:11">
      <c r="K29626" s="8"/>
    </row>
    <row r="29627" spans="11:11">
      <c r="K29627" s="8"/>
    </row>
    <row r="29628" spans="11:11">
      <c r="K29628" s="8"/>
    </row>
    <row r="29629" spans="11:11">
      <c r="K29629" s="8"/>
    </row>
    <row r="29630" spans="11:11">
      <c r="K29630" s="8"/>
    </row>
    <row r="29631" spans="11:11">
      <c r="K29631" s="8"/>
    </row>
    <row r="29632" spans="11:11">
      <c r="K29632" s="8"/>
    </row>
    <row r="29633" spans="11:11">
      <c r="K29633" s="8"/>
    </row>
    <row r="29634" spans="11:11">
      <c r="K29634" s="8"/>
    </row>
    <row r="29635" spans="11:11">
      <c r="K29635" s="8"/>
    </row>
    <row r="29636" spans="11:11">
      <c r="K29636" s="8"/>
    </row>
    <row r="29637" spans="11:11">
      <c r="K29637" s="8"/>
    </row>
    <row r="29638" spans="11:11">
      <c r="K29638" s="8"/>
    </row>
    <row r="29639" spans="11:11">
      <c r="K29639" s="8"/>
    </row>
    <row r="29640" spans="11:11">
      <c r="K29640" s="8"/>
    </row>
    <row r="29641" spans="11:11">
      <c r="K29641" s="8"/>
    </row>
    <row r="29642" spans="11:11">
      <c r="K29642" s="8"/>
    </row>
    <row r="29643" spans="11:11">
      <c r="K29643" s="8"/>
    </row>
    <row r="29644" spans="11:11">
      <c r="K29644" s="8"/>
    </row>
    <row r="29645" spans="11:11">
      <c r="K29645" s="8"/>
    </row>
    <row r="29646" spans="11:11">
      <c r="K29646" s="8"/>
    </row>
    <row r="29647" spans="11:11">
      <c r="K29647" s="8"/>
    </row>
    <row r="29648" spans="11:11">
      <c r="K29648" s="8"/>
    </row>
    <row r="29649" spans="11:11">
      <c r="K29649" s="8"/>
    </row>
    <row r="29650" spans="11:11">
      <c r="K29650" s="8"/>
    </row>
    <row r="29651" spans="11:11">
      <c r="K29651" s="8"/>
    </row>
    <row r="29652" spans="11:11">
      <c r="K29652" s="8"/>
    </row>
    <row r="29653" spans="11:11">
      <c r="K29653" s="8"/>
    </row>
    <row r="29654" spans="11:11">
      <c r="K29654" s="8"/>
    </row>
    <row r="29655" spans="11:11">
      <c r="K29655" s="8"/>
    </row>
    <row r="29656" spans="11:11">
      <c r="K29656" s="8"/>
    </row>
    <row r="29657" spans="11:11">
      <c r="K29657" s="8"/>
    </row>
    <row r="29658" spans="11:11">
      <c r="K29658" s="8"/>
    </row>
    <row r="29659" spans="11:11">
      <c r="K29659" s="8"/>
    </row>
    <row r="29660" spans="11:11">
      <c r="K29660" s="8"/>
    </row>
    <row r="29661" spans="11:11">
      <c r="K29661" s="8"/>
    </row>
    <row r="29662" spans="11:11">
      <c r="K29662" s="8"/>
    </row>
    <row r="29663" spans="11:11">
      <c r="K29663" s="8"/>
    </row>
    <row r="29664" spans="11:11">
      <c r="K29664" s="8"/>
    </row>
    <row r="29665" spans="11:11">
      <c r="K29665" s="8"/>
    </row>
    <row r="29666" spans="11:11">
      <c r="K29666" s="8"/>
    </row>
    <row r="29667" spans="11:11">
      <c r="K29667" s="8"/>
    </row>
    <row r="29668" spans="11:11">
      <c r="K29668" s="8"/>
    </row>
    <row r="29669" spans="11:11">
      <c r="K29669" s="8"/>
    </row>
    <row r="29670" spans="11:11">
      <c r="K29670" s="8"/>
    </row>
    <row r="29671" spans="11:11">
      <c r="K29671" s="8"/>
    </row>
    <row r="29672" spans="11:11">
      <c r="K29672" s="8"/>
    </row>
    <row r="29673" spans="11:11">
      <c r="K29673" s="8"/>
    </row>
    <row r="29674" spans="11:11">
      <c r="K29674" s="8"/>
    </row>
    <row r="29675" spans="11:11">
      <c r="K29675" s="8"/>
    </row>
    <row r="29676" spans="11:11">
      <c r="K29676" s="8"/>
    </row>
    <row r="29677" spans="11:11">
      <c r="K29677" s="8"/>
    </row>
    <row r="29678" spans="11:11">
      <c r="K29678" s="8"/>
    </row>
    <row r="29679" spans="11:11">
      <c r="K29679" s="8"/>
    </row>
    <row r="29680" spans="11:11">
      <c r="K29680" s="8"/>
    </row>
    <row r="29681" spans="11:11">
      <c r="K29681" s="8"/>
    </row>
    <row r="29682" spans="11:11">
      <c r="K29682" s="8"/>
    </row>
    <row r="29683" spans="11:11">
      <c r="K29683" s="8"/>
    </row>
    <row r="29684" spans="11:11">
      <c r="K29684" s="8"/>
    </row>
    <row r="29685" spans="11:11">
      <c r="K29685" s="8"/>
    </row>
    <row r="29686" spans="11:11">
      <c r="K29686" s="8"/>
    </row>
    <row r="29687" spans="11:11">
      <c r="K29687" s="8"/>
    </row>
    <row r="29688" spans="11:11">
      <c r="K29688" s="8"/>
    </row>
    <row r="29689" spans="11:11">
      <c r="K29689" s="8"/>
    </row>
    <row r="29690" spans="11:11">
      <c r="K29690" s="8"/>
    </row>
    <row r="29691" spans="11:11">
      <c r="K29691" s="8"/>
    </row>
    <row r="29692" spans="11:11">
      <c r="K29692" s="8"/>
    </row>
    <row r="29693" spans="11:11">
      <c r="K29693" s="8"/>
    </row>
    <row r="29694" spans="11:11">
      <c r="K29694" s="8"/>
    </row>
    <row r="29695" spans="11:11">
      <c r="K29695" s="8"/>
    </row>
    <row r="29696" spans="11:11">
      <c r="K29696" s="8"/>
    </row>
    <row r="29697" spans="11:11">
      <c r="K29697" s="8"/>
    </row>
    <row r="29698" spans="11:11">
      <c r="K29698" s="8"/>
    </row>
    <row r="29699" spans="11:11">
      <c r="K29699" s="8"/>
    </row>
    <row r="29700" spans="11:11">
      <c r="K29700" s="8"/>
    </row>
    <row r="29701" spans="11:11">
      <c r="K29701" s="8"/>
    </row>
    <row r="29702" spans="11:11">
      <c r="K29702" s="8"/>
    </row>
    <row r="29703" spans="11:11">
      <c r="K29703" s="8"/>
    </row>
    <row r="29704" spans="11:11">
      <c r="K29704" s="8"/>
    </row>
    <row r="29705" spans="11:11">
      <c r="K29705" s="8"/>
    </row>
    <row r="29706" spans="11:11">
      <c r="K29706" s="8"/>
    </row>
    <row r="29707" spans="11:11">
      <c r="K29707" s="8"/>
    </row>
    <row r="29708" spans="11:11">
      <c r="K29708" s="8"/>
    </row>
    <row r="29709" spans="11:11">
      <c r="K29709" s="8"/>
    </row>
    <row r="29710" spans="11:11">
      <c r="K29710" s="8"/>
    </row>
    <row r="29711" spans="11:11">
      <c r="K29711" s="8"/>
    </row>
    <row r="29712" spans="11:11">
      <c r="K29712" s="8"/>
    </row>
    <row r="29713" spans="11:11">
      <c r="K29713" s="8"/>
    </row>
    <row r="29714" spans="11:11">
      <c r="K29714" s="8"/>
    </row>
    <row r="29715" spans="11:11">
      <c r="K29715" s="8"/>
    </row>
    <row r="29716" spans="11:11">
      <c r="K29716" s="8"/>
    </row>
    <row r="29717" spans="11:11">
      <c r="K29717" s="8"/>
    </row>
    <row r="29718" spans="11:11">
      <c r="K29718" s="8"/>
    </row>
    <row r="29719" spans="11:11">
      <c r="K29719" s="8"/>
    </row>
    <row r="29720" spans="11:11">
      <c r="K29720" s="8"/>
    </row>
    <row r="29721" spans="11:11">
      <c r="K29721" s="8"/>
    </row>
    <row r="29722" spans="11:11">
      <c r="K29722" s="8"/>
    </row>
    <row r="29723" spans="11:11">
      <c r="K29723" s="8"/>
    </row>
    <row r="29724" spans="11:11">
      <c r="K29724" s="8"/>
    </row>
    <row r="29725" spans="11:11">
      <c r="K29725" s="8"/>
    </row>
    <row r="29726" spans="11:11">
      <c r="K29726" s="8"/>
    </row>
    <row r="29727" spans="11:11">
      <c r="K29727" s="8"/>
    </row>
    <row r="29728" spans="11:11">
      <c r="K29728" s="8"/>
    </row>
    <row r="29729" spans="11:11">
      <c r="K29729" s="8"/>
    </row>
    <row r="29730" spans="11:11">
      <c r="K29730" s="8"/>
    </row>
    <row r="29731" spans="11:11">
      <c r="K29731" s="8"/>
    </row>
    <row r="29732" spans="11:11">
      <c r="K29732" s="8"/>
    </row>
    <row r="29733" spans="11:11">
      <c r="K29733" s="8"/>
    </row>
    <row r="29734" spans="11:11">
      <c r="K29734" s="8"/>
    </row>
    <row r="29735" spans="11:11">
      <c r="K29735" s="8"/>
    </row>
    <row r="29736" spans="11:11">
      <c r="K29736" s="8"/>
    </row>
    <row r="29737" spans="11:11">
      <c r="K29737" s="8"/>
    </row>
    <row r="29738" spans="11:11">
      <c r="K29738" s="8"/>
    </row>
    <row r="29739" spans="11:11">
      <c r="K29739" s="8"/>
    </row>
    <row r="29740" spans="11:11">
      <c r="K29740" s="8"/>
    </row>
    <row r="29741" spans="11:11">
      <c r="K29741" s="8"/>
    </row>
    <row r="29742" spans="11:11">
      <c r="K29742" s="8"/>
    </row>
    <row r="29743" spans="11:11">
      <c r="K29743" s="8"/>
    </row>
    <row r="29744" spans="11:11">
      <c r="K29744" s="8"/>
    </row>
    <row r="29745" spans="11:11">
      <c r="K29745" s="8"/>
    </row>
    <row r="29746" spans="11:11">
      <c r="K29746" s="8"/>
    </row>
    <row r="29747" spans="11:11">
      <c r="K29747" s="8"/>
    </row>
    <row r="29748" spans="11:11">
      <c r="K29748" s="8"/>
    </row>
    <row r="29749" spans="11:11">
      <c r="K29749" s="8"/>
    </row>
    <row r="29750" spans="11:11">
      <c r="K29750" s="8"/>
    </row>
    <row r="29751" spans="11:11">
      <c r="K29751" s="8"/>
    </row>
    <row r="29752" spans="11:11">
      <c r="K29752" s="8"/>
    </row>
    <row r="29753" spans="11:11">
      <c r="K29753" s="8"/>
    </row>
    <row r="29754" spans="11:11">
      <c r="K29754" s="8"/>
    </row>
    <row r="29755" spans="11:11">
      <c r="K29755" s="8"/>
    </row>
    <row r="29756" spans="11:11">
      <c r="K29756" s="8"/>
    </row>
    <row r="29757" spans="11:11">
      <c r="K29757" s="8"/>
    </row>
    <row r="29758" spans="11:11">
      <c r="K29758" s="8"/>
    </row>
    <row r="29759" spans="11:11">
      <c r="K29759" s="8"/>
    </row>
    <row r="29760" spans="11:11">
      <c r="K29760" s="8"/>
    </row>
    <row r="29761" spans="11:11">
      <c r="K29761" s="8"/>
    </row>
    <row r="29762" spans="11:11">
      <c r="K29762" s="8"/>
    </row>
    <row r="29763" spans="11:11">
      <c r="K29763" s="8"/>
    </row>
    <row r="29764" spans="11:11">
      <c r="K29764" s="8"/>
    </row>
    <row r="29765" spans="11:11">
      <c r="K29765" s="8"/>
    </row>
    <row r="29766" spans="11:11">
      <c r="K29766" s="8"/>
    </row>
    <row r="29767" spans="11:11">
      <c r="K29767" s="8"/>
    </row>
    <row r="29768" spans="11:11">
      <c r="K29768" s="8"/>
    </row>
    <row r="29769" spans="11:11">
      <c r="K29769" s="8"/>
    </row>
    <row r="29770" spans="11:11">
      <c r="K29770" s="8"/>
    </row>
    <row r="29771" spans="11:11">
      <c r="K29771" s="8"/>
    </row>
    <row r="29772" spans="11:11">
      <c r="K29772" s="8"/>
    </row>
    <row r="29773" spans="11:11">
      <c r="K29773" s="8"/>
    </row>
    <row r="29774" spans="11:11">
      <c r="K29774" s="8"/>
    </row>
    <row r="29775" spans="11:11">
      <c r="K29775" s="8"/>
    </row>
    <row r="29776" spans="11:11">
      <c r="K29776" s="8"/>
    </row>
    <row r="29777" spans="11:11">
      <c r="K29777" s="8"/>
    </row>
    <row r="29778" spans="11:11">
      <c r="K29778" s="8"/>
    </row>
    <row r="29779" spans="11:11">
      <c r="K29779" s="8"/>
    </row>
    <row r="29780" spans="11:11">
      <c r="K29780" s="8"/>
    </row>
    <row r="29781" spans="11:11">
      <c r="K29781" s="8"/>
    </row>
    <row r="29782" spans="11:11">
      <c r="K29782" s="8"/>
    </row>
    <row r="29783" spans="11:11">
      <c r="K29783" s="8"/>
    </row>
    <row r="29784" spans="11:11">
      <c r="K29784" s="8"/>
    </row>
    <row r="29785" spans="11:11">
      <c r="K29785" s="8"/>
    </row>
    <row r="29786" spans="11:11">
      <c r="K29786" s="8"/>
    </row>
    <row r="29787" spans="11:11">
      <c r="K29787" s="8"/>
    </row>
    <row r="29788" spans="11:11">
      <c r="K29788" s="8"/>
    </row>
    <row r="29789" spans="11:11">
      <c r="K29789" s="8"/>
    </row>
    <row r="29790" spans="11:11">
      <c r="K29790" s="8"/>
    </row>
    <row r="29791" spans="11:11">
      <c r="K29791" s="8"/>
    </row>
    <row r="29792" spans="11:11">
      <c r="K29792" s="8"/>
    </row>
    <row r="29793" spans="11:11">
      <c r="K29793" s="8"/>
    </row>
    <row r="29794" spans="11:11">
      <c r="K29794" s="8"/>
    </row>
    <row r="29795" spans="11:11">
      <c r="K29795" s="8"/>
    </row>
    <row r="29796" spans="11:11">
      <c r="K29796" s="8"/>
    </row>
    <row r="29797" spans="11:11">
      <c r="K29797" s="8"/>
    </row>
    <row r="29798" spans="11:11">
      <c r="K29798" s="8"/>
    </row>
    <row r="29799" spans="11:11">
      <c r="K29799" s="8"/>
    </row>
    <row r="29800" spans="11:11">
      <c r="K29800" s="8"/>
    </row>
    <row r="29801" spans="11:11">
      <c r="K29801" s="8"/>
    </row>
    <row r="29802" spans="11:11">
      <c r="K29802" s="8"/>
    </row>
    <row r="29803" spans="11:11">
      <c r="K29803" s="8"/>
    </row>
    <row r="29804" spans="11:11">
      <c r="K29804" s="8"/>
    </row>
    <row r="29805" spans="11:11">
      <c r="K29805" s="8"/>
    </row>
    <row r="29806" spans="11:11">
      <c r="K29806" s="8"/>
    </row>
    <row r="29807" spans="11:11">
      <c r="K29807" s="8"/>
    </row>
    <row r="29808" spans="11:11">
      <c r="K29808" s="8"/>
    </row>
    <row r="29809" spans="11:11">
      <c r="K29809" s="8"/>
    </row>
    <row r="29810" spans="11:11">
      <c r="K29810" s="8"/>
    </row>
    <row r="29811" spans="11:11">
      <c r="K29811" s="8"/>
    </row>
    <row r="29812" spans="11:11">
      <c r="K29812" s="8"/>
    </row>
    <row r="29813" spans="11:11">
      <c r="K29813" s="8"/>
    </row>
    <row r="29814" spans="11:11">
      <c r="K29814" s="8"/>
    </row>
    <row r="29815" spans="11:11">
      <c r="K29815" s="8"/>
    </row>
    <row r="29816" spans="11:11">
      <c r="K29816" s="8"/>
    </row>
    <row r="29817" spans="11:11">
      <c r="K29817" s="8"/>
    </row>
    <row r="29818" spans="11:11">
      <c r="K29818" s="8"/>
    </row>
    <row r="29819" spans="11:11">
      <c r="K29819" s="8"/>
    </row>
    <row r="29820" spans="11:11">
      <c r="K29820" s="8"/>
    </row>
    <row r="29821" spans="11:11">
      <c r="K29821" s="8"/>
    </row>
    <row r="29822" spans="11:11">
      <c r="K29822" s="8"/>
    </row>
    <row r="29823" spans="11:11">
      <c r="K29823" s="8"/>
    </row>
    <row r="29824" spans="11:11">
      <c r="K29824" s="8"/>
    </row>
    <row r="29825" spans="11:11">
      <c r="K29825" s="8"/>
    </row>
    <row r="29826" spans="11:11">
      <c r="K29826" s="8"/>
    </row>
    <row r="29827" spans="11:11">
      <c r="K29827" s="8"/>
    </row>
    <row r="29828" spans="11:11">
      <c r="K29828" s="8"/>
    </row>
    <row r="29829" spans="11:11">
      <c r="K29829" s="8"/>
    </row>
    <row r="29830" spans="11:11">
      <c r="K29830" s="8"/>
    </row>
    <row r="29831" spans="11:11">
      <c r="K29831" s="8"/>
    </row>
    <row r="29832" spans="11:11">
      <c r="K29832" s="8"/>
    </row>
    <row r="29833" spans="11:11">
      <c r="K29833" s="8"/>
    </row>
    <row r="29834" spans="11:11">
      <c r="K29834" s="8"/>
    </row>
    <row r="29835" spans="11:11">
      <c r="K29835" s="8"/>
    </row>
    <row r="29836" spans="11:11">
      <c r="K29836" s="8"/>
    </row>
    <row r="29837" spans="11:11">
      <c r="K29837" s="8"/>
    </row>
    <row r="29838" spans="11:11">
      <c r="K29838" s="8"/>
    </row>
    <row r="29839" spans="11:11">
      <c r="K29839" s="8"/>
    </row>
    <row r="29840" spans="11:11">
      <c r="K29840" s="8"/>
    </row>
    <row r="29841" spans="11:11">
      <c r="K29841" s="8"/>
    </row>
    <row r="29842" spans="11:11">
      <c r="K29842" s="8"/>
    </row>
    <row r="29843" spans="11:11">
      <c r="K29843" s="8"/>
    </row>
    <row r="29844" spans="11:11">
      <c r="K29844" s="8"/>
    </row>
    <row r="29845" spans="11:11">
      <c r="K29845" s="8"/>
    </row>
    <row r="29846" spans="11:11">
      <c r="K29846" s="8"/>
    </row>
    <row r="29847" spans="11:11">
      <c r="K29847" s="8"/>
    </row>
    <row r="29848" spans="11:11">
      <c r="K29848" s="8"/>
    </row>
    <row r="29849" spans="11:11">
      <c r="K29849" s="8"/>
    </row>
    <row r="29850" spans="11:11">
      <c r="K29850" s="8"/>
    </row>
    <row r="29851" spans="11:11">
      <c r="K29851" s="8"/>
    </row>
    <row r="29852" spans="11:11">
      <c r="K29852" s="8"/>
    </row>
    <row r="29853" spans="11:11">
      <c r="K29853" s="8"/>
    </row>
    <row r="29854" spans="11:11">
      <c r="K29854" s="8"/>
    </row>
    <row r="29855" spans="11:11">
      <c r="K29855" s="8"/>
    </row>
    <row r="29856" spans="11:11">
      <c r="K29856" s="8"/>
    </row>
    <row r="29857" spans="11:11">
      <c r="K29857" s="8"/>
    </row>
    <row r="29858" spans="11:11">
      <c r="K29858" s="8"/>
    </row>
    <row r="29859" spans="11:11">
      <c r="K29859" s="8"/>
    </row>
    <row r="29860" spans="11:11">
      <c r="K29860" s="8"/>
    </row>
    <row r="29861" spans="11:11">
      <c r="K29861" s="8"/>
    </row>
    <row r="29862" spans="11:11">
      <c r="K29862" s="8"/>
    </row>
    <row r="29863" spans="11:11">
      <c r="K29863" s="8"/>
    </row>
    <row r="29864" spans="11:11">
      <c r="K29864" s="8"/>
    </row>
    <row r="29865" spans="11:11">
      <c r="K29865" s="8"/>
    </row>
    <row r="29866" spans="11:11">
      <c r="K29866" s="8"/>
    </row>
    <row r="29867" spans="11:11">
      <c r="K29867" s="8"/>
    </row>
    <row r="29868" spans="11:11">
      <c r="K29868" s="8"/>
    </row>
    <row r="29869" spans="11:11">
      <c r="K29869" s="8"/>
    </row>
    <row r="29870" spans="11:11">
      <c r="K29870" s="8"/>
    </row>
    <row r="29871" spans="11:11">
      <c r="K29871" s="8"/>
    </row>
    <row r="29872" spans="11:11">
      <c r="K29872" s="8"/>
    </row>
    <row r="29873" spans="11:11">
      <c r="K29873" s="8"/>
    </row>
    <row r="29874" spans="11:11">
      <c r="K29874" s="8"/>
    </row>
    <row r="29875" spans="11:11">
      <c r="K29875" s="8"/>
    </row>
    <row r="29876" spans="11:11">
      <c r="K29876" s="8"/>
    </row>
    <row r="29877" spans="11:11">
      <c r="K29877" s="8"/>
    </row>
    <row r="29878" spans="11:11">
      <c r="K29878" s="8"/>
    </row>
    <row r="29879" spans="11:11">
      <c r="K29879" s="8"/>
    </row>
    <row r="29880" spans="11:11">
      <c r="K29880" s="8"/>
    </row>
    <row r="29881" spans="11:11">
      <c r="K29881" s="8"/>
    </row>
    <row r="29882" spans="11:11">
      <c r="K29882" s="8"/>
    </row>
    <row r="29883" spans="11:11">
      <c r="K29883" s="8"/>
    </row>
    <row r="29884" spans="11:11">
      <c r="K29884" s="8"/>
    </row>
    <row r="29885" spans="11:11">
      <c r="K29885" s="8"/>
    </row>
    <row r="29886" spans="11:11">
      <c r="K29886" s="8"/>
    </row>
    <row r="29887" spans="11:11">
      <c r="K29887" s="8"/>
    </row>
    <row r="29888" spans="11:11">
      <c r="K29888" s="8"/>
    </row>
    <row r="29889" spans="11:11">
      <c r="K29889" s="8"/>
    </row>
    <row r="29890" spans="11:11">
      <c r="K29890" s="8"/>
    </row>
    <row r="29891" spans="11:11">
      <c r="K29891" s="8"/>
    </row>
    <row r="29892" spans="11:11">
      <c r="K29892" s="8"/>
    </row>
    <row r="29893" spans="11:11">
      <c r="K29893" s="8"/>
    </row>
    <row r="29894" spans="11:11">
      <c r="K29894" s="8"/>
    </row>
    <row r="29895" spans="11:11">
      <c r="K29895" s="8"/>
    </row>
    <row r="29896" spans="11:11">
      <c r="K29896" s="8"/>
    </row>
    <row r="29897" spans="11:11">
      <c r="K29897" s="8"/>
    </row>
    <row r="29898" spans="11:11">
      <c r="K29898" s="8"/>
    </row>
    <row r="29899" spans="11:11">
      <c r="K29899" s="8"/>
    </row>
    <row r="29900" spans="11:11">
      <c r="K29900" s="8"/>
    </row>
    <row r="29901" spans="11:11">
      <c r="K29901" s="8"/>
    </row>
    <row r="29902" spans="11:11">
      <c r="K29902" s="8"/>
    </row>
    <row r="29903" spans="11:11">
      <c r="K29903" s="8"/>
    </row>
    <row r="29904" spans="11:11">
      <c r="K29904" s="8"/>
    </row>
    <row r="29905" spans="11:11">
      <c r="K29905" s="8"/>
    </row>
    <row r="29906" spans="11:11">
      <c r="K29906" s="8"/>
    </row>
    <row r="29907" spans="11:11">
      <c r="K29907" s="8"/>
    </row>
    <row r="29908" spans="11:11">
      <c r="K29908" s="8"/>
    </row>
    <row r="29909" spans="11:11">
      <c r="K29909" s="8"/>
    </row>
    <row r="29910" spans="11:11">
      <c r="K29910" s="8"/>
    </row>
    <row r="29911" spans="11:11">
      <c r="K29911" s="8"/>
    </row>
    <row r="29912" spans="11:11">
      <c r="K29912" s="8"/>
    </row>
    <row r="29913" spans="11:11">
      <c r="K29913" s="8"/>
    </row>
    <row r="29914" spans="11:11">
      <c r="K29914" s="8"/>
    </row>
    <row r="29915" spans="11:11">
      <c r="K29915" s="8"/>
    </row>
    <row r="29916" spans="11:11">
      <c r="K29916" s="8"/>
    </row>
    <row r="29917" spans="11:11">
      <c r="K29917" s="8"/>
    </row>
    <row r="29918" spans="11:11">
      <c r="K29918" s="8"/>
    </row>
    <row r="29919" spans="11:11">
      <c r="K29919" s="8"/>
    </row>
    <row r="29920" spans="11:11">
      <c r="K29920" s="8"/>
    </row>
    <row r="29921" spans="11:11">
      <c r="K29921" s="8"/>
    </row>
    <row r="29922" spans="11:11">
      <c r="K29922" s="8"/>
    </row>
    <row r="29923" spans="11:11">
      <c r="K29923" s="8"/>
    </row>
    <row r="29924" spans="11:11">
      <c r="K29924" s="8"/>
    </row>
    <row r="29925" spans="11:11">
      <c r="K29925" s="8"/>
    </row>
    <row r="29926" spans="11:11">
      <c r="K29926" s="8"/>
    </row>
    <row r="29927" spans="11:11">
      <c r="K29927" s="8"/>
    </row>
    <row r="29928" spans="11:11">
      <c r="K29928" s="8"/>
    </row>
    <row r="29929" spans="11:11">
      <c r="K29929" s="8"/>
    </row>
    <row r="29930" spans="11:11">
      <c r="K29930" s="8"/>
    </row>
    <row r="29931" spans="11:11">
      <c r="K29931" s="8"/>
    </row>
    <row r="29932" spans="11:11">
      <c r="K29932" s="8"/>
    </row>
    <row r="29933" spans="11:11">
      <c r="K29933" s="8"/>
    </row>
    <row r="29934" spans="11:11">
      <c r="K29934" s="8"/>
    </row>
    <row r="29935" spans="11:11">
      <c r="K29935" s="8"/>
    </row>
    <row r="29936" spans="11:11">
      <c r="K29936" s="8"/>
    </row>
    <row r="29937" spans="11:11">
      <c r="K29937" s="8"/>
    </row>
    <row r="29938" spans="11:11">
      <c r="K29938" s="8"/>
    </row>
    <row r="29939" spans="11:11">
      <c r="K29939" s="8"/>
    </row>
    <row r="29940" spans="11:11">
      <c r="K29940" s="8"/>
    </row>
    <row r="29941" spans="11:11">
      <c r="K29941" s="8"/>
    </row>
    <row r="29942" spans="11:11">
      <c r="K29942" s="8"/>
    </row>
    <row r="29943" spans="11:11">
      <c r="K29943" s="8"/>
    </row>
    <row r="29944" spans="11:11">
      <c r="K29944" s="8"/>
    </row>
    <row r="29945" spans="11:11">
      <c r="K29945" s="8"/>
    </row>
    <row r="29946" spans="11:11">
      <c r="K29946" s="8"/>
    </row>
    <row r="29947" spans="11:11">
      <c r="K29947" s="8"/>
    </row>
    <row r="29948" spans="11:11">
      <c r="K29948" s="8"/>
    </row>
    <row r="29949" spans="11:11">
      <c r="K29949" s="8"/>
    </row>
    <row r="29950" spans="11:11">
      <c r="K29950" s="8"/>
    </row>
    <row r="29951" spans="11:11">
      <c r="K29951" s="8"/>
    </row>
    <row r="29952" spans="11:11">
      <c r="K29952" s="8"/>
    </row>
    <row r="29953" spans="11:11">
      <c r="K29953" s="8"/>
    </row>
    <row r="29954" spans="11:11">
      <c r="K29954" s="8"/>
    </row>
    <row r="29955" spans="11:11">
      <c r="K29955" s="8"/>
    </row>
    <row r="29956" spans="11:11">
      <c r="K29956" s="8"/>
    </row>
    <row r="29957" spans="11:11">
      <c r="K29957" s="8"/>
    </row>
    <row r="29958" spans="11:11">
      <c r="K29958" s="8"/>
    </row>
    <row r="29959" spans="11:11">
      <c r="K29959" s="8"/>
    </row>
    <row r="29960" spans="11:11">
      <c r="K29960" s="8"/>
    </row>
    <row r="29961" spans="11:11">
      <c r="K29961" s="8"/>
    </row>
    <row r="29962" spans="11:11">
      <c r="K29962" s="8"/>
    </row>
    <row r="29963" spans="11:11">
      <c r="K29963" s="8"/>
    </row>
    <row r="29964" spans="11:11">
      <c r="K29964" s="8"/>
    </row>
    <row r="29965" spans="11:11">
      <c r="K29965" s="8"/>
    </row>
    <row r="29966" spans="11:11">
      <c r="K29966" s="8"/>
    </row>
    <row r="29967" spans="11:11">
      <c r="K29967" s="8"/>
    </row>
    <row r="29968" spans="11:11">
      <c r="K29968" s="8"/>
    </row>
    <row r="29969" spans="11:11">
      <c r="K29969" s="8"/>
    </row>
    <row r="29970" spans="11:11">
      <c r="K29970" s="8"/>
    </row>
    <row r="29971" spans="11:11">
      <c r="K29971" s="8"/>
    </row>
    <row r="29972" spans="11:11">
      <c r="K29972" s="8"/>
    </row>
    <row r="29973" spans="11:11">
      <c r="K29973" s="8"/>
    </row>
    <row r="29974" spans="11:11">
      <c r="K29974" s="8"/>
    </row>
    <row r="29975" spans="11:11">
      <c r="K29975" s="8"/>
    </row>
    <row r="29976" spans="11:11">
      <c r="K29976" s="8"/>
    </row>
    <row r="29977" spans="11:11">
      <c r="K29977" s="8"/>
    </row>
    <row r="29978" spans="11:11">
      <c r="K29978" s="8"/>
    </row>
    <row r="29979" spans="11:11">
      <c r="K29979" s="8"/>
    </row>
    <row r="29980" spans="11:11">
      <c r="K29980" s="8"/>
    </row>
    <row r="29981" spans="11:11">
      <c r="K29981" s="8"/>
    </row>
    <row r="29982" spans="11:11">
      <c r="K29982" s="8"/>
    </row>
    <row r="29983" spans="11:11">
      <c r="K29983" s="8"/>
    </row>
    <row r="29984" spans="11:11">
      <c r="K29984" s="8"/>
    </row>
    <row r="29985" spans="11:11">
      <c r="K29985" s="8"/>
    </row>
    <row r="29986" spans="11:11">
      <c r="K29986" s="8"/>
    </row>
    <row r="29987" spans="11:11">
      <c r="K29987" s="8"/>
    </row>
    <row r="29988" spans="11:11">
      <c r="K29988" s="8"/>
    </row>
    <row r="29989" spans="11:11">
      <c r="K29989" s="8"/>
    </row>
    <row r="29990" spans="11:11">
      <c r="K29990" s="8"/>
    </row>
    <row r="29991" spans="11:11">
      <c r="K29991" s="8"/>
    </row>
    <row r="29992" spans="11:11">
      <c r="K29992" s="8"/>
    </row>
    <row r="29993" spans="11:11">
      <c r="K29993" s="8"/>
    </row>
    <row r="29994" spans="11:11">
      <c r="K29994" s="8"/>
    </row>
    <row r="29995" spans="11:11">
      <c r="K29995" s="8"/>
    </row>
    <row r="29996" spans="11:11">
      <c r="K29996" s="8"/>
    </row>
    <row r="29997" spans="11:11">
      <c r="K29997" s="8"/>
    </row>
    <row r="29998" spans="11:11">
      <c r="K29998" s="8"/>
    </row>
    <row r="29999" spans="11:11">
      <c r="K29999" s="8"/>
    </row>
    <row r="30000" spans="11:11">
      <c r="K30000" s="8"/>
    </row>
    <row r="30001" spans="11:11">
      <c r="K30001" s="8"/>
    </row>
    <row r="30002" spans="11:11">
      <c r="K30002" s="8"/>
    </row>
    <row r="30003" spans="11:11">
      <c r="K30003" s="8"/>
    </row>
    <row r="30004" spans="11:11">
      <c r="K30004" s="8"/>
    </row>
    <row r="30005" spans="11:11">
      <c r="K30005" s="8"/>
    </row>
    <row r="30006" spans="11:11">
      <c r="K30006" s="8"/>
    </row>
    <row r="30007" spans="11:11">
      <c r="K30007" s="8"/>
    </row>
    <row r="30008" spans="11:11">
      <c r="K30008" s="8"/>
    </row>
    <row r="30009" spans="11:11">
      <c r="K30009" s="8"/>
    </row>
    <row r="30010" spans="11:11">
      <c r="K30010" s="8"/>
    </row>
    <row r="30011" spans="11:11">
      <c r="K30011" s="8"/>
    </row>
    <row r="30012" spans="11:11">
      <c r="K30012" s="8"/>
    </row>
    <row r="30013" spans="11:11">
      <c r="K30013" s="8"/>
    </row>
    <row r="30014" spans="11:11">
      <c r="K30014" s="8"/>
    </row>
    <row r="30015" spans="11:11">
      <c r="K30015" s="8"/>
    </row>
    <row r="30016" spans="11:11">
      <c r="K30016" s="8"/>
    </row>
    <row r="30017" spans="11:11">
      <c r="K30017" s="8"/>
    </row>
    <row r="30018" spans="11:11">
      <c r="K30018" s="8"/>
    </row>
    <row r="30019" spans="11:11">
      <c r="K30019" s="8"/>
    </row>
    <row r="30020" spans="11:11">
      <c r="K30020" s="8"/>
    </row>
    <row r="30021" spans="11:11">
      <c r="K30021" s="8"/>
    </row>
    <row r="30022" spans="11:11">
      <c r="K30022" s="8"/>
    </row>
    <row r="30023" spans="11:11">
      <c r="K30023" s="8"/>
    </row>
    <row r="30024" spans="11:11">
      <c r="K30024" s="8"/>
    </row>
    <row r="30025" spans="11:11">
      <c r="K30025" s="8"/>
    </row>
    <row r="30026" spans="11:11">
      <c r="K30026" s="8"/>
    </row>
    <row r="30027" spans="11:11">
      <c r="K30027" s="8"/>
    </row>
    <row r="30028" spans="11:11">
      <c r="K30028" s="8"/>
    </row>
    <row r="30029" spans="11:11">
      <c r="K30029" s="8"/>
    </row>
    <row r="30030" spans="11:11">
      <c r="K30030" s="8"/>
    </row>
    <row r="30031" spans="11:11">
      <c r="K30031" s="8"/>
    </row>
    <row r="30032" spans="11:11">
      <c r="K30032" s="8"/>
    </row>
    <row r="30033" spans="11:11">
      <c r="K30033" s="8"/>
    </row>
    <row r="30034" spans="11:11">
      <c r="K30034" s="8"/>
    </row>
    <row r="30035" spans="11:11">
      <c r="K30035" s="8"/>
    </row>
    <row r="30036" spans="11:11">
      <c r="K30036" s="8"/>
    </row>
    <row r="30037" spans="11:11">
      <c r="K30037" s="8"/>
    </row>
    <row r="30038" spans="11:11">
      <c r="K30038" s="8"/>
    </row>
    <row r="30039" spans="11:11">
      <c r="K30039" s="8"/>
    </row>
    <row r="30040" spans="11:11">
      <c r="K30040" s="8"/>
    </row>
    <row r="30041" spans="11:11">
      <c r="K30041" s="8"/>
    </row>
    <row r="30042" spans="11:11">
      <c r="K30042" s="8"/>
    </row>
    <row r="30043" spans="11:11">
      <c r="K30043" s="8"/>
    </row>
    <row r="30044" spans="11:11">
      <c r="K30044" s="8"/>
    </row>
    <row r="30045" spans="11:11">
      <c r="K30045" s="8"/>
    </row>
    <row r="30046" spans="11:11">
      <c r="K30046" s="8"/>
    </row>
    <row r="30047" spans="11:11">
      <c r="K30047" s="8"/>
    </row>
    <row r="30048" spans="11:11">
      <c r="K30048" s="8"/>
    </row>
    <row r="30049" spans="11:11">
      <c r="K30049" s="8"/>
    </row>
    <row r="30050" spans="11:11">
      <c r="K30050" s="8"/>
    </row>
    <row r="30051" spans="11:11">
      <c r="K30051" s="8"/>
    </row>
    <row r="30052" spans="11:11">
      <c r="K30052" s="8"/>
    </row>
    <row r="30053" spans="11:11">
      <c r="K30053" s="8"/>
    </row>
    <row r="30054" spans="11:11">
      <c r="K30054" s="8"/>
    </row>
    <row r="30055" spans="11:11">
      <c r="K30055" s="8"/>
    </row>
    <row r="30056" spans="11:11">
      <c r="K30056" s="8"/>
    </row>
    <row r="30057" spans="11:11">
      <c r="K30057" s="8"/>
    </row>
    <row r="30058" spans="11:11">
      <c r="K30058" s="8"/>
    </row>
    <row r="30059" spans="11:11">
      <c r="K30059" s="8"/>
    </row>
    <row r="30060" spans="11:11">
      <c r="K30060" s="8"/>
    </row>
    <row r="30061" spans="11:11">
      <c r="K30061" s="8"/>
    </row>
    <row r="30062" spans="11:11">
      <c r="K30062" s="8"/>
    </row>
    <row r="30063" spans="11:11">
      <c r="K30063" s="8"/>
    </row>
    <row r="30064" spans="11:11">
      <c r="K30064" s="8"/>
    </row>
    <row r="30065" spans="11:11">
      <c r="K30065" s="8"/>
    </row>
    <row r="30066" spans="11:11">
      <c r="K30066" s="8"/>
    </row>
    <row r="30067" spans="11:11">
      <c r="K30067" s="8"/>
    </row>
    <row r="30068" spans="11:11">
      <c r="K30068" s="8"/>
    </row>
    <row r="30069" spans="11:11">
      <c r="K30069" s="8"/>
    </row>
    <row r="30070" spans="11:11">
      <c r="K30070" s="8"/>
    </row>
    <row r="30071" spans="11:11">
      <c r="K30071" s="8"/>
    </row>
    <row r="30072" spans="11:11">
      <c r="K30072" s="8"/>
    </row>
    <row r="30073" spans="11:11">
      <c r="K30073" s="8"/>
    </row>
    <row r="30074" spans="11:11">
      <c r="K30074" s="8"/>
    </row>
    <row r="30075" spans="11:11">
      <c r="K30075" s="8"/>
    </row>
    <row r="30076" spans="11:11">
      <c r="K30076" s="8"/>
    </row>
    <row r="30077" spans="11:11">
      <c r="K30077" s="8"/>
    </row>
    <row r="30078" spans="11:11">
      <c r="K30078" s="8"/>
    </row>
    <row r="30079" spans="11:11">
      <c r="K30079" s="8"/>
    </row>
    <row r="30080" spans="11:11">
      <c r="K30080" s="8"/>
    </row>
    <row r="30081" spans="11:11">
      <c r="K30081" s="8"/>
    </row>
    <row r="30082" spans="11:11">
      <c r="K30082" s="8"/>
    </row>
    <row r="30083" spans="11:11">
      <c r="K30083" s="8"/>
    </row>
    <row r="30084" spans="11:11">
      <c r="K30084" s="8"/>
    </row>
    <row r="30085" spans="11:11">
      <c r="K30085" s="8"/>
    </row>
    <row r="30086" spans="11:11">
      <c r="K30086" s="8"/>
    </row>
    <row r="30087" spans="11:11">
      <c r="K30087" s="8"/>
    </row>
    <row r="30088" spans="11:11">
      <c r="K30088" s="8"/>
    </row>
    <row r="30089" spans="11:11">
      <c r="K30089" s="8"/>
    </row>
    <row r="30090" spans="11:11">
      <c r="K30090" s="8"/>
    </row>
    <row r="30091" spans="11:11">
      <c r="K30091" s="8"/>
    </row>
    <row r="30092" spans="11:11">
      <c r="K30092" s="8"/>
    </row>
    <row r="30093" spans="11:11">
      <c r="K30093" s="8"/>
    </row>
    <row r="30094" spans="11:11">
      <c r="K30094" s="8"/>
    </row>
    <row r="30095" spans="11:11">
      <c r="K30095" s="8"/>
    </row>
    <row r="30096" spans="11:11">
      <c r="K30096" s="8"/>
    </row>
    <row r="30097" spans="11:11">
      <c r="K30097" s="8"/>
    </row>
    <row r="30098" spans="11:11">
      <c r="K30098" s="8"/>
    </row>
    <row r="30099" spans="11:11">
      <c r="K30099" s="8"/>
    </row>
    <row r="30100" spans="11:11">
      <c r="K30100" s="8"/>
    </row>
    <row r="30101" spans="11:11">
      <c r="K30101" s="8"/>
    </row>
    <row r="30102" spans="11:11">
      <c r="K30102" s="8"/>
    </row>
    <row r="30103" spans="11:11">
      <c r="K30103" s="8"/>
    </row>
    <row r="30104" spans="11:11">
      <c r="K30104" s="8"/>
    </row>
    <row r="30105" spans="11:11">
      <c r="K30105" s="8"/>
    </row>
    <row r="30106" spans="11:11">
      <c r="K30106" s="8"/>
    </row>
    <row r="30107" spans="11:11">
      <c r="K30107" s="8"/>
    </row>
    <row r="30108" spans="11:11">
      <c r="K30108" s="8"/>
    </row>
    <row r="30109" spans="11:11">
      <c r="K30109" s="8"/>
    </row>
    <row r="30110" spans="11:11">
      <c r="K30110" s="8"/>
    </row>
    <row r="30111" spans="11:11">
      <c r="K30111" s="8"/>
    </row>
    <row r="30112" spans="11:11">
      <c r="K30112" s="8"/>
    </row>
    <row r="30113" spans="11:11">
      <c r="K30113" s="8"/>
    </row>
    <row r="30114" spans="11:11">
      <c r="K30114" s="8"/>
    </row>
    <row r="30115" spans="11:11">
      <c r="K30115" s="8"/>
    </row>
    <row r="30116" spans="11:11">
      <c r="K30116" s="8"/>
    </row>
    <row r="30117" spans="11:11">
      <c r="K30117" s="8"/>
    </row>
    <row r="30118" spans="11:11">
      <c r="K30118" s="8"/>
    </row>
    <row r="30119" spans="11:11">
      <c r="K30119" s="8"/>
    </row>
    <row r="30120" spans="11:11">
      <c r="K30120" s="8"/>
    </row>
    <row r="30121" spans="11:11">
      <c r="K30121" s="8"/>
    </row>
    <row r="30122" spans="11:11">
      <c r="K30122" s="8"/>
    </row>
    <row r="30123" spans="11:11">
      <c r="K30123" s="8"/>
    </row>
    <row r="30124" spans="11:11">
      <c r="K30124" s="8"/>
    </row>
    <row r="30125" spans="11:11">
      <c r="K30125" s="8"/>
    </row>
    <row r="30126" spans="11:11">
      <c r="K30126" s="8"/>
    </row>
    <row r="30127" spans="11:11">
      <c r="K30127" s="8"/>
    </row>
    <row r="30128" spans="11:11">
      <c r="K30128" s="8"/>
    </row>
    <row r="30129" spans="11:11">
      <c r="K30129" s="8"/>
    </row>
    <row r="30130" spans="11:11">
      <c r="K30130" s="8"/>
    </row>
    <row r="30131" spans="11:11">
      <c r="K30131" s="8"/>
    </row>
    <row r="30132" spans="11:11">
      <c r="K30132" s="8"/>
    </row>
    <row r="30133" spans="11:11">
      <c r="K30133" s="8"/>
    </row>
    <row r="30134" spans="11:11">
      <c r="K30134" s="8"/>
    </row>
    <row r="30135" spans="11:11">
      <c r="K30135" s="8"/>
    </row>
    <row r="30136" spans="11:11">
      <c r="K30136" s="8"/>
    </row>
    <row r="30137" spans="11:11">
      <c r="K30137" s="8"/>
    </row>
    <row r="30138" spans="11:11">
      <c r="K30138" s="8"/>
    </row>
    <row r="30139" spans="11:11">
      <c r="K30139" s="8"/>
    </row>
    <row r="30140" spans="11:11">
      <c r="K30140" s="8"/>
    </row>
    <row r="30141" spans="11:11">
      <c r="K30141" s="8"/>
    </row>
    <row r="30142" spans="11:11">
      <c r="K30142" s="8"/>
    </row>
    <row r="30143" spans="11:11">
      <c r="K30143" s="8"/>
    </row>
    <row r="30144" spans="11:11">
      <c r="K30144" s="8"/>
    </row>
    <row r="30145" spans="11:11">
      <c r="K30145" s="8"/>
    </row>
    <row r="30146" spans="11:11">
      <c r="K30146" s="8"/>
    </row>
    <row r="30147" spans="11:11">
      <c r="K30147" s="8"/>
    </row>
    <row r="30148" spans="11:11">
      <c r="K30148" s="8"/>
    </row>
    <row r="30149" spans="11:11">
      <c r="K30149" s="8"/>
    </row>
    <row r="30150" spans="11:11">
      <c r="K30150" s="8"/>
    </row>
    <row r="30151" spans="11:11">
      <c r="K30151" s="8"/>
    </row>
    <row r="30152" spans="11:11">
      <c r="K30152" s="8"/>
    </row>
    <row r="30153" spans="11:11">
      <c r="K30153" s="8"/>
    </row>
    <row r="30154" spans="11:11">
      <c r="K30154" s="8"/>
    </row>
    <row r="30155" spans="11:11">
      <c r="K30155" s="8"/>
    </row>
    <row r="30156" spans="11:11">
      <c r="K30156" s="8"/>
    </row>
    <row r="30157" spans="11:11">
      <c r="K30157" s="8"/>
    </row>
    <row r="30158" spans="11:11">
      <c r="K30158" s="8"/>
    </row>
    <row r="30159" spans="11:11">
      <c r="K30159" s="8"/>
    </row>
    <row r="30160" spans="11:11">
      <c r="K30160" s="8"/>
    </row>
    <row r="30161" spans="11:11">
      <c r="K30161" s="8"/>
    </row>
    <row r="30162" spans="11:11">
      <c r="K30162" s="8"/>
    </row>
    <row r="30163" spans="11:11">
      <c r="K30163" s="8"/>
    </row>
    <row r="30164" spans="11:11">
      <c r="K30164" s="8"/>
    </row>
    <row r="30165" spans="11:11">
      <c r="K30165" s="8"/>
    </row>
    <row r="30166" spans="11:11">
      <c r="K30166" s="8"/>
    </row>
    <row r="30167" spans="11:11">
      <c r="K30167" s="8"/>
    </row>
    <row r="30168" spans="11:11">
      <c r="K30168" s="8"/>
    </row>
    <row r="30169" spans="11:11">
      <c r="K30169" s="8"/>
    </row>
    <row r="30170" spans="11:11">
      <c r="K30170" s="8"/>
    </row>
    <row r="30171" spans="11:11">
      <c r="K30171" s="8"/>
    </row>
    <row r="30172" spans="11:11">
      <c r="K30172" s="8"/>
    </row>
    <row r="30173" spans="11:11">
      <c r="K30173" s="8"/>
    </row>
    <row r="30174" spans="11:11">
      <c r="K30174" s="8"/>
    </row>
    <row r="30175" spans="11:11">
      <c r="K30175" s="8"/>
    </row>
    <row r="30176" spans="11:11">
      <c r="K30176" s="8"/>
    </row>
    <row r="30177" spans="11:11">
      <c r="K30177" s="8"/>
    </row>
    <row r="30178" spans="11:11">
      <c r="K30178" s="8"/>
    </row>
    <row r="30179" spans="11:11">
      <c r="K30179" s="8"/>
    </row>
    <row r="30180" spans="11:11">
      <c r="K30180" s="8"/>
    </row>
    <row r="30181" spans="11:11">
      <c r="K30181" s="8"/>
    </row>
    <row r="30182" spans="11:11">
      <c r="K30182" s="8"/>
    </row>
    <row r="30183" spans="11:11">
      <c r="K30183" s="8"/>
    </row>
    <row r="30184" spans="11:11">
      <c r="K30184" s="8"/>
    </row>
    <row r="30185" spans="11:11">
      <c r="K30185" s="8"/>
    </row>
    <row r="30186" spans="11:11">
      <c r="K30186" s="8"/>
    </row>
    <row r="30187" spans="11:11">
      <c r="K30187" s="8"/>
    </row>
    <row r="30188" spans="11:11">
      <c r="K30188" s="8"/>
    </row>
    <row r="30189" spans="11:11">
      <c r="K30189" s="8"/>
    </row>
    <row r="30190" spans="11:11">
      <c r="K30190" s="8"/>
    </row>
    <row r="30191" spans="11:11">
      <c r="K30191" s="8"/>
    </row>
    <row r="30192" spans="11:11">
      <c r="K30192" s="8"/>
    </row>
    <row r="30193" spans="11:11">
      <c r="K30193" s="8"/>
    </row>
    <row r="30194" spans="11:11">
      <c r="K30194" s="8"/>
    </row>
    <row r="30195" spans="11:11">
      <c r="K30195" s="8"/>
    </row>
    <row r="30196" spans="11:11">
      <c r="K30196" s="8"/>
    </row>
    <row r="30197" spans="11:11">
      <c r="K30197" s="8"/>
    </row>
    <row r="30198" spans="11:11">
      <c r="K30198" s="8"/>
    </row>
    <row r="30199" spans="11:11">
      <c r="K30199" s="8"/>
    </row>
    <row r="30200" spans="11:11">
      <c r="K30200" s="8"/>
    </row>
    <row r="30201" spans="11:11">
      <c r="K30201" s="8"/>
    </row>
    <row r="30202" spans="11:11">
      <c r="K30202" s="8"/>
    </row>
    <row r="30203" spans="11:11">
      <c r="K30203" s="8"/>
    </row>
    <row r="30204" spans="11:11">
      <c r="K30204" s="8"/>
    </row>
    <row r="30205" spans="11:11">
      <c r="K30205" s="8"/>
    </row>
    <row r="30206" spans="11:11">
      <c r="K30206" s="8"/>
    </row>
    <row r="30207" spans="11:11">
      <c r="K30207" s="8"/>
    </row>
    <row r="30208" spans="11:11">
      <c r="K30208" s="8"/>
    </row>
    <row r="30209" spans="11:11">
      <c r="K30209" s="8"/>
    </row>
    <row r="30210" spans="11:11">
      <c r="K30210" s="8"/>
    </row>
    <row r="30211" spans="11:11">
      <c r="K30211" s="8"/>
    </row>
    <row r="30212" spans="11:11">
      <c r="K30212" s="8"/>
    </row>
    <row r="30213" spans="11:11">
      <c r="K30213" s="8"/>
    </row>
    <row r="30214" spans="11:11">
      <c r="K30214" s="8"/>
    </row>
    <row r="30215" spans="11:11">
      <c r="K30215" s="8"/>
    </row>
    <row r="30216" spans="11:11">
      <c r="K30216" s="8"/>
    </row>
    <row r="30217" spans="11:11">
      <c r="K30217" s="8"/>
    </row>
    <row r="30218" spans="11:11">
      <c r="K30218" s="8"/>
    </row>
    <row r="30219" spans="11:11">
      <c r="K30219" s="8"/>
    </row>
    <row r="30220" spans="11:11">
      <c r="K30220" s="8"/>
    </row>
    <row r="30221" spans="11:11">
      <c r="K30221" s="8"/>
    </row>
    <row r="30222" spans="11:11">
      <c r="K30222" s="8"/>
    </row>
    <row r="30223" spans="11:11">
      <c r="K30223" s="8"/>
    </row>
    <row r="30224" spans="11:11">
      <c r="K30224" s="8"/>
    </row>
    <row r="30225" spans="11:11">
      <c r="K30225" s="8"/>
    </row>
    <row r="30226" spans="11:11">
      <c r="K30226" s="8"/>
    </row>
    <row r="30227" spans="11:11">
      <c r="K30227" s="8"/>
    </row>
    <row r="30228" spans="11:11">
      <c r="K30228" s="8"/>
    </row>
    <row r="30229" spans="11:11">
      <c r="K30229" s="8"/>
    </row>
    <row r="30230" spans="11:11">
      <c r="K30230" s="8"/>
    </row>
    <row r="30231" spans="11:11">
      <c r="K30231" s="8"/>
    </row>
    <row r="30232" spans="11:11">
      <c r="K30232" s="8"/>
    </row>
    <row r="30233" spans="11:11">
      <c r="K30233" s="8"/>
    </row>
    <row r="30234" spans="11:11">
      <c r="K30234" s="8"/>
    </row>
    <row r="30235" spans="11:11">
      <c r="K30235" s="8"/>
    </row>
    <row r="30236" spans="11:11">
      <c r="K30236" s="8"/>
    </row>
    <row r="30237" spans="11:11">
      <c r="K30237" s="8"/>
    </row>
    <row r="30238" spans="11:11">
      <c r="K30238" s="8"/>
    </row>
    <row r="30239" spans="11:11">
      <c r="K30239" s="8"/>
    </row>
    <row r="30240" spans="11:11">
      <c r="K30240" s="8"/>
    </row>
    <row r="30241" spans="11:11">
      <c r="K30241" s="8"/>
    </row>
    <row r="30242" spans="11:11">
      <c r="K30242" s="8"/>
    </row>
    <row r="30243" spans="11:11">
      <c r="K30243" s="8"/>
    </row>
    <row r="30244" spans="11:11">
      <c r="K30244" s="8"/>
    </row>
    <row r="30245" spans="11:11">
      <c r="K30245" s="8"/>
    </row>
    <row r="30246" spans="11:11">
      <c r="K30246" s="8"/>
    </row>
    <row r="30247" spans="11:11">
      <c r="K30247" s="8"/>
    </row>
    <row r="30248" spans="11:11">
      <c r="K30248" s="8"/>
    </row>
    <row r="30249" spans="11:11">
      <c r="K30249" s="8"/>
    </row>
    <row r="30250" spans="11:11">
      <c r="K30250" s="8"/>
    </row>
    <row r="30251" spans="11:11">
      <c r="K30251" s="8"/>
    </row>
    <row r="30252" spans="11:11">
      <c r="K30252" s="8"/>
    </row>
    <row r="30253" spans="11:11">
      <c r="K30253" s="8"/>
    </row>
    <row r="30254" spans="11:11">
      <c r="K30254" s="8"/>
    </row>
    <row r="30255" spans="11:11">
      <c r="K30255" s="8"/>
    </row>
    <row r="30256" spans="11:11">
      <c r="K30256" s="8"/>
    </row>
    <row r="30257" spans="11:11">
      <c r="K30257" s="8"/>
    </row>
    <row r="30258" spans="11:11">
      <c r="K30258" s="8"/>
    </row>
    <row r="30259" spans="11:11">
      <c r="K30259" s="8"/>
    </row>
    <row r="30260" spans="11:11">
      <c r="K30260" s="8"/>
    </row>
    <row r="30261" spans="11:11">
      <c r="K30261" s="8"/>
    </row>
    <row r="30262" spans="11:11">
      <c r="K30262" s="8"/>
    </row>
    <row r="30263" spans="11:11">
      <c r="K30263" s="8"/>
    </row>
    <row r="30264" spans="11:11">
      <c r="K30264" s="8"/>
    </row>
    <row r="30265" spans="11:11">
      <c r="K30265" s="8"/>
    </row>
    <row r="30266" spans="11:11">
      <c r="K30266" s="8"/>
    </row>
    <row r="30267" spans="11:11">
      <c r="K30267" s="8"/>
    </row>
    <row r="30268" spans="11:11">
      <c r="K30268" s="8"/>
    </row>
    <row r="30269" spans="11:11">
      <c r="K30269" s="8"/>
    </row>
    <row r="30270" spans="11:11">
      <c r="K30270" s="8"/>
    </row>
    <row r="30271" spans="11:11">
      <c r="K30271" s="8"/>
    </row>
    <row r="30272" spans="11:11">
      <c r="K30272" s="8"/>
    </row>
    <row r="30273" spans="11:11">
      <c r="K30273" s="8"/>
    </row>
    <row r="30274" spans="11:11">
      <c r="K30274" s="8"/>
    </row>
    <row r="30275" spans="11:11">
      <c r="K30275" s="8"/>
    </row>
    <row r="30276" spans="11:11">
      <c r="K30276" s="8"/>
    </row>
    <row r="30277" spans="11:11">
      <c r="K30277" s="8"/>
    </row>
    <row r="30278" spans="11:11">
      <c r="K30278" s="8"/>
    </row>
    <row r="30279" spans="11:11">
      <c r="K30279" s="8"/>
    </row>
    <row r="30280" spans="11:11">
      <c r="K30280" s="8"/>
    </row>
    <row r="30281" spans="11:11">
      <c r="K30281" s="8"/>
    </row>
    <row r="30282" spans="11:11">
      <c r="K30282" s="8"/>
    </row>
    <row r="30283" spans="11:11">
      <c r="K30283" s="8"/>
    </row>
    <row r="30284" spans="11:11">
      <c r="K30284" s="8"/>
    </row>
    <row r="30285" spans="11:11">
      <c r="K30285" s="8"/>
    </row>
    <row r="30286" spans="11:11">
      <c r="K30286" s="8"/>
    </row>
    <row r="30287" spans="11:11">
      <c r="K30287" s="8"/>
    </row>
    <row r="30288" spans="11:11">
      <c r="K30288" s="8"/>
    </row>
    <row r="30289" spans="11:11">
      <c r="K30289" s="8"/>
    </row>
    <row r="30290" spans="11:11">
      <c r="K30290" s="8"/>
    </row>
    <row r="30291" spans="11:11">
      <c r="K30291" s="8"/>
    </row>
    <row r="30292" spans="11:11">
      <c r="K30292" s="8"/>
    </row>
    <row r="30293" spans="11:11">
      <c r="K30293" s="8"/>
    </row>
    <row r="30294" spans="11:11">
      <c r="K30294" s="8"/>
    </row>
    <row r="30295" spans="11:11">
      <c r="K30295" s="8"/>
    </row>
    <row r="30296" spans="11:11">
      <c r="K30296" s="8"/>
    </row>
    <row r="30297" spans="11:11">
      <c r="K30297" s="8"/>
    </row>
    <row r="30298" spans="11:11">
      <c r="K30298" s="8"/>
    </row>
    <row r="30299" spans="11:11">
      <c r="K30299" s="8"/>
    </row>
    <row r="30300" spans="11:11">
      <c r="K30300" s="8"/>
    </row>
    <row r="30301" spans="11:11">
      <c r="K30301" s="8"/>
    </row>
    <row r="30302" spans="11:11">
      <c r="K30302" s="8"/>
    </row>
    <row r="30303" spans="11:11">
      <c r="K30303" s="8"/>
    </row>
    <row r="30304" spans="11:11">
      <c r="K30304" s="8"/>
    </row>
    <row r="30305" spans="11:11">
      <c r="K30305" s="8"/>
    </row>
    <row r="30306" spans="11:11">
      <c r="K30306" s="8"/>
    </row>
    <row r="30307" spans="11:11">
      <c r="K30307" s="8"/>
    </row>
    <row r="30308" spans="11:11">
      <c r="K30308" s="8"/>
    </row>
    <row r="30309" spans="11:11">
      <c r="K30309" s="8"/>
    </row>
    <row r="30310" spans="11:11">
      <c r="K30310" s="8"/>
    </row>
    <row r="30311" spans="11:11">
      <c r="K30311" s="8"/>
    </row>
    <row r="30312" spans="11:11">
      <c r="K30312" s="8"/>
    </row>
    <row r="30313" spans="11:11">
      <c r="K30313" s="8"/>
    </row>
    <row r="30314" spans="11:11">
      <c r="K30314" s="8"/>
    </row>
    <row r="30315" spans="11:11">
      <c r="K30315" s="8"/>
    </row>
    <row r="30316" spans="11:11">
      <c r="K30316" s="8"/>
    </row>
    <row r="30317" spans="11:11">
      <c r="K30317" s="8"/>
    </row>
    <row r="30318" spans="11:11">
      <c r="K30318" s="8"/>
    </row>
    <row r="30319" spans="11:11">
      <c r="K30319" s="8"/>
    </row>
    <row r="30320" spans="11:11">
      <c r="K30320" s="8"/>
    </row>
    <row r="30321" spans="11:11">
      <c r="K30321" s="8"/>
    </row>
    <row r="30322" spans="11:11">
      <c r="K30322" s="8"/>
    </row>
    <row r="30323" spans="11:11">
      <c r="K30323" s="8"/>
    </row>
    <row r="30324" spans="11:11">
      <c r="K30324" s="8"/>
    </row>
    <row r="30325" spans="11:11">
      <c r="K30325" s="8"/>
    </row>
    <row r="30326" spans="11:11">
      <c r="K30326" s="8"/>
    </row>
    <row r="30327" spans="11:11">
      <c r="K30327" s="8"/>
    </row>
    <row r="30328" spans="11:11">
      <c r="K30328" s="8"/>
    </row>
    <row r="30329" spans="11:11">
      <c r="K30329" s="8"/>
    </row>
    <row r="30330" spans="11:11">
      <c r="K30330" s="8"/>
    </row>
    <row r="30331" spans="11:11">
      <c r="K30331" s="8"/>
    </row>
    <row r="30332" spans="11:11">
      <c r="K30332" s="8"/>
    </row>
    <row r="30333" spans="11:11">
      <c r="K30333" s="8"/>
    </row>
    <row r="30334" spans="11:11">
      <c r="K30334" s="8"/>
    </row>
    <row r="30335" spans="11:11">
      <c r="K30335" s="8"/>
    </row>
    <row r="30336" spans="11:11">
      <c r="K30336" s="8"/>
    </row>
    <row r="30337" spans="11:11">
      <c r="K30337" s="8"/>
    </row>
    <row r="30338" spans="11:11">
      <c r="K30338" s="8"/>
    </row>
    <row r="30339" spans="11:11">
      <c r="K30339" s="8"/>
    </row>
    <row r="30340" spans="11:11">
      <c r="K30340" s="8"/>
    </row>
    <row r="30341" spans="11:11">
      <c r="K30341" s="8"/>
    </row>
    <row r="30342" spans="11:11">
      <c r="K30342" s="8"/>
    </row>
    <row r="30343" spans="11:11">
      <c r="K30343" s="8"/>
    </row>
    <row r="30344" spans="11:11">
      <c r="K30344" s="8"/>
    </row>
    <row r="30345" spans="11:11">
      <c r="K30345" s="8"/>
    </row>
    <row r="30346" spans="11:11">
      <c r="K30346" s="8"/>
    </row>
    <row r="30347" spans="11:11">
      <c r="K30347" s="8"/>
    </row>
    <row r="30348" spans="11:11">
      <c r="K30348" s="8"/>
    </row>
    <row r="30349" spans="11:11">
      <c r="K30349" s="8"/>
    </row>
    <row r="30350" spans="11:11">
      <c r="K30350" s="8"/>
    </row>
    <row r="30351" spans="11:11">
      <c r="K30351" s="8"/>
    </row>
    <row r="30352" spans="11:11">
      <c r="K30352" s="8"/>
    </row>
    <row r="30353" spans="11:11">
      <c r="K30353" s="8"/>
    </row>
    <row r="30354" spans="11:11">
      <c r="K30354" s="8"/>
    </row>
    <row r="30355" spans="11:11">
      <c r="K30355" s="8"/>
    </row>
    <row r="30356" spans="11:11">
      <c r="K30356" s="8"/>
    </row>
    <row r="30357" spans="11:11">
      <c r="K30357" s="8"/>
    </row>
    <row r="30358" spans="11:11">
      <c r="K30358" s="8"/>
    </row>
    <row r="30359" spans="11:11">
      <c r="K30359" s="8"/>
    </row>
    <row r="30360" spans="11:11">
      <c r="K30360" s="8"/>
    </row>
    <row r="30361" spans="11:11">
      <c r="K30361" s="8"/>
    </row>
    <row r="30362" spans="11:11">
      <c r="K30362" s="8"/>
    </row>
    <row r="30363" spans="11:11">
      <c r="K30363" s="8"/>
    </row>
    <row r="30364" spans="11:11">
      <c r="K30364" s="8"/>
    </row>
    <row r="30365" spans="11:11">
      <c r="K30365" s="8"/>
    </row>
    <row r="30366" spans="11:11">
      <c r="K30366" s="8"/>
    </row>
    <row r="30367" spans="11:11">
      <c r="K30367" s="8"/>
    </row>
    <row r="30368" spans="11:11">
      <c r="K30368" s="8"/>
    </row>
    <row r="30369" spans="11:11">
      <c r="K30369" s="8"/>
    </row>
    <row r="30370" spans="11:11">
      <c r="K30370" s="8"/>
    </row>
    <row r="30371" spans="11:11">
      <c r="K30371" s="8"/>
    </row>
    <row r="30372" spans="11:11">
      <c r="K30372" s="8"/>
    </row>
    <row r="30373" spans="11:11">
      <c r="K30373" s="8"/>
    </row>
    <row r="30374" spans="11:11">
      <c r="K30374" s="8"/>
    </row>
    <row r="30375" spans="11:11">
      <c r="K30375" s="8"/>
    </row>
    <row r="30376" spans="11:11">
      <c r="K30376" s="8"/>
    </row>
    <row r="30377" spans="11:11">
      <c r="K30377" s="8"/>
    </row>
    <row r="30378" spans="11:11">
      <c r="K30378" s="8"/>
    </row>
    <row r="30379" spans="11:11">
      <c r="K30379" s="8"/>
    </row>
    <row r="30380" spans="11:11">
      <c r="K30380" s="8"/>
    </row>
    <row r="30381" spans="11:11">
      <c r="K30381" s="8"/>
    </row>
    <row r="30382" spans="11:11">
      <c r="K30382" s="8"/>
    </row>
    <row r="30383" spans="11:11">
      <c r="K30383" s="8"/>
    </row>
    <row r="30384" spans="11:11">
      <c r="K30384" s="8"/>
    </row>
    <row r="30385" spans="11:11">
      <c r="K30385" s="8"/>
    </row>
    <row r="30386" spans="11:11">
      <c r="K30386" s="8"/>
    </row>
    <row r="30387" spans="11:11">
      <c r="K30387" s="8"/>
    </row>
    <row r="30388" spans="11:11">
      <c r="K30388" s="8"/>
    </row>
    <row r="30389" spans="11:11">
      <c r="K30389" s="8"/>
    </row>
    <row r="30390" spans="11:11">
      <c r="K30390" s="8"/>
    </row>
    <row r="30391" spans="11:11">
      <c r="K30391" s="8"/>
    </row>
    <row r="30392" spans="11:11">
      <c r="K30392" s="8"/>
    </row>
    <row r="30393" spans="11:11">
      <c r="K30393" s="8"/>
    </row>
    <row r="30394" spans="11:11">
      <c r="K30394" s="8"/>
    </row>
    <row r="30395" spans="11:11">
      <c r="K30395" s="8"/>
    </row>
    <row r="30396" spans="11:11">
      <c r="K30396" s="8"/>
    </row>
    <row r="30397" spans="11:11">
      <c r="K30397" s="8"/>
    </row>
    <row r="30398" spans="11:11">
      <c r="K30398" s="8"/>
    </row>
    <row r="30399" spans="11:11">
      <c r="K30399" s="8"/>
    </row>
    <row r="30400" spans="11:11">
      <c r="K30400" s="8"/>
    </row>
    <row r="30401" spans="11:11">
      <c r="K30401" s="8"/>
    </row>
    <row r="30402" spans="11:11">
      <c r="K30402" s="8"/>
    </row>
    <row r="30403" spans="11:11">
      <c r="K30403" s="8"/>
    </row>
    <row r="30404" spans="11:11">
      <c r="K30404" s="8"/>
    </row>
    <row r="30405" spans="11:11">
      <c r="K30405" s="8"/>
    </row>
    <row r="30406" spans="11:11">
      <c r="K30406" s="8"/>
    </row>
    <row r="30407" spans="11:11">
      <c r="K30407" s="8"/>
    </row>
    <row r="30408" spans="11:11">
      <c r="K30408" s="8"/>
    </row>
    <row r="30409" spans="11:11">
      <c r="K30409" s="8"/>
    </row>
    <row r="30410" spans="11:11">
      <c r="K30410" s="8"/>
    </row>
    <row r="30411" spans="11:11">
      <c r="K30411" s="8"/>
    </row>
    <row r="30412" spans="11:11">
      <c r="K30412" s="8"/>
    </row>
    <row r="30413" spans="11:11">
      <c r="K30413" s="8"/>
    </row>
    <row r="30414" spans="11:11">
      <c r="K30414" s="8"/>
    </row>
    <row r="30415" spans="11:11">
      <c r="K30415" s="8"/>
    </row>
    <row r="30416" spans="11:11">
      <c r="K30416" s="8"/>
    </row>
    <row r="30417" spans="11:11">
      <c r="K30417" s="8"/>
    </row>
    <row r="30418" spans="11:11">
      <c r="K30418" s="8"/>
    </row>
    <row r="30419" spans="11:11">
      <c r="K30419" s="8"/>
    </row>
    <row r="30420" spans="11:11">
      <c r="K30420" s="8"/>
    </row>
    <row r="30421" spans="11:11">
      <c r="K30421" s="8"/>
    </row>
    <row r="30422" spans="11:11">
      <c r="K30422" s="8"/>
    </row>
    <row r="30423" spans="11:11">
      <c r="K30423" s="8"/>
    </row>
    <row r="30424" spans="11:11">
      <c r="K30424" s="8"/>
    </row>
    <row r="30425" spans="11:11">
      <c r="K30425" s="8"/>
    </row>
    <row r="30426" spans="11:11">
      <c r="K30426" s="8"/>
    </row>
    <row r="30427" spans="11:11">
      <c r="K30427" s="8"/>
    </row>
    <row r="30428" spans="11:11">
      <c r="K30428" s="8"/>
    </row>
    <row r="30429" spans="11:11">
      <c r="K30429" s="8"/>
    </row>
    <row r="30430" spans="11:11">
      <c r="K30430" s="8"/>
    </row>
    <row r="30431" spans="11:11">
      <c r="K30431" s="8"/>
    </row>
    <row r="30432" spans="11:11">
      <c r="K30432" s="8"/>
    </row>
    <row r="30433" spans="11:11">
      <c r="K30433" s="8"/>
    </row>
    <row r="30434" spans="11:11">
      <c r="K30434" s="8"/>
    </row>
    <row r="30435" spans="11:11">
      <c r="K30435" s="8"/>
    </row>
    <row r="30436" spans="11:11">
      <c r="K30436" s="8"/>
    </row>
    <row r="30437" spans="11:11">
      <c r="K30437" s="8"/>
    </row>
    <row r="30438" spans="11:11">
      <c r="K30438" s="8"/>
    </row>
    <row r="30439" spans="11:11">
      <c r="K30439" s="8"/>
    </row>
    <row r="30440" spans="11:11">
      <c r="K30440" s="8"/>
    </row>
    <row r="30441" spans="11:11">
      <c r="K30441" s="8"/>
    </row>
    <row r="30442" spans="11:11">
      <c r="K30442" s="8"/>
    </row>
    <row r="30443" spans="11:11">
      <c r="K30443" s="8"/>
    </row>
    <row r="30444" spans="11:11">
      <c r="K30444" s="8"/>
    </row>
    <row r="30445" spans="11:11">
      <c r="K30445" s="8"/>
    </row>
    <row r="30446" spans="11:11">
      <c r="K30446" s="8"/>
    </row>
    <row r="30447" spans="11:11">
      <c r="K30447" s="8"/>
    </row>
    <row r="30448" spans="11:11">
      <c r="K30448" s="8"/>
    </row>
    <row r="30449" spans="11:11">
      <c r="K30449" s="8"/>
    </row>
    <row r="30450" spans="11:11">
      <c r="K30450" s="8"/>
    </row>
    <row r="30451" spans="11:11">
      <c r="K30451" s="8"/>
    </row>
    <row r="30452" spans="11:11">
      <c r="K30452" s="8"/>
    </row>
    <row r="30453" spans="11:11">
      <c r="K30453" s="8"/>
    </row>
    <row r="30454" spans="11:11">
      <c r="K30454" s="8"/>
    </row>
    <row r="30455" spans="11:11">
      <c r="K30455" s="8"/>
    </row>
    <row r="30456" spans="11:11">
      <c r="K30456" s="8"/>
    </row>
    <row r="30457" spans="11:11">
      <c r="K30457" s="8"/>
    </row>
    <row r="30458" spans="11:11">
      <c r="K30458" s="8"/>
    </row>
    <row r="30459" spans="11:11">
      <c r="K30459" s="8"/>
    </row>
    <row r="30460" spans="11:11">
      <c r="K30460" s="8"/>
    </row>
    <row r="30461" spans="11:11">
      <c r="K30461" s="8"/>
    </row>
    <row r="30462" spans="11:11">
      <c r="K30462" s="8"/>
    </row>
    <row r="30463" spans="11:11">
      <c r="K30463" s="8"/>
    </row>
    <row r="30464" spans="11:11">
      <c r="K30464" s="8"/>
    </row>
    <row r="30465" spans="11:11">
      <c r="K30465" s="8"/>
    </row>
    <row r="30466" spans="11:11">
      <c r="K30466" s="8"/>
    </row>
    <row r="30467" spans="11:11">
      <c r="K30467" s="8"/>
    </row>
    <row r="30468" spans="11:11">
      <c r="K30468" s="8"/>
    </row>
    <row r="30469" spans="11:11">
      <c r="K30469" s="8"/>
    </row>
    <row r="30470" spans="11:11">
      <c r="K30470" s="8"/>
    </row>
    <row r="30471" spans="11:11">
      <c r="K30471" s="8"/>
    </row>
    <row r="30472" spans="11:11">
      <c r="K30472" s="8"/>
    </row>
    <row r="30473" spans="11:11">
      <c r="K30473" s="8"/>
    </row>
    <row r="30474" spans="11:11">
      <c r="K30474" s="8"/>
    </row>
    <row r="30475" spans="11:11">
      <c r="K30475" s="8"/>
    </row>
    <row r="30476" spans="11:11">
      <c r="K30476" s="8"/>
    </row>
    <row r="30477" spans="11:11">
      <c r="K30477" s="8"/>
    </row>
    <row r="30478" spans="11:11">
      <c r="K30478" s="8"/>
    </row>
    <row r="30479" spans="11:11">
      <c r="K30479" s="8"/>
    </row>
    <row r="30480" spans="11:11">
      <c r="K30480" s="8"/>
    </row>
    <row r="30481" spans="11:11">
      <c r="K30481" s="8"/>
    </row>
    <row r="30482" spans="11:11">
      <c r="K30482" s="8"/>
    </row>
    <row r="30483" spans="11:11">
      <c r="K30483" s="8"/>
    </row>
    <row r="30484" spans="11:11">
      <c r="K30484" s="8"/>
    </row>
    <row r="30485" spans="11:11">
      <c r="K30485" s="8"/>
    </row>
    <row r="30486" spans="11:11">
      <c r="K30486" s="8"/>
    </row>
    <row r="30487" spans="11:11">
      <c r="K30487" s="8"/>
    </row>
    <row r="30488" spans="11:11">
      <c r="K30488" s="8"/>
    </row>
    <row r="30489" spans="11:11">
      <c r="K30489" s="8"/>
    </row>
    <row r="30490" spans="11:11">
      <c r="K30490" s="8"/>
    </row>
    <row r="30491" spans="11:11">
      <c r="K30491" s="8"/>
    </row>
    <row r="30492" spans="11:11">
      <c r="K30492" s="8"/>
    </row>
    <row r="30493" spans="11:11">
      <c r="K30493" s="8"/>
    </row>
    <row r="30494" spans="11:11">
      <c r="K30494" s="8"/>
    </row>
    <row r="30495" spans="11:11">
      <c r="K30495" s="8"/>
    </row>
    <row r="30496" spans="11:11">
      <c r="K30496" s="8"/>
    </row>
    <row r="30497" spans="11:11">
      <c r="K30497" s="8"/>
    </row>
    <row r="30498" spans="11:11">
      <c r="K30498" s="8"/>
    </row>
    <row r="30499" spans="11:11">
      <c r="K30499" s="8"/>
    </row>
    <row r="30500" spans="11:11">
      <c r="K30500" s="8"/>
    </row>
    <row r="30501" spans="11:11">
      <c r="K30501" s="8"/>
    </row>
    <row r="30502" spans="11:11">
      <c r="K30502" s="8"/>
    </row>
    <row r="30503" spans="11:11">
      <c r="K30503" s="8"/>
    </row>
    <row r="30504" spans="11:11">
      <c r="K30504" s="8"/>
    </row>
    <row r="30505" spans="11:11">
      <c r="K30505" s="8"/>
    </row>
    <row r="30506" spans="11:11">
      <c r="K30506" s="8"/>
    </row>
    <row r="30507" spans="11:11">
      <c r="K30507" s="8"/>
    </row>
    <row r="30508" spans="11:11">
      <c r="K30508" s="8"/>
    </row>
    <row r="30509" spans="11:11">
      <c r="K30509" s="8"/>
    </row>
    <row r="30510" spans="11:11">
      <c r="K30510" s="8"/>
    </row>
    <row r="30511" spans="11:11">
      <c r="K30511" s="8"/>
    </row>
    <row r="30512" spans="11:11">
      <c r="K30512" s="8"/>
    </row>
    <row r="30513" spans="11:11">
      <c r="K30513" s="8"/>
    </row>
    <row r="30514" spans="11:11">
      <c r="K30514" s="8"/>
    </row>
    <row r="30515" spans="11:11">
      <c r="K30515" s="8"/>
    </row>
    <row r="30516" spans="11:11">
      <c r="K30516" s="8"/>
    </row>
    <row r="30517" spans="11:11">
      <c r="K30517" s="8"/>
    </row>
    <row r="30518" spans="11:11">
      <c r="K30518" s="8"/>
    </row>
    <row r="30519" spans="11:11">
      <c r="K30519" s="8"/>
    </row>
    <row r="30520" spans="11:11">
      <c r="K30520" s="8"/>
    </row>
    <row r="30521" spans="11:11">
      <c r="K30521" s="8"/>
    </row>
    <row r="30522" spans="11:11">
      <c r="K30522" s="8"/>
    </row>
    <row r="30523" spans="11:11">
      <c r="K30523" s="8"/>
    </row>
    <row r="30524" spans="11:11">
      <c r="K30524" s="8"/>
    </row>
    <row r="30525" spans="11:11">
      <c r="K30525" s="8"/>
    </row>
    <row r="30526" spans="11:11">
      <c r="K30526" s="8"/>
    </row>
    <row r="30527" spans="11:11">
      <c r="K30527" s="8"/>
    </row>
    <row r="30528" spans="11:11">
      <c r="K30528" s="8"/>
    </row>
    <row r="30529" spans="11:11">
      <c r="K30529" s="8"/>
    </row>
    <row r="30530" spans="11:11">
      <c r="K30530" s="8"/>
    </row>
    <row r="30531" spans="11:11">
      <c r="K30531" s="8"/>
    </row>
    <row r="30532" spans="11:11">
      <c r="K30532" s="8"/>
    </row>
    <row r="30533" spans="11:11">
      <c r="K30533" s="8"/>
    </row>
    <row r="30534" spans="11:11">
      <c r="K30534" s="8"/>
    </row>
    <row r="30535" spans="11:11">
      <c r="K30535" s="8"/>
    </row>
    <row r="30536" spans="11:11">
      <c r="K30536" s="8"/>
    </row>
    <row r="30537" spans="11:11">
      <c r="K30537" s="8"/>
    </row>
    <row r="30538" spans="11:11">
      <c r="K30538" s="8"/>
    </row>
    <row r="30539" spans="11:11">
      <c r="K30539" s="8"/>
    </row>
    <row r="30540" spans="11:11">
      <c r="K30540" s="8"/>
    </row>
    <row r="30541" spans="11:11">
      <c r="K30541" s="8"/>
    </row>
    <row r="30542" spans="11:11">
      <c r="K30542" s="8"/>
    </row>
    <row r="30543" spans="11:11">
      <c r="K30543" s="8"/>
    </row>
    <row r="30544" spans="11:11">
      <c r="K30544" s="8"/>
    </row>
    <row r="30545" spans="11:11">
      <c r="K30545" s="8"/>
    </row>
    <row r="30546" spans="11:11">
      <c r="K30546" s="8"/>
    </row>
    <row r="30547" spans="11:11">
      <c r="K30547" s="8"/>
    </row>
    <row r="30548" spans="11:11">
      <c r="K30548" s="8"/>
    </row>
    <row r="30549" spans="11:11">
      <c r="K30549" s="8"/>
    </row>
    <row r="30550" spans="11:11">
      <c r="K30550" s="8"/>
    </row>
    <row r="30551" spans="11:11">
      <c r="K30551" s="8"/>
    </row>
    <row r="30552" spans="11:11">
      <c r="K30552" s="8"/>
    </row>
    <row r="30553" spans="11:11">
      <c r="K30553" s="8"/>
    </row>
    <row r="30554" spans="11:11">
      <c r="K30554" s="8"/>
    </row>
    <row r="30555" spans="11:11">
      <c r="K30555" s="8"/>
    </row>
    <row r="30556" spans="11:11">
      <c r="K30556" s="8"/>
    </row>
    <row r="30557" spans="11:11">
      <c r="K30557" s="8"/>
    </row>
    <row r="30558" spans="11:11">
      <c r="K30558" s="8"/>
    </row>
    <row r="30559" spans="11:11">
      <c r="K30559" s="8"/>
    </row>
    <row r="30560" spans="11:11">
      <c r="K30560" s="8"/>
    </row>
    <row r="30561" spans="11:11">
      <c r="K30561" s="8"/>
    </row>
    <row r="30562" spans="11:11">
      <c r="K30562" s="8"/>
    </row>
    <row r="30563" spans="11:11">
      <c r="K30563" s="8"/>
    </row>
    <row r="30564" spans="11:11">
      <c r="K30564" s="8"/>
    </row>
    <row r="30565" spans="11:11">
      <c r="K30565" s="8"/>
    </row>
    <row r="30566" spans="11:11">
      <c r="K30566" s="8"/>
    </row>
    <row r="30567" spans="11:11">
      <c r="K30567" s="8"/>
    </row>
    <row r="30568" spans="11:11">
      <c r="K30568" s="8"/>
    </row>
    <row r="30569" spans="11:11">
      <c r="K30569" s="8"/>
    </row>
    <row r="30570" spans="11:11">
      <c r="K30570" s="8"/>
    </row>
    <row r="30571" spans="11:11">
      <c r="K30571" s="8"/>
    </row>
    <row r="30572" spans="11:11">
      <c r="K30572" s="8"/>
    </row>
    <row r="30573" spans="11:11">
      <c r="K30573" s="8"/>
    </row>
    <row r="30574" spans="11:11">
      <c r="K30574" s="8"/>
    </row>
    <row r="30575" spans="11:11">
      <c r="K30575" s="8"/>
    </row>
    <row r="30576" spans="11:11">
      <c r="K30576" s="8"/>
    </row>
    <row r="30577" spans="11:11">
      <c r="K30577" s="8"/>
    </row>
    <row r="30578" spans="11:11">
      <c r="K30578" s="8"/>
    </row>
    <row r="30579" spans="11:11">
      <c r="K30579" s="8"/>
    </row>
    <row r="30580" spans="11:11">
      <c r="K30580" s="8"/>
    </row>
    <row r="30581" spans="11:11">
      <c r="K30581" s="8"/>
    </row>
    <row r="30582" spans="11:11">
      <c r="K30582" s="8"/>
    </row>
    <row r="30583" spans="11:11">
      <c r="K30583" s="8"/>
    </row>
    <row r="30584" spans="11:11">
      <c r="K30584" s="8"/>
    </row>
    <row r="30585" spans="11:11">
      <c r="K30585" s="8"/>
    </row>
    <row r="30586" spans="11:11">
      <c r="K30586" s="8"/>
    </row>
    <row r="30587" spans="11:11">
      <c r="K30587" s="8"/>
    </row>
    <row r="30588" spans="11:11">
      <c r="K30588" s="8"/>
    </row>
    <row r="30589" spans="11:11">
      <c r="K30589" s="8"/>
    </row>
    <row r="30590" spans="11:11">
      <c r="K30590" s="8"/>
    </row>
    <row r="30591" spans="11:11">
      <c r="K30591" s="8"/>
    </row>
    <row r="30592" spans="11:11">
      <c r="K30592" s="8"/>
    </row>
    <row r="30593" spans="11:11">
      <c r="K30593" s="8"/>
    </row>
    <row r="30594" spans="11:11">
      <c r="K30594" s="8"/>
    </row>
    <row r="30595" spans="11:11">
      <c r="K30595" s="8"/>
    </row>
    <row r="30596" spans="11:11">
      <c r="K30596" s="8"/>
    </row>
    <row r="30597" spans="11:11">
      <c r="K30597" s="8"/>
    </row>
    <row r="30598" spans="11:11">
      <c r="K30598" s="8"/>
    </row>
    <row r="30599" spans="11:11">
      <c r="K30599" s="8"/>
    </row>
    <row r="30600" spans="11:11">
      <c r="K30600" s="8"/>
    </row>
    <row r="30601" spans="11:11">
      <c r="K30601" s="8"/>
    </row>
    <row r="30602" spans="11:11">
      <c r="K30602" s="8"/>
    </row>
    <row r="30603" spans="11:11">
      <c r="K30603" s="8"/>
    </row>
    <row r="30604" spans="11:11">
      <c r="K30604" s="8"/>
    </row>
    <row r="30605" spans="11:11">
      <c r="K30605" s="8"/>
    </row>
    <row r="30606" spans="11:11">
      <c r="K30606" s="8"/>
    </row>
    <row r="30607" spans="11:11">
      <c r="K30607" s="8"/>
    </row>
    <row r="30608" spans="11:11">
      <c r="K30608" s="8"/>
    </row>
    <row r="30609" spans="11:11">
      <c r="K30609" s="8"/>
    </row>
    <row r="30610" spans="11:11">
      <c r="K30610" s="8"/>
    </row>
    <row r="30611" spans="11:11">
      <c r="K30611" s="8"/>
    </row>
    <row r="30612" spans="11:11">
      <c r="K30612" s="8"/>
    </row>
    <row r="30613" spans="11:11">
      <c r="K30613" s="8"/>
    </row>
    <row r="30614" spans="11:11">
      <c r="K30614" s="8"/>
    </row>
    <row r="30615" spans="11:11">
      <c r="K30615" s="8"/>
    </row>
    <row r="30616" spans="11:11">
      <c r="K30616" s="8"/>
    </row>
    <row r="30617" spans="11:11">
      <c r="K30617" s="8"/>
    </row>
    <row r="30618" spans="11:11">
      <c r="K30618" s="8"/>
    </row>
    <row r="30619" spans="11:11">
      <c r="K30619" s="8"/>
    </row>
    <row r="30620" spans="11:11">
      <c r="K30620" s="8"/>
    </row>
    <row r="30621" spans="11:11">
      <c r="K30621" s="8"/>
    </row>
    <row r="30622" spans="11:11">
      <c r="K30622" s="8"/>
    </row>
    <row r="30623" spans="11:11">
      <c r="K30623" s="8"/>
    </row>
    <row r="30624" spans="11:11">
      <c r="K30624" s="8"/>
    </row>
    <row r="30625" spans="11:11">
      <c r="K30625" s="8"/>
    </row>
    <row r="30626" spans="11:11">
      <c r="K30626" s="8"/>
    </row>
    <row r="30627" spans="11:11">
      <c r="K30627" s="8"/>
    </row>
    <row r="30628" spans="11:11">
      <c r="K30628" s="8"/>
    </row>
    <row r="30629" spans="11:11">
      <c r="K30629" s="8"/>
    </row>
    <row r="30630" spans="11:11">
      <c r="K30630" s="8"/>
    </row>
    <row r="30631" spans="11:11">
      <c r="K30631" s="8"/>
    </row>
    <row r="30632" spans="11:11">
      <c r="K30632" s="8"/>
    </row>
    <row r="30633" spans="11:11">
      <c r="K30633" s="8"/>
    </row>
    <row r="30634" spans="11:11">
      <c r="K30634" s="8"/>
    </row>
    <row r="30635" spans="11:11">
      <c r="K30635" s="8"/>
    </row>
    <row r="30636" spans="11:11">
      <c r="K30636" s="8"/>
    </row>
    <row r="30637" spans="11:11">
      <c r="K30637" s="8"/>
    </row>
    <row r="30638" spans="11:11">
      <c r="K30638" s="8"/>
    </row>
    <row r="30639" spans="11:11">
      <c r="K30639" s="8"/>
    </row>
    <row r="30640" spans="11:11">
      <c r="K30640" s="8"/>
    </row>
    <row r="30641" spans="11:11">
      <c r="K30641" s="8"/>
    </row>
    <row r="30642" spans="11:11">
      <c r="K30642" s="8"/>
    </row>
    <row r="30643" spans="11:11">
      <c r="K30643" s="8"/>
    </row>
    <row r="30644" spans="11:11">
      <c r="K30644" s="8"/>
    </row>
    <row r="30645" spans="11:11">
      <c r="K30645" s="8"/>
    </row>
    <row r="30646" spans="11:11">
      <c r="K30646" s="8"/>
    </row>
    <row r="30647" spans="11:11">
      <c r="K30647" s="8"/>
    </row>
    <row r="30648" spans="11:11">
      <c r="K30648" s="8"/>
    </row>
    <row r="30649" spans="11:11">
      <c r="K30649" s="8"/>
    </row>
    <row r="30650" spans="11:11">
      <c r="K30650" s="8"/>
    </row>
    <row r="30651" spans="11:11">
      <c r="K30651" s="8"/>
    </row>
    <row r="30652" spans="11:11">
      <c r="K30652" s="8"/>
    </row>
    <row r="30653" spans="11:11">
      <c r="K30653" s="8"/>
    </row>
    <row r="30654" spans="11:11">
      <c r="K30654" s="8"/>
    </row>
    <row r="30655" spans="11:11">
      <c r="K30655" s="8"/>
    </row>
    <row r="30656" spans="11:11">
      <c r="K30656" s="8"/>
    </row>
    <row r="30657" spans="11:11">
      <c r="K30657" s="8"/>
    </row>
    <row r="30658" spans="11:11">
      <c r="K30658" s="8"/>
    </row>
    <row r="30659" spans="11:11">
      <c r="K30659" s="8"/>
    </row>
    <row r="30660" spans="11:11">
      <c r="K30660" s="8"/>
    </row>
    <row r="30661" spans="11:11">
      <c r="K30661" s="8"/>
    </row>
    <row r="30662" spans="11:11">
      <c r="K30662" s="8"/>
    </row>
    <row r="30663" spans="11:11">
      <c r="K30663" s="8"/>
    </row>
    <row r="30664" spans="11:11">
      <c r="K30664" s="8"/>
    </row>
    <row r="30665" spans="11:11">
      <c r="K30665" s="8"/>
    </row>
    <row r="30666" spans="11:11">
      <c r="K30666" s="8"/>
    </row>
    <row r="30667" spans="11:11">
      <c r="K30667" s="8"/>
    </row>
    <row r="30668" spans="11:11">
      <c r="K30668" s="8"/>
    </row>
    <row r="30669" spans="11:11">
      <c r="K30669" s="8"/>
    </row>
    <row r="30670" spans="11:11">
      <c r="K30670" s="8"/>
    </row>
    <row r="30671" spans="11:11">
      <c r="K30671" s="8"/>
    </row>
    <row r="30672" spans="11:11">
      <c r="K30672" s="8"/>
    </row>
    <row r="30673" spans="11:11">
      <c r="K30673" s="8"/>
    </row>
    <row r="30674" spans="11:11">
      <c r="K30674" s="8"/>
    </row>
    <row r="30675" spans="11:11">
      <c r="K30675" s="8"/>
    </row>
    <row r="30676" spans="11:11">
      <c r="K30676" s="8"/>
    </row>
    <row r="30677" spans="11:11">
      <c r="K30677" s="8"/>
    </row>
    <row r="30678" spans="11:11">
      <c r="K30678" s="8"/>
    </row>
    <row r="30679" spans="11:11">
      <c r="K30679" s="8"/>
    </row>
    <row r="30680" spans="11:11">
      <c r="K30680" s="8"/>
    </row>
    <row r="30681" spans="11:11">
      <c r="K30681" s="8"/>
    </row>
    <row r="30682" spans="11:11">
      <c r="K30682" s="8"/>
    </row>
    <row r="30683" spans="11:11">
      <c r="K30683" s="8"/>
    </row>
    <row r="30684" spans="11:11">
      <c r="K30684" s="8"/>
    </row>
    <row r="30685" spans="11:11">
      <c r="K30685" s="8"/>
    </row>
    <row r="30686" spans="11:11">
      <c r="K30686" s="8"/>
    </row>
    <row r="30687" spans="11:11">
      <c r="K30687" s="8"/>
    </row>
    <row r="30688" spans="11:11">
      <c r="K30688" s="8"/>
    </row>
    <row r="30689" spans="11:11">
      <c r="K30689" s="8"/>
    </row>
    <row r="30690" spans="11:11">
      <c r="K30690" s="8"/>
    </row>
    <row r="30691" spans="11:11">
      <c r="K30691" s="8"/>
    </row>
    <row r="30692" spans="11:11">
      <c r="K30692" s="8"/>
    </row>
    <row r="30693" spans="11:11">
      <c r="K30693" s="8"/>
    </row>
    <row r="30694" spans="11:11">
      <c r="K30694" s="8"/>
    </row>
    <row r="30695" spans="11:11">
      <c r="K30695" s="8"/>
    </row>
    <row r="30696" spans="11:11">
      <c r="K30696" s="8"/>
    </row>
    <row r="30697" spans="11:11">
      <c r="K30697" s="8"/>
    </row>
    <row r="30698" spans="11:11">
      <c r="K30698" s="8"/>
    </row>
    <row r="30699" spans="11:11">
      <c r="K30699" s="8"/>
    </row>
    <row r="30700" spans="11:11">
      <c r="K30700" s="8"/>
    </row>
    <row r="30701" spans="11:11">
      <c r="K30701" s="8"/>
    </row>
    <row r="30702" spans="11:11">
      <c r="K30702" s="8"/>
    </row>
    <row r="30703" spans="11:11">
      <c r="K30703" s="8"/>
    </row>
    <row r="30704" spans="11:11">
      <c r="K30704" s="8"/>
    </row>
    <row r="30705" spans="11:11">
      <c r="K30705" s="8"/>
    </row>
    <row r="30706" spans="11:11">
      <c r="K30706" s="8"/>
    </row>
    <row r="30707" spans="11:11">
      <c r="K30707" s="8"/>
    </row>
    <row r="30708" spans="11:11">
      <c r="K30708" s="8"/>
    </row>
    <row r="30709" spans="11:11">
      <c r="K30709" s="8"/>
    </row>
    <row r="30710" spans="11:11">
      <c r="K30710" s="8"/>
    </row>
    <row r="30711" spans="11:11">
      <c r="K30711" s="8"/>
    </row>
    <row r="30712" spans="11:11">
      <c r="K30712" s="8"/>
    </row>
    <row r="30713" spans="11:11">
      <c r="K30713" s="8"/>
    </row>
    <row r="30714" spans="11:11">
      <c r="K30714" s="8"/>
    </row>
    <row r="30715" spans="11:11">
      <c r="K30715" s="8"/>
    </row>
    <row r="30716" spans="11:11">
      <c r="K30716" s="8"/>
    </row>
    <row r="30717" spans="11:11">
      <c r="K30717" s="8"/>
    </row>
    <row r="30718" spans="11:11">
      <c r="K30718" s="8"/>
    </row>
    <row r="30719" spans="11:11">
      <c r="K30719" s="8"/>
    </row>
    <row r="30720" spans="11:11">
      <c r="K30720" s="8"/>
    </row>
    <row r="30721" spans="11:11">
      <c r="K30721" s="8"/>
    </row>
    <row r="30722" spans="11:11">
      <c r="K30722" s="8"/>
    </row>
    <row r="30723" spans="11:11">
      <c r="K30723" s="8"/>
    </row>
    <row r="30724" spans="11:11">
      <c r="K30724" s="8"/>
    </row>
    <row r="30725" spans="11:11">
      <c r="K30725" s="8"/>
    </row>
    <row r="30726" spans="11:11">
      <c r="K30726" s="8"/>
    </row>
    <row r="30727" spans="11:11">
      <c r="K30727" s="8"/>
    </row>
    <row r="30728" spans="11:11">
      <c r="K30728" s="8"/>
    </row>
    <row r="30729" spans="11:11">
      <c r="K30729" s="8"/>
    </row>
    <row r="30730" spans="11:11">
      <c r="K30730" s="8"/>
    </row>
    <row r="30731" spans="11:11">
      <c r="K30731" s="8"/>
    </row>
    <row r="30732" spans="11:11">
      <c r="K30732" s="8"/>
    </row>
    <row r="30733" spans="11:11">
      <c r="K30733" s="8"/>
    </row>
    <row r="30734" spans="11:11">
      <c r="K30734" s="8"/>
    </row>
    <row r="30735" spans="11:11">
      <c r="K30735" s="8"/>
    </row>
    <row r="30736" spans="11:11">
      <c r="K30736" s="8"/>
    </row>
    <row r="30737" spans="11:11">
      <c r="K30737" s="8"/>
    </row>
    <row r="30738" spans="11:11">
      <c r="K30738" s="8"/>
    </row>
    <row r="30739" spans="11:11">
      <c r="K30739" s="8"/>
    </row>
    <row r="30740" spans="11:11">
      <c r="K30740" s="8"/>
    </row>
    <row r="30741" spans="11:11">
      <c r="K30741" s="8"/>
    </row>
    <row r="30742" spans="11:11">
      <c r="K30742" s="8"/>
    </row>
    <row r="30743" spans="11:11">
      <c r="K30743" s="8"/>
    </row>
    <row r="30744" spans="11:11">
      <c r="K30744" s="8"/>
    </row>
    <row r="30745" spans="11:11">
      <c r="K30745" s="8"/>
    </row>
    <row r="30746" spans="11:11">
      <c r="K30746" s="8"/>
    </row>
    <row r="30747" spans="11:11">
      <c r="K30747" s="8"/>
    </row>
    <row r="30748" spans="11:11">
      <c r="K30748" s="8"/>
    </row>
    <row r="30749" spans="11:11">
      <c r="K30749" s="8"/>
    </row>
    <row r="30750" spans="11:11">
      <c r="K30750" s="8"/>
    </row>
    <row r="30751" spans="11:11">
      <c r="K30751" s="8"/>
    </row>
    <row r="30752" spans="11:11">
      <c r="K30752" s="8"/>
    </row>
    <row r="30753" spans="11:11">
      <c r="K30753" s="8"/>
    </row>
    <row r="30754" spans="11:11">
      <c r="K30754" s="8"/>
    </row>
    <row r="30755" spans="11:11">
      <c r="K30755" s="8"/>
    </row>
    <row r="30756" spans="11:11">
      <c r="K30756" s="8"/>
    </row>
    <row r="30757" spans="11:11">
      <c r="K30757" s="8"/>
    </row>
    <row r="30758" spans="11:11">
      <c r="K30758" s="8"/>
    </row>
    <row r="30759" spans="11:11">
      <c r="K30759" s="8"/>
    </row>
    <row r="30760" spans="11:11">
      <c r="K30760" s="8"/>
    </row>
    <row r="30761" spans="11:11">
      <c r="K30761" s="8"/>
    </row>
    <row r="30762" spans="11:11">
      <c r="K30762" s="8"/>
    </row>
    <row r="30763" spans="11:11">
      <c r="K30763" s="8"/>
    </row>
    <row r="30764" spans="11:11">
      <c r="K30764" s="8"/>
    </row>
    <row r="30765" spans="11:11">
      <c r="K30765" s="8"/>
    </row>
    <row r="30766" spans="11:11">
      <c r="K30766" s="8"/>
    </row>
    <row r="30767" spans="11:11">
      <c r="K30767" s="8"/>
    </row>
    <row r="30768" spans="11:11">
      <c r="K30768" s="8"/>
    </row>
    <row r="30769" spans="11:11">
      <c r="K30769" s="8"/>
    </row>
    <row r="30770" spans="11:11">
      <c r="K30770" s="8"/>
    </row>
    <row r="30771" spans="11:11">
      <c r="K30771" s="8"/>
    </row>
    <row r="30772" spans="11:11">
      <c r="K30772" s="8"/>
    </row>
    <row r="30773" spans="11:11">
      <c r="K30773" s="8"/>
    </row>
    <row r="30774" spans="11:11">
      <c r="K30774" s="8"/>
    </row>
    <row r="30775" spans="11:11">
      <c r="K30775" s="8"/>
    </row>
    <row r="30776" spans="11:11">
      <c r="K30776" s="8"/>
    </row>
    <row r="30777" spans="11:11">
      <c r="K30777" s="8"/>
    </row>
    <row r="30778" spans="11:11">
      <c r="K30778" s="8"/>
    </row>
    <row r="30779" spans="11:11">
      <c r="K30779" s="8"/>
    </row>
    <row r="30780" spans="11:11">
      <c r="K30780" s="8"/>
    </row>
    <row r="30781" spans="11:11">
      <c r="K30781" s="8"/>
    </row>
    <row r="30782" spans="11:11">
      <c r="K30782" s="8"/>
    </row>
    <row r="30783" spans="11:11">
      <c r="K30783" s="8"/>
    </row>
    <row r="30784" spans="11:11">
      <c r="K30784" s="8"/>
    </row>
    <row r="30785" spans="11:11">
      <c r="K30785" s="8"/>
    </row>
    <row r="30786" spans="11:11">
      <c r="K30786" s="8"/>
    </row>
    <row r="30787" spans="11:11">
      <c r="K30787" s="8"/>
    </row>
    <row r="30788" spans="11:11">
      <c r="K30788" s="8"/>
    </row>
    <row r="30789" spans="11:11">
      <c r="K30789" s="8"/>
    </row>
    <row r="30790" spans="11:11">
      <c r="K30790" s="8"/>
    </row>
    <row r="30791" spans="11:11">
      <c r="K30791" s="8"/>
    </row>
    <row r="30792" spans="11:11">
      <c r="K30792" s="8"/>
    </row>
    <row r="30793" spans="11:11">
      <c r="K30793" s="8"/>
    </row>
    <row r="30794" spans="11:11">
      <c r="K30794" s="8"/>
    </row>
    <row r="30795" spans="11:11">
      <c r="K30795" s="8"/>
    </row>
    <row r="30796" spans="11:11">
      <c r="K30796" s="8"/>
    </row>
    <row r="30797" spans="11:11">
      <c r="K30797" s="8"/>
    </row>
    <row r="30798" spans="11:11">
      <c r="K30798" s="8"/>
    </row>
    <row r="30799" spans="11:11">
      <c r="K30799" s="8"/>
    </row>
    <row r="30800" spans="11:11">
      <c r="K30800" s="8"/>
    </row>
    <row r="30801" spans="11:11">
      <c r="K30801" s="8"/>
    </row>
    <row r="30802" spans="11:11">
      <c r="K30802" s="8"/>
    </row>
    <row r="30803" spans="11:11">
      <c r="K30803" s="8"/>
    </row>
    <row r="30804" spans="11:11">
      <c r="K30804" s="8"/>
    </row>
    <row r="30805" spans="11:11">
      <c r="K30805" s="8"/>
    </row>
    <row r="30806" spans="11:11">
      <c r="K30806" s="8"/>
    </row>
    <row r="30807" spans="11:11">
      <c r="K30807" s="8"/>
    </row>
    <row r="30808" spans="11:11">
      <c r="K30808" s="8"/>
    </row>
    <row r="30809" spans="11:11">
      <c r="K30809" s="8"/>
    </row>
    <row r="30810" spans="11:11">
      <c r="K30810" s="8"/>
    </row>
    <row r="30811" spans="11:11">
      <c r="K30811" s="8"/>
    </row>
    <row r="30812" spans="11:11">
      <c r="K30812" s="8"/>
    </row>
    <row r="30813" spans="11:11">
      <c r="K30813" s="8"/>
    </row>
    <row r="30814" spans="11:11">
      <c r="K30814" s="8"/>
    </row>
    <row r="30815" spans="11:11">
      <c r="K30815" s="8"/>
    </row>
    <row r="30816" spans="11:11">
      <c r="K30816" s="8"/>
    </row>
    <row r="30817" spans="11:11">
      <c r="K30817" s="8"/>
    </row>
    <row r="30818" spans="11:11">
      <c r="K30818" s="8"/>
    </row>
    <row r="30819" spans="11:11">
      <c r="K30819" s="8"/>
    </row>
    <row r="30820" spans="11:11">
      <c r="K30820" s="8"/>
    </row>
    <row r="30821" spans="11:11">
      <c r="K30821" s="8"/>
    </row>
    <row r="30822" spans="11:11">
      <c r="K30822" s="8"/>
    </row>
    <row r="30823" spans="11:11">
      <c r="K30823" s="8"/>
    </row>
    <row r="30824" spans="11:11">
      <c r="K30824" s="8"/>
    </row>
    <row r="30825" spans="11:11">
      <c r="K30825" s="8"/>
    </row>
    <row r="30826" spans="11:11">
      <c r="K30826" s="8"/>
    </row>
    <row r="30827" spans="11:11">
      <c r="K30827" s="8"/>
    </row>
    <row r="30828" spans="11:11">
      <c r="K30828" s="8"/>
    </row>
    <row r="30829" spans="11:11">
      <c r="K30829" s="8"/>
    </row>
    <row r="30830" spans="11:11">
      <c r="K30830" s="8"/>
    </row>
    <row r="30831" spans="11:11">
      <c r="K30831" s="8"/>
    </row>
    <row r="30832" spans="11:11">
      <c r="K30832" s="8"/>
    </row>
    <row r="30833" spans="11:11">
      <c r="K30833" s="8"/>
    </row>
    <row r="30834" spans="11:11">
      <c r="K30834" s="8"/>
    </row>
    <row r="30835" spans="11:11">
      <c r="K30835" s="8"/>
    </row>
    <row r="30836" spans="11:11">
      <c r="K30836" s="8"/>
    </row>
    <row r="30837" spans="11:11">
      <c r="K30837" s="8"/>
    </row>
    <row r="30838" spans="11:11">
      <c r="K30838" s="8"/>
    </row>
    <row r="30839" spans="11:11">
      <c r="K30839" s="8"/>
    </row>
    <row r="30840" spans="11:11">
      <c r="K30840" s="8"/>
    </row>
    <row r="30841" spans="11:11">
      <c r="K30841" s="8"/>
    </row>
    <row r="30842" spans="11:11">
      <c r="K30842" s="8"/>
    </row>
    <row r="30843" spans="11:11">
      <c r="K30843" s="8"/>
    </row>
    <row r="30844" spans="11:11">
      <c r="K30844" s="8"/>
    </row>
    <row r="30845" spans="11:11">
      <c r="K30845" s="8"/>
    </row>
    <row r="30846" spans="11:11">
      <c r="K30846" s="8"/>
    </row>
    <row r="30847" spans="11:11">
      <c r="K30847" s="8"/>
    </row>
    <row r="30848" spans="11:11">
      <c r="K30848" s="8"/>
    </row>
    <row r="30849" spans="11:11">
      <c r="K30849" s="8"/>
    </row>
    <row r="30850" spans="11:11">
      <c r="K30850" s="8"/>
    </row>
    <row r="30851" spans="11:11">
      <c r="K30851" s="8"/>
    </row>
    <row r="30852" spans="11:11">
      <c r="K30852" s="8"/>
    </row>
    <row r="30853" spans="11:11">
      <c r="K30853" s="8"/>
    </row>
    <row r="30854" spans="11:11">
      <c r="K30854" s="8"/>
    </row>
    <row r="30855" spans="11:11">
      <c r="K30855" s="8"/>
    </row>
    <row r="30856" spans="11:11">
      <c r="K30856" s="8"/>
    </row>
    <row r="30857" spans="11:11">
      <c r="K30857" s="8"/>
    </row>
    <row r="30858" spans="11:11">
      <c r="K30858" s="8"/>
    </row>
    <row r="30859" spans="11:11">
      <c r="K30859" s="8"/>
    </row>
    <row r="30860" spans="11:11">
      <c r="K30860" s="8"/>
    </row>
    <row r="30861" spans="11:11">
      <c r="K30861" s="8"/>
    </row>
    <row r="30862" spans="11:11">
      <c r="K30862" s="8"/>
    </row>
    <row r="30863" spans="11:11">
      <c r="K30863" s="8"/>
    </row>
    <row r="30864" spans="11:11">
      <c r="K30864" s="8"/>
    </row>
    <row r="30865" spans="11:11">
      <c r="K30865" s="8"/>
    </row>
    <row r="30866" spans="11:11">
      <c r="K30866" s="8"/>
    </row>
    <row r="30867" spans="11:11">
      <c r="K30867" s="8"/>
    </row>
    <row r="30868" spans="11:11">
      <c r="K30868" s="8"/>
    </row>
    <row r="30869" spans="11:11">
      <c r="K30869" s="8"/>
    </row>
    <row r="30870" spans="11:11">
      <c r="K30870" s="8"/>
    </row>
    <row r="30871" spans="11:11">
      <c r="K30871" s="8"/>
    </row>
    <row r="30872" spans="11:11">
      <c r="K30872" s="8"/>
    </row>
    <row r="30873" spans="11:11">
      <c r="K30873" s="8"/>
    </row>
    <row r="30874" spans="11:11">
      <c r="K30874" s="8"/>
    </row>
    <row r="30875" spans="11:11">
      <c r="K30875" s="8"/>
    </row>
    <row r="30876" spans="11:11">
      <c r="K30876" s="8"/>
    </row>
    <row r="30877" spans="11:11">
      <c r="K30877" s="8"/>
    </row>
    <row r="30878" spans="11:11">
      <c r="K30878" s="8"/>
    </row>
    <row r="30879" spans="11:11">
      <c r="K30879" s="8"/>
    </row>
    <row r="30880" spans="11:11">
      <c r="K30880" s="8"/>
    </row>
    <row r="30881" spans="11:11">
      <c r="K30881" s="8"/>
    </row>
    <row r="30882" spans="11:11">
      <c r="K30882" s="8"/>
    </row>
    <row r="30883" spans="11:11">
      <c r="K30883" s="8"/>
    </row>
    <row r="30884" spans="11:11">
      <c r="K30884" s="8"/>
    </row>
    <row r="30885" spans="11:11">
      <c r="K30885" s="8"/>
    </row>
    <row r="30886" spans="11:11">
      <c r="K30886" s="8"/>
    </row>
    <row r="30887" spans="11:11">
      <c r="K30887" s="8"/>
    </row>
    <row r="30888" spans="11:11">
      <c r="K30888" s="8"/>
    </row>
    <row r="30889" spans="11:11">
      <c r="K30889" s="8"/>
    </row>
    <row r="30890" spans="11:11">
      <c r="K30890" s="8"/>
    </row>
    <row r="30891" spans="11:11">
      <c r="K30891" s="8"/>
    </row>
    <row r="30892" spans="11:11">
      <c r="K30892" s="8"/>
    </row>
    <row r="30893" spans="11:11">
      <c r="K30893" s="8"/>
    </row>
    <row r="30894" spans="11:11">
      <c r="K30894" s="8"/>
    </row>
    <row r="30895" spans="11:11">
      <c r="K30895" s="8"/>
    </row>
    <row r="30896" spans="11:11">
      <c r="K30896" s="8"/>
    </row>
    <row r="30897" spans="11:11">
      <c r="K30897" s="8"/>
    </row>
    <row r="30898" spans="11:11">
      <c r="K30898" s="8"/>
    </row>
    <row r="30899" spans="11:11">
      <c r="K30899" s="8"/>
    </row>
    <row r="30900" spans="11:11">
      <c r="K30900" s="8"/>
    </row>
    <row r="30901" spans="11:11">
      <c r="K30901" s="8"/>
    </row>
    <row r="30902" spans="11:11">
      <c r="K30902" s="8"/>
    </row>
    <row r="30903" spans="11:11">
      <c r="K30903" s="8"/>
    </row>
    <row r="30904" spans="11:11">
      <c r="K30904" s="8"/>
    </row>
    <row r="30905" spans="11:11">
      <c r="K30905" s="8"/>
    </row>
    <row r="30906" spans="11:11">
      <c r="K30906" s="8"/>
    </row>
    <row r="30907" spans="11:11">
      <c r="K30907" s="8"/>
    </row>
    <row r="30908" spans="11:11">
      <c r="K30908" s="8"/>
    </row>
    <row r="30909" spans="11:11">
      <c r="K30909" s="8"/>
    </row>
    <row r="30910" spans="11:11">
      <c r="K30910" s="8"/>
    </row>
    <row r="30911" spans="11:11">
      <c r="K30911" s="8"/>
    </row>
    <row r="30912" spans="11:11">
      <c r="K30912" s="8"/>
    </row>
    <row r="30913" spans="11:11">
      <c r="K30913" s="8"/>
    </row>
    <row r="30914" spans="11:11">
      <c r="K30914" s="8"/>
    </row>
    <row r="30915" spans="11:11">
      <c r="K30915" s="8"/>
    </row>
    <row r="30916" spans="11:11">
      <c r="K30916" s="8"/>
    </row>
    <row r="30917" spans="11:11">
      <c r="K30917" s="8"/>
    </row>
    <row r="30918" spans="11:11">
      <c r="K30918" s="8"/>
    </row>
    <row r="30919" spans="11:11">
      <c r="K30919" s="8"/>
    </row>
    <row r="30920" spans="11:11">
      <c r="K30920" s="8"/>
    </row>
    <row r="30921" spans="11:11">
      <c r="K30921" s="8"/>
    </row>
    <row r="30922" spans="11:11">
      <c r="K30922" s="8"/>
    </row>
    <row r="30923" spans="11:11">
      <c r="K30923" s="8"/>
    </row>
    <row r="30924" spans="11:11">
      <c r="K30924" s="8"/>
    </row>
    <row r="30925" spans="11:11">
      <c r="K30925" s="8"/>
    </row>
    <row r="30926" spans="11:11">
      <c r="K30926" s="8"/>
    </row>
    <row r="30927" spans="11:11">
      <c r="K30927" s="8"/>
    </row>
    <row r="30928" spans="11:11">
      <c r="K30928" s="8"/>
    </row>
    <row r="30929" spans="11:11">
      <c r="K30929" s="8"/>
    </row>
    <row r="30930" spans="11:11">
      <c r="K30930" s="8"/>
    </row>
    <row r="30931" spans="11:11">
      <c r="K30931" s="8"/>
    </row>
    <row r="30932" spans="11:11">
      <c r="K30932" s="8"/>
    </row>
    <row r="30933" spans="11:11">
      <c r="K30933" s="8"/>
    </row>
    <row r="30934" spans="11:11">
      <c r="K30934" s="8"/>
    </row>
    <row r="30935" spans="11:11">
      <c r="K30935" s="8"/>
    </row>
    <row r="30936" spans="11:11">
      <c r="K30936" s="8"/>
    </row>
    <row r="30937" spans="11:11">
      <c r="K30937" s="8"/>
    </row>
    <row r="30938" spans="11:11">
      <c r="K30938" s="8"/>
    </row>
    <row r="30939" spans="11:11">
      <c r="K30939" s="8"/>
    </row>
    <row r="30940" spans="11:11">
      <c r="K30940" s="8"/>
    </row>
    <row r="30941" spans="11:11">
      <c r="K30941" s="8"/>
    </row>
    <row r="30942" spans="11:11">
      <c r="K30942" s="8"/>
    </row>
    <row r="30943" spans="11:11">
      <c r="K30943" s="8"/>
    </row>
    <row r="30944" spans="11:11">
      <c r="K30944" s="8"/>
    </row>
    <row r="30945" spans="11:11">
      <c r="K30945" s="8"/>
    </row>
    <row r="30946" spans="11:11">
      <c r="K30946" s="8"/>
    </row>
    <row r="30947" spans="11:11">
      <c r="K30947" s="8"/>
    </row>
    <row r="30948" spans="11:11">
      <c r="K30948" s="8"/>
    </row>
    <row r="30949" spans="11:11">
      <c r="K30949" s="8"/>
    </row>
    <row r="30950" spans="11:11">
      <c r="K30950" s="8"/>
    </row>
    <row r="30951" spans="11:11">
      <c r="K30951" s="8"/>
    </row>
    <row r="30952" spans="11:11">
      <c r="K30952" s="8"/>
    </row>
    <row r="30953" spans="11:11">
      <c r="K30953" s="8"/>
    </row>
    <row r="30954" spans="11:11">
      <c r="K30954" s="8"/>
    </row>
    <row r="30955" spans="11:11">
      <c r="K30955" s="8"/>
    </row>
    <row r="30956" spans="11:11">
      <c r="K30956" s="8"/>
    </row>
    <row r="30957" spans="11:11">
      <c r="K30957" s="8"/>
    </row>
    <row r="30958" spans="11:11">
      <c r="K30958" s="8"/>
    </row>
    <row r="30959" spans="11:11">
      <c r="K30959" s="8"/>
    </row>
    <row r="30960" spans="11:11">
      <c r="K30960" s="8"/>
    </row>
    <row r="30961" spans="11:11">
      <c r="K30961" s="8"/>
    </row>
    <row r="30962" spans="11:11">
      <c r="K30962" s="8"/>
    </row>
    <row r="30963" spans="11:11">
      <c r="K30963" s="8"/>
    </row>
    <row r="30964" spans="11:11">
      <c r="K30964" s="8"/>
    </row>
    <row r="30965" spans="11:11">
      <c r="K30965" s="8"/>
    </row>
    <row r="30966" spans="11:11">
      <c r="K30966" s="8"/>
    </row>
    <row r="30967" spans="11:11">
      <c r="K30967" s="8"/>
    </row>
    <row r="30968" spans="11:11">
      <c r="K30968" s="8"/>
    </row>
    <row r="30969" spans="11:11">
      <c r="K30969" s="8"/>
    </row>
    <row r="30970" spans="11:11">
      <c r="K30970" s="8"/>
    </row>
    <row r="30971" spans="11:11">
      <c r="K30971" s="8"/>
    </row>
    <row r="30972" spans="11:11">
      <c r="K30972" s="8"/>
    </row>
    <row r="30973" spans="11:11">
      <c r="K30973" s="8"/>
    </row>
    <row r="30974" spans="11:11">
      <c r="K30974" s="8"/>
    </row>
    <row r="30975" spans="11:11">
      <c r="K30975" s="8"/>
    </row>
    <row r="30976" spans="11:11">
      <c r="K30976" s="8"/>
    </row>
    <row r="30977" spans="11:11">
      <c r="K30977" s="8"/>
    </row>
    <row r="30978" spans="11:11">
      <c r="K30978" s="8"/>
    </row>
    <row r="30979" spans="11:11">
      <c r="K30979" s="8"/>
    </row>
    <row r="30980" spans="11:11">
      <c r="K30980" s="8"/>
    </row>
    <row r="30981" spans="11:11">
      <c r="K30981" s="8"/>
    </row>
    <row r="30982" spans="11:11">
      <c r="K30982" s="8"/>
    </row>
    <row r="30983" spans="11:11">
      <c r="K30983" s="8"/>
    </row>
    <row r="30984" spans="11:11">
      <c r="K30984" s="8"/>
    </row>
    <row r="30985" spans="11:11">
      <c r="K30985" s="8"/>
    </row>
    <row r="30986" spans="11:11">
      <c r="K30986" s="8"/>
    </row>
    <row r="30987" spans="11:11">
      <c r="K30987" s="8"/>
    </row>
    <row r="30988" spans="11:11">
      <c r="K30988" s="8"/>
    </row>
    <row r="30989" spans="11:11">
      <c r="K30989" s="8"/>
    </row>
    <row r="30990" spans="11:11">
      <c r="K30990" s="8"/>
    </row>
    <row r="30991" spans="11:11">
      <c r="K30991" s="8"/>
    </row>
    <row r="30992" spans="11:11">
      <c r="K30992" s="8"/>
    </row>
    <row r="30993" spans="11:11">
      <c r="K30993" s="8"/>
    </row>
    <row r="30994" spans="11:11">
      <c r="K30994" s="8"/>
    </row>
    <row r="30995" spans="11:11">
      <c r="K30995" s="8"/>
    </row>
    <row r="30996" spans="11:11">
      <c r="K30996" s="8"/>
    </row>
    <row r="30997" spans="11:11">
      <c r="K30997" s="8"/>
    </row>
    <row r="30998" spans="11:11">
      <c r="K30998" s="8"/>
    </row>
    <row r="30999" spans="11:11">
      <c r="K30999" s="8"/>
    </row>
    <row r="31000" spans="11:11">
      <c r="K31000" s="8"/>
    </row>
    <row r="31001" spans="11:11">
      <c r="K31001" s="8"/>
    </row>
    <row r="31002" spans="11:11">
      <c r="K31002" s="8"/>
    </row>
    <row r="31003" spans="11:11">
      <c r="K31003" s="8"/>
    </row>
    <row r="31004" spans="11:11">
      <c r="K31004" s="8"/>
    </row>
    <row r="31005" spans="11:11">
      <c r="K31005" s="8"/>
    </row>
    <row r="31006" spans="11:11">
      <c r="K31006" s="8"/>
    </row>
    <row r="31007" spans="11:11">
      <c r="K31007" s="8"/>
    </row>
    <row r="31008" spans="11:11">
      <c r="K31008" s="8"/>
    </row>
    <row r="31009" spans="11:11">
      <c r="K31009" s="8"/>
    </row>
    <row r="31010" spans="11:11">
      <c r="K31010" s="8"/>
    </row>
    <row r="31011" spans="11:11">
      <c r="K31011" s="8"/>
    </row>
    <row r="31012" spans="11:11">
      <c r="K31012" s="8"/>
    </row>
    <row r="31013" spans="11:11">
      <c r="K31013" s="8"/>
    </row>
    <row r="31014" spans="11:11">
      <c r="K31014" s="8"/>
    </row>
    <row r="31015" spans="11:11">
      <c r="K31015" s="8"/>
    </row>
    <row r="31016" spans="11:11">
      <c r="K31016" s="8"/>
    </row>
    <row r="31017" spans="11:11">
      <c r="K31017" s="8"/>
    </row>
    <row r="31018" spans="11:11">
      <c r="K31018" s="8"/>
    </row>
    <row r="31019" spans="11:11">
      <c r="K31019" s="8"/>
    </row>
    <row r="31020" spans="11:11">
      <c r="K31020" s="8"/>
    </row>
    <row r="31021" spans="11:11">
      <c r="K31021" s="8"/>
    </row>
    <row r="31022" spans="11:11">
      <c r="K31022" s="8"/>
    </row>
    <row r="31023" spans="11:11">
      <c r="K31023" s="8"/>
    </row>
    <row r="31024" spans="11:11">
      <c r="K31024" s="8"/>
    </row>
    <row r="31025" spans="11:11">
      <c r="K31025" s="8"/>
    </row>
    <row r="31026" spans="11:11">
      <c r="K31026" s="8"/>
    </row>
    <row r="31027" spans="11:11">
      <c r="K31027" s="8"/>
    </row>
    <row r="31028" spans="11:11">
      <c r="K31028" s="8"/>
    </row>
    <row r="31029" spans="11:11">
      <c r="K31029" s="8"/>
    </row>
    <row r="31030" spans="11:11">
      <c r="K31030" s="8"/>
    </row>
    <row r="31031" spans="11:11">
      <c r="K31031" s="8"/>
    </row>
    <row r="31032" spans="11:11">
      <c r="K31032" s="8"/>
    </row>
    <row r="31033" spans="11:11">
      <c r="K31033" s="8"/>
    </row>
    <row r="31034" spans="11:11">
      <c r="K31034" s="8"/>
    </row>
    <row r="31035" spans="11:11">
      <c r="K31035" s="8"/>
    </row>
    <row r="31036" spans="11:11">
      <c r="K31036" s="8"/>
    </row>
    <row r="31037" spans="11:11">
      <c r="K31037" s="8"/>
    </row>
    <row r="31038" spans="11:11">
      <c r="K31038" s="8"/>
    </row>
    <row r="31039" spans="11:11">
      <c r="K31039" s="8"/>
    </row>
    <row r="31040" spans="11:11">
      <c r="K31040" s="8"/>
    </row>
    <row r="31041" spans="11:11">
      <c r="K31041" s="8"/>
    </row>
    <row r="31042" spans="11:11">
      <c r="K31042" s="8"/>
    </row>
    <row r="31043" spans="11:11">
      <c r="K31043" s="8"/>
    </row>
    <row r="31044" spans="11:11">
      <c r="K31044" s="8"/>
    </row>
    <row r="31045" spans="11:11">
      <c r="K31045" s="8"/>
    </row>
    <row r="31046" spans="11:11">
      <c r="K31046" s="8"/>
    </row>
    <row r="31047" spans="11:11">
      <c r="K31047" s="8"/>
    </row>
    <row r="31048" spans="11:11">
      <c r="K31048" s="8"/>
    </row>
    <row r="31049" spans="11:11">
      <c r="K31049" s="8"/>
    </row>
    <row r="31050" spans="11:11">
      <c r="K31050" s="8"/>
    </row>
    <row r="31051" spans="11:11">
      <c r="K31051" s="8"/>
    </row>
    <row r="31052" spans="11:11">
      <c r="K31052" s="8"/>
    </row>
    <row r="31053" spans="11:11">
      <c r="K31053" s="8"/>
    </row>
    <row r="31054" spans="11:11">
      <c r="K31054" s="8"/>
    </row>
    <row r="31055" spans="11:11">
      <c r="K31055" s="8"/>
    </row>
    <row r="31056" spans="11:11">
      <c r="K31056" s="8"/>
    </row>
    <row r="31057" spans="11:11">
      <c r="K31057" s="8"/>
    </row>
    <row r="31058" spans="11:11">
      <c r="K31058" s="8"/>
    </row>
    <row r="31059" spans="11:11">
      <c r="K31059" s="8"/>
    </row>
    <row r="31060" spans="11:11">
      <c r="K31060" s="8"/>
    </row>
    <row r="31061" spans="11:11">
      <c r="K31061" s="8"/>
    </row>
    <row r="31062" spans="11:11">
      <c r="K31062" s="8"/>
    </row>
    <row r="31063" spans="11:11">
      <c r="K31063" s="8"/>
    </row>
    <row r="31064" spans="11:11">
      <c r="K31064" s="8"/>
    </row>
    <row r="31065" spans="11:11">
      <c r="K31065" s="8"/>
    </row>
    <row r="31066" spans="11:11">
      <c r="K31066" s="8"/>
    </row>
    <row r="31067" spans="11:11">
      <c r="K31067" s="8"/>
    </row>
    <row r="31068" spans="11:11">
      <c r="K31068" s="8"/>
    </row>
    <row r="31069" spans="11:11">
      <c r="K31069" s="8"/>
    </row>
    <row r="31070" spans="11:11">
      <c r="K31070" s="8"/>
    </row>
    <row r="31071" spans="11:11">
      <c r="K31071" s="8"/>
    </row>
    <row r="31072" spans="11:11">
      <c r="K31072" s="8"/>
    </row>
    <row r="31073" spans="11:11">
      <c r="K31073" s="8"/>
    </row>
    <row r="31074" spans="11:11">
      <c r="K31074" s="8"/>
    </row>
    <row r="31075" spans="11:11">
      <c r="K31075" s="8"/>
    </row>
    <row r="31076" spans="11:11">
      <c r="K31076" s="8"/>
    </row>
    <row r="31077" spans="11:11">
      <c r="K31077" s="8"/>
    </row>
    <row r="31078" spans="11:11">
      <c r="K31078" s="8"/>
    </row>
    <row r="31079" spans="11:11">
      <c r="K31079" s="8"/>
    </row>
    <row r="31080" spans="11:11">
      <c r="K31080" s="8"/>
    </row>
    <row r="31081" spans="11:11">
      <c r="K31081" s="8"/>
    </row>
    <row r="31082" spans="11:11">
      <c r="K31082" s="8"/>
    </row>
    <row r="31083" spans="11:11">
      <c r="K31083" s="8"/>
    </row>
    <row r="31084" spans="11:11">
      <c r="K31084" s="8"/>
    </row>
    <row r="31085" spans="11:11">
      <c r="K31085" s="8"/>
    </row>
    <row r="31086" spans="11:11">
      <c r="K31086" s="8"/>
    </row>
    <row r="31087" spans="11:11">
      <c r="K31087" s="8"/>
    </row>
    <row r="31088" spans="11:11">
      <c r="K31088" s="8"/>
    </row>
    <row r="31089" spans="11:11">
      <c r="K31089" s="8"/>
    </row>
    <row r="31090" spans="11:11">
      <c r="K31090" s="8"/>
    </row>
    <row r="31091" spans="11:11">
      <c r="K31091" s="8"/>
    </row>
    <row r="31092" spans="11:11">
      <c r="K31092" s="8"/>
    </row>
    <row r="31093" spans="11:11">
      <c r="K31093" s="8"/>
    </row>
    <row r="31094" spans="11:11">
      <c r="K31094" s="8"/>
    </row>
    <row r="31095" spans="11:11">
      <c r="K31095" s="8"/>
    </row>
    <row r="31096" spans="11:11">
      <c r="K31096" s="8"/>
    </row>
    <row r="31097" spans="11:11">
      <c r="K31097" s="8"/>
    </row>
    <row r="31098" spans="11:11">
      <c r="K31098" s="8"/>
    </row>
    <row r="31099" spans="11:11">
      <c r="K31099" s="8"/>
    </row>
    <row r="31100" spans="11:11">
      <c r="K31100" s="8"/>
    </row>
    <row r="31101" spans="11:11">
      <c r="K31101" s="8"/>
    </row>
    <row r="31102" spans="11:11">
      <c r="K31102" s="8"/>
    </row>
    <row r="31103" spans="11:11">
      <c r="K31103" s="8"/>
    </row>
    <row r="31104" spans="11:11">
      <c r="K31104" s="8"/>
    </row>
    <row r="31105" spans="11:11">
      <c r="K31105" s="8"/>
    </row>
    <row r="31106" spans="11:11">
      <c r="K31106" s="8"/>
    </row>
    <row r="31107" spans="11:11">
      <c r="K31107" s="8"/>
    </row>
    <row r="31108" spans="11:11">
      <c r="K31108" s="8"/>
    </row>
    <row r="31109" spans="11:11">
      <c r="K31109" s="8"/>
    </row>
    <row r="31110" spans="11:11">
      <c r="K31110" s="8"/>
    </row>
    <row r="31111" spans="11:11">
      <c r="K31111" s="8"/>
    </row>
    <row r="31112" spans="11:11">
      <c r="K31112" s="8"/>
    </row>
    <row r="31113" spans="11:11">
      <c r="K31113" s="8"/>
    </row>
    <row r="31114" spans="11:11">
      <c r="K31114" s="8"/>
    </row>
    <row r="31115" spans="11:11">
      <c r="K31115" s="8"/>
    </row>
    <row r="31116" spans="11:11">
      <c r="K31116" s="8"/>
    </row>
    <row r="31117" spans="11:11">
      <c r="K31117" s="8"/>
    </row>
    <row r="31118" spans="11:11">
      <c r="K31118" s="8"/>
    </row>
    <row r="31119" spans="11:11">
      <c r="K31119" s="8"/>
    </row>
    <row r="31120" spans="11:11">
      <c r="K31120" s="8"/>
    </row>
    <row r="31121" spans="11:11">
      <c r="K31121" s="8"/>
    </row>
    <row r="31122" spans="11:11">
      <c r="K31122" s="8"/>
    </row>
    <row r="31123" spans="11:11">
      <c r="K31123" s="8"/>
    </row>
    <row r="31124" spans="11:11">
      <c r="K31124" s="8"/>
    </row>
    <row r="31125" spans="11:11">
      <c r="K31125" s="8"/>
    </row>
    <row r="31126" spans="11:11">
      <c r="K31126" s="8"/>
    </row>
    <row r="31127" spans="11:11">
      <c r="K31127" s="8"/>
    </row>
    <row r="31128" spans="11:11">
      <c r="K31128" s="8"/>
    </row>
    <row r="31129" spans="11:11">
      <c r="K31129" s="8"/>
    </row>
    <row r="31130" spans="11:11">
      <c r="K31130" s="8"/>
    </row>
    <row r="31131" spans="11:11">
      <c r="K31131" s="8"/>
    </row>
    <row r="31132" spans="11:11">
      <c r="K31132" s="8"/>
    </row>
    <row r="31133" spans="11:11">
      <c r="K31133" s="8"/>
    </row>
    <row r="31134" spans="11:11">
      <c r="K31134" s="8"/>
    </row>
    <row r="31135" spans="11:11">
      <c r="K31135" s="8"/>
    </row>
    <row r="31136" spans="11:11">
      <c r="K31136" s="8"/>
    </row>
    <row r="31137" spans="11:11">
      <c r="K31137" s="8"/>
    </row>
    <row r="31138" spans="11:11">
      <c r="K31138" s="8"/>
    </row>
    <row r="31139" spans="11:11">
      <c r="K31139" s="8"/>
    </row>
    <row r="31140" spans="11:11">
      <c r="K31140" s="8"/>
    </row>
    <row r="31141" spans="11:11">
      <c r="K31141" s="8"/>
    </row>
    <row r="31142" spans="11:11">
      <c r="K31142" s="8"/>
    </row>
    <row r="31143" spans="11:11">
      <c r="K31143" s="8"/>
    </row>
    <row r="31144" spans="11:11">
      <c r="K31144" s="8"/>
    </row>
    <row r="31145" spans="11:11">
      <c r="K31145" s="8"/>
    </row>
    <row r="31146" spans="11:11">
      <c r="K31146" s="8"/>
    </row>
    <row r="31147" spans="11:11">
      <c r="K31147" s="8"/>
    </row>
    <row r="31148" spans="11:11">
      <c r="K31148" s="8"/>
    </row>
    <row r="31149" spans="11:11">
      <c r="K31149" s="8"/>
    </row>
    <row r="31150" spans="11:11">
      <c r="K31150" s="8"/>
    </row>
    <row r="31151" spans="11:11">
      <c r="K31151" s="8"/>
    </row>
    <row r="31152" spans="11:11">
      <c r="K31152" s="8"/>
    </row>
    <row r="31153" spans="11:11">
      <c r="K31153" s="8"/>
    </row>
    <row r="31154" spans="11:11">
      <c r="K31154" s="8"/>
    </row>
    <row r="31155" spans="11:11">
      <c r="K31155" s="8"/>
    </row>
    <row r="31156" spans="11:11">
      <c r="K31156" s="8"/>
    </row>
    <row r="31157" spans="11:11">
      <c r="K31157" s="8"/>
    </row>
    <row r="31158" spans="11:11">
      <c r="K31158" s="8"/>
    </row>
    <row r="31159" spans="11:11">
      <c r="K31159" s="8"/>
    </row>
    <row r="31160" spans="11:11">
      <c r="K31160" s="8"/>
    </row>
    <row r="31161" spans="11:11">
      <c r="K31161" s="8"/>
    </row>
    <row r="31162" spans="11:11">
      <c r="K31162" s="8"/>
    </row>
    <row r="31163" spans="11:11">
      <c r="K31163" s="8"/>
    </row>
    <row r="31164" spans="11:11">
      <c r="K31164" s="8"/>
    </row>
    <row r="31165" spans="11:11">
      <c r="K31165" s="8"/>
    </row>
    <row r="31166" spans="11:11">
      <c r="K31166" s="8"/>
    </row>
    <row r="31167" spans="11:11">
      <c r="K31167" s="8"/>
    </row>
    <row r="31168" spans="11:11">
      <c r="K31168" s="8"/>
    </row>
    <row r="31169" spans="11:11">
      <c r="K31169" s="8"/>
    </row>
    <row r="31170" spans="11:11">
      <c r="K31170" s="8"/>
    </row>
    <row r="31171" spans="11:11">
      <c r="K31171" s="8"/>
    </row>
    <row r="31172" spans="11:11">
      <c r="K31172" s="8"/>
    </row>
    <row r="31173" spans="11:11">
      <c r="K31173" s="8"/>
    </row>
    <row r="31174" spans="11:11">
      <c r="K31174" s="8"/>
    </row>
    <row r="31175" spans="11:11">
      <c r="K31175" s="8"/>
    </row>
    <row r="31176" spans="11:11">
      <c r="K31176" s="8"/>
    </row>
    <row r="31177" spans="11:11">
      <c r="K31177" s="8"/>
    </row>
    <row r="31178" spans="11:11">
      <c r="K31178" s="8"/>
    </row>
    <row r="31179" spans="11:11">
      <c r="K31179" s="8"/>
    </row>
    <row r="31180" spans="11:11">
      <c r="K31180" s="8"/>
    </row>
    <row r="31181" spans="11:11">
      <c r="K31181" s="8"/>
    </row>
    <row r="31182" spans="11:11">
      <c r="K31182" s="8"/>
    </row>
    <row r="31183" spans="11:11">
      <c r="K31183" s="8"/>
    </row>
    <row r="31184" spans="11:11">
      <c r="K31184" s="8"/>
    </row>
    <row r="31185" spans="11:11">
      <c r="K31185" s="8"/>
    </row>
    <row r="31186" spans="11:11">
      <c r="K31186" s="8"/>
    </row>
    <row r="31187" spans="11:11">
      <c r="K31187" s="8"/>
    </row>
    <row r="31188" spans="11:11">
      <c r="K31188" s="8"/>
    </row>
    <row r="31189" spans="11:11">
      <c r="K31189" s="8"/>
    </row>
    <row r="31190" spans="11:11">
      <c r="K31190" s="8"/>
    </row>
    <row r="31191" spans="11:11">
      <c r="K31191" s="8"/>
    </row>
    <row r="31192" spans="11:11">
      <c r="K31192" s="8"/>
    </row>
    <row r="31193" spans="11:11">
      <c r="K31193" s="8"/>
    </row>
    <row r="31194" spans="11:11">
      <c r="K31194" s="8"/>
    </row>
    <row r="31195" spans="11:11">
      <c r="K31195" s="8"/>
    </row>
    <row r="31196" spans="11:11">
      <c r="K31196" s="8"/>
    </row>
    <row r="31197" spans="11:11">
      <c r="K31197" s="8"/>
    </row>
    <row r="31198" spans="11:11">
      <c r="K31198" s="8"/>
    </row>
    <row r="31199" spans="11:11">
      <c r="K31199" s="8"/>
    </row>
    <row r="31200" spans="11:11">
      <c r="K31200" s="8"/>
    </row>
    <row r="31201" spans="11:11">
      <c r="K31201" s="8"/>
    </row>
    <row r="31202" spans="11:11">
      <c r="K31202" s="8"/>
    </row>
    <row r="31203" spans="11:11">
      <c r="K31203" s="8"/>
    </row>
    <row r="31204" spans="11:11">
      <c r="K31204" s="8"/>
    </row>
    <row r="31205" spans="11:11">
      <c r="K31205" s="8"/>
    </row>
    <row r="31206" spans="11:11">
      <c r="K31206" s="8"/>
    </row>
    <row r="31207" spans="11:11">
      <c r="K31207" s="8"/>
    </row>
    <row r="31208" spans="11:11">
      <c r="K31208" s="8"/>
    </row>
    <row r="31209" spans="11:11">
      <c r="K31209" s="8"/>
    </row>
    <row r="31210" spans="11:11">
      <c r="K31210" s="8"/>
    </row>
    <row r="31211" spans="11:11">
      <c r="K31211" s="8"/>
    </row>
    <row r="31212" spans="11:11">
      <c r="K31212" s="8"/>
    </row>
    <row r="31213" spans="11:11">
      <c r="K31213" s="8"/>
    </row>
    <row r="31214" spans="11:11">
      <c r="K31214" s="8"/>
    </row>
    <row r="31215" spans="11:11">
      <c r="K31215" s="8"/>
    </row>
    <row r="31216" spans="11:11">
      <c r="K31216" s="8"/>
    </row>
    <row r="31217" spans="11:11">
      <c r="K31217" s="8"/>
    </row>
    <row r="31218" spans="11:11">
      <c r="K31218" s="8"/>
    </row>
    <row r="31219" spans="11:11">
      <c r="K31219" s="8"/>
    </row>
    <row r="31220" spans="11:11">
      <c r="K31220" s="8"/>
    </row>
    <row r="31221" spans="11:11">
      <c r="K31221" s="8"/>
    </row>
    <row r="31222" spans="11:11">
      <c r="K31222" s="8"/>
    </row>
    <row r="31223" spans="11:11">
      <c r="K31223" s="8"/>
    </row>
    <row r="31224" spans="11:11">
      <c r="K31224" s="8"/>
    </row>
    <row r="31225" spans="11:11">
      <c r="K31225" s="8"/>
    </row>
    <row r="31226" spans="11:11">
      <c r="K31226" s="8"/>
    </row>
    <row r="31227" spans="11:11">
      <c r="K31227" s="8"/>
    </row>
    <row r="31228" spans="11:11">
      <c r="K31228" s="8"/>
    </row>
    <row r="31229" spans="11:11">
      <c r="K31229" s="8"/>
    </row>
    <row r="31230" spans="11:11">
      <c r="K31230" s="8"/>
    </row>
    <row r="31231" spans="11:11">
      <c r="K31231" s="8"/>
    </row>
    <row r="31232" spans="11:11">
      <c r="K31232" s="8"/>
    </row>
    <row r="31233" spans="11:11">
      <c r="K31233" s="8"/>
    </row>
    <row r="31234" spans="11:11">
      <c r="K31234" s="8"/>
    </row>
    <row r="31235" spans="11:11">
      <c r="K31235" s="8"/>
    </row>
    <row r="31236" spans="11:11">
      <c r="K31236" s="8"/>
    </row>
    <row r="31237" spans="11:11">
      <c r="K31237" s="8"/>
    </row>
    <row r="31238" spans="11:11">
      <c r="K31238" s="8"/>
    </row>
    <row r="31239" spans="11:11">
      <c r="K31239" s="8"/>
    </row>
    <row r="31240" spans="11:11">
      <c r="K31240" s="8"/>
    </row>
    <row r="31241" spans="11:11">
      <c r="K31241" s="8"/>
    </row>
    <row r="31242" spans="11:11">
      <c r="K31242" s="8"/>
    </row>
    <row r="31243" spans="11:11">
      <c r="K31243" s="8"/>
    </row>
    <row r="31244" spans="11:11">
      <c r="K31244" s="8"/>
    </row>
    <row r="31245" spans="11:11">
      <c r="K31245" s="8"/>
    </row>
    <row r="31246" spans="11:11">
      <c r="K31246" s="8"/>
    </row>
    <row r="31247" spans="11:11">
      <c r="K31247" s="8"/>
    </row>
    <row r="31248" spans="11:11">
      <c r="K31248" s="8"/>
    </row>
    <row r="31249" spans="11:11">
      <c r="K31249" s="8"/>
    </row>
    <row r="31250" spans="11:11">
      <c r="K31250" s="8"/>
    </row>
    <row r="31251" spans="11:11">
      <c r="K31251" s="8"/>
    </row>
    <row r="31252" spans="11:11">
      <c r="K31252" s="8"/>
    </row>
    <row r="31253" spans="11:11">
      <c r="K31253" s="8"/>
    </row>
    <row r="31254" spans="11:11">
      <c r="K31254" s="8"/>
    </row>
    <row r="31255" spans="11:11">
      <c r="K31255" s="8"/>
    </row>
    <row r="31256" spans="11:11">
      <c r="K31256" s="8"/>
    </row>
    <row r="31257" spans="11:11">
      <c r="K31257" s="8"/>
    </row>
    <row r="31258" spans="11:11">
      <c r="K31258" s="8"/>
    </row>
    <row r="31259" spans="11:11">
      <c r="K31259" s="8"/>
    </row>
    <row r="31260" spans="11:11">
      <c r="K31260" s="8"/>
    </row>
    <row r="31261" spans="11:11">
      <c r="K31261" s="8"/>
    </row>
    <row r="31262" spans="11:11">
      <c r="K31262" s="8"/>
    </row>
    <row r="31263" spans="11:11">
      <c r="K31263" s="8"/>
    </row>
    <row r="31264" spans="11:11">
      <c r="K31264" s="8"/>
    </row>
    <row r="31265" spans="11:11">
      <c r="K31265" s="8"/>
    </row>
    <row r="31266" spans="11:11">
      <c r="K31266" s="8"/>
    </row>
    <row r="31267" spans="11:11">
      <c r="K31267" s="8"/>
    </row>
    <row r="31268" spans="11:11">
      <c r="K31268" s="8"/>
    </row>
    <row r="31269" spans="11:11">
      <c r="K31269" s="8"/>
    </row>
    <row r="31270" spans="11:11">
      <c r="K31270" s="8"/>
    </row>
    <row r="31271" spans="11:11">
      <c r="K31271" s="8"/>
    </row>
    <row r="31272" spans="11:11">
      <c r="K31272" s="8"/>
    </row>
    <row r="31273" spans="11:11">
      <c r="K31273" s="8"/>
    </row>
    <row r="31274" spans="11:11">
      <c r="K31274" s="8"/>
    </row>
    <row r="31275" spans="11:11">
      <c r="K31275" s="8"/>
    </row>
    <row r="31276" spans="11:11">
      <c r="K31276" s="8"/>
    </row>
    <row r="31277" spans="11:11">
      <c r="K31277" s="8"/>
    </row>
    <row r="31278" spans="11:11">
      <c r="K31278" s="8"/>
    </row>
    <row r="31279" spans="11:11">
      <c r="K31279" s="8"/>
    </row>
    <row r="31280" spans="11:11">
      <c r="K31280" s="8"/>
    </row>
    <row r="31281" spans="11:11">
      <c r="K31281" s="8"/>
    </row>
    <row r="31282" spans="11:11">
      <c r="K31282" s="8"/>
    </row>
    <row r="31283" spans="11:11">
      <c r="K31283" s="8"/>
    </row>
    <row r="31284" spans="11:11">
      <c r="K31284" s="8"/>
    </row>
    <row r="31285" spans="11:11">
      <c r="K31285" s="8"/>
    </row>
    <row r="31286" spans="11:11">
      <c r="K31286" s="8"/>
    </row>
    <row r="31287" spans="11:11">
      <c r="K31287" s="8"/>
    </row>
    <row r="31288" spans="11:11">
      <c r="K31288" s="8"/>
    </row>
    <row r="31289" spans="11:11">
      <c r="K31289" s="8"/>
    </row>
    <row r="31290" spans="11:11">
      <c r="K31290" s="8"/>
    </row>
    <row r="31291" spans="11:11">
      <c r="K31291" s="8"/>
    </row>
    <row r="31292" spans="11:11">
      <c r="K31292" s="8"/>
    </row>
    <row r="31293" spans="11:11">
      <c r="K31293" s="8"/>
    </row>
    <row r="31294" spans="11:11">
      <c r="K31294" s="8"/>
    </row>
    <row r="31295" spans="11:11">
      <c r="K31295" s="8"/>
    </row>
    <row r="31296" spans="11:11">
      <c r="K31296" s="8"/>
    </row>
    <row r="31297" spans="11:11">
      <c r="K31297" s="8"/>
    </row>
    <row r="31298" spans="11:11">
      <c r="K31298" s="8"/>
    </row>
    <row r="31299" spans="11:11">
      <c r="K31299" s="8"/>
    </row>
    <row r="31300" spans="11:11">
      <c r="K31300" s="8"/>
    </row>
    <row r="31301" spans="11:11">
      <c r="K31301" s="8"/>
    </row>
    <row r="31302" spans="11:11">
      <c r="K31302" s="8"/>
    </row>
    <row r="31303" spans="11:11">
      <c r="K31303" s="8"/>
    </row>
    <row r="31304" spans="11:11">
      <c r="K31304" s="8"/>
    </row>
    <row r="31305" spans="11:11">
      <c r="K31305" s="8"/>
    </row>
    <row r="31306" spans="11:11">
      <c r="K31306" s="8"/>
    </row>
    <row r="31307" spans="11:11">
      <c r="K31307" s="8"/>
    </row>
    <row r="31308" spans="11:11">
      <c r="K31308" s="8"/>
    </row>
    <row r="31309" spans="11:11">
      <c r="K31309" s="8"/>
    </row>
    <row r="31310" spans="11:11">
      <c r="K31310" s="8"/>
    </row>
    <row r="31311" spans="11:11">
      <c r="K31311" s="8"/>
    </row>
    <row r="31312" spans="11:11">
      <c r="K31312" s="8"/>
    </row>
    <row r="31313" spans="11:11">
      <c r="K31313" s="8"/>
    </row>
    <row r="31314" spans="11:11">
      <c r="K31314" s="8"/>
    </row>
    <row r="31315" spans="11:11">
      <c r="K31315" s="8"/>
    </row>
    <row r="31316" spans="11:11">
      <c r="K31316" s="8"/>
    </row>
    <row r="31317" spans="11:11">
      <c r="K31317" s="8"/>
    </row>
    <row r="31318" spans="11:11">
      <c r="K31318" s="8"/>
    </row>
    <row r="31319" spans="11:11">
      <c r="K31319" s="8"/>
    </row>
    <row r="31320" spans="11:11">
      <c r="K31320" s="8"/>
    </row>
    <row r="31321" spans="11:11">
      <c r="K31321" s="8"/>
    </row>
    <row r="31322" spans="11:11">
      <c r="K31322" s="8"/>
    </row>
    <row r="31323" spans="11:11">
      <c r="K31323" s="8"/>
    </row>
    <row r="31324" spans="11:11">
      <c r="K31324" s="8"/>
    </row>
    <row r="31325" spans="11:11">
      <c r="K31325" s="8"/>
    </row>
    <row r="31326" spans="11:11">
      <c r="K31326" s="8"/>
    </row>
    <row r="31327" spans="11:11">
      <c r="K31327" s="8"/>
    </row>
    <row r="31328" spans="11:11">
      <c r="K31328" s="8"/>
    </row>
    <row r="31329" spans="11:11">
      <c r="K31329" s="8"/>
    </row>
    <row r="31330" spans="11:11">
      <c r="K31330" s="8"/>
    </row>
    <row r="31331" spans="11:11">
      <c r="K31331" s="8"/>
    </row>
    <row r="31332" spans="11:11">
      <c r="K31332" s="8"/>
    </row>
    <row r="31333" spans="11:11">
      <c r="K31333" s="8"/>
    </row>
    <row r="31334" spans="11:11">
      <c r="K31334" s="8"/>
    </row>
    <row r="31335" spans="11:11">
      <c r="K31335" s="8"/>
    </row>
    <row r="31336" spans="11:11">
      <c r="K31336" s="8"/>
    </row>
    <row r="31337" spans="11:11">
      <c r="K31337" s="8"/>
    </row>
    <row r="31338" spans="11:11">
      <c r="K31338" s="8"/>
    </row>
    <row r="31339" spans="11:11">
      <c r="K31339" s="8"/>
    </row>
    <row r="31340" spans="11:11">
      <c r="K31340" s="8"/>
    </row>
    <row r="31341" spans="11:11">
      <c r="K31341" s="8"/>
    </row>
    <row r="31342" spans="11:11">
      <c r="K31342" s="8"/>
    </row>
    <row r="31343" spans="11:11">
      <c r="K31343" s="8"/>
    </row>
    <row r="31344" spans="11:11">
      <c r="K31344" s="8"/>
    </row>
    <row r="31345" spans="11:11">
      <c r="K31345" s="8"/>
    </row>
    <row r="31346" spans="11:11">
      <c r="K31346" s="8"/>
    </row>
    <row r="31347" spans="11:11">
      <c r="K31347" s="8"/>
    </row>
    <row r="31348" spans="11:11">
      <c r="K31348" s="8"/>
    </row>
    <row r="31349" spans="11:11">
      <c r="K31349" s="8"/>
    </row>
    <row r="31350" spans="11:11">
      <c r="K31350" s="8"/>
    </row>
    <row r="31351" spans="11:11">
      <c r="K31351" s="8"/>
    </row>
    <row r="31352" spans="11:11">
      <c r="K31352" s="8"/>
    </row>
    <row r="31353" spans="11:11">
      <c r="K31353" s="8"/>
    </row>
    <row r="31354" spans="11:11">
      <c r="K31354" s="8"/>
    </row>
    <row r="31355" spans="11:11">
      <c r="K31355" s="8"/>
    </row>
    <row r="31356" spans="11:11">
      <c r="K31356" s="8"/>
    </row>
    <row r="31357" spans="11:11">
      <c r="K31357" s="8"/>
    </row>
    <row r="31358" spans="11:11">
      <c r="K31358" s="8"/>
    </row>
    <row r="31359" spans="11:11">
      <c r="K31359" s="8"/>
    </row>
    <row r="31360" spans="11:11">
      <c r="K31360" s="8"/>
    </row>
    <row r="31361" spans="11:11">
      <c r="K31361" s="8"/>
    </row>
    <row r="31362" spans="11:11">
      <c r="K31362" s="8"/>
    </row>
    <row r="31363" spans="11:11">
      <c r="K31363" s="8"/>
    </row>
    <row r="31364" spans="11:11">
      <c r="K31364" s="8"/>
    </row>
    <row r="31365" spans="11:11">
      <c r="K31365" s="8"/>
    </row>
    <row r="31366" spans="11:11">
      <c r="K31366" s="8"/>
    </row>
    <row r="31367" spans="11:11">
      <c r="K31367" s="8"/>
    </row>
    <row r="31368" spans="11:11">
      <c r="K31368" s="8"/>
    </row>
    <row r="31369" spans="11:11">
      <c r="K31369" s="8"/>
    </row>
    <row r="31370" spans="11:11">
      <c r="K31370" s="8"/>
    </row>
    <row r="31371" spans="11:11">
      <c r="K31371" s="8"/>
    </row>
    <row r="31372" spans="11:11">
      <c r="K31372" s="8"/>
    </row>
    <row r="31373" spans="11:11">
      <c r="K31373" s="8"/>
    </row>
    <row r="31374" spans="11:11">
      <c r="K31374" s="8"/>
    </row>
    <row r="31375" spans="11:11">
      <c r="K31375" s="8"/>
    </row>
    <row r="31376" spans="11:11">
      <c r="K31376" s="8"/>
    </row>
    <row r="31377" spans="11:11">
      <c r="K31377" s="8"/>
    </row>
    <row r="31378" spans="11:11">
      <c r="K31378" s="8"/>
    </row>
    <row r="31379" spans="11:11">
      <c r="K31379" s="8"/>
    </row>
    <row r="31380" spans="11:11">
      <c r="K31380" s="8"/>
    </row>
    <row r="31381" spans="11:11">
      <c r="K31381" s="8"/>
    </row>
    <row r="31382" spans="11:11">
      <c r="K31382" s="8"/>
    </row>
    <row r="31383" spans="11:11">
      <c r="K31383" s="8"/>
    </row>
    <row r="31384" spans="11:11">
      <c r="K31384" s="8"/>
    </row>
    <row r="31385" spans="11:11">
      <c r="K31385" s="8"/>
    </row>
    <row r="31386" spans="11:11">
      <c r="K31386" s="8"/>
    </row>
    <row r="31387" spans="11:11">
      <c r="K31387" s="8"/>
    </row>
    <row r="31388" spans="11:11">
      <c r="K31388" s="8"/>
    </row>
    <row r="31389" spans="11:11">
      <c r="K31389" s="8"/>
    </row>
    <row r="31390" spans="11:11">
      <c r="K31390" s="8"/>
    </row>
    <row r="31391" spans="11:11">
      <c r="K31391" s="8"/>
    </row>
    <row r="31392" spans="11:11">
      <c r="K31392" s="8"/>
    </row>
    <row r="31393" spans="11:11">
      <c r="K31393" s="8"/>
    </row>
    <row r="31394" spans="11:11">
      <c r="K31394" s="8"/>
    </row>
    <row r="31395" spans="11:11">
      <c r="K31395" s="8"/>
    </row>
    <row r="31396" spans="11:11">
      <c r="K31396" s="8"/>
    </row>
    <row r="31397" spans="11:11">
      <c r="K31397" s="8"/>
    </row>
    <row r="31398" spans="11:11">
      <c r="K31398" s="8"/>
    </row>
    <row r="31399" spans="11:11">
      <c r="K31399" s="8"/>
    </row>
    <row r="31400" spans="11:11">
      <c r="K31400" s="8"/>
    </row>
    <row r="31401" spans="11:11">
      <c r="K31401" s="8"/>
    </row>
    <row r="31402" spans="11:11">
      <c r="K31402" s="8"/>
    </row>
    <row r="31403" spans="11:11">
      <c r="K31403" s="8"/>
    </row>
    <row r="31404" spans="11:11">
      <c r="K31404" s="8"/>
    </row>
    <row r="31405" spans="11:11">
      <c r="K31405" s="8"/>
    </row>
    <row r="31406" spans="11:11">
      <c r="K31406" s="8"/>
    </row>
    <row r="31407" spans="11:11">
      <c r="K31407" s="8"/>
    </row>
    <row r="31408" spans="11:11">
      <c r="K31408" s="8"/>
    </row>
    <row r="31409" spans="11:11">
      <c r="K31409" s="8"/>
    </row>
    <row r="31410" spans="11:11">
      <c r="K31410" s="8"/>
    </row>
    <row r="31411" spans="11:11">
      <c r="K31411" s="8"/>
    </row>
    <row r="31412" spans="11:11">
      <c r="K31412" s="8"/>
    </row>
    <row r="31413" spans="11:11">
      <c r="K31413" s="8"/>
    </row>
    <row r="31414" spans="11:11">
      <c r="K31414" s="8"/>
    </row>
    <row r="31415" spans="11:11">
      <c r="K31415" s="8"/>
    </row>
    <row r="31416" spans="11:11">
      <c r="K31416" s="8"/>
    </row>
    <row r="31417" spans="11:11">
      <c r="K31417" s="8"/>
    </row>
    <row r="31418" spans="11:11">
      <c r="K31418" s="8"/>
    </row>
    <row r="31419" spans="11:11">
      <c r="K31419" s="8"/>
    </row>
    <row r="31420" spans="11:11">
      <c r="K31420" s="8"/>
    </row>
    <row r="31421" spans="11:11">
      <c r="K31421" s="8"/>
    </row>
    <row r="31422" spans="11:11">
      <c r="K31422" s="8"/>
    </row>
    <row r="31423" spans="11:11">
      <c r="K31423" s="8"/>
    </row>
    <row r="31424" spans="11:11">
      <c r="K31424" s="8"/>
    </row>
    <row r="31425" spans="11:11">
      <c r="K31425" s="8"/>
    </row>
    <row r="31426" spans="11:11">
      <c r="K31426" s="8"/>
    </row>
    <row r="31427" spans="11:11">
      <c r="K31427" s="8"/>
    </row>
    <row r="31428" spans="11:11">
      <c r="K31428" s="8"/>
    </row>
    <row r="31429" spans="11:11">
      <c r="K31429" s="8"/>
    </row>
    <row r="31430" spans="11:11">
      <c r="K31430" s="8"/>
    </row>
    <row r="31431" spans="11:11">
      <c r="K31431" s="8"/>
    </row>
    <row r="31432" spans="11:11">
      <c r="K31432" s="8"/>
    </row>
    <row r="31433" spans="11:11">
      <c r="K31433" s="8"/>
    </row>
    <row r="31434" spans="11:11">
      <c r="K31434" s="8"/>
    </row>
    <row r="31435" spans="11:11">
      <c r="K31435" s="8"/>
    </row>
    <row r="31436" spans="11:11">
      <c r="K31436" s="8"/>
    </row>
    <row r="31437" spans="11:11">
      <c r="K31437" s="8"/>
    </row>
    <row r="31438" spans="11:11">
      <c r="K31438" s="8"/>
    </row>
    <row r="31439" spans="11:11">
      <c r="K31439" s="8"/>
    </row>
    <row r="31440" spans="11:11">
      <c r="K31440" s="8"/>
    </row>
    <row r="31441" spans="11:11">
      <c r="K31441" s="8"/>
    </row>
    <row r="31442" spans="11:11">
      <c r="K31442" s="8"/>
    </row>
    <row r="31443" spans="11:11">
      <c r="K31443" s="8"/>
    </row>
    <row r="31444" spans="11:11">
      <c r="K31444" s="8"/>
    </row>
    <row r="31445" spans="11:11">
      <c r="K31445" s="8"/>
    </row>
    <row r="31446" spans="11:11">
      <c r="K31446" s="8"/>
    </row>
    <row r="31447" spans="11:11">
      <c r="K31447" s="8"/>
    </row>
    <row r="31448" spans="11:11">
      <c r="K31448" s="8"/>
    </row>
    <row r="31449" spans="11:11">
      <c r="K31449" s="8"/>
    </row>
    <row r="31450" spans="11:11">
      <c r="K31450" s="8"/>
    </row>
    <row r="31451" spans="11:11">
      <c r="K31451" s="8"/>
    </row>
    <row r="31452" spans="11:11">
      <c r="K31452" s="8"/>
    </row>
    <row r="31453" spans="11:11">
      <c r="K31453" s="8"/>
    </row>
    <row r="31454" spans="11:11">
      <c r="K31454" s="8"/>
    </row>
    <row r="31455" spans="11:11">
      <c r="K31455" s="8"/>
    </row>
    <row r="31456" spans="11:11">
      <c r="K31456" s="8"/>
    </row>
    <row r="31457" spans="11:11">
      <c r="K31457" s="8"/>
    </row>
    <row r="31458" spans="11:11">
      <c r="K31458" s="8"/>
    </row>
    <row r="31459" spans="11:11">
      <c r="K31459" s="8"/>
    </row>
    <row r="31460" spans="11:11">
      <c r="K31460" s="8"/>
    </row>
    <row r="31461" spans="11:11">
      <c r="K31461" s="8"/>
    </row>
    <row r="31462" spans="11:11">
      <c r="K31462" s="8"/>
    </row>
    <row r="31463" spans="11:11">
      <c r="K31463" s="8"/>
    </row>
    <row r="31464" spans="11:11">
      <c r="K31464" s="8"/>
    </row>
    <row r="31465" spans="11:11">
      <c r="K31465" s="8"/>
    </row>
    <row r="31466" spans="11:11">
      <c r="K31466" s="8"/>
    </row>
    <row r="31467" spans="11:11">
      <c r="K31467" s="8"/>
    </row>
    <row r="31468" spans="11:11">
      <c r="K31468" s="8"/>
    </row>
    <row r="31469" spans="11:11">
      <c r="K31469" s="8"/>
    </row>
    <row r="31470" spans="11:11">
      <c r="K31470" s="8"/>
    </row>
    <row r="31471" spans="11:11">
      <c r="K31471" s="8"/>
    </row>
    <row r="31472" spans="11:11">
      <c r="K31472" s="8"/>
    </row>
    <row r="31473" spans="11:11">
      <c r="K31473" s="8"/>
    </row>
    <row r="31474" spans="11:11">
      <c r="K31474" s="8"/>
    </row>
    <row r="31475" spans="11:11">
      <c r="K31475" s="8"/>
    </row>
    <row r="31476" spans="11:11">
      <c r="K31476" s="8"/>
    </row>
    <row r="31477" spans="11:11">
      <c r="K31477" s="8"/>
    </row>
    <row r="31478" spans="11:11">
      <c r="K31478" s="8"/>
    </row>
    <row r="31479" spans="11:11">
      <c r="K31479" s="8"/>
    </row>
    <row r="31480" spans="11:11">
      <c r="K31480" s="8"/>
    </row>
    <row r="31481" spans="11:11">
      <c r="K31481" s="8"/>
    </row>
    <row r="31482" spans="11:11">
      <c r="K31482" s="8"/>
    </row>
    <row r="31483" spans="11:11">
      <c r="K31483" s="8"/>
    </row>
    <row r="31484" spans="11:11">
      <c r="K31484" s="8"/>
    </row>
    <row r="31485" spans="11:11">
      <c r="K31485" s="8"/>
    </row>
    <row r="31486" spans="11:11">
      <c r="K31486" s="8"/>
    </row>
    <row r="31487" spans="11:11">
      <c r="K31487" s="8"/>
    </row>
    <row r="31488" spans="11:11">
      <c r="K31488" s="8"/>
    </row>
    <row r="31489" spans="11:11">
      <c r="K31489" s="8"/>
    </row>
    <row r="31490" spans="11:11">
      <c r="K31490" s="8"/>
    </row>
    <row r="31491" spans="11:11">
      <c r="K31491" s="8"/>
    </row>
    <row r="31492" spans="11:11">
      <c r="K31492" s="8"/>
    </row>
    <row r="31493" spans="11:11">
      <c r="K31493" s="8"/>
    </row>
    <row r="31494" spans="11:11">
      <c r="K31494" s="8"/>
    </row>
    <row r="31495" spans="11:11">
      <c r="K31495" s="8"/>
    </row>
    <row r="31496" spans="11:11">
      <c r="K31496" s="8"/>
    </row>
    <row r="31497" spans="11:11">
      <c r="K31497" s="8"/>
    </row>
    <row r="31498" spans="11:11">
      <c r="K31498" s="8"/>
    </row>
    <row r="31499" spans="11:11">
      <c r="K31499" s="8"/>
    </row>
    <row r="31500" spans="11:11">
      <c r="K31500" s="8"/>
    </row>
    <row r="31501" spans="11:11">
      <c r="K31501" s="8"/>
    </row>
    <row r="31502" spans="11:11">
      <c r="K31502" s="8"/>
    </row>
    <row r="31503" spans="11:11">
      <c r="K31503" s="8"/>
    </row>
    <row r="31504" spans="11:11">
      <c r="K31504" s="8"/>
    </row>
    <row r="31505" spans="11:11">
      <c r="K31505" s="8"/>
    </row>
    <row r="31506" spans="11:11">
      <c r="K31506" s="8"/>
    </row>
    <row r="31507" spans="11:11">
      <c r="K31507" s="8"/>
    </row>
    <row r="31508" spans="11:11">
      <c r="K31508" s="8"/>
    </row>
    <row r="31509" spans="11:11">
      <c r="K31509" s="8"/>
    </row>
    <row r="31510" spans="11:11">
      <c r="K31510" s="8"/>
    </row>
    <row r="31511" spans="11:11">
      <c r="K31511" s="8"/>
    </row>
    <row r="31512" spans="11:11">
      <c r="K31512" s="8"/>
    </row>
    <row r="31513" spans="11:11">
      <c r="K31513" s="8"/>
    </row>
    <row r="31514" spans="11:11">
      <c r="K31514" s="8"/>
    </row>
    <row r="31515" spans="11:11">
      <c r="K31515" s="8"/>
    </row>
    <row r="31516" spans="11:11">
      <c r="K31516" s="8"/>
    </row>
    <row r="31517" spans="11:11">
      <c r="K31517" s="8"/>
    </row>
    <row r="31518" spans="11:11">
      <c r="K31518" s="8"/>
    </row>
    <row r="31519" spans="11:11">
      <c r="K31519" s="8"/>
    </row>
    <row r="31520" spans="11:11">
      <c r="K31520" s="8"/>
    </row>
    <row r="31521" spans="11:11">
      <c r="K31521" s="8"/>
    </row>
    <row r="31522" spans="11:11">
      <c r="K31522" s="8"/>
    </row>
    <row r="31523" spans="11:11">
      <c r="K31523" s="8"/>
    </row>
    <row r="31524" spans="11:11">
      <c r="K31524" s="8"/>
    </row>
    <row r="31525" spans="11:11">
      <c r="K31525" s="8"/>
    </row>
    <row r="31526" spans="11:11">
      <c r="K31526" s="8"/>
    </row>
    <row r="31527" spans="11:11">
      <c r="K31527" s="8"/>
    </row>
    <row r="31528" spans="11:11">
      <c r="K31528" s="8"/>
    </row>
    <row r="31529" spans="11:11">
      <c r="K31529" s="8"/>
    </row>
    <row r="31530" spans="11:11">
      <c r="K31530" s="8"/>
    </row>
    <row r="31531" spans="11:11">
      <c r="K31531" s="8"/>
    </row>
    <row r="31532" spans="11:11">
      <c r="K31532" s="8"/>
    </row>
    <row r="31533" spans="11:11">
      <c r="K31533" s="8"/>
    </row>
    <row r="31534" spans="11:11">
      <c r="K31534" s="8"/>
    </row>
    <row r="31535" spans="11:11">
      <c r="K31535" s="8"/>
    </row>
    <row r="31536" spans="11:11">
      <c r="K31536" s="8"/>
    </row>
    <row r="31537" spans="11:11">
      <c r="K31537" s="8"/>
    </row>
    <row r="31538" spans="11:11">
      <c r="K31538" s="8"/>
    </row>
    <row r="31539" spans="11:11">
      <c r="K31539" s="8"/>
    </row>
    <row r="31540" spans="11:11">
      <c r="K31540" s="8"/>
    </row>
    <row r="31541" spans="11:11">
      <c r="K31541" s="8"/>
    </row>
    <row r="31542" spans="11:11">
      <c r="K31542" s="8"/>
    </row>
    <row r="31543" spans="11:11">
      <c r="K31543" s="8"/>
    </row>
    <row r="31544" spans="11:11">
      <c r="K31544" s="8"/>
    </row>
    <row r="31545" spans="11:11">
      <c r="K31545" s="8"/>
    </row>
    <row r="31546" spans="11:11">
      <c r="K31546" s="8"/>
    </row>
    <row r="31547" spans="11:11">
      <c r="K31547" s="8"/>
    </row>
    <row r="31548" spans="11:11">
      <c r="K31548" s="8"/>
    </row>
    <row r="31549" spans="11:11">
      <c r="K31549" s="8"/>
    </row>
    <row r="31550" spans="11:11">
      <c r="K31550" s="8"/>
    </row>
    <row r="31551" spans="11:11">
      <c r="K31551" s="8"/>
    </row>
    <row r="31552" spans="11:11">
      <c r="K31552" s="8"/>
    </row>
    <row r="31553" spans="11:11">
      <c r="K31553" s="8"/>
    </row>
    <row r="31554" spans="11:11">
      <c r="K31554" s="8"/>
    </row>
    <row r="31555" spans="11:11">
      <c r="K31555" s="8"/>
    </row>
    <row r="31556" spans="11:11">
      <c r="K31556" s="8"/>
    </row>
    <row r="31557" spans="11:11">
      <c r="K31557" s="8"/>
    </row>
    <row r="31558" spans="11:11">
      <c r="K31558" s="8"/>
    </row>
    <row r="31559" spans="11:11">
      <c r="K31559" s="8"/>
    </row>
    <row r="31560" spans="11:11">
      <c r="K31560" s="8"/>
    </row>
    <row r="31561" spans="11:11">
      <c r="K31561" s="8"/>
    </row>
    <row r="31562" spans="11:11">
      <c r="K31562" s="8"/>
    </row>
    <row r="31563" spans="11:11">
      <c r="K31563" s="8"/>
    </row>
    <row r="31564" spans="11:11">
      <c r="K31564" s="8"/>
    </row>
    <row r="31565" spans="11:11">
      <c r="K31565" s="8"/>
    </row>
    <row r="31566" spans="11:11">
      <c r="K31566" s="8"/>
    </row>
    <row r="31567" spans="11:11">
      <c r="K31567" s="8"/>
    </row>
    <row r="31568" spans="11:11">
      <c r="K31568" s="8"/>
    </row>
    <row r="31569" spans="11:11">
      <c r="K31569" s="8"/>
    </row>
    <row r="31570" spans="11:11">
      <c r="K31570" s="8"/>
    </row>
    <row r="31571" spans="11:11">
      <c r="K31571" s="8"/>
    </row>
    <row r="31572" spans="11:11">
      <c r="K31572" s="8"/>
    </row>
    <row r="31573" spans="11:11">
      <c r="K31573" s="8"/>
    </row>
    <row r="31574" spans="11:11">
      <c r="K31574" s="8"/>
    </row>
    <row r="31575" spans="11:11">
      <c r="K31575" s="8"/>
    </row>
    <row r="31576" spans="11:11">
      <c r="K31576" s="8"/>
    </row>
    <row r="31577" spans="11:11">
      <c r="K31577" s="8"/>
    </row>
    <row r="31578" spans="11:11">
      <c r="K31578" s="8"/>
    </row>
    <row r="31579" spans="11:11">
      <c r="K31579" s="8"/>
    </row>
    <row r="31580" spans="11:11">
      <c r="K31580" s="8"/>
    </row>
    <row r="31581" spans="11:11">
      <c r="K31581" s="8"/>
    </row>
    <row r="31582" spans="11:11">
      <c r="K31582" s="8"/>
    </row>
    <row r="31583" spans="11:11">
      <c r="K31583" s="8"/>
    </row>
    <row r="31584" spans="11:11">
      <c r="K31584" s="8"/>
    </row>
    <row r="31585" spans="11:11">
      <c r="K31585" s="8"/>
    </row>
    <row r="31586" spans="11:11">
      <c r="K31586" s="8"/>
    </row>
    <row r="31587" spans="11:11">
      <c r="K31587" s="8"/>
    </row>
    <row r="31588" spans="11:11">
      <c r="K31588" s="8"/>
    </row>
    <row r="31589" spans="11:11">
      <c r="K31589" s="8"/>
    </row>
    <row r="31590" spans="11:11">
      <c r="K31590" s="8"/>
    </row>
    <row r="31591" spans="11:11">
      <c r="K31591" s="8"/>
    </row>
    <row r="31592" spans="11:11">
      <c r="K31592" s="8"/>
    </row>
    <row r="31593" spans="11:11">
      <c r="K31593" s="8"/>
    </row>
    <row r="31594" spans="11:11">
      <c r="K31594" s="8"/>
    </row>
    <row r="31595" spans="11:11">
      <c r="K31595" s="8"/>
    </row>
    <row r="31596" spans="11:11">
      <c r="K31596" s="8"/>
    </row>
    <row r="31597" spans="11:11">
      <c r="K31597" s="8"/>
    </row>
    <row r="31598" spans="11:11">
      <c r="K31598" s="8"/>
    </row>
    <row r="31599" spans="11:11">
      <c r="K31599" s="8"/>
    </row>
    <row r="31600" spans="11:11">
      <c r="K31600" s="8"/>
    </row>
    <row r="31601" spans="11:11">
      <c r="K31601" s="8"/>
    </row>
    <row r="31602" spans="11:11">
      <c r="K31602" s="8"/>
    </row>
    <row r="31603" spans="11:11">
      <c r="K31603" s="8"/>
    </row>
    <row r="31604" spans="11:11">
      <c r="K31604" s="8"/>
    </row>
    <row r="31605" spans="11:11">
      <c r="K31605" s="8"/>
    </row>
    <row r="31606" spans="11:11">
      <c r="K31606" s="8"/>
    </row>
    <row r="31607" spans="11:11">
      <c r="K31607" s="8"/>
    </row>
    <row r="31608" spans="11:11">
      <c r="K31608" s="8"/>
    </row>
    <row r="31609" spans="11:11">
      <c r="K31609" s="8"/>
    </row>
    <row r="31610" spans="11:11">
      <c r="K31610" s="8"/>
    </row>
    <row r="31611" spans="11:11">
      <c r="K31611" s="8"/>
    </row>
    <row r="31612" spans="11:11">
      <c r="K31612" s="8"/>
    </row>
    <row r="31613" spans="11:11">
      <c r="K31613" s="8"/>
    </row>
    <row r="31614" spans="11:11">
      <c r="K31614" s="8"/>
    </row>
    <row r="31615" spans="11:11">
      <c r="K31615" s="8"/>
    </row>
    <row r="31616" spans="11:11">
      <c r="K31616" s="8"/>
    </row>
    <row r="31617" spans="11:11">
      <c r="K31617" s="8"/>
    </row>
    <row r="31618" spans="11:11">
      <c r="K31618" s="8"/>
    </row>
    <row r="31619" spans="11:11">
      <c r="K31619" s="8"/>
    </row>
    <row r="31620" spans="11:11">
      <c r="K31620" s="8"/>
    </row>
    <row r="31621" spans="11:11">
      <c r="K31621" s="8"/>
    </row>
    <row r="31622" spans="11:11">
      <c r="K31622" s="8"/>
    </row>
    <row r="31623" spans="11:11">
      <c r="K31623" s="8"/>
    </row>
    <row r="31624" spans="11:11">
      <c r="K31624" s="8"/>
    </row>
    <row r="31625" spans="11:11">
      <c r="K31625" s="8"/>
    </row>
    <row r="31626" spans="11:11">
      <c r="K31626" s="8"/>
    </row>
    <row r="31627" spans="11:11">
      <c r="K31627" s="8"/>
    </row>
    <row r="31628" spans="11:11">
      <c r="K31628" s="8"/>
    </row>
    <row r="31629" spans="11:11">
      <c r="K31629" s="8"/>
    </row>
    <row r="31630" spans="11:11">
      <c r="K31630" s="8"/>
    </row>
    <row r="31631" spans="11:11">
      <c r="K31631" s="8"/>
    </row>
    <row r="31632" spans="11:11">
      <c r="K31632" s="8"/>
    </row>
    <row r="31633" spans="11:11">
      <c r="K31633" s="8"/>
    </row>
    <row r="31634" spans="11:11">
      <c r="K31634" s="8"/>
    </row>
    <row r="31635" spans="11:11">
      <c r="K31635" s="8"/>
    </row>
    <row r="31636" spans="11:11">
      <c r="K31636" s="8"/>
    </row>
    <row r="31637" spans="11:11">
      <c r="K31637" s="8"/>
    </row>
    <row r="31638" spans="11:11">
      <c r="K31638" s="8"/>
    </row>
    <row r="31639" spans="11:11">
      <c r="K31639" s="8"/>
    </row>
    <row r="31640" spans="11:11">
      <c r="K31640" s="8"/>
    </row>
    <row r="31641" spans="11:11">
      <c r="K31641" s="8"/>
    </row>
    <row r="31642" spans="11:11">
      <c r="K31642" s="8"/>
    </row>
    <row r="31643" spans="11:11">
      <c r="K31643" s="8"/>
    </row>
    <row r="31644" spans="11:11">
      <c r="K31644" s="8"/>
    </row>
    <row r="31645" spans="11:11">
      <c r="K31645" s="8"/>
    </row>
    <row r="31646" spans="11:11">
      <c r="K31646" s="8"/>
    </row>
    <row r="31647" spans="11:11">
      <c r="K31647" s="8"/>
    </row>
    <row r="31648" spans="11:11">
      <c r="K31648" s="8"/>
    </row>
    <row r="31649" spans="11:11">
      <c r="K31649" s="8"/>
    </row>
    <row r="31650" spans="11:11">
      <c r="K31650" s="8"/>
    </row>
    <row r="31651" spans="11:11">
      <c r="K31651" s="8"/>
    </row>
    <row r="31652" spans="11:11">
      <c r="K31652" s="8"/>
    </row>
    <row r="31653" spans="11:11">
      <c r="K31653" s="8"/>
    </row>
    <row r="31654" spans="11:11">
      <c r="K31654" s="8"/>
    </row>
    <row r="31655" spans="11:11">
      <c r="K31655" s="8"/>
    </row>
    <row r="31656" spans="11:11">
      <c r="K31656" s="8"/>
    </row>
    <row r="31657" spans="11:11">
      <c r="K31657" s="8"/>
    </row>
    <row r="31658" spans="11:11">
      <c r="K31658" s="8"/>
    </row>
    <row r="31659" spans="11:11">
      <c r="K31659" s="8"/>
    </row>
    <row r="31660" spans="11:11">
      <c r="K31660" s="8"/>
    </row>
    <row r="31661" spans="11:11">
      <c r="K31661" s="8"/>
    </row>
    <row r="31662" spans="11:11">
      <c r="K31662" s="8"/>
    </row>
    <row r="31663" spans="11:11">
      <c r="K31663" s="8"/>
    </row>
    <row r="31664" spans="11:11">
      <c r="K31664" s="8"/>
    </row>
    <row r="31665" spans="11:11">
      <c r="K31665" s="8"/>
    </row>
    <row r="31666" spans="11:11">
      <c r="K31666" s="8"/>
    </row>
    <row r="31667" spans="11:11">
      <c r="K31667" s="8"/>
    </row>
    <row r="31668" spans="11:11">
      <c r="K31668" s="8"/>
    </row>
    <row r="31669" spans="11:11">
      <c r="K31669" s="8"/>
    </row>
    <row r="31670" spans="11:11">
      <c r="K31670" s="8"/>
    </row>
    <row r="31671" spans="11:11">
      <c r="K31671" s="8"/>
    </row>
    <row r="31672" spans="11:11">
      <c r="K31672" s="8"/>
    </row>
    <row r="31673" spans="11:11">
      <c r="K31673" s="8"/>
    </row>
    <row r="31674" spans="11:11">
      <c r="K31674" s="8"/>
    </row>
    <row r="31675" spans="11:11">
      <c r="K31675" s="8"/>
    </row>
    <row r="31676" spans="11:11">
      <c r="K31676" s="8"/>
    </row>
    <row r="31677" spans="11:11">
      <c r="K31677" s="8"/>
    </row>
    <row r="31678" spans="11:11">
      <c r="K31678" s="8"/>
    </row>
    <row r="31679" spans="11:11">
      <c r="K31679" s="8"/>
    </row>
    <row r="31680" spans="11:11">
      <c r="K31680" s="8"/>
    </row>
    <row r="31681" spans="11:11">
      <c r="K31681" s="8"/>
    </row>
    <row r="31682" spans="11:11">
      <c r="K31682" s="8"/>
    </row>
    <row r="31683" spans="11:11">
      <c r="K31683" s="8"/>
    </row>
    <row r="31684" spans="11:11">
      <c r="K31684" s="8"/>
    </row>
    <row r="31685" spans="11:11">
      <c r="K31685" s="8"/>
    </row>
    <row r="31686" spans="11:11">
      <c r="K31686" s="8"/>
    </row>
    <row r="31687" spans="11:11">
      <c r="K31687" s="8"/>
    </row>
    <row r="31688" spans="11:11">
      <c r="K31688" s="8"/>
    </row>
    <row r="31689" spans="11:11">
      <c r="K31689" s="8"/>
    </row>
    <row r="31690" spans="11:11">
      <c r="K31690" s="8"/>
    </row>
    <row r="31691" spans="11:11">
      <c r="K31691" s="8"/>
    </row>
    <row r="31692" spans="11:11">
      <c r="K31692" s="8"/>
    </row>
    <row r="31693" spans="11:11">
      <c r="K31693" s="8"/>
    </row>
    <row r="31694" spans="11:11">
      <c r="K31694" s="8"/>
    </row>
    <row r="31695" spans="11:11">
      <c r="K31695" s="8"/>
    </row>
    <row r="31696" spans="11:11">
      <c r="K31696" s="8"/>
    </row>
    <row r="31697" spans="11:11">
      <c r="K31697" s="8"/>
    </row>
    <row r="31698" spans="11:11">
      <c r="K31698" s="8"/>
    </row>
    <row r="31699" spans="11:11">
      <c r="K31699" s="8"/>
    </row>
    <row r="31700" spans="11:11">
      <c r="K31700" s="8"/>
    </row>
    <row r="31701" spans="11:11">
      <c r="K31701" s="8"/>
    </row>
    <row r="31702" spans="11:11">
      <c r="K31702" s="8"/>
    </row>
    <row r="31703" spans="11:11">
      <c r="K31703" s="8"/>
    </row>
    <row r="31704" spans="11:11">
      <c r="K31704" s="8"/>
    </row>
    <row r="31705" spans="11:11">
      <c r="K31705" s="8"/>
    </row>
    <row r="31706" spans="11:11">
      <c r="K31706" s="8"/>
    </row>
    <row r="31707" spans="11:11">
      <c r="K31707" s="8"/>
    </row>
    <row r="31708" spans="11:11">
      <c r="K31708" s="8"/>
    </row>
    <row r="31709" spans="11:11">
      <c r="K31709" s="8"/>
    </row>
    <row r="31710" spans="11:11">
      <c r="K31710" s="8"/>
    </row>
    <row r="31711" spans="11:11">
      <c r="K31711" s="8"/>
    </row>
    <row r="31712" spans="11:11">
      <c r="K31712" s="8"/>
    </row>
    <row r="31713" spans="11:11">
      <c r="K31713" s="8"/>
    </row>
    <row r="31714" spans="11:11">
      <c r="K31714" s="8"/>
    </row>
    <row r="31715" spans="11:11">
      <c r="K31715" s="8"/>
    </row>
    <row r="31716" spans="11:11">
      <c r="K31716" s="8"/>
    </row>
    <row r="31717" spans="11:11">
      <c r="K31717" s="8"/>
    </row>
    <row r="31718" spans="11:11">
      <c r="K31718" s="8"/>
    </row>
    <row r="31719" spans="11:11">
      <c r="K31719" s="8"/>
    </row>
    <row r="31720" spans="11:11">
      <c r="K31720" s="8"/>
    </row>
    <row r="31721" spans="11:11">
      <c r="K31721" s="8"/>
    </row>
    <row r="31722" spans="11:11">
      <c r="K31722" s="8"/>
    </row>
    <row r="31723" spans="11:11">
      <c r="K31723" s="8"/>
    </row>
    <row r="31724" spans="11:11">
      <c r="K31724" s="8"/>
    </row>
    <row r="31725" spans="11:11">
      <c r="K31725" s="8"/>
    </row>
    <row r="31726" spans="11:11">
      <c r="K31726" s="8"/>
    </row>
    <row r="31727" spans="11:11">
      <c r="K31727" s="8"/>
    </row>
    <row r="31728" spans="11:11">
      <c r="K31728" s="8"/>
    </row>
    <row r="31729" spans="11:11">
      <c r="K31729" s="8"/>
    </row>
    <row r="31730" spans="11:11">
      <c r="K31730" s="8"/>
    </row>
    <row r="31731" spans="11:11">
      <c r="K31731" s="8"/>
    </row>
    <row r="31732" spans="11:11">
      <c r="K31732" s="8"/>
    </row>
    <row r="31733" spans="11:11">
      <c r="K31733" s="8"/>
    </row>
    <row r="31734" spans="11:11">
      <c r="K31734" s="8"/>
    </row>
    <row r="31735" spans="11:11">
      <c r="K31735" s="8"/>
    </row>
    <row r="31736" spans="11:11">
      <c r="K31736" s="8"/>
    </row>
    <row r="31737" spans="11:11">
      <c r="K31737" s="8"/>
    </row>
    <row r="31738" spans="11:11">
      <c r="K31738" s="8"/>
    </row>
    <row r="31739" spans="11:11">
      <c r="K31739" s="8"/>
    </row>
    <row r="31740" spans="11:11">
      <c r="K31740" s="8"/>
    </row>
    <row r="31741" spans="11:11">
      <c r="K31741" s="8"/>
    </row>
    <row r="31742" spans="11:11">
      <c r="K31742" s="8"/>
    </row>
    <row r="31743" spans="11:11">
      <c r="K31743" s="8"/>
    </row>
    <row r="31744" spans="11:11">
      <c r="K31744" s="8"/>
    </row>
    <row r="31745" spans="11:11">
      <c r="K31745" s="8"/>
    </row>
    <row r="31746" spans="11:11">
      <c r="K31746" s="8"/>
    </row>
    <row r="31747" spans="11:11">
      <c r="K31747" s="8"/>
    </row>
    <row r="31748" spans="11:11">
      <c r="K31748" s="8"/>
    </row>
    <row r="31749" spans="11:11">
      <c r="K31749" s="8"/>
    </row>
    <row r="31750" spans="11:11">
      <c r="K31750" s="8"/>
    </row>
    <row r="31751" spans="11:11">
      <c r="K31751" s="8"/>
    </row>
    <row r="31752" spans="11:11">
      <c r="K31752" s="8"/>
    </row>
    <row r="31753" spans="11:11">
      <c r="K31753" s="8"/>
    </row>
    <row r="31754" spans="11:11">
      <c r="K31754" s="8"/>
    </row>
    <row r="31755" spans="11:11">
      <c r="K31755" s="8"/>
    </row>
    <row r="31756" spans="11:11">
      <c r="K31756" s="8"/>
    </row>
    <row r="31757" spans="11:11">
      <c r="K31757" s="8"/>
    </row>
    <row r="31758" spans="11:11">
      <c r="K31758" s="8"/>
    </row>
    <row r="31759" spans="11:11">
      <c r="K31759" s="8"/>
    </row>
    <row r="31760" spans="11:11">
      <c r="K31760" s="8"/>
    </row>
    <row r="31761" spans="11:11">
      <c r="K31761" s="8"/>
    </row>
    <row r="31762" spans="11:11">
      <c r="K31762" s="8"/>
    </row>
    <row r="31763" spans="11:11">
      <c r="K31763" s="8"/>
    </row>
    <row r="31764" spans="11:11">
      <c r="K31764" s="8"/>
    </row>
    <row r="31765" spans="11:11">
      <c r="K31765" s="8"/>
    </row>
    <row r="31766" spans="11:11">
      <c r="K31766" s="8"/>
    </row>
    <row r="31767" spans="11:11">
      <c r="K31767" s="8"/>
    </row>
    <row r="31768" spans="11:11">
      <c r="K31768" s="8"/>
    </row>
    <row r="31769" spans="11:11">
      <c r="K31769" s="8"/>
    </row>
    <row r="31770" spans="11:11">
      <c r="K31770" s="8"/>
    </row>
    <row r="31771" spans="11:11">
      <c r="K31771" s="8"/>
    </row>
    <row r="31772" spans="11:11">
      <c r="K31772" s="8"/>
    </row>
    <row r="31773" spans="11:11">
      <c r="K31773" s="8"/>
    </row>
    <row r="31774" spans="11:11">
      <c r="K31774" s="8"/>
    </row>
    <row r="31775" spans="11:11">
      <c r="K31775" s="8"/>
    </row>
    <row r="31776" spans="11:11">
      <c r="K31776" s="8"/>
    </row>
    <row r="31777" spans="11:11">
      <c r="K31777" s="8"/>
    </row>
    <row r="31778" spans="11:11">
      <c r="K31778" s="8"/>
    </row>
    <row r="31779" spans="11:11">
      <c r="K31779" s="8"/>
    </row>
    <row r="31780" spans="11:11">
      <c r="K31780" s="8"/>
    </row>
    <row r="31781" spans="11:11">
      <c r="K31781" s="8"/>
    </row>
    <row r="31782" spans="11:11">
      <c r="K31782" s="8"/>
    </row>
    <row r="31783" spans="11:11">
      <c r="K31783" s="8"/>
    </row>
    <row r="31784" spans="11:11">
      <c r="K31784" s="8"/>
    </row>
    <row r="31785" spans="11:11">
      <c r="K31785" s="8"/>
    </row>
    <row r="31786" spans="11:11">
      <c r="K31786" s="8"/>
    </row>
    <row r="31787" spans="11:11">
      <c r="K31787" s="8"/>
    </row>
    <row r="31788" spans="11:11">
      <c r="K31788" s="8"/>
    </row>
    <row r="31789" spans="11:11">
      <c r="K31789" s="8"/>
    </row>
    <row r="31790" spans="11:11">
      <c r="K31790" s="8"/>
    </row>
    <row r="31791" spans="11:11">
      <c r="K31791" s="8"/>
    </row>
    <row r="31792" spans="11:11">
      <c r="K31792" s="8"/>
    </row>
    <row r="31793" spans="11:11">
      <c r="K31793" s="8"/>
    </row>
    <row r="31794" spans="11:11">
      <c r="K31794" s="8"/>
    </row>
    <row r="31795" spans="11:11">
      <c r="K31795" s="8"/>
    </row>
    <row r="31796" spans="11:11">
      <c r="K31796" s="8"/>
    </row>
    <row r="31797" spans="11:11">
      <c r="K31797" s="8"/>
    </row>
    <row r="31798" spans="11:11">
      <c r="K31798" s="8"/>
    </row>
    <row r="31799" spans="11:11">
      <c r="K31799" s="8"/>
    </row>
    <row r="31800" spans="11:11">
      <c r="K31800" s="8"/>
    </row>
    <row r="31801" spans="11:11">
      <c r="K31801" s="8"/>
    </row>
    <row r="31802" spans="11:11">
      <c r="K31802" s="8"/>
    </row>
    <row r="31803" spans="11:11">
      <c r="K31803" s="8"/>
    </row>
    <row r="31804" spans="11:11">
      <c r="K31804" s="8"/>
    </row>
    <row r="31805" spans="11:11">
      <c r="K31805" s="8"/>
    </row>
    <row r="31806" spans="11:11">
      <c r="K31806" s="8"/>
    </row>
    <row r="31807" spans="11:11">
      <c r="K31807" s="8"/>
    </row>
    <row r="31808" spans="11:11">
      <c r="K31808" s="8"/>
    </row>
    <row r="31809" spans="11:11">
      <c r="K31809" s="8"/>
    </row>
    <row r="31810" spans="11:11">
      <c r="K31810" s="8"/>
    </row>
    <row r="31811" spans="11:11">
      <c r="K31811" s="8"/>
    </row>
    <row r="31812" spans="11:11">
      <c r="K31812" s="8"/>
    </row>
    <row r="31813" spans="11:11">
      <c r="K31813" s="8"/>
    </row>
    <row r="31814" spans="11:11">
      <c r="K31814" s="8"/>
    </row>
    <row r="31815" spans="11:11">
      <c r="K31815" s="8"/>
    </row>
    <row r="31816" spans="11:11">
      <c r="K31816" s="8"/>
    </row>
    <row r="31817" spans="11:11">
      <c r="K31817" s="8"/>
    </row>
    <row r="31818" spans="11:11">
      <c r="K31818" s="8"/>
    </row>
    <row r="31819" spans="11:11">
      <c r="K31819" s="8"/>
    </row>
    <row r="31820" spans="11:11">
      <c r="K31820" s="8"/>
    </row>
    <row r="31821" spans="11:11">
      <c r="K31821" s="8"/>
    </row>
    <row r="31822" spans="11:11">
      <c r="K31822" s="8"/>
    </row>
    <row r="31823" spans="11:11">
      <c r="K31823" s="8"/>
    </row>
    <row r="31824" spans="11:11">
      <c r="K31824" s="8"/>
    </row>
    <row r="31825" spans="11:11">
      <c r="K31825" s="8"/>
    </row>
    <row r="31826" spans="11:11">
      <c r="K31826" s="8"/>
    </row>
    <row r="31827" spans="11:11">
      <c r="K31827" s="8"/>
    </row>
    <row r="31828" spans="11:11">
      <c r="K31828" s="8"/>
    </row>
    <row r="31829" spans="11:11">
      <c r="K31829" s="8"/>
    </row>
    <row r="31830" spans="11:11">
      <c r="K31830" s="8"/>
    </row>
    <row r="31831" spans="11:11">
      <c r="K31831" s="8"/>
    </row>
    <row r="31832" spans="11:11">
      <c r="K31832" s="8"/>
    </row>
    <row r="31833" spans="11:11">
      <c r="K31833" s="8"/>
    </row>
    <row r="31834" spans="11:11">
      <c r="K31834" s="8"/>
    </row>
    <row r="31835" spans="11:11">
      <c r="K31835" s="8"/>
    </row>
    <row r="31836" spans="11:11">
      <c r="K31836" s="8"/>
    </row>
    <row r="31837" spans="11:11">
      <c r="K31837" s="8"/>
    </row>
    <row r="31838" spans="11:11">
      <c r="K31838" s="8"/>
    </row>
    <row r="31839" spans="11:11">
      <c r="K31839" s="8"/>
    </row>
    <row r="31840" spans="11:11">
      <c r="K31840" s="8"/>
    </row>
    <row r="31841" spans="11:11">
      <c r="K31841" s="8"/>
    </row>
    <row r="31842" spans="11:11">
      <c r="K31842" s="8"/>
    </row>
    <row r="31843" spans="11:11">
      <c r="K31843" s="8"/>
    </row>
    <row r="31844" spans="11:11">
      <c r="K31844" s="8"/>
    </row>
    <row r="31845" spans="11:11">
      <c r="K31845" s="8"/>
    </row>
    <row r="31846" spans="11:11">
      <c r="K31846" s="8"/>
    </row>
    <row r="31847" spans="11:11">
      <c r="K31847" s="8"/>
    </row>
    <row r="31848" spans="11:11">
      <c r="K31848" s="8"/>
    </row>
    <row r="31849" spans="11:11">
      <c r="K31849" s="8"/>
    </row>
    <row r="31850" spans="11:11">
      <c r="K31850" s="8"/>
    </row>
    <row r="31851" spans="11:11">
      <c r="K31851" s="8"/>
    </row>
    <row r="31852" spans="11:11">
      <c r="K31852" s="8"/>
    </row>
    <row r="31853" spans="11:11">
      <c r="K31853" s="8"/>
    </row>
    <row r="31854" spans="11:11">
      <c r="K31854" s="8"/>
    </row>
    <row r="31855" spans="11:11">
      <c r="K31855" s="8"/>
    </row>
    <row r="31856" spans="11:11">
      <c r="K31856" s="8"/>
    </row>
    <row r="31857" spans="11:11">
      <c r="K31857" s="8"/>
    </row>
    <row r="31858" spans="11:11">
      <c r="K31858" s="8"/>
    </row>
    <row r="31859" spans="11:11">
      <c r="K31859" s="8"/>
    </row>
    <row r="31860" spans="11:11">
      <c r="K31860" s="8"/>
    </row>
    <row r="31861" spans="11:11">
      <c r="K31861" s="8"/>
    </row>
    <row r="31862" spans="11:11">
      <c r="K31862" s="8"/>
    </row>
    <row r="31863" spans="11:11">
      <c r="K31863" s="8"/>
    </row>
    <row r="31864" spans="11:11">
      <c r="K31864" s="8"/>
    </row>
    <row r="31865" spans="11:11">
      <c r="K31865" s="8"/>
    </row>
    <row r="31866" spans="11:11">
      <c r="K31866" s="8"/>
    </row>
    <row r="31867" spans="11:11">
      <c r="K31867" s="8"/>
    </row>
    <row r="31868" spans="11:11">
      <c r="K31868" s="8"/>
    </row>
    <row r="31869" spans="11:11">
      <c r="K31869" s="8"/>
    </row>
    <row r="31870" spans="11:11">
      <c r="K31870" s="8"/>
    </row>
    <row r="31871" spans="11:11">
      <c r="K31871" s="8"/>
    </row>
    <row r="31872" spans="11:11">
      <c r="K31872" s="8"/>
    </row>
    <row r="31873" spans="11:11">
      <c r="K31873" s="8"/>
    </row>
    <row r="31874" spans="11:11">
      <c r="K31874" s="8"/>
    </row>
    <row r="31875" spans="11:11">
      <c r="K31875" s="8"/>
    </row>
    <row r="31876" spans="11:11">
      <c r="K31876" s="8"/>
    </row>
    <row r="31877" spans="11:11">
      <c r="K31877" s="8"/>
    </row>
    <row r="31878" spans="11:11">
      <c r="K31878" s="8"/>
    </row>
    <row r="31879" spans="11:11">
      <c r="K31879" s="8"/>
    </row>
    <row r="31880" spans="11:11">
      <c r="K31880" s="8"/>
    </row>
    <row r="31881" spans="11:11">
      <c r="K31881" s="8"/>
    </row>
    <row r="31882" spans="11:11">
      <c r="K31882" s="8"/>
    </row>
    <row r="31883" spans="11:11">
      <c r="K31883" s="8"/>
    </row>
    <row r="31884" spans="11:11">
      <c r="K31884" s="8"/>
    </row>
    <row r="31885" spans="11:11">
      <c r="K31885" s="8"/>
    </row>
    <row r="31886" spans="11:11">
      <c r="K31886" s="8"/>
    </row>
    <row r="31887" spans="11:11">
      <c r="K31887" s="8"/>
    </row>
    <row r="31888" spans="11:11">
      <c r="K31888" s="8"/>
    </row>
    <row r="31889" spans="11:11">
      <c r="K31889" s="8"/>
    </row>
    <row r="31890" spans="11:11">
      <c r="K31890" s="8"/>
    </row>
    <row r="31891" spans="11:11">
      <c r="K31891" s="8"/>
    </row>
    <row r="31892" spans="11:11">
      <c r="K31892" s="8"/>
    </row>
    <row r="31893" spans="11:11">
      <c r="K31893" s="8"/>
    </row>
    <row r="31894" spans="11:11">
      <c r="K31894" s="8"/>
    </row>
    <row r="31895" spans="11:11">
      <c r="K31895" s="8"/>
    </row>
    <row r="31896" spans="11:11">
      <c r="K31896" s="8"/>
    </row>
    <row r="31897" spans="11:11">
      <c r="K31897" s="8"/>
    </row>
    <row r="31898" spans="11:11">
      <c r="K31898" s="8"/>
    </row>
    <row r="31899" spans="11:11">
      <c r="K31899" s="8"/>
    </row>
    <row r="31900" spans="11:11">
      <c r="K31900" s="8"/>
    </row>
    <row r="31901" spans="11:11">
      <c r="K31901" s="8"/>
    </row>
    <row r="31902" spans="11:11">
      <c r="K31902" s="8"/>
    </row>
    <row r="31903" spans="11:11">
      <c r="K31903" s="8"/>
    </row>
    <row r="31904" spans="11:11">
      <c r="K31904" s="8"/>
    </row>
    <row r="31905" spans="11:11">
      <c r="K31905" s="8"/>
    </row>
    <row r="31906" spans="11:11">
      <c r="K31906" s="8"/>
    </row>
    <row r="31907" spans="11:11">
      <c r="K31907" s="8"/>
    </row>
    <row r="31908" spans="11:11">
      <c r="K31908" s="8"/>
    </row>
    <row r="31909" spans="11:11">
      <c r="K31909" s="8"/>
    </row>
    <row r="31910" spans="11:11">
      <c r="K31910" s="8"/>
    </row>
    <row r="31911" spans="11:11">
      <c r="K31911" s="8"/>
    </row>
    <row r="31912" spans="11:11">
      <c r="K31912" s="8"/>
    </row>
    <row r="31913" spans="11:11">
      <c r="K31913" s="8"/>
    </row>
    <row r="31914" spans="11:11">
      <c r="K31914" s="8"/>
    </row>
    <row r="31915" spans="11:11">
      <c r="K31915" s="8"/>
    </row>
    <row r="31916" spans="11:11">
      <c r="K31916" s="8"/>
    </row>
    <row r="31917" spans="11:11">
      <c r="K31917" s="8"/>
    </row>
    <row r="31918" spans="11:11">
      <c r="K31918" s="8"/>
    </row>
    <row r="31919" spans="11:11">
      <c r="K31919" s="8"/>
    </row>
    <row r="31920" spans="11:11">
      <c r="K31920" s="8"/>
    </row>
    <row r="31921" spans="11:11">
      <c r="K31921" s="8"/>
    </row>
    <row r="31922" spans="11:11">
      <c r="K31922" s="8"/>
    </row>
    <row r="31923" spans="11:11">
      <c r="K31923" s="8"/>
    </row>
    <row r="31924" spans="11:11">
      <c r="K31924" s="8"/>
    </row>
    <row r="31925" spans="11:11">
      <c r="K31925" s="8"/>
    </row>
    <row r="31926" spans="11:11">
      <c r="K31926" s="8"/>
    </row>
    <row r="31927" spans="11:11">
      <c r="K31927" s="8"/>
    </row>
    <row r="31928" spans="11:11">
      <c r="K31928" s="8"/>
    </row>
    <row r="31929" spans="11:11">
      <c r="K31929" s="8"/>
    </row>
    <row r="31930" spans="11:11">
      <c r="K31930" s="8"/>
    </row>
    <row r="31931" spans="11:11">
      <c r="K31931" s="8"/>
    </row>
    <row r="31932" spans="11:11">
      <c r="K31932" s="8"/>
    </row>
    <row r="31933" spans="11:11">
      <c r="K31933" s="8"/>
    </row>
    <row r="31934" spans="11:11">
      <c r="K31934" s="8"/>
    </row>
    <row r="31935" spans="11:11">
      <c r="K31935" s="8"/>
    </row>
    <row r="31936" spans="11:11">
      <c r="K31936" s="8"/>
    </row>
    <row r="31937" spans="11:11">
      <c r="K31937" s="8"/>
    </row>
    <row r="31938" spans="11:11">
      <c r="K31938" s="8"/>
    </row>
    <row r="31939" spans="11:11">
      <c r="K31939" s="8"/>
    </row>
    <row r="31940" spans="11:11">
      <c r="K31940" s="8"/>
    </row>
    <row r="31941" spans="11:11">
      <c r="K31941" s="8"/>
    </row>
    <row r="31942" spans="11:11">
      <c r="K31942" s="8"/>
    </row>
    <row r="31943" spans="11:11">
      <c r="K31943" s="8"/>
    </row>
    <row r="31944" spans="11:11">
      <c r="K31944" s="8"/>
    </row>
    <row r="31945" spans="11:11">
      <c r="K31945" s="8"/>
    </row>
    <row r="31946" spans="11:11">
      <c r="K31946" s="8"/>
    </row>
    <row r="31947" spans="11:11">
      <c r="K31947" s="8"/>
    </row>
    <row r="31948" spans="11:11">
      <c r="K31948" s="8"/>
    </row>
    <row r="31949" spans="11:11">
      <c r="K31949" s="8"/>
    </row>
    <row r="31950" spans="11:11">
      <c r="K31950" s="8"/>
    </row>
    <row r="31951" spans="11:11">
      <c r="K31951" s="8"/>
    </row>
    <row r="31952" spans="11:11">
      <c r="K31952" s="8"/>
    </row>
    <row r="31953" spans="11:11">
      <c r="K31953" s="8"/>
    </row>
    <row r="31954" spans="11:11">
      <c r="K31954" s="8"/>
    </row>
    <row r="31955" spans="11:11">
      <c r="K31955" s="8"/>
    </row>
    <row r="31956" spans="11:11">
      <c r="K31956" s="8"/>
    </row>
    <row r="31957" spans="11:11">
      <c r="K31957" s="8"/>
    </row>
    <row r="31958" spans="11:11">
      <c r="K31958" s="8"/>
    </row>
    <row r="31959" spans="11:11">
      <c r="K31959" s="8"/>
    </row>
    <row r="31960" spans="11:11">
      <c r="K31960" s="8"/>
    </row>
    <row r="31961" spans="11:11">
      <c r="K31961" s="8"/>
    </row>
    <row r="31962" spans="11:11">
      <c r="K31962" s="8"/>
    </row>
    <row r="31963" spans="11:11">
      <c r="K31963" s="8"/>
    </row>
    <row r="31964" spans="11:11">
      <c r="K31964" s="8"/>
    </row>
    <row r="31965" spans="11:11">
      <c r="K31965" s="8"/>
    </row>
    <row r="31966" spans="11:11">
      <c r="K31966" s="8"/>
    </row>
    <row r="31967" spans="11:11">
      <c r="K31967" s="8"/>
    </row>
    <row r="31968" spans="11:11">
      <c r="K31968" s="8"/>
    </row>
    <row r="31969" spans="11:11">
      <c r="K31969" s="8"/>
    </row>
    <row r="31970" spans="11:11">
      <c r="K31970" s="8"/>
    </row>
    <row r="31971" spans="11:11">
      <c r="K31971" s="8"/>
    </row>
    <row r="31972" spans="11:11">
      <c r="K31972" s="8"/>
    </row>
    <row r="31973" spans="11:11">
      <c r="K31973" s="8"/>
    </row>
    <row r="31974" spans="11:11">
      <c r="K31974" s="8"/>
    </row>
    <row r="31975" spans="11:11">
      <c r="K31975" s="8"/>
    </row>
    <row r="31976" spans="11:11">
      <c r="K31976" s="8"/>
    </row>
    <row r="31977" spans="11:11">
      <c r="K31977" s="8"/>
    </row>
    <row r="31978" spans="11:11">
      <c r="K31978" s="8"/>
    </row>
    <row r="31979" spans="11:11">
      <c r="K31979" s="8"/>
    </row>
    <row r="31980" spans="11:11">
      <c r="K31980" s="8"/>
    </row>
    <row r="31981" spans="11:11">
      <c r="K31981" s="8"/>
    </row>
    <row r="31982" spans="11:11">
      <c r="K31982" s="8"/>
    </row>
    <row r="31983" spans="11:11">
      <c r="K31983" s="8"/>
    </row>
    <row r="31984" spans="11:11">
      <c r="K31984" s="8"/>
    </row>
    <row r="31985" spans="11:11">
      <c r="K31985" s="8"/>
    </row>
    <row r="31986" spans="11:11">
      <c r="K31986" s="8"/>
    </row>
    <row r="31987" spans="11:11">
      <c r="K31987" s="8"/>
    </row>
    <row r="31988" spans="11:11">
      <c r="K31988" s="8"/>
    </row>
    <row r="31989" spans="11:11">
      <c r="K31989" s="8"/>
    </row>
    <row r="31990" spans="11:11">
      <c r="K31990" s="8"/>
    </row>
    <row r="31991" spans="11:11">
      <c r="K31991" s="8"/>
    </row>
    <row r="31992" spans="11:11">
      <c r="K31992" s="8"/>
    </row>
    <row r="31993" spans="11:11">
      <c r="K31993" s="8"/>
    </row>
    <row r="31994" spans="11:11">
      <c r="K31994" s="8"/>
    </row>
    <row r="31995" spans="11:11">
      <c r="K31995" s="8"/>
    </row>
    <row r="31996" spans="11:11">
      <c r="K31996" s="8"/>
    </row>
    <row r="31997" spans="11:11">
      <c r="K31997" s="8"/>
    </row>
    <row r="31998" spans="11:11">
      <c r="K31998" s="8"/>
    </row>
    <row r="31999" spans="11:11">
      <c r="K31999" s="8"/>
    </row>
    <row r="32000" spans="11:11">
      <c r="K32000" s="8"/>
    </row>
    <row r="32001" spans="11:11">
      <c r="K32001" s="8"/>
    </row>
    <row r="32002" spans="11:11">
      <c r="K32002" s="8"/>
    </row>
    <row r="32003" spans="11:11">
      <c r="K32003" s="8"/>
    </row>
    <row r="32004" spans="11:11">
      <c r="K32004" s="8"/>
    </row>
    <row r="32005" spans="11:11">
      <c r="K32005" s="8"/>
    </row>
    <row r="32006" spans="11:11">
      <c r="K32006" s="8"/>
    </row>
    <row r="32007" spans="11:11">
      <c r="K32007" s="8"/>
    </row>
    <row r="32008" spans="11:11">
      <c r="K32008" s="8"/>
    </row>
    <row r="32009" spans="11:11">
      <c r="K32009" s="8"/>
    </row>
    <row r="32010" spans="11:11">
      <c r="K32010" s="8"/>
    </row>
    <row r="32011" spans="11:11">
      <c r="K32011" s="8"/>
    </row>
    <row r="32012" spans="11:11">
      <c r="K32012" s="8"/>
    </row>
    <row r="32013" spans="11:11">
      <c r="K32013" s="8"/>
    </row>
    <row r="32014" spans="11:11">
      <c r="K32014" s="8"/>
    </row>
    <row r="32015" spans="11:11">
      <c r="K32015" s="8"/>
    </row>
    <row r="32016" spans="11:11">
      <c r="K32016" s="8"/>
    </row>
    <row r="32017" spans="11:11">
      <c r="K32017" s="8"/>
    </row>
    <row r="32018" spans="11:11">
      <c r="K32018" s="8"/>
    </row>
    <row r="32019" spans="11:11">
      <c r="K32019" s="8"/>
    </row>
    <row r="32020" spans="11:11">
      <c r="K32020" s="8"/>
    </row>
    <row r="32021" spans="11:11">
      <c r="K32021" s="8"/>
    </row>
    <row r="32022" spans="11:11">
      <c r="K32022" s="8"/>
    </row>
    <row r="32023" spans="11:11">
      <c r="K32023" s="8"/>
    </row>
    <row r="32024" spans="11:11">
      <c r="K32024" s="8"/>
    </row>
    <row r="32025" spans="11:11">
      <c r="K32025" s="8"/>
    </row>
    <row r="32026" spans="11:11">
      <c r="K32026" s="8"/>
    </row>
    <row r="32027" spans="11:11">
      <c r="K32027" s="8"/>
    </row>
    <row r="32028" spans="11:11">
      <c r="K32028" s="8"/>
    </row>
    <row r="32029" spans="11:11">
      <c r="K32029" s="8"/>
    </row>
    <row r="32030" spans="11:11">
      <c r="K32030" s="8"/>
    </row>
    <row r="32031" spans="11:11">
      <c r="K32031" s="8"/>
    </row>
    <row r="32032" spans="11:11">
      <c r="K32032" s="8"/>
    </row>
    <row r="32033" spans="11:11">
      <c r="K32033" s="8"/>
    </row>
    <row r="32034" spans="11:11">
      <c r="K32034" s="8"/>
    </row>
    <row r="32035" spans="11:11">
      <c r="K32035" s="8"/>
    </row>
    <row r="32036" spans="11:11">
      <c r="K32036" s="8"/>
    </row>
    <row r="32037" spans="11:11">
      <c r="K32037" s="8"/>
    </row>
    <row r="32038" spans="11:11">
      <c r="K32038" s="8"/>
    </row>
    <row r="32039" spans="11:11">
      <c r="K32039" s="8"/>
    </row>
    <row r="32040" spans="11:11">
      <c r="K32040" s="8"/>
    </row>
    <row r="32041" spans="11:11">
      <c r="K32041" s="8"/>
    </row>
    <row r="32042" spans="11:11">
      <c r="K32042" s="8"/>
    </row>
    <row r="32043" spans="11:11">
      <c r="K32043" s="8"/>
    </row>
    <row r="32044" spans="11:11">
      <c r="K32044" s="8"/>
    </row>
    <row r="32045" spans="11:11">
      <c r="K32045" s="8"/>
    </row>
    <row r="32046" spans="11:11">
      <c r="K32046" s="8"/>
    </row>
    <row r="32047" spans="11:11">
      <c r="K32047" s="8"/>
    </row>
    <row r="32048" spans="11:11">
      <c r="K32048" s="8"/>
    </row>
    <row r="32049" spans="11:11">
      <c r="K32049" s="8"/>
    </row>
    <row r="32050" spans="11:11">
      <c r="K32050" s="8"/>
    </row>
    <row r="32051" spans="11:11">
      <c r="K32051" s="8"/>
    </row>
    <row r="32052" spans="11:11">
      <c r="K32052" s="8"/>
    </row>
    <row r="32053" spans="11:11">
      <c r="K32053" s="8"/>
    </row>
    <row r="32054" spans="11:11">
      <c r="K32054" s="8"/>
    </row>
    <row r="32055" spans="11:11">
      <c r="K32055" s="8"/>
    </row>
    <row r="32056" spans="11:11">
      <c r="K32056" s="8"/>
    </row>
    <row r="32057" spans="11:11">
      <c r="K32057" s="8"/>
    </row>
    <row r="32058" spans="11:11">
      <c r="K32058" s="8"/>
    </row>
    <row r="32059" spans="11:11">
      <c r="K32059" s="8"/>
    </row>
    <row r="32060" spans="11:11">
      <c r="K32060" s="8"/>
    </row>
    <row r="32061" spans="11:11">
      <c r="K32061" s="8"/>
    </row>
    <row r="32062" spans="11:11">
      <c r="K32062" s="8"/>
    </row>
    <row r="32063" spans="11:11">
      <c r="K32063" s="8"/>
    </row>
    <row r="32064" spans="11:11">
      <c r="K32064" s="8"/>
    </row>
    <row r="32065" spans="11:11">
      <c r="K32065" s="8"/>
    </row>
    <row r="32066" spans="11:11">
      <c r="K32066" s="8"/>
    </row>
    <row r="32067" spans="11:11">
      <c r="K32067" s="8"/>
    </row>
    <row r="32068" spans="11:11">
      <c r="K32068" s="8"/>
    </row>
    <row r="32069" spans="11:11">
      <c r="K32069" s="8"/>
    </row>
    <row r="32070" spans="11:11">
      <c r="K32070" s="8"/>
    </row>
    <row r="32071" spans="11:11">
      <c r="K32071" s="8"/>
    </row>
    <row r="32072" spans="11:11">
      <c r="K32072" s="8"/>
    </row>
    <row r="32073" spans="11:11">
      <c r="K32073" s="8"/>
    </row>
    <row r="32074" spans="11:11">
      <c r="K32074" s="8"/>
    </row>
    <row r="32075" spans="11:11">
      <c r="K32075" s="8"/>
    </row>
    <row r="32076" spans="11:11">
      <c r="K32076" s="8"/>
    </row>
    <row r="32077" spans="11:11">
      <c r="K32077" s="8"/>
    </row>
    <row r="32078" spans="11:11">
      <c r="K32078" s="8"/>
    </row>
    <row r="32079" spans="11:11">
      <c r="K32079" s="8"/>
    </row>
    <row r="32080" spans="11:11">
      <c r="K32080" s="8"/>
    </row>
    <row r="32081" spans="11:11">
      <c r="K32081" s="8"/>
    </row>
    <row r="32082" spans="11:11">
      <c r="K32082" s="8"/>
    </row>
    <row r="32083" spans="11:11">
      <c r="K32083" s="8"/>
    </row>
    <row r="32084" spans="11:11">
      <c r="K32084" s="8"/>
    </row>
    <row r="32085" spans="11:11">
      <c r="K32085" s="8"/>
    </row>
    <row r="32086" spans="11:11">
      <c r="K32086" s="8"/>
    </row>
    <row r="32087" spans="11:11">
      <c r="K32087" s="8"/>
    </row>
    <row r="32088" spans="11:11">
      <c r="K32088" s="8"/>
    </row>
    <row r="32089" spans="11:11">
      <c r="K32089" s="8"/>
    </row>
    <row r="32090" spans="11:11">
      <c r="K32090" s="8"/>
    </row>
    <row r="32091" spans="11:11">
      <c r="K32091" s="8"/>
    </row>
    <row r="32092" spans="11:11">
      <c r="K32092" s="8"/>
    </row>
    <row r="32093" spans="11:11">
      <c r="K32093" s="8"/>
    </row>
    <row r="32094" spans="11:11">
      <c r="K32094" s="8"/>
    </row>
    <row r="32095" spans="11:11">
      <c r="K32095" s="8"/>
    </row>
    <row r="32096" spans="11:11">
      <c r="K32096" s="8"/>
    </row>
    <row r="32097" spans="11:11">
      <c r="K32097" s="8"/>
    </row>
    <row r="32098" spans="11:11">
      <c r="K32098" s="8"/>
    </row>
    <row r="32099" spans="11:11">
      <c r="K32099" s="8"/>
    </row>
    <row r="32100" spans="11:11">
      <c r="K32100" s="8"/>
    </row>
    <row r="32101" spans="11:11">
      <c r="K32101" s="8"/>
    </row>
    <row r="32102" spans="11:11">
      <c r="K32102" s="8"/>
    </row>
    <row r="32103" spans="11:11">
      <c r="K32103" s="8"/>
    </row>
    <row r="32104" spans="11:11">
      <c r="K32104" s="8"/>
    </row>
    <row r="32105" spans="11:11">
      <c r="K32105" s="8"/>
    </row>
    <row r="32106" spans="11:11">
      <c r="K32106" s="8"/>
    </row>
    <row r="32107" spans="11:11">
      <c r="K32107" s="8"/>
    </row>
    <row r="32108" spans="11:11">
      <c r="K32108" s="8"/>
    </row>
    <row r="32109" spans="11:11">
      <c r="K32109" s="8"/>
    </row>
    <row r="32110" spans="11:11">
      <c r="K32110" s="8"/>
    </row>
    <row r="32111" spans="11:11">
      <c r="K32111" s="8"/>
    </row>
    <row r="32112" spans="11:11">
      <c r="K32112" s="8"/>
    </row>
    <row r="32113" spans="11:11">
      <c r="K32113" s="8"/>
    </row>
    <row r="32114" spans="11:11">
      <c r="K32114" s="8"/>
    </row>
    <row r="32115" spans="11:11">
      <c r="K32115" s="8"/>
    </row>
    <row r="32116" spans="11:11">
      <c r="K32116" s="8"/>
    </row>
    <row r="32117" spans="11:11">
      <c r="K32117" s="8"/>
    </row>
    <row r="32118" spans="11:11">
      <c r="K32118" s="8"/>
    </row>
    <row r="32119" spans="11:11">
      <c r="K32119" s="8"/>
    </row>
    <row r="32120" spans="11:11">
      <c r="K32120" s="8"/>
    </row>
    <row r="32121" spans="11:11">
      <c r="K32121" s="8"/>
    </row>
    <row r="32122" spans="11:11">
      <c r="K32122" s="8"/>
    </row>
    <row r="32123" spans="11:11">
      <c r="K32123" s="8"/>
    </row>
    <row r="32124" spans="11:11">
      <c r="K32124" s="8"/>
    </row>
    <row r="32125" spans="11:11">
      <c r="K32125" s="8"/>
    </row>
    <row r="32126" spans="11:11">
      <c r="K32126" s="8"/>
    </row>
    <row r="32127" spans="11:11">
      <c r="K32127" s="8"/>
    </row>
    <row r="32128" spans="11:11">
      <c r="K32128" s="8"/>
    </row>
    <row r="32129" spans="11:11">
      <c r="K32129" s="8"/>
    </row>
    <row r="32130" spans="11:11">
      <c r="K32130" s="8"/>
    </row>
    <row r="32131" spans="11:11">
      <c r="K32131" s="8"/>
    </row>
    <row r="32132" spans="11:11">
      <c r="K32132" s="8"/>
    </row>
    <row r="32133" spans="11:11">
      <c r="K32133" s="8"/>
    </row>
    <row r="32134" spans="11:11">
      <c r="K32134" s="8"/>
    </row>
    <row r="32135" spans="11:11">
      <c r="K32135" s="8"/>
    </row>
    <row r="32136" spans="11:11">
      <c r="K32136" s="8"/>
    </row>
    <row r="32137" spans="11:11">
      <c r="K32137" s="8"/>
    </row>
    <row r="32138" spans="11:11">
      <c r="K32138" s="8"/>
    </row>
    <row r="32139" spans="11:11">
      <c r="K32139" s="8"/>
    </row>
    <row r="32140" spans="11:11">
      <c r="K32140" s="8"/>
    </row>
    <row r="32141" spans="11:11">
      <c r="K32141" s="8"/>
    </row>
    <row r="32142" spans="11:11">
      <c r="K32142" s="8"/>
    </row>
    <row r="32143" spans="11:11">
      <c r="K32143" s="8"/>
    </row>
    <row r="32144" spans="11:11">
      <c r="K32144" s="8"/>
    </row>
    <row r="32145" spans="11:11">
      <c r="K32145" s="8"/>
    </row>
    <row r="32146" spans="11:11">
      <c r="K32146" s="8"/>
    </row>
    <row r="32147" spans="11:11">
      <c r="K32147" s="8"/>
    </row>
    <row r="32148" spans="11:11">
      <c r="K32148" s="8"/>
    </row>
    <row r="32149" spans="11:11">
      <c r="K32149" s="8"/>
    </row>
    <row r="32150" spans="11:11">
      <c r="K32150" s="8"/>
    </row>
    <row r="32151" spans="11:11">
      <c r="K32151" s="8"/>
    </row>
    <row r="32152" spans="11:11">
      <c r="K32152" s="8"/>
    </row>
    <row r="32153" spans="11:11">
      <c r="K32153" s="8"/>
    </row>
    <row r="32154" spans="11:11">
      <c r="K32154" s="8"/>
    </row>
    <row r="32155" spans="11:11">
      <c r="K32155" s="8"/>
    </row>
    <row r="32156" spans="11:11">
      <c r="K32156" s="8"/>
    </row>
    <row r="32157" spans="11:11">
      <c r="K32157" s="8"/>
    </row>
    <row r="32158" spans="11:11">
      <c r="K32158" s="8"/>
    </row>
    <row r="32159" spans="11:11">
      <c r="K32159" s="8"/>
    </row>
    <row r="32160" spans="11:11">
      <c r="K32160" s="8"/>
    </row>
    <row r="32161" spans="11:11">
      <c r="K32161" s="8"/>
    </row>
    <row r="32162" spans="11:11">
      <c r="K32162" s="8"/>
    </row>
    <row r="32163" spans="11:11">
      <c r="K32163" s="8"/>
    </row>
    <row r="32164" spans="11:11">
      <c r="K32164" s="8"/>
    </row>
    <row r="32165" spans="11:11">
      <c r="K32165" s="8"/>
    </row>
    <row r="32166" spans="11:11">
      <c r="K32166" s="8"/>
    </row>
    <row r="32167" spans="11:11">
      <c r="K32167" s="8"/>
    </row>
    <row r="32168" spans="11:11">
      <c r="K32168" s="8"/>
    </row>
    <row r="32169" spans="11:11">
      <c r="K32169" s="8"/>
    </row>
    <row r="32170" spans="11:11">
      <c r="K32170" s="8"/>
    </row>
    <row r="32171" spans="11:11">
      <c r="K32171" s="8"/>
    </row>
    <row r="32172" spans="11:11">
      <c r="K32172" s="8"/>
    </row>
    <row r="32173" spans="11:11">
      <c r="K32173" s="8"/>
    </row>
    <row r="32174" spans="11:11">
      <c r="K32174" s="8"/>
    </row>
    <row r="32175" spans="11:11">
      <c r="K32175" s="8"/>
    </row>
    <row r="32176" spans="11:11">
      <c r="K32176" s="8"/>
    </row>
    <row r="32177" spans="11:11">
      <c r="K32177" s="8"/>
    </row>
    <row r="32178" spans="11:11">
      <c r="K32178" s="8"/>
    </row>
    <row r="32179" spans="11:11">
      <c r="K32179" s="8"/>
    </row>
    <row r="32180" spans="11:11">
      <c r="K32180" s="8"/>
    </row>
    <row r="32181" spans="11:11">
      <c r="K32181" s="8"/>
    </row>
    <row r="32182" spans="11:11">
      <c r="K32182" s="8"/>
    </row>
    <row r="32183" spans="11:11">
      <c r="K32183" s="8"/>
    </row>
    <row r="32184" spans="11:11">
      <c r="K32184" s="8"/>
    </row>
    <row r="32185" spans="11:11">
      <c r="K32185" s="8"/>
    </row>
    <row r="32186" spans="11:11">
      <c r="K32186" s="8"/>
    </row>
    <row r="32187" spans="11:11">
      <c r="K32187" s="8"/>
    </row>
    <row r="32188" spans="11:11">
      <c r="K32188" s="8"/>
    </row>
    <row r="32189" spans="11:11">
      <c r="K32189" s="8"/>
    </row>
    <row r="32190" spans="11:11">
      <c r="K32190" s="8"/>
    </row>
    <row r="32191" spans="11:11">
      <c r="K32191" s="8"/>
    </row>
    <row r="32192" spans="11:11">
      <c r="K32192" s="8"/>
    </row>
    <row r="32193" spans="11:11">
      <c r="K32193" s="8"/>
    </row>
    <row r="32194" spans="11:11">
      <c r="K32194" s="8"/>
    </row>
    <row r="32195" spans="11:11">
      <c r="K32195" s="8"/>
    </row>
    <row r="32196" spans="11:11">
      <c r="K32196" s="8"/>
    </row>
    <row r="32197" spans="11:11">
      <c r="K32197" s="8"/>
    </row>
    <row r="32198" spans="11:11">
      <c r="K32198" s="8"/>
    </row>
    <row r="32199" spans="11:11">
      <c r="K32199" s="8"/>
    </row>
    <row r="32200" spans="11:11">
      <c r="K32200" s="8"/>
    </row>
    <row r="32201" spans="11:11">
      <c r="K32201" s="8"/>
    </row>
    <row r="32202" spans="11:11">
      <c r="K32202" s="8"/>
    </row>
    <row r="32203" spans="11:11">
      <c r="K32203" s="8"/>
    </row>
    <row r="32204" spans="11:11">
      <c r="K32204" s="8"/>
    </row>
    <row r="32205" spans="11:11">
      <c r="K32205" s="8"/>
    </row>
    <row r="32206" spans="11:11">
      <c r="K32206" s="8"/>
    </row>
    <row r="32207" spans="11:11">
      <c r="K32207" s="8"/>
    </row>
    <row r="32208" spans="11:11">
      <c r="K32208" s="8"/>
    </row>
    <row r="32209" spans="11:11">
      <c r="K32209" s="8"/>
    </row>
    <row r="32210" spans="11:11">
      <c r="K32210" s="8"/>
    </row>
    <row r="32211" spans="11:11">
      <c r="K32211" s="8"/>
    </row>
    <row r="32212" spans="11:11">
      <c r="K32212" s="8"/>
    </row>
    <row r="32213" spans="11:11">
      <c r="K32213" s="8"/>
    </row>
    <row r="32214" spans="11:11">
      <c r="K32214" s="8"/>
    </row>
    <row r="32215" spans="11:11">
      <c r="K32215" s="8"/>
    </row>
    <row r="32216" spans="11:11">
      <c r="K32216" s="8"/>
    </row>
    <row r="32217" spans="11:11">
      <c r="K32217" s="8"/>
    </row>
    <row r="32218" spans="11:11">
      <c r="K32218" s="8"/>
    </row>
    <row r="32219" spans="11:11">
      <c r="K32219" s="8"/>
    </row>
    <row r="32220" spans="11:11">
      <c r="K32220" s="8"/>
    </row>
    <row r="32221" spans="11:11">
      <c r="K32221" s="8"/>
    </row>
    <row r="32222" spans="11:11">
      <c r="K32222" s="8"/>
    </row>
    <row r="32223" spans="11:11">
      <c r="K32223" s="8"/>
    </row>
    <row r="32224" spans="11:11">
      <c r="K32224" s="8"/>
    </row>
    <row r="32225" spans="11:11">
      <c r="K32225" s="8"/>
    </row>
    <row r="32226" spans="11:11">
      <c r="K32226" s="8"/>
    </row>
    <row r="32227" spans="11:11">
      <c r="K32227" s="8"/>
    </row>
    <row r="32228" spans="11:11">
      <c r="K32228" s="8"/>
    </row>
    <row r="32229" spans="11:11">
      <c r="K32229" s="8"/>
    </row>
    <row r="32230" spans="11:11">
      <c r="K32230" s="8"/>
    </row>
    <row r="32231" spans="11:11">
      <c r="K32231" s="8"/>
    </row>
    <row r="32232" spans="11:11">
      <c r="K32232" s="8"/>
    </row>
    <row r="32233" spans="11:11">
      <c r="K32233" s="8"/>
    </row>
    <row r="32234" spans="11:11">
      <c r="K32234" s="8"/>
    </row>
    <row r="32235" spans="11:11">
      <c r="K32235" s="8"/>
    </row>
    <row r="32236" spans="11:11">
      <c r="K32236" s="8"/>
    </row>
    <row r="32237" spans="11:11">
      <c r="K32237" s="8"/>
    </row>
    <row r="32238" spans="11:11">
      <c r="K32238" s="8"/>
    </row>
    <row r="32239" spans="11:11">
      <c r="K32239" s="8"/>
    </row>
    <row r="32240" spans="11:11">
      <c r="K32240" s="8"/>
    </row>
    <row r="32241" spans="11:11">
      <c r="K32241" s="8"/>
    </row>
    <row r="32242" spans="11:11">
      <c r="K32242" s="8"/>
    </row>
    <row r="32243" spans="11:11">
      <c r="K32243" s="8"/>
    </row>
    <row r="32244" spans="11:11">
      <c r="K32244" s="8"/>
    </row>
    <row r="32245" spans="11:11">
      <c r="K32245" s="8"/>
    </row>
    <row r="32246" spans="11:11">
      <c r="K32246" s="8"/>
    </row>
    <row r="32247" spans="11:11">
      <c r="K32247" s="8"/>
    </row>
    <row r="32248" spans="11:11">
      <c r="K32248" s="8"/>
    </row>
    <row r="32249" spans="11:11">
      <c r="K32249" s="8"/>
    </row>
    <row r="32250" spans="11:11">
      <c r="K32250" s="8"/>
    </row>
    <row r="32251" spans="11:11">
      <c r="K32251" s="8"/>
    </row>
    <row r="32252" spans="11:11">
      <c r="K32252" s="8"/>
    </row>
    <row r="32253" spans="11:11">
      <c r="K32253" s="8"/>
    </row>
    <row r="32254" spans="11:11">
      <c r="K32254" s="8"/>
    </row>
    <row r="32255" spans="11:11">
      <c r="K32255" s="8"/>
    </row>
    <row r="32256" spans="11:11">
      <c r="K32256" s="8"/>
    </row>
    <row r="32257" spans="11:11">
      <c r="K32257" s="8"/>
    </row>
    <row r="32258" spans="11:11">
      <c r="K32258" s="8"/>
    </row>
    <row r="32259" spans="11:11">
      <c r="K32259" s="8"/>
    </row>
    <row r="32260" spans="11:11">
      <c r="K32260" s="8"/>
    </row>
    <row r="32261" spans="11:11">
      <c r="K32261" s="8"/>
    </row>
    <row r="32262" spans="11:11">
      <c r="K32262" s="8"/>
    </row>
    <row r="32263" spans="11:11">
      <c r="K32263" s="8"/>
    </row>
    <row r="32264" spans="11:11">
      <c r="K32264" s="8"/>
    </row>
    <row r="32265" spans="11:11">
      <c r="K32265" s="8"/>
    </row>
    <row r="32266" spans="11:11">
      <c r="K32266" s="8"/>
    </row>
    <row r="32267" spans="11:11">
      <c r="K32267" s="8"/>
    </row>
    <row r="32268" spans="11:11">
      <c r="K32268" s="8"/>
    </row>
    <row r="32269" spans="11:11">
      <c r="K32269" s="8"/>
    </row>
    <row r="32270" spans="11:11">
      <c r="K32270" s="8"/>
    </row>
    <row r="32271" spans="11:11">
      <c r="K32271" s="8"/>
    </row>
    <row r="32272" spans="11:11">
      <c r="K32272" s="8"/>
    </row>
    <row r="32273" spans="11:11">
      <c r="K32273" s="8"/>
    </row>
    <row r="32274" spans="11:11">
      <c r="K32274" s="8"/>
    </row>
    <row r="32275" spans="11:11">
      <c r="K32275" s="8"/>
    </row>
    <row r="32276" spans="11:11">
      <c r="K32276" s="8"/>
    </row>
    <row r="32277" spans="11:11">
      <c r="K32277" s="8"/>
    </row>
    <row r="32278" spans="11:11">
      <c r="K32278" s="8"/>
    </row>
    <row r="32279" spans="11:11">
      <c r="K32279" s="8"/>
    </row>
    <row r="32280" spans="11:11">
      <c r="K32280" s="8"/>
    </row>
    <row r="32281" spans="11:11">
      <c r="K32281" s="8"/>
    </row>
    <row r="32282" spans="11:11">
      <c r="K32282" s="8"/>
    </row>
    <row r="32283" spans="11:11">
      <c r="K32283" s="8"/>
    </row>
    <row r="32284" spans="11:11">
      <c r="K32284" s="8"/>
    </row>
    <row r="32285" spans="11:11">
      <c r="K32285" s="8"/>
    </row>
    <row r="32286" spans="11:11">
      <c r="K32286" s="8"/>
    </row>
    <row r="32287" spans="11:11">
      <c r="K32287" s="8"/>
    </row>
    <row r="32288" spans="11:11">
      <c r="K32288" s="8"/>
    </row>
    <row r="32289" spans="11:11">
      <c r="K32289" s="8"/>
    </row>
    <row r="32290" spans="11:11">
      <c r="K32290" s="8"/>
    </row>
    <row r="32291" spans="11:11">
      <c r="K32291" s="8"/>
    </row>
    <row r="32292" spans="11:11">
      <c r="K32292" s="8"/>
    </row>
    <row r="32293" spans="11:11">
      <c r="K32293" s="8"/>
    </row>
    <row r="32294" spans="11:11">
      <c r="K32294" s="8"/>
    </row>
    <row r="32295" spans="11:11">
      <c r="K32295" s="8"/>
    </row>
    <row r="32296" spans="11:11">
      <c r="K32296" s="8"/>
    </row>
    <row r="32297" spans="11:11">
      <c r="K32297" s="8"/>
    </row>
    <row r="32298" spans="11:11">
      <c r="K32298" s="8"/>
    </row>
    <row r="32299" spans="11:11">
      <c r="K32299" s="8"/>
    </row>
    <row r="32300" spans="11:11">
      <c r="K32300" s="8"/>
    </row>
    <row r="32301" spans="11:11">
      <c r="K32301" s="8"/>
    </row>
    <row r="32302" spans="11:11">
      <c r="K32302" s="8"/>
    </row>
    <row r="32303" spans="11:11">
      <c r="K32303" s="8"/>
    </row>
    <row r="32304" spans="11:11">
      <c r="K32304" s="8"/>
    </row>
    <row r="32305" spans="11:11">
      <c r="K32305" s="8"/>
    </row>
    <row r="32306" spans="11:11">
      <c r="K32306" s="8"/>
    </row>
    <row r="32307" spans="11:11">
      <c r="K32307" s="8"/>
    </row>
    <row r="32308" spans="11:11">
      <c r="K32308" s="8"/>
    </row>
    <row r="32309" spans="11:11">
      <c r="K32309" s="8"/>
    </row>
    <row r="32310" spans="11:11">
      <c r="K32310" s="8"/>
    </row>
    <row r="32311" spans="11:11">
      <c r="K32311" s="8"/>
    </row>
    <row r="32312" spans="11:11">
      <c r="K32312" s="8"/>
    </row>
    <row r="32313" spans="11:11">
      <c r="K32313" s="8"/>
    </row>
    <row r="32314" spans="11:11">
      <c r="K32314" s="8"/>
    </row>
    <row r="32315" spans="11:11">
      <c r="K32315" s="8"/>
    </row>
    <row r="32316" spans="11:11">
      <c r="K32316" s="8"/>
    </row>
    <row r="32317" spans="11:11">
      <c r="K32317" s="8"/>
    </row>
    <row r="32318" spans="11:11">
      <c r="K32318" s="8"/>
    </row>
    <row r="32319" spans="11:11">
      <c r="K32319" s="8"/>
    </row>
    <row r="32320" spans="11:11">
      <c r="K32320" s="8"/>
    </row>
    <row r="32321" spans="11:11">
      <c r="K32321" s="8"/>
    </row>
    <row r="32322" spans="11:11">
      <c r="K32322" s="8"/>
    </row>
    <row r="32323" spans="11:11">
      <c r="K32323" s="8"/>
    </row>
    <row r="32324" spans="11:11">
      <c r="K32324" s="8"/>
    </row>
    <row r="32325" spans="11:11">
      <c r="K32325" s="8"/>
    </row>
    <row r="32326" spans="11:11">
      <c r="K32326" s="8"/>
    </row>
    <row r="32327" spans="11:11">
      <c r="K32327" s="8"/>
    </row>
    <row r="32328" spans="11:11">
      <c r="K32328" s="8"/>
    </row>
    <row r="32329" spans="11:11">
      <c r="K32329" s="8"/>
    </row>
    <row r="32330" spans="11:11">
      <c r="K32330" s="8"/>
    </row>
    <row r="32331" spans="11:11">
      <c r="K32331" s="8"/>
    </row>
    <row r="32332" spans="11:11">
      <c r="K32332" s="8"/>
    </row>
    <row r="32333" spans="11:11">
      <c r="K32333" s="8"/>
    </row>
    <row r="32334" spans="11:11">
      <c r="K32334" s="8"/>
    </row>
    <row r="32335" spans="11:11">
      <c r="K32335" s="8"/>
    </row>
    <row r="32336" spans="11:11">
      <c r="K32336" s="8"/>
    </row>
    <row r="32337" spans="11:11">
      <c r="K32337" s="8"/>
    </row>
    <row r="32338" spans="11:11">
      <c r="K32338" s="8"/>
    </row>
    <row r="32339" spans="11:11">
      <c r="K32339" s="8"/>
    </row>
    <row r="32340" spans="11:11">
      <c r="K32340" s="8"/>
    </row>
    <row r="32341" spans="11:11">
      <c r="K32341" s="8"/>
    </row>
    <row r="32342" spans="11:11">
      <c r="K32342" s="8"/>
    </row>
    <row r="32343" spans="11:11">
      <c r="K32343" s="8"/>
    </row>
    <row r="32344" spans="11:11">
      <c r="K32344" s="8"/>
    </row>
    <row r="32345" spans="11:11">
      <c r="K32345" s="8"/>
    </row>
    <row r="32346" spans="11:11">
      <c r="K32346" s="8"/>
    </row>
    <row r="32347" spans="11:11">
      <c r="K32347" s="8"/>
    </row>
    <row r="32348" spans="11:11">
      <c r="K32348" s="8"/>
    </row>
    <row r="32349" spans="11:11">
      <c r="K32349" s="8"/>
    </row>
    <row r="32350" spans="11:11">
      <c r="K32350" s="8"/>
    </row>
    <row r="32351" spans="11:11">
      <c r="K32351" s="8"/>
    </row>
    <row r="32352" spans="11:11">
      <c r="K32352" s="8"/>
    </row>
    <row r="32353" spans="11:11">
      <c r="K32353" s="8"/>
    </row>
    <row r="32354" spans="11:11">
      <c r="K32354" s="8"/>
    </row>
    <row r="32355" spans="11:11">
      <c r="K32355" s="8"/>
    </row>
    <row r="32356" spans="11:11">
      <c r="K32356" s="8"/>
    </row>
    <row r="32357" spans="11:11">
      <c r="K32357" s="8"/>
    </row>
    <row r="32358" spans="11:11">
      <c r="K32358" s="8"/>
    </row>
    <row r="32359" spans="11:11">
      <c r="K32359" s="8"/>
    </row>
    <row r="32360" spans="11:11">
      <c r="K32360" s="8"/>
    </row>
    <row r="32361" spans="11:11">
      <c r="K32361" s="8"/>
    </row>
    <row r="32362" spans="11:11">
      <c r="K32362" s="8"/>
    </row>
    <row r="32363" spans="11:11">
      <c r="K32363" s="8"/>
    </row>
    <row r="32364" spans="11:11">
      <c r="K32364" s="8"/>
    </row>
    <row r="32365" spans="11:11">
      <c r="K32365" s="8"/>
    </row>
    <row r="32366" spans="11:11">
      <c r="K32366" s="8"/>
    </row>
    <row r="32367" spans="11:11">
      <c r="K32367" s="8"/>
    </row>
    <row r="32368" spans="11:11">
      <c r="K32368" s="8"/>
    </row>
    <row r="32369" spans="11:11">
      <c r="K32369" s="8"/>
    </row>
    <row r="32370" spans="11:11">
      <c r="K32370" s="8"/>
    </row>
    <row r="32371" spans="11:11">
      <c r="K32371" s="8"/>
    </row>
    <row r="32372" spans="11:11">
      <c r="K32372" s="8"/>
    </row>
    <row r="32373" spans="11:11">
      <c r="K32373" s="8"/>
    </row>
    <row r="32374" spans="11:11">
      <c r="K32374" s="8"/>
    </row>
    <row r="32375" spans="11:11">
      <c r="K32375" s="8"/>
    </row>
    <row r="32376" spans="11:11">
      <c r="K32376" s="8"/>
    </row>
    <row r="32377" spans="11:11">
      <c r="K32377" s="8"/>
    </row>
    <row r="32378" spans="11:11">
      <c r="K32378" s="8"/>
    </row>
    <row r="32379" spans="11:11">
      <c r="K32379" s="8"/>
    </row>
    <row r="32380" spans="11:11">
      <c r="K32380" s="8"/>
    </row>
    <row r="32381" spans="11:11">
      <c r="K32381" s="8"/>
    </row>
    <row r="32382" spans="11:11">
      <c r="K32382" s="8"/>
    </row>
    <row r="32383" spans="11:11">
      <c r="K32383" s="8"/>
    </row>
    <row r="32384" spans="11:11">
      <c r="K32384" s="8"/>
    </row>
    <row r="32385" spans="11:11">
      <c r="K32385" s="8"/>
    </row>
    <row r="32386" spans="11:11">
      <c r="K32386" s="8"/>
    </row>
    <row r="32387" spans="11:11">
      <c r="K32387" s="8"/>
    </row>
    <row r="32388" spans="11:11">
      <c r="K32388" s="8"/>
    </row>
    <row r="32389" spans="11:11">
      <c r="K32389" s="8"/>
    </row>
    <row r="32390" spans="11:11">
      <c r="K32390" s="8"/>
    </row>
    <row r="32391" spans="11:11">
      <c r="K32391" s="8"/>
    </row>
    <row r="32392" spans="11:11">
      <c r="K32392" s="8"/>
    </row>
    <row r="32393" spans="11:11">
      <c r="K32393" s="8"/>
    </row>
    <row r="32394" spans="11:11">
      <c r="K32394" s="8"/>
    </row>
    <row r="32395" spans="11:11">
      <c r="K32395" s="8"/>
    </row>
    <row r="32396" spans="11:11">
      <c r="K32396" s="8"/>
    </row>
    <row r="32397" spans="11:11">
      <c r="K32397" s="8"/>
    </row>
    <row r="32398" spans="11:11">
      <c r="K32398" s="8"/>
    </row>
    <row r="32399" spans="11:11">
      <c r="K32399" s="8"/>
    </row>
    <row r="32400" spans="11:11">
      <c r="K32400" s="8"/>
    </row>
    <row r="32401" spans="11:11">
      <c r="K32401" s="8"/>
    </row>
    <row r="32402" spans="11:11">
      <c r="K32402" s="8"/>
    </row>
    <row r="32403" spans="11:11">
      <c r="K32403" s="8"/>
    </row>
    <row r="32404" spans="11:11">
      <c r="K32404" s="8"/>
    </row>
    <row r="32405" spans="11:11">
      <c r="K32405" s="8"/>
    </row>
    <row r="32406" spans="11:11">
      <c r="K32406" s="8"/>
    </row>
    <row r="32407" spans="11:11">
      <c r="K32407" s="8"/>
    </row>
    <row r="32408" spans="11:11">
      <c r="K32408" s="8"/>
    </row>
    <row r="32409" spans="11:11">
      <c r="K32409" s="8"/>
    </row>
    <row r="32410" spans="11:11">
      <c r="K32410" s="8"/>
    </row>
    <row r="32411" spans="11:11">
      <c r="K32411" s="8"/>
    </row>
    <row r="32412" spans="11:11">
      <c r="K32412" s="8"/>
    </row>
    <row r="32413" spans="11:11">
      <c r="K32413" s="8"/>
    </row>
    <row r="32414" spans="11:11">
      <c r="K32414" s="8"/>
    </row>
    <row r="32415" spans="11:11">
      <c r="K32415" s="8"/>
    </row>
    <row r="32416" spans="11:11">
      <c r="K32416" s="8"/>
    </row>
    <row r="32417" spans="11:11">
      <c r="K32417" s="8"/>
    </row>
    <row r="32418" spans="11:11">
      <c r="K32418" s="8"/>
    </row>
    <row r="32419" spans="11:11">
      <c r="K32419" s="8"/>
    </row>
    <row r="32420" spans="11:11">
      <c r="K32420" s="8"/>
    </row>
    <row r="32421" spans="11:11">
      <c r="K32421" s="8"/>
    </row>
    <row r="32422" spans="11:11">
      <c r="K32422" s="8"/>
    </row>
    <row r="32423" spans="11:11">
      <c r="K32423" s="8"/>
    </row>
    <row r="32424" spans="11:11">
      <c r="K32424" s="8"/>
    </row>
    <row r="32425" spans="11:11">
      <c r="K32425" s="8"/>
    </row>
    <row r="32426" spans="11:11">
      <c r="K32426" s="8"/>
    </row>
    <row r="32427" spans="11:11">
      <c r="K32427" s="8"/>
    </row>
    <row r="32428" spans="11:11">
      <c r="K32428" s="8"/>
    </row>
    <row r="32429" spans="11:11">
      <c r="K32429" s="8"/>
    </row>
    <row r="32430" spans="11:11">
      <c r="K32430" s="8"/>
    </row>
    <row r="32431" spans="11:11">
      <c r="K32431" s="8"/>
    </row>
    <row r="32432" spans="11:11">
      <c r="K32432" s="8"/>
    </row>
    <row r="32433" spans="11:11">
      <c r="K32433" s="8"/>
    </row>
    <row r="32434" spans="11:11">
      <c r="K32434" s="8"/>
    </row>
    <row r="32435" spans="11:11">
      <c r="K32435" s="8"/>
    </row>
    <row r="32436" spans="11:11">
      <c r="K32436" s="8"/>
    </row>
    <row r="32437" spans="11:11">
      <c r="K32437" s="8"/>
    </row>
    <row r="32438" spans="11:11">
      <c r="K32438" s="8"/>
    </row>
    <row r="32439" spans="11:11">
      <c r="K32439" s="8"/>
    </row>
    <row r="32440" spans="11:11">
      <c r="K32440" s="8"/>
    </row>
    <row r="32441" spans="11:11">
      <c r="K32441" s="8"/>
    </row>
    <row r="32442" spans="11:11">
      <c r="K32442" s="8"/>
    </row>
    <row r="32443" spans="11:11">
      <c r="K32443" s="8"/>
    </row>
    <row r="32444" spans="11:11">
      <c r="K32444" s="8"/>
    </row>
    <row r="32445" spans="11:11">
      <c r="K32445" s="8"/>
    </row>
    <row r="32446" spans="11:11">
      <c r="K32446" s="8"/>
    </row>
    <row r="32447" spans="11:11">
      <c r="K32447" s="8"/>
    </row>
    <row r="32448" spans="11:11">
      <c r="K32448" s="8"/>
    </row>
    <row r="32449" spans="11:11">
      <c r="K32449" s="8"/>
    </row>
    <row r="32450" spans="11:11">
      <c r="K32450" s="8"/>
    </row>
    <row r="32451" spans="11:11">
      <c r="K32451" s="8"/>
    </row>
    <row r="32452" spans="11:11">
      <c r="K32452" s="8"/>
    </row>
    <row r="32453" spans="11:11">
      <c r="K32453" s="8"/>
    </row>
    <row r="32454" spans="11:11">
      <c r="K32454" s="8"/>
    </row>
    <row r="32455" spans="11:11">
      <c r="K32455" s="8"/>
    </row>
    <row r="32456" spans="11:11">
      <c r="K32456" s="8"/>
    </row>
    <row r="32457" spans="11:11">
      <c r="K32457" s="8"/>
    </row>
    <row r="32458" spans="11:11">
      <c r="K32458" s="8"/>
    </row>
    <row r="32459" spans="11:11">
      <c r="K32459" s="8"/>
    </row>
    <row r="32460" spans="11:11">
      <c r="K32460" s="8"/>
    </row>
    <row r="32461" spans="11:11">
      <c r="K32461" s="8"/>
    </row>
    <row r="32462" spans="11:11">
      <c r="K32462" s="8"/>
    </row>
    <row r="32463" spans="11:11">
      <c r="K32463" s="8"/>
    </row>
    <row r="32464" spans="11:11">
      <c r="K32464" s="8"/>
    </row>
    <row r="32465" spans="11:11">
      <c r="K32465" s="8"/>
    </row>
    <row r="32466" spans="11:11">
      <c r="K32466" s="8"/>
    </row>
    <row r="32467" spans="11:11">
      <c r="K32467" s="8"/>
    </row>
    <row r="32468" spans="11:11">
      <c r="K32468" s="8"/>
    </row>
    <row r="32469" spans="11:11">
      <c r="K32469" s="8"/>
    </row>
    <row r="32470" spans="11:11">
      <c r="K32470" s="8"/>
    </row>
    <row r="32471" spans="11:11">
      <c r="K32471" s="8"/>
    </row>
    <row r="32472" spans="11:11">
      <c r="K32472" s="8"/>
    </row>
    <row r="32473" spans="11:11">
      <c r="K32473" s="8"/>
    </row>
    <row r="32474" spans="11:11">
      <c r="K32474" s="8"/>
    </row>
    <row r="32475" spans="11:11">
      <c r="K32475" s="8"/>
    </row>
    <row r="32476" spans="11:11">
      <c r="K32476" s="8"/>
    </row>
    <row r="32477" spans="11:11">
      <c r="K32477" s="8"/>
    </row>
    <row r="32478" spans="11:11">
      <c r="K32478" s="8"/>
    </row>
    <row r="32479" spans="11:11">
      <c r="K32479" s="8"/>
    </row>
    <row r="32480" spans="11:11">
      <c r="K32480" s="8"/>
    </row>
    <row r="32481" spans="11:11">
      <c r="K32481" s="8"/>
    </row>
    <row r="32482" spans="11:11">
      <c r="K32482" s="8"/>
    </row>
    <row r="32483" spans="11:11">
      <c r="K32483" s="8"/>
    </row>
    <row r="32484" spans="11:11">
      <c r="K32484" s="8"/>
    </row>
    <row r="32485" spans="11:11">
      <c r="K32485" s="8"/>
    </row>
    <row r="32486" spans="11:11">
      <c r="K32486" s="8"/>
    </row>
    <row r="32487" spans="11:11">
      <c r="K32487" s="8"/>
    </row>
    <row r="32488" spans="11:11">
      <c r="K32488" s="8"/>
    </row>
    <row r="32489" spans="11:11">
      <c r="K32489" s="8"/>
    </row>
    <row r="32490" spans="11:11">
      <c r="K32490" s="8"/>
    </row>
    <row r="32491" spans="11:11">
      <c r="K32491" s="8"/>
    </row>
    <row r="32492" spans="11:11">
      <c r="K32492" s="8"/>
    </row>
    <row r="32493" spans="11:11">
      <c r="K32493" s="8"/>
    </row>
    <row r="32494" spans="11:11">
      <c r="K32494" s="8"/>
    </row>
    <row r="32495" spans="11:11">
      <c r="K32495" s="8"/>
    </row>
    <row r="32496" spans="11:11">
      <c r="K32496" s="8"/>
    </row>
    <row r="32497" spans="11:11">
      <c r="K32497" s="8"/>
    </row>
    <row r="32498" spans="11:11">
      <c r="K32498" s="8"/>
    </row>
    <row r="32499" spans="11:11">
      <c r="K32499" s="8"/>
    </row>
    <row r="32500" spans="11:11">
      <c r="K32500" s="8"/>
    </row>
    <row r="32501" spans="11:11">
      <c r="K32501" s="8"/>
    </row>
    <row r="32502" spans="11:11">
      <c r="K32502" s="8"/>
    </row>
    <row r="32503" spans="11:11">
      <c r="K32503" s="8"/>
    </row>
    <row r="32504" spans="11:11">
      <c r="K32504" s="8"/>
    </row>
    <row r="32505" spans="11:11">
      <c r="K32505" s="8"/>
    </row>
    <row r="32506" spans="11:11">
      <c r="K32506" s="8"/>
    </row>
    <row r="32507" spans="11:11">
      <c r="K32507" s="8"/>
    </row>
    <row r="32508" spans="11:11">
      <c r="K32508" s="8"/>
    </row>
    <row r="32509" spans="11:11">
      <c r="K32509" s="8"/>
    </row>
    <row r="32510" spans="11:11">
      <c r="K32510" s="8"/>
    </row>
    <row r="32511" spans="11:11">
      <c r="K32511" s="8"/>
    </row>
    <row r="32512" spans="11:11">
      <c r="K32512" s="8"/>
    </row>
    <row r="32513" spans="11:11">
      <c r="K32513" s="8"/>
    </row>
    <row r="32514" spans="11:11">
      <c r="K32514" s="8"/>
    </row>
    <row r="32515" spans="11:11">
      <c r="K32515" s="8"/>
    </row>
    <row r="32516" spans="11:11">
      <c r="K32516" s="8"/>
    </row>
    <row r="32517" spans="11:11">
      <c r="K32517" s="8"/>
    </row>
    <row r="32518" spans="11:11">
      <c r="K32518" s="8"/>
    </row>
    <row r="32519" spans="11:11">
      <c r="K32519" s="8"/>
    </row>
    <row r="32520" spans="11:11">
      <c r="K32520" s="8"/>
    </row>
    <row r="32521" spans="11:11">
      <c r="K32521" s="8"/>
    </row>
    <row r="32522" spans="11:11">
      <c r="K32522" s="8"/>
    </row>
    <row r="32523" spans="11:11">
      <c r="K32523" s="8"/>
    </row>
    <row r="32524" spans="11:11">
      <c r="K32524" s="8"/>
    </row>
    <row r="32525" spans="11:11">
      <c r="K32525" s="8"/>
    </row>
    <row r="32526" spans="11:11">
      <c r="K32526" s="8"/>
    </row>
    <row r="32527" spans="11:11">
      <c r="K32527" s="8"/>
    </row>
    <row r="32528" spans="11:11">
      <c r="K32528" s="8"/>
    </row>
    <row r="32529" spans="11:11">
      <c r="K32529" s="8"/>
    </row>
    <row r="32530" spans="11:11">
      <c r="K32530" s="8"/>
    </row>
    <row r="32531" spans="11:11">
      <c r="K32531" s="8"/>
    </row>
    <row r="32532" spans="11:11">
      <c r="K32532" s="8"/>
    </row>
    <row r="32533" spans="11:11">
      <c r="K32533" s="8"/>
    </row>
    <row r="32534" spans="11:11">
      <c r="K32534" s="8"/>
    </row>
    <row r="32535" spans="11:11">
      <c r="K32535" s="8"/>
    </row>
    <row r="32536" spans="11:11">
      <c r="K32536" s="8"/>
    </row>
    <row r="32537" spans="11:11">
      <c r="K32537" s="8"/>
    </row>
    <row r="32538" spans="11:11">
      <c r="K32538" s="8"/>
    </row>
    <row r="32539" spans="11:11">
      <c r="K32539" s="8"/>
    </row>
    <row r="32540" spans="11:11">
      <c r="K32540" s="8"/>
    </row>
    <row r="32541" spans="11:11">
      <c r="K32541" s="8"/>
    </row>
    <row r="32542" spans="11:11">
      <c r="K32542" s="8"/>
    </row>
    <row r="32543" spans="11:11">
      <c r="K32543" s="8"/>
    </row>
    <row r="32544" spans="11:11">
      <c r="K32544" s="8"/>
    </row>
    <row r="32545" spans="11:11">
      <c r="K32545" s="8"/>
    </row>
    <row r="32546" spans="11:11">
      <c r="K32546" s="8"/>
    </row>
    <row r="32547" spans="11:11">
      <c r="K32547" s="8"/>
    </row>
    <row r="32548" spans="11:11">
      <c r="K32548" s="8"/>
    </row>
    <row r="32549" spans="11:11">
      <c r="K32549" s="8"/>
    </row>
    <row r="32550" spans="11:11">
      <c r="K32550" s="8"/>
    </row>
    <row r="32551" spans="11:11">
      <c r="K32551" s="8"/>
    </row>
    <row r="32552" spans="11:11">
      <c r="K32552" s="8"/>
    </row>
    <row r="32553" spans="11:11">
      <c r="K32553" s="8"/>
    </row>
    <row r="32554" spans="11:11">
      <c r="K32554" s="8"/>
    </row>
    <row r="32555" spans="11:11">
      <c r="K32555" s="8"/>
    </row>
    <row r="32556" spans="11:11">
      <c r="K32556" s="8"/>
    </row>
    <row r="32557" spans="11:11">
      <c r="K32557" s="8"/>
    </row>
    <row r="32558" spans="11:11">
      <c r="K32558" s="8"/>
    </row>
    <row r="32559" spans="11:11">
      <c r="K32559" s="8"/>
    </row>
    <row r="32560" spans="11:11">
      <c r="K32560" s="8"/>
    </row>
    <row r="32561" spans="11:11">
      <c r="K32561" s="8"/>
    </row>
    <row r="32562" spans="11:11">
      <c r="K32562" s="8"/>
    </row>
    <row r="32563" spans="11:11">
      <c r="K32563" s="8"/>
    </row>
    <row r="32564" spans="11:11">
      <c r="K32564" s="8"/>
    </row>
    <row r="32565" spans="11:11">
      <c r="K32565" s="8"/>
    </row>
    <row r="32566" spans="11:11">
      <c r="K32566" s="8"/>
    </row>
    <row r="32567" spans="11:11">
      <c r="K32567" s="8"/>
    </row>
    <row r="32568" spans="11:11">
      <c r="K32568" s="8"/>
    </row>
    <row r="32569" spans="11:11">
      <c r="K32569" s="8"/>
    </row>
    <row r="32570" spans="11:11">
      <c r="K32570" s="8"/>
    </row>
    <row r="32571" spans="11:11">
      <c r="K32571" s="8"/>
    </row>
    <row r="32572" spans="11:11">
      <c r="K32572" s="8"/>
    </row>
    <row r="32573" spans="11:11">
      <c r="K32573" s="8"/>
    </row>
    <row r="32574" spans="11:11">
      <c r="K32574" s="8"/>
    </row>
    <row r="32575" spans="11:11">
      <c r="K32575" s="8"/>
    </row>
    <row r="32576" spans="11:11">
      <c r="K32576" s="8"/>
    </row>
    <row r="32577" spans="11:11">
      <c r="K32577" s="8"/>
    </row>
    <row r="32578" spans="11:11">
      <c r="K32578" s="8"/>
    </row>
    <row r="32579" spans="11:11">
      <c r="K32579" s="8"/>
    </row>
    <row r="32580" spans="11:11">
      <c r="K32580" s="8"/>
    </row>
    <row r="32581" spans="11:11">
      <c r="K32581" s="8"/>
    </row>
    <row r="32582" spans="11:11">
      <c r="K32582" s="8"/>
    </row>
    <row r="32583" spans="11:11">
      <c r="K32583" s="8"/>
    </row>
    <row r="32584" spans="11:11">
      <c r="K32584" s="8"/>
    </row>
    <row r="32585" spans="11:11">
      <c r="K32585" s="8"/>
    </row>
    <row r="32586" spans="11:11">
      <c r="K32586" s="8"/>
    </row>
    <row r="32587" spans="11:11">
      <c r="K32587" s="8"/>
    </row>
    <row r="32588" spans="11:11">
      <c r="K32588" s="8"/>
    </row>
    <row r="32589" spans="11:11">
      <c r="K32589" s="8"/>
    </row>
    <row r="32590" spans="11:11">
      <c r="K32590" s="8"/>
    </row>
    <row r="32591" spans="11:11">
      <c r="K32591" s="8"/>
    </row>
    <row r="32592" spans="11:11">
      <c r="K32592" s="8"/>
    </row>
    <row r="32593" spans="11:11">
      <c r="K32593" s="8"/>
    </row>
    <row r="32594" spans="11:11">
      <c r="K32594" s="8"/>
    </row>
    <row r="32595" spans="11:11">
      <c r="K32595" s="8"/>
    </row>
    <row r="32596" spans="11:11">
      <c r="K32596" s="8"/>
    </row>
    <row r="32597" spans="11:11">
      <c r="K32597" s="8"/>
    </row>
    <row r="32598" spans="11:11">
      <c r="K32598" s="8"/>
    </row>
    <row r="32599" spans="11:11">
      <c r="K32599" s="8"/>
    </row>
    <row r="32600" spans="11:11">
      <c r="K32600" s="8"/>
    </row>
    <row r="32601" spans="11:11">
      <c r="K32601" s="8"/>
    </row>
    <row r="32602" spans="11:11">
      <c r="K32602" s="8"/>
    </row>
    <row r="32603" spans="11:11">
      <c r="K32603" s="8"/>
    </row>
    <row r="32604" spans="11:11">
      <c r="K32604" s="8"/>
    </row>
    <row r="32605" spans="11:11">
      <c r="K32605" s="8"/>
    </row>
    <row r="32606" spans="11:11">
      <c r="K32606" s="8"/>
    </row>
    <row r="32607" spans="11:11">
      <c r="K32607" s="8"/>
    </row>
    <row r="32608" spans="11:11">
      <c r="K32608" s="8"/>
    </row>
    <row r="32609" spans="11:11">
      <c r="K32609" s="8"/>
    </row>
    <row r="32610" spans="11:11">
      <c r="K32610" s="8"/>
    </row>
    <row r="32611" spans="11:11">
      <c r="K32611" s="8"/>
    </row>
    <row r="32612" spans="11:11">
      <c r="K32612" s="8"/>
    </row>
    <row r="32613" spans="11:11">
      <c r="K32613" s="8"/>
    </row>
    <row r="32614" spans="11:11">
      <c r="K32614" s="8"/>
    </row>
    <row r="32615" spans="11:11">
      <c r="K32615" s="8"/>
    </row>
    <row r="32616" spans="11:11">
      <c r="K32616" s="8"/>
    </row>
    <row r="32617" spans="11:11">
      <c r="K32617" s="8"/>
    </row>
    <row r="32618" spans="11:11">
      <c r="K32618" s="8"/>
    </row>
    <row r="32619" spans="11:11">
      <c r="K32619" s="8"/>
    </row>
    <row r="32620" spans="11:11">
      <c r="K32620" s="8"/>
    </row>
    <row r="32621" spans="11:11">
      <c r="K32621" s="8"/>
    </row>
    <row r="32622" spans="11:11">
      <c r="K32622" s="8"/>
    </row>
    <row r="32623" spans="11:11">
      <c r="K32623" s="8"/>
    </row>
    <row r="32624" spans="11:11">
      <c r="K32624" s="8"/>
    </row>
    <row r="32625" spans="11:11">
      <c r="K32625" s="8"/>
    </row>
    <row r="32626" spans="11:11">
      <c r="K32626" s="8"/>
    </row>
    <row r="32627" spans="11:11">
      <c r="K32627" s="8"/>
    </row>
    <row r="32628" spans="11:11">
      <c r="K32628" s="8"/>
    </row>
    <row r="32629" spans="11:11">
      <c r="K32629" s="8"/>
    </row>
    <row r="32630" spans="11:11">
      <c r="K32630" s="8"/>
    </row>
    <row r="32631" spans="11:11">
      <c r="K32631" s="8"/>
    </row>
    <row r="32632" spans="11:11">
      <c r="K32632" s="8"/>
    </row>
    <row r="32633" spans="11:11">
      <c r="K32633" s="8"/>
    </row>
    <row r="32634" spans="11:11">
      <c r="K32634" s="8"/>
    </row>
    <row r="32635" spans="11:11">
      <c r="K32635" s="8"/>
    </row>
    <row r="32636" spans="11:11">
      <c r="K32636" s="8"/>
    </row>
    <row r="32637" spans="11:11">
      <c r="K32637" s="8"/>
    </row>
    <row r="32638" spans="11:11">
      <c r="K32638" s="8"/>
    </row>
    <row r="32639" spans="11:11">
      <c r="K32639" s="8"/>
    </row>
    <row r="32640" spans="11:11">
      <c r="K32640" s="8"/>
    </row>
    <row r="32641" spans="11:11">
      <c r="K32641" s="8"/>
    </row>
    <row r="32642" spans="11:11">
      <c r="K32642" s="8"/>
    </row>
    <row r="32643" spans="11:11">
      <c r="K32643" s="8"/>
    </row>
    <row r="32644" spans="11:11">
      <c r="K32644" s="8"/>
    </row>
    <row r="32645" spans="11:11">
      <c r="K32645" s="8"/>
    </row>
    <row r="32646" spans="11:11">
      <c r="K32646" s="8"/>
    </row>
    <row r="32647" spans="11:11">
      <c r="K32647" s="8"/>
    </row>
    <row r="32648" spans="11:11">
      <c r="K32648" s="8"/>
    </row>
    <row r="32649" spans="11:11">
      <c r="K32649" s="8"/>
    </row>
    <row r="32650" spans="11:11">
      <c r="K32650" s="8"/>
    </row>
    <row r="32651" spans="11:11">
      <c r="K32651" s="8"/>
    </row>
    <row r="32652" spans="11:11">
      <c r="K32652" s="8"/>
    </row>
    <row r="32653" spans="11:11">
      <c r="K32653" s="8"/>
    </row>
    <row r="32654" spans="11:11">
      <c r="K32654" s="8"/>
    </row>
    <row r="32655" spans="11:11">
      <c r="K32655" s="8"/>
    </row>
    <row r="32656" spans="11:11">
      <c r="K32656" s="8"/>
    </row>
    <row r="32657" spans="11:11">
      <c r="K32657" s="8"/>
    </row>
    <row r="32658" spans="11:11">
      <c r="K32658" s="8"/>
    </row>
    <row r="32659" spans="11:11">
      <c r="K32659" s="8"/>
    </row>
    <row r="32660" spans="11:11">
      <c r="K32660" s="8"/>
    </row>
    <row r="32661" spans="11:11">
      <c r="K32661" s="8"/>
    </row>
    <row r="32662" spans="11:11">
      <c r="K32662" s="8"/>
    </row>
    <row r="32663" spans="11:11">
      <c r="K32663" s="8"/>
    </row>
    <row r="32664" spans="11:11">
      <c r="K32664" s="8"/>
    </row>
    <row r="32665" spans="11:11">
      <c r="K32665" s="8"/>
    </row>
    <row r="32666" spans="11:11">
      <c r="K32666" s="8"/>
    </row>
    <row r="32667" spans="11:11">
      <c r="K32667" s="8"/>
    </row>
    <row r="32668" spans="11:11">
      <c r="K32668" s="8"/>
    </row>
    <row r="32669" spans="11:11">
      <c r="K32669" s="8"/>
    </row>
    <row r="32670" spans="11:11">
      <c r="K32670" s="8"/>
    </row>
    <row r="32671" spans="11:11">
      <c r="K32671" s="8"/>
    </row>
    <row r="32672" spans="11:11">
      <c r="K32672" s="8"/>
    </row>
    <row r="32673" spans="11:11">
      <c r="K32673" s="8"/>
    </row>
    <row r="32674" spans="11:11">
      <c r="K32674" s="8"/>
    </row>
    <row r="32675" spans="11:11">
      <c r="K32675" s="8"/>
    </row>
    <row r="32676" spans="11:11">
      <c r="K32676" s="8"/>
    </row>
    <row r="32677" spans="11:11">
      <c r="K32677" s="8"/>
    </row>
    <row r="32678" spans="11:11">
      <c r="K32678" s="8"/>
    </row>
    <row r="32679" spans="11:11">
      <c r="K32679" s="8"/>
    </row>
    <row r="32680" spans="11:11">
      <c r="K32680" s="8"/>
    </row>
    <row r="32681" spans="11:11">
      <c r="K32681" s="8"/>
    </row>
    <row r="32682" spans="11:11">
      <c r="K32682" s="8"/>
    </row>
    <row r="32683" spans="11:11">
      <c r="K32683" s="8"/>
    </row>
    <row r="32684" spans="11:11">
      <c r="K32684" s="8"/>
    </row>
    <row r="32685" spans="11:11">
      <c r="K32685" s="8"/>
    </row>
    <row r="32686" spans="11:11">
      <c r="K32686" s="8"/>
    </row>
    <row r="32687" spans="11:11">
      <c r="K32687" s="8"/>
    </row>
    <row r="32688" spans="11:11">
      <c r="K32688" s="8"/>
    </row>
    <row r="32689" spans="11:11">
      <c r="K32689" s="8"/>
    </row>
    <row r="32690" spans="11:11">
      <c r="K32690" s="8"/>
    </row>
    <row r="32691" spans="11:11">
      <c r="K32691" s="8"/>
    </row>
    <row r="32692" spans="11:11">
      <c r="K32692" s="8"/>
    </row>
    <row r="32693" spans="11:11">
      <c r="K32693" s="8"/>
    </row>
    <row r="32694" spans="11:11">
      <c r="K32694" s="8"/>
    </row>
    <row r="32695" spans="11:11">
      <c r="K32695" s="8"/>
    </row>
    <row r="32696" spans="11:11">
      <c r="K32696" s="8"/>
    </row>
    <row r="32697" spans="11:11">
      <c r="K32697" s="8"/>
    </row>
    <row r="32698" spans="11:11">
      <c r="K32698" s="8"/>
    </row>
    <row r="32699" spans="11:11">
      <c r="K32699" s="8"/>
    </row>
    <row r="32700" spans="11:11">
      <c r="K32700" s="8"/>
    </row>
    <row r="32701" spans="11:11">
      <c r="K32701" s="8"/>
    </row>
    <row r="32702" spans="11:11">
      <c r="K32702" s="8"/>
    </row>
    <row r="32703" spans="11:11">
      <c r="K32703" s="8"/>
    </row>
    <row r="32704" spans="11:11">
      <c r="K32704" s="8"/>
    </row>
    <row r="32705" spans="11:11">
      <c r="K32705" s="8"/>
    </row>
    <row r="32706" spans="11:11">
      <c r="K32706" s="8"/>
    </row>
    <row r="32707" spans="11:11">
      <c r="K32707" s="8"/>
    </row>
    <row r="32708" spans="11:11">
      <c r="K32708" s="8"/>
    </row>
    <row r="32709" spans="11:11">
      <c r="K32709" s="8"/>
    </row>
    <row r="32710" spans="11:11">
      <c r="K32710" s="8"/>
    </row>
    <row r="32711" spans="11:11">
      <c r="K32711" s="8"/>
    </row>
    <row r="32712" spans="11:11">
      <c r="K32712" s="8"/>
    </row>
    <row r="32713" spans="11:11">
      <c r="K32713" s="8"/>
    </row>
    <row r="32714" spans="11:11">
      <c r="K32714" s="8"/>
    </row>
    <row r="32715" spans="11:11">
      <c r="K32715" s="8"/>
    </row>
    <row r="32716" spans="11:11">
      <c r="K32716" s="8"/>
    </row>
    <row r="32717" spans="11:11">
      <c r="K32717" s="8"/>
    </row>
    <row r="32718" spans="11:11">
      <c r="K32718" s="8"/>
    </row>
    <row r="32719" spans="11:11">
      <c r="K32719" s="8"/>
    </row>
    <row r="32720" spans="11:11">
      <c r="K32720" s="8"/>
    </row>
    <row r="32721" spans="11:11">
      <c r="K32721" s="8"/>
    </row>
    <row r="32722" spans="11:11">
      <c r="K32722" s="8"/>
    </row>
    <row r="32723" spans="11:11">
      <c r="K32723" s="8"/>
    </row>
    <row r="32724" spans="11:11">
      <c r="K32724" s="8"/>
    </row>
    <row r="32725" spans="11:11">
      <c r="K32725" s="8"/>
    </row>
    <row r="32726" spans="11:11">
      <c r="K32726" s="8"/>
    </row>
    <row r="32727" spans="11:11">
      <c r="K32727" s="8"/>
    </row>
    <row r="32728" spans="11:11">
      <c r="K32728" s="8"/>
    </row>
    <row r="32729" spans="11:11">
      <c r="K32729" s="8"/>
    </row>
    <row r="32730" spans="11:11">
      <c r="K32730" s="8"/>
    </row>
    <row r="32731" spans="11:11">
      <c r="K32731" s="8"/>
    </row>
    <row r="32732" spans="11:11">
      <c r="K32732" s="8"/>
    </row>
    <row r="32733" spans="11:11">
      <c r="K32733" s="8"/>
    </row>
    <row r="32734" spans="11:11">
      <c r="K32734" s="8"/>
    </row>
    <row r="32735" spans="11:11">
      <c r="K32735" s="8"/>
    </row>
    <row r="32736" spans="11:11">
      <c r="K32736" s="8"/>
    </row>
    <row r="32737" spans="11:11">
      <c r="K32737" s="8"/>
    </row>
    <row r="32738" spans="11:11">
      <c r="K32738" s="8"/>
    </row>
    <row r="32739" spans="11:11">
      <c r="K32739" s="8"/>
    </row>
    <row r="32740" spans="11:11">
      <c r="K32740" s="8"/>
    </row>
    <row r="32741" spans="11:11">
      <c r="K32741" s="8"/>
    </row>
    <row r="32742" spans="11:11">
      <c r="K32742" s="8"/>
    </row>
    <row r="32743" spans="11:11">
      <c r="K32743" s="8"/>
    </row>
    <row r="32744" spans="11:11">
      <c r="K32744" s="8"/>
    </row>
    <row r="32745" spans="11:11">
      <c r="K32745" s="8"/>
    </row>
    <row r="32746" spans="11:11">
      <c r="K32746" s="8"/>
    </row>
    <row r="32747" spans="11:11">
      <c r="K32747" s="8"/>
    </row>
    <row r="32748" spans="11:11">
      <c r="K32748" s="8"/>
    </row>
    <row r="32749" spans="11:11">
      <c r="K32749" s="8"/>
    </row>
    <row r="32750" spans="11:11">
      <c r="K32750" s="8"/>
    </row>
    <row r="32751" spans="11:11">
      <c r="K32751" s="8"/>
    </row>
    <row r="32752" spans="11:11">
      <c r="K32752" s="8"/>
    </row>
    <row r="32753" spans="11:11">
      <c r="K32753" s="8"/>
    </row>
    <row r="32754" spans="11:11">
      <c r="K32754" s="8"/>
    </row>
    <row r="32755" spans="11:11">
      <c r="K32755" s="8"/>
    </row>
    <row r="32756" spans="11:11">
      <c r="K32756" s="8"/>
    </row>
    <row r="32757" spans="11:11">
      <c r="K32757" s="8"/>
    </row>
    <row r="32758" spans="11:11">
      <c r="K32758" s="8"/>
    </row>
    <row r="32759" spans="11:11">
      <c r="K32759" s="8"/>
    </row>
    <row r="32760" spans="11:11">
      <c r="K32760" s="8"/>
    </row>
    <row r="32761" spans="11:11">
      <c r="K32761" s="8"/>
    </row>
    <row r="32762" spans="11:11">
      <c r="K32762" s="8"/>
    </row>
    <row r="32763" spans="11:11">
      <c r="K32763" s="8"/>
    </row>
    <row r="32764" spans="11:11">
      <c r="K32764" s="8"/>
    </row>
    <row r="32765" spans="11:11">
      <c r="K32765" s="8"/>
    </row>
    <row r="32766" spans="11:11">
      <c r="K32766" s="8"/>
    </row>
    <row r="32767" spans="11:11">
      <c r="K32767" s="8"/>
    </row>
    <row r="32768" spans="11:11">
      <c r="K32768" s="8"/>
    </row>
    <row r="32769" spans="11:11">
      <c r="K32769" s="8"/>
    </row>
    <row r="32770" spans="11:11">
      <c r="K32770" s="8"/>
    </row>
    <row r="32771" spans="11:11">
      <c r="K32771" s="8"/>
    </row>
    <row r="32772" spans="11:11">
      <c r="K32772" s="8"/>
    </row>
    <row r="32773" spans="11:11">
      <c r="K32773" s="8"/>
    </row>
    <row r="32774" spans="11:11">
      <c r="K32774" s="8"/>
    </row>
    <row r="32775" spans="11:11">
      <c r="K32775" s="8"/>
    </row>
    <row r="32776" spans="11:11">
      <c r="K32776" s="8"/>
    </row>
    <row r="32777" spans="11:11">
      <c r="K32777" s="8"/>
    </row>
    <row r="32778" spans="11:11">
      <c r="K32778" s="8"/>
    </row>
    <row r="32779" spans="11:11">
      <c r="K32779" s="8"/>
    </row>
    <row r="32780" spans="11:11">
      <c r="K32780" s="8"/>
    </row>
    <row r="32781" spans="11:11">
      <c r="K32781" s="8"/>
    </row>
    <row r="32782" spans="11:11">
      <c r="K32782" s="8"/>
    </row>
    <row r="32783" spans="11:11">
      <c r="K32783" s="8"/>
    </row>
    <row r="32784" spans="11:11">
      <c r="K32784" s="8"/>
    </row>
    <row r="32785" spans="11:11">
      <c r="K32785" s="8"/>
    </row>
    <row r="32786" spans="11:11">
      <c r="K32786" s="8"/>
    </row>
    <row r="32787" spans="11:11">
      <c r="K32787" s="8"/>
    </row>
    <row r="32788" spans="11:11">
      <c r="K32788" s="8"/>
    </row>
    <row r="32789" spans="11:11">
      <c r="K32789" s="8"/>
    </row>
    <row r="32790" spans="11:11">
      <c r="K32790" s="8"/>
    </row>
    <row r="32791" spans="11:11">
      <c r="K32791" s="8"/>
    </row>
    <row r="32792" spans="11:11">
      <c r="K32792" s="8"/>
    </row>
    <row r="32793" spans="11:11">
      <c r="K32793" s="8"/>
    </row>
    <row r="32794" spans="11:11">
      <c r="K32794" s="8"/>
    </row>
    <row r="32795" spans="11:11">
      <c r="K32795" s="8"/>
    </row>
    <row r="32796" spans="11:11">
      <c r="K32796" s="8"/>
    </row>
    <row r="32797" spans="11:11">
      <c r="K32797" s="8"/>
    </row>
    <row r="32798" spans="11:11">
      <c r="K32798" s="8"/>
    </row>
    <row r="32799" spans="11:11">
      <c r="K32799" s="8"/>
    </row>
    <row r="32800" spans="11:11">
      <c r="K32800" s="8"/>
    </row>
    <row r="32801" spans="11:11">
      <c r="K32801" s="8"/>
    </row>
    <row r="32802" spans="11:11">
      <c r="K32802" s="8"/>
    </row>
    <row r="32803" spans="11:11">
      <c r="K32803" s="8"/>
    </row>
    <row r="32804" spans="11:11">
      <c r="K32804" s="8"/>
    </row>
    <row r="32805" spans="11:11">
      <c r="K32805" s="8"/>
    </row>
    <row r="32806" spans="11:11">
      <c r="K32806" s="8"/>
    </row>
    <row r="32807" spans="11:11">
      <c r="K32807" s="8"/>
    </row>
    <row r="32808" spans="11:11">
      <c r="K32808" s="8"/>
    </row>
    <row r="32809" spans="11:11">
      <c r="K32809" s="8"/>
    </row>
    <row r="32810" spans="11:11">
      <c r="K32810" s="8"/>
    </row>
    <row r="32811" spans="11:11">
      <c r="K32811" s="8"/>
    </row>
    <row r="32812" spans="11:11">
      <c r="K32812" s="8"/>
    </row>
    <row r="32813" spans="11:11">
      <c r="K32813" s="8"/>
    </row>
    <row r="32814" spans="11:11">
      <c r="K32814" s="8"/>
    </row>
    <row r="32815" spans="11:11">
      <c r="K32815" s="8"/>
    </row>
    <row r="32816" spans="11:11">
      <c r="K32816" s="8"/>
    </row>
    <row r="32817" spans="11:11">
      <c r="K32817" s="8"/>
    </row>
    <row r="32818" spans="11:11">
      <c r="K32818" s="8"/>
    </row>
    <row r="32819" spans="11:11">
      <c r="K32819" s="8"/>
    </row>
    <row r="32820" spans="11:11">
      <c r="K32820" s="8"/>
    </row>
    <row r="32821" spans="11:11">
      <c r="K32821" s="8"/>
    </row>
    <row r="32822" spans="11:11">
      <c r="K32822" s="8"/>
    </row>
    <row r="32823" spans="11:11">
      <c r="K32823" s="8"/>
    </row>
    <row r="32824" spans="11:11">
      <c r="K32824" s="8"/>
    </row>
    <row r="32825" spans="11:11">
      <c r="K32825" s="8"/>
    </row>
    <row r="32826" spans="11:11">
      <c r="K32826" s="8"/>
    </row>
    <row r="32827" spans="11:11">
      <c r="K32827" s="8"/>
    </row>
    <row r="32828" spans="11:11">
      <c r="K32828" s="8"/>
    </row>
    <row r="32829" spans="11:11">
      <c r="K32829" s="8"/>
    </row>
    <row r="32830" spans="11:11">
      <c r="K32830" s="8"/>
    </row>
    <row r="32831" spans="11:11">
      <c r="K32831" s="8"/>
    </row>
    <row r="32832" spans="11:11">
      <c r="K32832" s="8"/>
    </row>
    <row r="32833" spans="11:11">
      <c r="K32833" s="8"/>
    </row>
    <row r="32834" spans="11:11">
      <c r="K32834" s="8"/>
    </row>
    <row r="32835" spans="11:11">
      <c r="K32835" s="8"/>
    </row>
    <row r="32836" spans="11:11">
      <c r="K32836" s="8"/>
    </row>
    <row r="32837" spans="11:11">
      <c r="K32837" s="8"/>
    </row>
    <row r="32838" spans="11:11">
      <c r="K32838" s="8"/>
    </row>
    <row r="32839" spans="11:11">
      <c r="K32839" s="8"/>
    </row>
    <row r="32840" spans="11:11">
      <c r="K32840" s="8"/>
    </row>
    <row r="32841" spans="11:11">
      <c r="K32841" s="8"/>
    </row>
    <row r="32842" spans="11:11">
      <c r="K32842" s="8"/>
    </row>
    <row r="32843" spans="11:11">
      <c r="K32843" s="8"/>
    </row>
    <row r="32844" spans="11:11">
      <c r="K32844" s="8"/>
    </row>
    <row r="32845" spans="11:11">
      <c r="K32845" s="8"/>
    </row>
    <row r="32846" spans="11:11">
      <c r="K32846" s="8"/>
    </row>
    <row r="32847" spans="11:11">
      <c r="K32847" s="8"/>
    </row>
    <row r="32848" spans="11:11">
      <c r="K32848" s="8"/>
    </row>
    <row r="32849" spans="11:11">
      <c r="K32849" s="8"/>
    </row>
    <row r="32850" spans="11:11">
      <c r="K32850" s="8"/>
    </row>
    <row r="32851" spans="11:11">
      <c r="K32851" s="8"/>
    </row>
    <row r="32852" spans="11:11">
      <c r="K32852" s="8"/>
    </row>
    <row r="32853" spans="11:11">
      <c r="K32853" s="8"/>
    </row>
    <row r="32854" spans="11:11">
      <c r="K32854" s="8"/>
    </row>
    <row r="32855" spans="11:11">
      <c r="K32855" s="8"/>
    </row>
    <row r="32856" spans="11:11">
      <c r="K32856" s="8"/>
    </row>
    <row r="32857" spans="11:11">
      <c r="K32857" s="8"/>
    </row>
    <row r="32858" spans="11:11">
      <c r="K32858" s="8"/>
    </row>
    <row r="32859" spans="11:11">
      <c r="K32859" s="8"/>
    </row>
    <row r="32860" spans="11:11">
      <c r="K32860" s="8"/>
    </row>
    <row r="32861" spans="11:11">
      <c r="K32861" s="8"/>
    </row>
    <row r="32862" spans="11:11">
      <c r="K32862" s="8"/>
    </row>
    <row r="32863" spans="11:11">
      <c r="K32863" s="8"/>
    </row>
    <row r="32864" spans="11:11">
      <c r="K32864" s="8"/>
    </row>
    <row r="32865" spans="11:11">
      <c r="K32865" s="8"/>
    </row>
    <row r="32866" spans="11:11">
      <c r="K32866" s="8"/>
    </row>
    <row r="32867" spans="11:11">
      <c r="K32867" s="8"/>
    </row>
    <row r="32868" spans="11:11">
      <c r="K32868" s="8"/>
    </row>
    <row r="32869" spans="11:11">
      <c r="K32869" s="8"/>
    </row>
    <row r="32870" spans="11:11">
      <c r="K32870" s="8"/>
    </row>
    <row r="32871" spans="11:11">
      <c r="K32871" s="8"/>
    </row>
    <row r="32872" spans="11:11">
      <c r="K32872" s="8"/>
    </row>
    <row r="32873" spans="11:11">
      <c r="K32873" s="8"/>
    </row>
    <row r="32874" spans="11:11">
      <c r="K32874" s="8"/>
    </row>
    <row r="32875" spans="11:11">
      <c r="K32875" s="8"/>
    </row>
    <row r="32876" spans="11:11">
      <c r="K32876" s="8"/>
    </row>
    <row r="32877" spans="11:11">
      <c r="K32877" s="8"/>
    </row>
    <row r="32878" spans="11:11">
      <c r="K32878" s="8"/>
    </row>
    <row r="32879" spans="11:11">
      <c r="K32879" s="8"/>
    </row>
    <row r="32880" spans="11:11">
      <c r="K32880" s="8"/>
    </row>
    <row r="32881" spans="11:11">
      <c r="K32881" s="8"/>
    </row>
    <row r="32882" spans="11:11">
      <c r="K32882" s="8"/>
    </row>
    <row r="32883" spans="11:11">
      <c r="K32883" s="8"/>
    </row>
    <row r="32884" spans="11:11">
      <c r="K32884" s="8"/>
    </row>
    <row r="32885" spans="11:11">
      <c r="K32885" s="8"/>
    </row>
    <row r="32886" spans="11:11">
      <c r="K32886" s="8"/>
    </row>
    <row r="32887" spans="11:11">
      <c r="K32887" s="8"/>
    </row>
    <row r="32888" spans="11:11">
      <c r="K32888" s="8"/>
    </row>
    <row r="32889" spans="11:11">
      <c r="K32889" s="8"/>
    </row>
    <row r="32890" spans="11:11">
      <c r="K32890" s="8"/>
    </row>
    <row r="32891" spans="11:11">
      <c r="K32891" s="8"/>
    </row>
    <row r="32892" spans="11:11">
      <c r="K32892" s="8"/>
    </row>
    <row r="32893" spans="11:11">
      <c r="K32893" s="8"/>
    </row>
    <row r="32894" spans="11:11">
      <c r="K32894" s="8"/>
    </row>
    <row r="32895" spans="11:11">
      <c r="K32895" s="8"/>
    </row>
    <row r="32896" spans="11:11">
      <c r="K32896" s="8"/>
    </row>
    <row r="32897" spans="11:11">
      <c r="K32897" s="8"/>
    </row>
    <row r="32898" spans="11:11">
      <c r="K32898" s="8"/>
    </row>
    <row r="32899" spans="11:11">
      <c r="K32899" s="8"/>
    </row>
    <row r="32900" spans="11:11">
      <c r="K32900" s="8"/>
    </row>
    <row r="32901" spans="11:11">
      <c r="K32901" s="8"/>
    </row>
    <row r="32902" spans="11:11">
      <c r="K32902" s="8"/>
    </row>
    <row r="32903" spans="11:11">
      <c r="K32903" s="8"/>
    </row>
    <row r="32904" spans="11:11">
      <c r="K32904" s="8"/>
    </row>
    <row r="32905" spans="11:11">
      <c r="K32905" s="8"/>
    </row>
    <row r="32906" spans="11:11">
      <c r="K32906" s="8"/>
    </row>
    <row r="32907" spans="11:11">
      <c r="K32907" s="8"/>
    </row>
    <row r="32908" spans="11:11">
      <c r="K32908" s="8"/>
    </row>
    <row r="32909" spans="11:11">
      <c r="K32909" s="8"/>
    </row>
    <row r="32910" spans="11:11">
      <c r="K32910" s="8"/>
    </row>
    <row r="32911" spans="11:11">
      <c r="K32911" s="8"/>
    </row>
    <row r="32912" spans="11:11">
      <c r="K32912" s="8"/>
    </row>
    <row r="32913" spans="11:11">
      <c r="K32913" s="8"/>
    </row>
    <row r="32914" spans="11:11">
      <c r="K32914" s="8"/>
    </row>
    <row r="32915" spans="11:11">
      <c r="K32915" s="8"/>
    </row>
    <row r="32916" spans="11:11">
      <c r="K32916" s="8"/>
    </row>
    <row r="32917" spans="11:11">
      <c r="K32917" s="8"/>
    </row>
    <row r="32918" spans="11:11">
      <c r="K32918" s="8"/>
    </row>
    <row r="32919" spans="11:11">
      <c r="K32919" s="8"/>
    </row>
    <row r="32920" spans="11:11">
      <c r="K32920" s="8"/>
    </row>
    <row r="32921" spans="11:11">
      <c r="K32921" s="8"/>
    </row>
    <row r="32922" spans="11:11">
      <c r="K32922" s="8"/>
    </row>
    <row r="32923" spans="11:11">
      <c r="K32923" s="8"/>
    </row>
    <row r="32924" spans="11:11">
      <c r="K32924" s="8"/>
    </row>
    <row r="32925" spans="11:11">
      <c r="K32925" s="8"/>
    </row>
    <row r="32926" spans="11:11">
      <c r="K32926" s="8"/>
    </row>
    <row r="32927" spans="11:11">
      <c r="K32927" s="8"/>
    </row>
    <row r="32928" spans="11:11">
      <c r="K32928" s="8"/>
    </row>
    <row r="32929" spans="11:11">
      <c r="K32929" s="8"/>
    </row>
    <row r="32930" spans="11:11">
      <c r="K32930" s="8"/>
    </row>
    <row r="32931" spans="11:11">
      <c r="K32931" s="8"/>
    </row>
    <row r="32932" spans="11:11">
      <c r="K32932" s="8"/>
    </row>
    <row r="32933" spans="11:11">
      <c r="K32933" s="8"/>
    </row>
    <row r="32934" spans="11:11">
      <c r="K32934" s="8"/>
    </row>
    <row r="32935" spans="11:11">
      <c r="K32935" s="8"/>
    </row>
    <row r="32936" spans="11:11">
      <c r="K32936" s="8"/>
    </row>
    <row r="32937" spans="11:11">
      <c r="K32937" s="8"/>
    </row>
    <row r="32938" spans="11:11">
      <c r="K32938" s="8"/>
    </row>
    <row r="32939" spans="11:11">
      <c r="K32939" s="8"/>
    </row>
    <row r="32940" spans="11:11">
      <c r="K32940" s="8"/>
    </row>
    <row r="32941" spans="11:11">
      <c r="K32941" s="8"/>
    </row>
    <row r="32942" spans="11:11">
      <c r="K32942" s="8"/>
    </row>
    <row r="32943" spans="11:11">
      <c r="K32943" s="8"/>
    </row>
    <row r="32944" spans="11:11">
      <c r="K32944" s="8"/>
    </row>
    <row r="32945" spans="11:11">
      <c r="K32945" s="8"/>
    </row>
    <row r="32946" spans="11:11">
      <c r="K32946" s="8"/>
    </row>
    <row r="32947" spans="11:11">
      <c r="K32947" s="8"/>
    </row>
    <row r="32948" spans="11:11">
      <c r="K32948" s="8"/>
    </row>
    <row r="32949" spans="11:11">
      <c r="K32949" s="8"/>
    </row>
    <row r="32950" spans="11:11">
      <c r="K32950" s="8"/>
    </row>
    <row r="32951" spans="11:11">
      <c r="K32951" s="8"/>
    </row>
    <row r="32952" spans="11:11">
      <c r="K32952" s="8"/>
    </row>
    <row r="32953" spans="11:11">
      <c r="K32953" s="8"/>
    </row>
    <row r="32954" spans="11:11">
      <c r="K32954" s="8"/>
    </row>
    <row r="32955" spans="11:11">
      <c r="K32955" s="8"/>
    </row>
    <row r="32956" spans="11:11">
      <c r="K32956" s="8"/>
    </row>
    <row r="32957" spans="11:11">
      <c r="K32957" s="8"/>
    </row>
    <row r="32958" spans="11:11">
      <c r="K32958" s="8"/>
    </row>
    <row r="32959" spans="11:11">
      <c r="K32959" s="8"/>
    </row>
    <row r="32960" spans="11:11">
      <c r="K32960" s="8"/>
    </row>
    <row r="32961" spans="11:11">
      <c r="K32961" s="8"/>
    </row>
    <row r="32962" spans="11:11">
      <c r="K32962" s="8"/>
    </row>
    <row r="32963" spans="11:11">
      <c r="K32963" s="8"/>
    </row>
    <row r="32964" spans="11:11">
      <c r="K32964" s="8"/>
    </row>
    <row r="32965" spans="11:11">
      <c r="K32965" s="8"/>
    </row>
    <row r="32966" spans="11:11">
      <c r="K32966" s="8"/>
    </row>
    <row r="32967" spans="11:11">
      <c r="K32967" s="8"/>
    </row>
    <row r="32968" spans="11:11">
      <c r="K32968" s="8"/>
    </row>
    <row r="32969" spans="11:11">
      <c r="K32969" s="8"/>
    </row>
    <row r="32970" spans="11:11">
      <c r="K32970" s="8"/>
    </row>
    <row r="32971" spans="11:11">
      <c r="K32971" s="8"/>
    </row>
    <row r="32972" spans="11:11">
      <c r="K32972" s="8"/>
    </row>
    <row r="32973" spans="11:11">
      <c r="K32973" s="8"/>
    </row>
    <row r="32974" spans="11:11">
      <c r="K32974" s="8"/>
    </row>
    <row r="32975" spans="11:11">
      <c r="K32975" s="8"/>
    </row>
    <row r="32976" spans="11:11">
      <c r="K32976" s="8"/>
    </row>
    <row r="32977" spans="11:11">
      <c r="K32977" s="8"/>
    </row>
    <row r="32978" spans="11:11">
      <c r="K32978" s="8"/>
    </row>
    <row r="32979" spans="11:11">
      <c r="K32979" s="8"/>
    </row>
    <row r="32980" spans="11:11">
      <c r="K32980" s="8"/>
    </row>
    <row r="32981" spans="11:11">
      <c r="K32981" s="8"/>
    </row>
    <row r="32982" spans="11:11">
      <c r="K32982" s="8"/>
    </row>
    <row r="32983" spans="11:11">
      <c r="K32983" s="8"/>
    </row>
    <row r="32984" spans="11:11">
      <c r="K32984" s="8"/>
    </row>
    <row r="32985" spans="11:11">
      <c r="K32985" s="8"/>
    </row>
    <row r="32986" spans="11:11">
      <c r="K32986" s="8"/>
    </row>
    <row r="32987" spans="11:11">
      <c r="K32987" s="8"/>
    </row>
    <row r="32988" spans="11:11">
      <c r="K32988" s="8"/>
    </row>
    <row r="32989" spans="11:11">
      <c r="K32989" s="8"/>
    </row>
    <row r="32990" spans="11:11">
      <c r="K32990" s="8"/>
    </row>
    <row r="32991" spans="11:11">
      <c r="K32991" s="8"/>
    </row>
    <row r="32992" spans="11:11">
      <c r="K32992" s="8"/>
    </row>
    <row r="32993" spans="11:11">
      <c r="K32993" s="8"/>
    </row>
    <row r="32994" spans="11:11">
      <c r="K32994" s="8"/>
    </row>
    <row r="32995" spans="11:11">
      <c r="K32995" s="8"/>
    </row>
    <row r="32996" spans="11:11">
      <c r="K32996" s="8"/>
    </row>
    <row r="32997" spans="11:11">
      <c r="K32997" s="8"/>
    </row>
    <row r="32998" spans="11:11">
      <c r="K32998" s="8"/>
    </row>
    <row r="32999" spans="11:11">
      <c r="K32999" s="8"/>
    </row>
    <row r="33000" spans="11:11">
      <c r="K33000" s="8"/>
    </row>
    <row r="33001" spans="11:11">
      <c r="K33001" s="8"/>
    </row>
    <row r="33002" spans="11:11">
      <c r="K33002" s="8"/>
    </row>
    <row r="33003" spans="11:11">
      <c r="K33003" s="8"/>
    </row>
    <row r="33004" spans="11:11">
      <c r="K33004" s="8"/>
    </row>
    <row r="33005" spans="11:11">
      <c r="K33005" s="8"/>
    </row>
    <row r="33006" spans="11:11">
      <c r="K33006" s="8"/>
    </row>
    <row r="33007" spans="11:11">
      <c r="K33007" s="8"/>
    </row>
    <row r="33008" spans="11:11">
      <c r="K33008" s="8"/>
    </row>
    <row r="33009" spans="11:11">
      <c r="K33009" s="8"/>
    </row>
    <row r="33010" spans="11:11">
      <c r="K33010" s="8"/>
    </row>
    <row r="33011" spans="11:11">
      <c r="K33011" s="8"/>
    </row>
    <row r="33012" spans="11:11">
      <c r="K33012" s="8"/>
    </row>
    <row r="33013" spans="11:11">
      <c r="K33013" s="8"/>
    </row>
    <row r="33014" spans="11:11">
      <c r="K33014" s="8"/>
    </row>
    <row r="33015" spans="11:11">
      <c r="K33015" s="8"/>
    </row>
    <row r="33016" spans="11:11">
      <c r="K33016" s="8"/>
    </row>
    <row r="33017" spans="11:11">
      <c r="K33017" s="8"/>
    </row>
    <row r="33018" spans="11:11">
      <c r="K33018" s="8"/>
    </row>
    <row r="33019" spans="11:11">
      <c r="K33019" s="8"/>
    </row>
    <row r="33020" spans="11:11">
      <c r="K33020" s="8"/>
    </row>
    <row r="33021" spans="11:11">
      <c r="K33021" s="8"/>
    </row>
    <row r="33022" spans="11:11">
      <c r="K33022" s="8"/>
    </row>
    <row r="33023" spans="11:11">
      <c r="K33023" s="8"/>
    </row>
    <row r="33024" spans="11:11">
      <c r="K33024" s="8"/>
    </row>
    <row r="33025" spans="11:11">
      <c r="K33025" s="8"/>
    </row>
    <row r="33026" spans="11:11">
      <c r="K33026" s="8"/>
    </row>
    <row r="33027" spans="11:11">
      <c r="K33027" s="8"/>
    </row>
    <row r="33028" spans="11:11">
      <c r="K33028" s="8"/>
    </row>
    <row r="33029" spans="11:11">
      <c r="K33029" s="8"/>
    </row>
    <row r="33030" spans="11:11">
      <c r="K33030" s="8"/>
    </row>
    <row r="33031" spans="11:11">
      <c r="K33031" s="8"/>
    </row>
    <row r="33032" spans="11:11">
      <c r="K33032" s="8"/>
    </row>
    <row r="33033" spans="11:11">
      <c r="K33033" s="8"/>
    </row>
    <row r="33034" spans="11:11">
      <c r="K33034" s="8"/>
    </row>
    <row r="33035" spans="11:11">
      <c r="K33035" s="8"/>
    </row>
    <row r="33036" spans="11:11">
      <c r="K33036" s="8"/>
    </row>
    <row r="33037" spans="11:11">
      <c r="K33037" s="8"/>
    </row>
    <row r="33038" spans="11:11">
      <c r="K33038" s="8"/>
    </row>
    <row r="33039" spans="11:11">
      <c r="K33039" s="8"/>
    </row>
    <row r="33040" spans="11:11">
      <c r="K33040" s="8"/>
    </row>
    <row r="33041" spans="11:11">
      <c r="K33041" s="8"/>
    </row>
    <row r="33042" spans="11:11">
      <c r="K33042" s="8"/>
    </row>
    <row r="33043" spans="11:11">
      <c r="K33043" s="8"/>
    </row>
    <row r="33044" spans="11:11">
      <c r="K33044" s="8"/>
    </row>
    <row r="33045" spans="11:11">
      <c r="K33045" s="8"/>
    </row>
    <row r="33046" spans="11:11">
      <c r="K33046" s="8"/>
    </row>
    <row r="33047" spans="11:11">
      <c r="K33047" s="8"/>
    </row>
    <row r="33048" spans="11:11">
      <c r="K33048" s="8"/>
    </row>
    <row r="33049" spans="11:11">
      <c r="K33049" s="8"/>
    </row>
    <row r="33050" spans="11:11">
      <c r="K33050" s="8"/>
    </row>
    <row r="33051" spans="11:11">
      <c r="K33051" s="8"/>
    </row>
    <row r="33052" spans="11:11">
      <c r="K33052" s="8"/>
    </row>
    <row r="33053" spans="11:11">
      <c r="K33053" s="8"/>
    </row>
    <row r="33054" spans="11:11">
      <c r="K33054" s="8"/>
    </row>
    <row r="33055" spans="11:11">
      <c r="K33055" s="8"/>
    </row>
    <row r="33056" spans="11:11">
      <c r="K33056" s="8"/>
    </row>
    <row r="33057" spans="11:11">
      <c r="K33057" s="8"/>
    </row>
    <row r="33058" spans="11:11">
      <c r="K33058" s="8"/>
    </row>
    <row r="33059" spans="11:11">
      <c r="K33059" s="8"/>
    </row>
    <row r="33060" spans="11:11">
      <c r="K33060" s="8"/>
    </row>
    <row r="33061" spans="11:11">
      <c r="K33061" s="8"/>
    </row>
    <row r="33062" spans="11:11">
      <c r="K33062" s="8"/>
    </row>
    <row r="33063" spans="11:11">
      <c r="K33063" s="8"/>
    </row>
    <row r="33064" spans="11:11">
      <c r="K33064" s="8"/>
    </row>
    <row r="33065" spans="11:11">
      <c r="K33065" s="8"/>
    </row>
    <row r="33066" spans="11:11">
      <c r="K33066" s="8"/>
    </row>
    <row r="33067" spans="11:11">
      <c r="K33067" s="8"/>
    </row>
    <row r="33068" spans="11:11">
      <c r="K33068" s="8"/>
    </row>
    <row r="33069" spans="11:11">
      <c r="K33069" s="8"/>
    </row>
    <row r="33070" spans="11:11">
      <c r="K33070" s="8"/>
    </row>
    <row r="33071" spans="11:11">
      <c r="K33071" s="8"/>
    </row>
    <row r="33072" spans="11:11">
      <c r="K33072" s="8"/>
    </row>
    <row r="33073" spans="11:11">
      <c r="K33073" s="8"/>
    </row>
    <row r="33074" spans="11:11">
      <c r="K33074" s="8"/>
    </row>
    <row r="33075" spans="11:11">
      <c r="K33075" s="8"/>
    </row>
    <row r="33076" spans="11:11">
      <c r="K33076" s="8"/>
    </row>
    <row r="33077" spans="11:11">
      <c r="K33077" s="8"/>
    </row>
    <row r="33078" spans="11:11">
      <c r="K33078" s="8"/>
    </row>
    <row r="33079" spans="11:11">
      <c r="K33079" s="8"/>
    </row>
    <row r="33080" spans="11:11">
      <c r="K33080" s="8"/>
    </row>
    <row r="33081" spans="11:11">
      <c r="K33081" s="8"/>
    </row>
    <row r="33082" spans="11:11">
      <c r="K33082" s="8"/>
    </row>
    <row r="33083" spans="11:11">
      <c r="K33083" s="8"/>
    </row>
    <row r="33084" spans="11:11">
      <c r="K33084" s="8"/>
    </row>
    <row r="33085" spans="11:11">
      <c r="K33085" s="8"/>
    </row>
    <row r="33086" spans="11:11">
      <c r="K33086" s="8"/>
    </row>
    <row r="33087" spans="11:11">
      <c r="K33087" s="8"/>
    </row>
    <row r="33088" spans="11:11">
      <c r="K33088" s="8"/>
    </row>
    <row r="33089" spans="11:11">
      <c r="K33089" s="8"/>
    </row>
    <row r="33090" spans="11:11">
      <c r="K33090" s="8"/>
    </row>
    <row r="33091" spans="11:11">
      <c r="K33091" s="8"/>
    </row>
    <row r="33092" spans="11:11">
      <c r="K33092" s="8"/>
    </row>
    <row r="33093" spans="11:11">
      <c r="K33093" s="8"/>
    </row>
    <row r="33094" spans="11:11">
      <c r="K33094" s="8"/>
    </row>
    <row r="33095" spans="11:11">
      <c r="K33095" s="8"/>
    </row>
    <row r="33096" spans="11:11">
      <c r="K33096" s="8"/>
    </row>
    <row r="33097" spans="11:11">
      <c r="K33097" s="8"/>
    </row>
    <row r="33098" spans="11:11">
      <c r="K33098" s="8"/>
    </row>
    <row r="33099" spans="11:11">
      <c r="K33099" s="8"/>
    </row>
    <row r="33100" spans="11:11">
      <c r="K33100" s="8"/>
    </row>
    <row r="33101" spans="11:11">
      <c r="K33101" s="8"/>
    </row>
    <row r="33102" spans="11:11">
      <c r="K33102" s="8"/>
    </row>
    <row r="33103" spans="11:11">
      <c r="K33103" s="8"/>
    </row>
    <row r="33104" spans="11:11">
      <c r="K33104" s="8"/>
    </row>
    <row r="33105" spans="11:11">
      <c r="K33105" s="8"/>
    </row>
    <row r="33106" spans="11:11">
      <c r="K33106" s="8"/>
    </row>
    <row r="33107" spans="11:11">
      <c r="K33107" s="8"/>
    </row>
    <row r="33108" spans="11:11">
      <c r="K33108" s="8"/>
    </row>
    <row r="33109" spans="11:11">
      <c r="K33109" s="8"/>
    </row>
    <row r="33110" spans="11:11">
      <c r="K33110" s="8"/>
    </row>
    <row r="33111" spans="11:11">
      <c r="K33111" s="8"/>
    </row>
    <row r="33112" spans="11:11">
      <c r="K33112" s="8"/>
    </row>
    <row r="33113" spans="11:11">
      <c r="K33113" s="8"/>
    </row>
    <row r="33114" spans="11:11">
      <c r="K33114" s="8"/>
    </row>
    <row r="33115" spans="11:11">
      <c r="K33115" s="8"/>
    </row>
    <row r="33116" spans="11:11">
      <c r="K33116" s="8"/>
    </row>
    <row r="33117" spans="11:11">
      <c r="K33117" s="8"/>
    </row>
    <row r="33118" spans="11:11">
      <c r="K33118" s="8"/>
    </row>
    <row r="33119" spans="11:11">
      <c r="K33119" s="8"/>
    </row>
    <row r="33120" spans="11:11">
      <c r="K33120" s="8"/>
    </row>
    <row r="33121" spans="11:11">
      <c r="K33121" s="8"/>
    </row>
    <row r="33122" spans="11:11">
      <c r="K33122" s="8"/>
    </row>
    <row r="33123" spans="11:11">
      <c r="K33123" s="8"/>
    </row>
    <row r="33124" spans="11:11">
      <c r="K33124" s="8"/>
    </row>
    <row r="33125" spans="11:11">
      <c r="K33125" s="8"/>
    </row>
    <row r="33126" spans="11:11">
      <c r="K33126" s="8"/>
    </row>
    <row r="33127" spans="11:11">
      <c r="K33127" s="8"/>
    </row>
    <row r="33128" spans="11:11">
      <c r="K33128" s="8"/>
    </row>
    <row r="33129" spans="11:11">
      <c r="K33129" s="8"/>
    </row>
    <row r="33130" spans="11:11">
      <c r="K33130" s="8"/>
    </row>
    <row r="33131" spans="11:11">
      <c r="K33131" s="8"/>
    </row>
    <row r="33132" spans="11:11">
      <c r="K33132" s="8"/>
    </row>
    <row r="33133" spans="11:11">
      <c r="K33133" s="8"/>
    </row>
    <row r="33134" spans="11:11">
      <c r="K33134" s="8"/>
    </row>
    <row r="33135" spans="11:11">
      <c r="K33135" s="8"/>
    </row>
    <row r="33136" spans="11:11">
      <c r="K33136" s="8"/>
    </row>
    <row r="33137" spans="11:11">
      <c r="K33137" s="8"/>
    </row>
    <row r="33138" spans="11:11">
      <c r="K33138" s="8"/>
    </row>
    <row r="33139" spans="11:11">
      <c r="K33139" s="8"/>
    </row>
    <row r="33140" spans="11:11">
      <c r="K33140" s="8"/>
    </row>
    <row r="33141" spans="11:11">
      <c r="K33141" s="8"/>
    </row>
    <row r="33142" spans="11:11">
      <c r="K33142" s="8"/>
    </row>
    <row r="33143" spans="11:11">
      <c r="K33143" s="8"/>
    </row>
    <row r="33144" spans="11:11">
      <c r="K33144" s="8"/>
    </row>
    <row r="33145" spans="11:11">
      <c r="K33145" s="8"/>
    </row>
    <row r="33146" spans="11:11">
      <c r="K33146" s="8"/>
    </row>
    <row r="33147" spans="11:11">
      <c r="K33147" s="8"/>
    </row>
    <row r="33148" spans="11:11">
      <c r="K33148" s="8"/>
    </row>
    <row r="33149" spans="11:11">
      <c r="K33149" s="8"/>
    </row>
    <row r="33150" spans="11:11">
      <c r="K33150" s="8"/>
    </row>
    <row r="33151" spans="11:11">
      <c r="K33151" s="8"/>
    </row>
    <row r="33152" spans="11:11">
      <c r="K33152" s="8"/>
    </row>
    <row r="33153" spans="11:11">
      <c r="K33153" s="8"/>
    </row>
    <row r="33154" spans="11:11">
      <c r="K33154" s="8"/>
    </row>
    <row r="33155" spans="11:11">
      <c r="K33155" s="8"/>
    </row>
    <row r="33156" spans="11:11">
      <c r="K33156" s="8"/>
    </row>
    <row r="33157" spans="11:11">
      <c r="K33157" s="8"/>
    </row>
    <row r="33158" spans="11:11">
      <c r="K33158" s="8"/>
    </row>
    <row r="33159" spans="11:11">
      <c r="K33159" s="8"/>
    </row>
    <row r="33160" spans="11:11">
      <c r="K33160" s="8"/>
    </row>
    <row r="33161" spans="11:11">
      <c r="K33161" s="8"/>
    </row>
    <row r="33162" spans="11:11">
      <c r="K33162" s="8"/>
    </row>
    <row r="33163" spans="11:11">
      <c r="K33163" s="8"/>
    </row>
    <row r="33164" spans="11:11">
      <c r="K33164" s="8"/>
    </row>
    <row r="33165" spans="11:11">
      <c r="K33165" s="8"/>
    </row>
    <row r="33166" spans="11:11">
      <c r="K33166" s="8"/>
    </row>
    <row r="33167" spans="11:11">
      <c r="K33167" s="8"/>
    </row>
    <row r="33168" spans="11:11">
      <c r="K33168" s="8"/>
    </row>
    <row r="33169" spans="11:11">
      <c r="K33169" s="8"/>
    </row>
    <row r="33170" spans="11:11">
      <c r="K33170" s="8"/>
    </row>
    <row r="33171" spans="11:11">
      <c r="K33171" s="8"/>
    </row>
    <row r="33172" spans="11:11">
      <c r="K33172" s="8"/>
    </row>
    <row r="33173" spans="11:11">
      <c r="K33173" s="8"/>
    </row>
    <row r="33174" spans="11:11">
      <c r="K33174" s="8"/>
    </row>
    <row r="33175" spans="11:11">
      <c r="K33175" s="8"/>
    </row>
    <row r="33176" spans="11:11">
      <c r="K33176" s="8"/>
    </row>
    <row r="33177" spans="11:11">
      <c r="K33177" s="8"/>
    </row>
    <row r="33178" spans="11:11">
      <c r="K33178" s="8"/>
    </row>
    <row r="33179" spans="11:11">
      <c r="K33179" s="8"/>
    </row>
    <row r="33180" spans="11:11">
      <c r="K33180" s="8"/>
    </row>
    <row r="33181" spans="11:11">
      <c r="K33181" s="8"/>
    </row>
    <row r="33182" spans="11:11">
      <c r="K33182" s="8"/>
    </row>
    <row r="33183" spans="11:11">
      <c r="K33183" s="8"/>
    </row>
    <row r="33184" spans="11:11">
      <c r="K33184" s="8"/>
    </row>
    <row r="33185" spans="11:11">
      <c r="K33185" s="8"/>
    </row>
    <row r="33186" spans="11:11">
      <c r="K33186" s="8"/>
    </row>
    <row r="33187" spans="11:11">
      <c r="K33187" s="8"/>
    </row>
    <row r="33188" spans="11:11">
      <c r="K33188" s="8"/>
    </row>
    <row r="33189" spans="11:11">
      <c r="K33189" s="8"/>
    </row>
    <row r="33190" spans="11:11">
      <c r="K33190" s="8"/>
    </row>
    <row r="33191" spans="11:11">
      <c r="K33191" s="8"/>
    </row>
    <row r="33192" spans="11:11">
      <c r="K33192" s="8"/>
    </row>
    <row r="33193" spans="11:11">
      <c r="K33193" s="8"/>
    </row>
    <row r="33194" spans="11:11">
      <c r="K33194" s="8"/>
    </row>
    <row r="33195" spans="11:11">
      <c r="K33195" s="8"/>
    </row>
    <row r="33196" spans="11:11">
      <c r="K33196" s="8"/>
    </row>
    <row r="33197" spans="11:11">
      <c r="K33197" s="8"/>
    </row>
    <row r="33198" spans="11:11">
      <c r="K33198" s="8"/>
    </row>
    <row r="33199" spans="11:11">
      <c r="K33199" s="8"/>
    </row>
    <row r="33200" spans="11:11">
      <c r="K33200" s="8"/>
    </row>
    <row r="33201" spans="11:11">
      <c r="K33201" s="8"/>
    </row>
    <row r="33202" spans="11:11">
      <c r="K33202" s="8"/>
    </row>
    <row r="33203" spans="11:11">
      <c r="K33203" s="8"/>
    </row>
    <row r="33204" spans="11:11">
      <c r="K33204" s="8"/>
    </row>
    <row r="33205" spans="11:11">
      <c r="K33205" s="8"/>
    </row>
    <row r="33206" spans="11:11">
      <c r="K33206" s="8"/>
    </row>
    <row r="33207" spans="11:11">
      <c r="K33207" s="8"/>
    </row>
    <row r="33208" spans="11:11">
      <c r="K33208" s="8"/>
    </row>
    <row r="33209" spans="11:11">
      <c r="K33209" s="8"/>
    </row>
    <row r="33210" spans="11:11">
      <c r="K33210" s="8"/>
    </row>
    <row r="33211" spans="11:11">
      <c r="K33211" s="8"/>
    </row>
    <row r="33212" spans="11:11">
      <c r="K33212" s="8"/>
    </row>
    <row r="33213" spans="11:11">
      <c r="K33213" s="8"/>
    </row>
    <row r="33214" spans="11:11">
      <c r="K33214" s="8"/>
    </row>
    <row r="33215" spans="11:11">
      <c r="K33215" s="8"/>
    </row>
    <row r="33216" spans="11:11">
      <c r="K33216" s="8"/>
    </row>
    <row r="33217" spans="11:11">
      <c r="K33217" s="8"/>
    </row>
    <row r="33218" spans="11:11">
      <c r="K33218" s="8"/>
    </row>
    <row r="33219" spans="11:11">
      <c r="K33219" s="8"/>
    </row>
    <row r="33220" spans="11:11">
      <c r="K33220" s="8"/>
    </row>
    <row r="33221" spans="11:11">
      <c r="K33221" s="8"/>
    </row>
    <row r="33222" spans="11:11">
      <c r="K33222" s="8"/>
    </row>
    <row r="33223" spans="11:11">
      <c r="K33223" s="8"/>
    </row>
    <row r="33224" spans="11:11">
      <c r="K33224" s="8"/>
    </row>
    <row r="33225" spans="11:11">
      <c r="K33225" s="8"/>
    </row>
    <row r="33226" spans="11:11">
      <c r="K33226" s="8"/>
    </row>
    <row r="33227" spans="11:11">
      <c r="K33227" s="8"/>
    </row>
    <row r="33228" spans="11:11">
      <c r="K33228" s="8"/>
    </row>
    <row r="33229" spans="11:11">
      <c r="K33229" s="8"/>
    </row>
    <row r="33230" spans="11:11">
      <c r="K33230" s="8"/>
    </row>
    <row r="33231" spans="11:11">
      <c r="K33231" s="8"/>
    </row>
    <row r="33232" spans="11:11">
      <c r="K33232" s="8"/>
    </row>
    <row r="33233" spans="11:11">
      <c r="K33233" s="8"/>
    </row>
    <row r="33234" spans="11:11">
      <c r="K33234" s="8"/>
    </row>
    <row r="33235" spans="11:11">
      <c r="K33235" s="8"/>
    </row>
    <row r="33236" spans="11:11">
      <c r="K33236" s="8"/>
    </row>
    <row r="33237" spans="11:11">
      <c r="K33237" s="8"/>
    </row>
    <row r="33238" spans="11:11">
      <c r="K33238" s="8"/>
    </row>
    <row r="33239" spans="11:11">
      <c r="K33239" s="8"/>
    </row>
    <row r="33240" spans="11:11">
      <c r="K33240" s="8"/>
    </row>
    <row r="33241" spans="11:11">
      <c r="K33241" s="8"/>
    </row>
    <row r="33242" spans="11:11">
      <c r="K33242" s="8"/>
    </row>
    <row r="33243" spans="11:11">
      <c r="K33243" s="8"/>
    </row>
    <row r="33244" spans="11:11">
      <c r="K33244" s="8"/>
    </row>
    <row r="33245" spans="11:11">
      <c r="K33245" s="8"/>
    </row>
    <row r="33246" spans="11:11">
      <c r="K33246" s="8"/>
    </row>
    <row r="33247" spans="11:11">
      <c r="K33247" s="8"/>
    </row>
    <row r="33248" spans="11:11">
      <c r="K33248" s="8"/>
    </row>
    <row r="33249" spans="11:11">
      <c r="K33249" s="8"/>
    </row>
    <row r="33250" spans="11:11">
      <c r="K33250" s="8"/>
    </row>
    <row r="33251" spans="11:11">
      <c r="K33251" s="8"/>
    </row>
    <row r="33252" spans="11:11">
      <c r="K33252" s="8"/>
    </row>
    <row r="33253" spans="11:11">
      <c r="K33253" s="8"/>
    </row>
    <row r="33254" spans="11:11">
      <c r="K33254" s="8"/>
    </row>
    <row r="33255" spans="11:11">
      <c r="K33255" s="8"/>
    </row>
    <row r="33256" spans="11:11">
      <c r="K33256" s="8"/>
    </row>
    <row r="33257" spans="11:11">
      <c r="K33257" s="8"/>
    </row>
    <row r="33258" spans="11:11">
      <c r="K33258" s="8"/>
    </row>
    <row r="33259" spans="11:11">
      <c r="K33259" s="8"/>
    </row>
    <row r="33260" spans="11:11">
      <c r="K33260" s="8"/>
    </row>
    <row r="33261" spans="11:11">
      <c r="K33261" s="8"/>
    </row>
    <row r="33262" spans="11:11">
      <c r="K33262" s="8"/>
    </row>
    <row r="33263" spans="11:11">
      <c r="K33263" s="8"/>
    </row>
    <row r="33264" spans="11:11">
      <c r="K33264" s="8"/>
    </row>
    <row r="33265" spans="11:11">
      <c r="K33265" s="8"/>
    </row>
    <row r="33266" spans="11:11">
      <c r="K33266" s="8"/>
    </row>
    <row r="33267" spans="11:11">
      <c r="K33267" s="8"/>
    </row>
    <row r="33268" spans="11:11">
      <c r="K33268" s="8"/>
    </row>
    <row r="33269" spans="11:11">
      <c r="K33269" s="8"/>
    </row>
    <row r="33270" spans="11:11">
      <c r="K33270" s="8"/>
    </row>
    <row r="33271" spans="11:11">
      <c r="K33271" s="8"/>
    </row>
    <row r="33272" spans="11:11">
      <c r="K33272" s="8"/>
    </row>
    <row r="33273" spans="11:11">
      <c r="K33273" s="8"/>
    </row>
    <row r="33274" spans="11:11">
      <c r="K33274" s="8"/>
    </row>
    <row r="33275" spans="11:11">
      <c r="K33275" s="8"/>
    </row>
    <row r="33276" spans="11:11">
      <c r="K33276" s="8"/>
    </row>
    <row r="33277" spans="11:11">
      <c r="K33277" s="8"/>
    </row>
    <row r="33278" spans="11:11">
      <c r="K33278" s="8"/>
    </row>
    <row r="33279" spans="11:11">
      <c r="K33279" s="8"/>
    </row>
    <row r="33280" spans="11:11">
      <c r="K33280" s="8"/>
    </row>
    <row r="33281" spans="11:11">
      <c r="K33281" s="8"/>
    </row>
    <row r="33282" spans="11:11">
      <c r="K33282" s="8"/>
    </row>
    <row r="33283" spans="11:11">
      <c r="K33283" s="8"/>
    </row>
    <row r="33284" spans="11:11">
      <c r="K33284" s="8"/>
    </row>
    <row r="33285" spans="11:11">
      <c r="K33285" s="8"/>
    </row>
    <row r="33286" spans="11:11">
      <c r="K33286" s="8"/>
    </row>
    <row r="33287" spans="11:11">
      <c r="K33287" s="8"/>
    </row>
    <row r="33288" spans="11:11">
      <c r="K33288" s="8"/>
    </row>
    <row r="33289" spans="11:11">
      <c r="K33289" s="8"/>
    </row>
    <row r="33290" spans="11:11">
      <c r="K33290" s="8"/>
    </row>
    <row r="33291" spans="11:11">
      <c r="K33291" s="8"/>
    </row>
    <row r="33292" spans="11:11">
      <c r="K33292" s="8"/>
    </row>
    <row r="33293" spans="11:11">
      <c r="K33293" s="8"/>
    </row>
    <row r="33294" spans="11:11">
      <c r="K33294" s="8"/>
    </row>
    <row r="33295" spans="11:11">
      <c r="K33295" s="8"/>
    </row>
    <row r="33296" spans="11:11">
      <c r="K33296" s="8"/>
    </row>
    <row r="33297" spans="11:11">
      <c r="K33297" s="8"/>
    </row>
    <row r="33298" spans="11:11">
      <c r="K33298" s="8"/>
    </row>
    <row r="33299" spans="11:11">
      <c r="K33299" s="8"/>
    </row>
    <row r="33300" spans="11:11">
      <c r="K33300" s="8"/>
    </row>
    <row r="33301" spans="11:11">
      <c r="K33301" s="8"/>
    </row>
    <row r="33302" spans="11:11">
      <c r="K33302" s="8"/>
    </row>
    <row r="33303" spans="11:11">
      <c r="K33303" s="8"/>
    </row>
    <row r="33304" spans="11:11">
      <c r="K33304" s="8"/>
    </row>
    <row r="33305" spans="11:11">
      <c r="K33305" s="8"/>
    </row>
    <row r="33306" spans="11:11">
      <c r="K33306" s="8"/>
    </row>
    <row r="33307" spans="11:11">
      <c r="K33307" s="8"/>
    </row>
    <row r="33308" spans="11:11">
      <c r="K33308" s="8"/>
    </row>
    <row r="33309" spans="11:11">
      <c r="K33309" s="8"/>
    </row>
    <row r="33310" spans="11:11">
      <c r="K33310" s="8"/>
    </row>
    <row r="33311" spans="11:11">
      <c r="K33311" s="8"/>
    </row>
    <row r="33312" spans="11:11">
      <c r="K33312" s="8"/>
    </row>
    <row r="33313" spans="11:11">
      <c r="K33313" s="8"/>
    </row>
    <row r="33314" spans="11:11">
      <c r="K33314" s="8"/>
    </row>
    <row r="33315" spans="11:11">
      <c r="K33315" s="8"/>
    </row>
    <row r="33316" spans="11:11">
      <c r="K33316" s="8"/>
    </row>
    <row r="33317" spans="11:11">
      <c r="K33317" s="8"/>
    </row>
    <row r="33318" spans="11:11">
      <c r="K33318" s="8"/>
    </row>
    <row r="33319" spans="11:11">
      <c r="K33319" s="8"/>
    </row>
    <row r="33320" spans="11:11">
      <c r="K33320" s="8"/>
    </row>
    <row r="33321" spans="11:11">
      <c r="K33321" s="8"/>
    </row>
    <row r="33322" spans="11:11">
      <c r="K33322" s="8"/>
    </row>
    <row r="33323" spans="11:11">
      <c r="K33323" s="8"/>
    </row>
    <row r="33324" spans="11:11">
      <c r="K33324" s="8"/>
    </row>
    <row r="33325" spans="11:11">
      <c r="K33325" s="8"/>
    </row>
    <row r="33326" spans="11:11">
      <c r="K33326" s="8"/>
    </row>
    <row r="33327" spans="11:11">
      <c r="K33327" s="8"/>
    </row>
    <row r="33328" spans="11:11">
      <c r="K33328" s="8"/>
    </row>
    <row r="33329" spans="11:11">
      <c r="K33329" s="8"/>
    </row>
    <row r="33330" spans="11:11">
      <c r="K33330" s="8"/>
    </row>
    <row r="33331" spans="11:11">
      <c r="K33331" s="8"/>
    </row>
    <row r="33332" spans="11:11">
      <c r="K33332" s="8"/>
    </row>
    <row r="33333" spans="11:11">
      <c r="K33333" s="8"/>
    </row>
    <row r="33334" spans="11:11">
      <c r="K33334" s="8"/>
    </row>
    <row r="33335" spans="11:11">
      <c r="K33335" s="8"/>
    </row>
    <row r="33336" spans="11:11">
      <c r="K33336" s="8"/>
    </row>
    <row r="33337" spans="11:11">
      <c r="K33337" s="8"/>
    </row>
    <row r="33338" spans="11:11">
      <c r="K33338" s="8"/>
    </row>
    <row r="33339" spans="11:11">
      <c r="K33339" s="8"/>
    </row>
    <row r="33340" spans="11:11">
      <c r="K33340" s="8"/>
    </row>
    <row r="33341" spans="11:11">
      <c r="K33341" s="8"/>
    </row>
    <row r="33342" spans="11:11">
      <c r="K33342" s="8"/>
    </row>
    <row r="33343" spans="11:11">
      <c r="K33343" s="8"/>
    </row>
    <row r="33344" spans="11:11">
      <c r="K33344" s="8"/>
    </row>
    <row r="33345" spans="11:11">
      <c r="K33345" s="8"/>
    </row>
    <row r="33346" spans="11:11">
      <c r="K33346" s="8"/>
    </row>
    <row r="33347" spans="11:11">
      <c r="K33347" s="8"/>
    </row>
    <row r="33348" spans="11:11">
      <c r="K33348" s="8"/>
    </row>
    <row r="33349" spans="11:11">
      <c r="K33349" s="8"/>
    </row>
    <row r="33350" spans="11:11">
      <c r="K33350" s="8"/>
    </row>
    <row r="33351" spans="11:11">
      <c r="K33351" s="8"/>
    </row>
    <row r="33352" spans="11:11">
      <c r="K33352" s="8"/>
    </row>
    <row r="33353" spans="11:11">
      <c r="K33353" s="8"/>
    </row>
    <row r="33354" spans="11:11">
      <c r="K33354" s="8"/>
    </row>
    <row r="33355" spans="11:11">
      <c r="K33355" s="8"/>
    </row>
    <row r="33356" spans="11:11">
      <c r="K33356" s="8"/>
    </row>
    <row r="33357" spans="11:11">
      <c r="K33357" s="8"/>
    </row>
    <row r="33358" spans="11:11">
      <c r="K33358" s="8"/>
    </row>
    <row r="33359" spans="11:11">
      <c r="K33359" s="8"/>
    </row>
    <row r="33360" spans="11:11">
      <c r="K33360" s="8"/>
    </row>
    <row r="33361" spans="11:11">
      <c r="K33361" s="8"/>
    </row>
    <row r="33362" spans="11:11">
      <c r="K33362" s="8"/>
    </row>
    <row r="33363" spans="11:11">
      <c r="K33363" s="8"/>
    </row>
    <row r="33364" spans="11:11">
      <c r="K33364" s="8"/>
    </row>
    <row r="33365" spans="11:11">
      <c r="K33365" s="8"/>
    </row>
    <row r="33366" spans="11:11">
      <c r="K33366" s="8"/>
    </row>
    <row r="33367" spans="11:11">
      <c r="K33367" s="8"/>
    </row>
    <row r="33368" spans="11:11">
      <c r="K33368" s="8"/>
    </row>
    <row r="33369" spans="11:11">
      <c r="K33369" s="8"/>
    </row>
    <row r="33370" spans="11:11">
      <c r="K33370" s="8"/>
    </row>
    <row r="33371" spans="11:11">
      <c r="K33371" s="8"/>
    </row>
    <row r="33372" spans="11:11">
      <c r="K33372" s="8"/>
    </row>
    <row r="33373" spans="11:11">
      <c r="K33373" s="8"/>
    </row>
    <row r="33374" spans="11:11">
      <c r="K33374" s="8"/>
    </row>
    <row r="33375" spans="11:11">
      <c r="K33375" s="8"/>
    </row>
    <row r="33376" spans="11:11">
      <c r="K33376" s="8"/>
    </row>
    <row r="33377" spans="11:11">
      <c r="K33377" s="8"/>
    </row>
    <row r="33378" spans="11:11">
      <c r="K33378" s="8"/>
    </row>
    <row r="33379" spans="11:11">
      <c r="K33379" s="8"/>
    </row>
    <row r="33380" spans="11:11">
      <c r="K33380" s="8"/>
    </row>
    <row r="33381" spans="11:11">
      <c r="K33381" s="8"/>
    </row>
    <row r="33382" spans="11:11">
      <c r="K33382" s="8"/>
    </row>
    <row r="33383" spans="11:11">
      <c r="K33383" s="8"/>
    </row>
    <row r="33384" spans="11:11">
      <c r="K33384" s="8"/>
    </row>
    <row r="33385" spans="11:11">
      <c r="K33385" s="8"/>
    </row>
    <row r="33386" spans="11:11">
      <c r="K33386" s="8"/>
    </row>
    <row r="33387" spans="11:11">
      <c r="K33387" s="8"/>
    </row>
    <row r="33388" spans="11:11">
      <c r="K33388" s="8"/>
    </row>
    <row r="33389" spans="11:11">
      <c r="K33389" s="8"/>
    </row>
    <row r="33390" spans="11:11">
      <c r="K33390" s="8"/>
    </row>
    <row r="33391" spans="11:11">
      <c r="K33391" s="8"/>
    </row>
    <row r="33392" spans="11:11">
      <c r="K33392" s="8"/>
    </row>
    <row r="33393" spans="11:11">
      <c r="K33393" s="8"/>
    </row>
    <row r="33394" spans="11:11">
      <c r="K33394" s="8"/>
    </row>
    <row r="33395" spans="11:11">
      <c r="K33395" s="8"/>
    </row>
    <row r="33396" spans="11:11">
      <c r="K33396" s="8"/>
    </row>
    <row r="33397" spans="11:11">
      <c r="K33397" s="8"/>
    </row>
    <row r="33398" spans="11:11">
      <c r="K33398" s="8"/>
    </row>
    <row r="33399" spans="11:11">
      <c r="K33399" s="8"/>
    </row>
    <row r="33400" spans="11:11">
      <c r="K33400" s="8"/>
    </row>
    <row r="33401" spans="11:11">
      <c r="K33401" s="8"/>
    </row>
    <row r="33402" spans="11:11">
      <c r="K33402" s="8"/>
    </row>
    <row r="33403" spans="11:11">
      <c r="K33403" s="8"/>
    </row>
    <row r="33404" spans="11:11">
      <c r="K33404" s="8"/>
    </row>
    <row r="33405" spans="11:11">
      <c r="K33405" s="8"/>
    </row>
    <row r="33406" spans="11:11">
      <c r="K33406" s="8"/>
    </row>
    <row r="33407" spans="11:11">
      <c r="K33407" s="8"/>
    </row>
    <row r="33408" spans="11:11">
      <c r="K33408" s="8"/>
    </row>
    <row r="33409" spans="11:11">
      <c r="K33409" s="8"/>
    </row>
    <row r="33410" spans="11:11">
      <c r="K33410" s="8"/>
    </row>
    <row r="33411" spans="11:11">
      <c r="K33411" s="8"/>
    </row>
    <row r="33412" spans="11:11">
      <c r="K33412" s="8"/>
    </row>
    <row r="33413" spans="11:11">
      <c r="K33413" s="8"/>
    </row>
    <row r="33414" spans="11:11">
      <c r="K33414" s="8"/>
    </row>
    <row r="33415" spans="11:11">
      <c r="K33415" s="8"/>
    </row>
    <row r="33416" spans="11:11">
      <c r="K33416" s="8"/>
    </row>
    <row r="33417" spans="11:11">
      <c r="K33417" s="8"/>
    </row>
    <row r="33418" spans="11:11">
      <c r="K33418" s="8"/>
    </row>
    <row r="33419" spans="11:11">
      <c r="K33419" s="8"/>
    </row>
    <row r="33420" spans="11:11">
      <c r="K33420" s="8"/>
    </row>
    <row r="33421" spans="11:11">
      <c r="K33421" s="8"/>
    </row>
    <row r="33422" spans="11:11">
      <c r="K33422" s="8"/>
    </row>
    <row r="33423" spans="11:11">
      <c r="K33423" s="8"/>
    </row>
    <row r="33424" spans="11:11">
      <c r="K33424" s="8"/>
    </row>
    <row r="33425" spans="11:11">
      <c r="K33425" s="8"/>
    </row>
    <row r="33426" spans="11:11">
      <c r="K33426" s="8"/>
    </row>
    <row r="33427" spans="11:11">
      <c r="K33427" s="8"/>
    </row>
    <row r="33428" spans="11:11">
      <c r="K33428" s="8"/>
    </row>
    <row r="33429" spans="11:11">
      <c r="K33429" s="8"/>
    </row>
    <row r="33430" spans="11:11">
      <c r="K33430" s="8"/>
    </row>
    <row r="33431" spans="11:11">
      <c r="K33431" s="8"/>
    </row>
    <row r="33432" spans="11:11">
      <c r="K33432" s="8"/>
    </row>
    <row r="33433" spans="11:11">
      <c r="K33433" s="8"/>
    </row>
    <row r="33434" spans="11:11">
      <c r="K33434" s="8"/>
    </row>
    <row r="33435" spans="11:11">
      <c r="K33435" s="8"/>
    </row>
    <row r="33436" spans="11:11">
      <c r="K33436" s="8"/>
    </row>
    <row r="33437" spans="11:11">
      <c r="K33437" s="8"/>
    </row>
    <row r="33438" spans="11:11">
      <c r="K33438" s="8"/>
    </row>
    <row r="33439" spans="11:11">
      <c r="K33439" s="8"/>
    </row>
    <row r="33440" spans="11:11">
      <c r="K33440" s="8"/>
    </row>
    <row r="33441" spans="11:11">
      <c r="K33441" s="8"/>
    </row>
    <row r="33442" spans="11:11">
      <c r="K33442" s="8"/>
    </row>
    <row r="33443" spans="11:11">
      <c r="K33443" s="8"/>
    </row>
    <row r="33444" spans="11:11">
      <c r="K33444" s="8"/>
    </row>
    <row r="33445" spans="11:11">
      <c r="K33445" s="8"/>
    </row>
    <row r="33446" spans="11:11">
      <c r="K33446" s="8"/>
    </row>
    <row r="33447" spans="11:11">
      <c r="K33447" s="8"/>
    </row>
    <row r="33448" spans="11:11">
      <c r="K33448" s="8"/>
    </row>
    <row r="33449" spans="11:11">
      <c r="K33449" s="8"/>
    </row>
    <row r="33450" spans="11:11">
      <c r="K33450" s="8"/>
    </row>
    <row r="33451" spans="11:11">
      <c r="K33451" s="8"/>
    </row>
    <row r="33452" spans="11:11">
      <c r="K33452" s="8"/>
    </row>
    <row r="33453" spans="11:11">
      <c r="K33453" s="8"/>
    </row>
    <row r="33454" spans="11:11">
      <c r="K33454" s="8"/>
    </row>
    <row r="33455" spans="11:11">
      <c r="K33455" s="8"/>
    </row>
    <row r="33456" spans="11:11">
      <c r="K33456" s="8"/>
    </row>
    <row r="33457" spans="11:11">
      <c r="K33457" s="8"/>
    </row>
    <row r="33458" spans="11:11">
      <c r="K33458" s="8"/>
    </row>
    <row r="33459" spans="11:11">
      <c r="K33459" s="8"/>
    </row>
    <row r="33460" spans="11:11">
      <c r="K33460" s="8"/>
    </row>
    <row r="33461" spans="11:11">
      <c r="K33461" s="8"/>
    </row>
    <row r="33462" spans="11:11">
      <c r="K33462" s="8"/>
    </row>
    <row r="33463" spans="11:11">
      <c r="K33463" s="8"/>
    </row>
    <row r="33464" spans="11:11">
      <c r="K33464" s="8"/>
    </row>
    <row r="33465" spans="11:11">
      <c r="K33465" s="8"/>
    </row>
    <row r="33466" spans="11:11">
      <c r="K33466" s="8"/>
    </row>
    <row r="33467" spans="11:11">
      <c r="K33467" s="8"/>
    </row>
    <row r="33468" spans="11:11">
      <c r="K33468" s="8"/>
    </row>
    <row r="33469" spans="11:11">
      <c r="K33469" s="8"/>
    </row>
    <row r="33470" spans="11:11">
      <c r="K33470" s="8"/>
    </row>
    <row r="33471" spans="11:11">
      <c r="K33471" s="8"/>
    </row>
    <row r="33472" spans="11:11">
      <c r="K33472" s="8"/>
    </row>
    <row r="33473" spans="11:11">
      <c r="K33473" s="8"/>
    </row>
    <row r="33474" spans="11:11">
      <c r="K33474" s="8"/>
    </row>
    <row r="33475" spans="11:11">
      <c r="K33475" s="8"/>
    </row>
    <row r="33476" spans="11:11">
      <c r="K33476" s="8"/>
    </row>
    <row r="33477" spans="11:11">
      <c r="K33477" s="8"/>
    </row>
    <row r="33478" spans="11:11">
      <c r="K33478" s="8"/>
    </row>
    <row r="33479" spans="11:11">
      <c r="K33479" s="8"/>
    </row>
    <row r="33480" spans="11:11">
      <c r="K33480" s="8"/>
    </row>
    <row r="33481" spans="11:11">
      <c r="K33481" s="8"/>
    </row>
    <row r="33482" spans="11:11">
      <c r="K33482" s="8"/>
    </row>
    <row r="33483" spans="11:11">
      <c r="K33483" s="8"/>
    </row>
    <row r="33484" spans="11:11">
      <c r="K33484" s="8"/>
    </row>
    <row r="33485" spans="11:11">
      <c r="K33485" s="8"/>
    </row>
    <row r="33486" spans="11:11">
      <c r="K33486" s="8"/>
    </row>
    <row r="33487" spans="11:11">
      <c r="K33487" s="8"/>
    </row>
    <row r="33488" spans="11:11">
      <c r="K33488" s="8"/>
    </row>
    <row r="33489" spans="11:11">
      <c r="K33489" s="8"/>
    </row>
    <row r="33490" spans="11:11">
      <c r="K33490" s="8"/>
    </row>
    <row r="33491" spans="11:11">
      <c r="K33491" s="8"/>
    </row>
    <row r="33492" spans="11:11">
      <c r="K33492" s="8"/>
    </row>
    <row r="33493" spans="11:11">
      <c r="K33493" s="8"/>
    </row>
    <row r="33494" spans="11:11">
      <c r="K33494" s="8"/>
    </row>
    <row r="33495" spans="11:11">
      <c r="K33495" s="8"/>
    </row>
    <row r="33496" spans="11:11">
      <c r="K33496" s="8"/>
    </row>
    <row r="33497" spans="11:11">
      <c r="K33497" s="8"/>
    </row>
    <row r="33498" spans="11:11">
      <c r="K33498" s="8"/>
    </row>
    <row r="33499" spans="11:11">
      <c r="K33499" s="8"/>
    </row>
    <row r="33500" spans="11:11">
      <c r="K33500" s="8"/>
    </row>
    <row r="33501" spans="11:11">
      <c r="K33501" s="8"/>
    </row>
    <row r="33502" spans="11:11">
      <c r="K33502" s="8"/>
    </row>
    <row r="33503" spans="11:11">
      <c r="K33503" s="8"/>
    </row>
    <row r="33504" spans="11:11">
      <c r="K33504" s="8"/>
    </row>
    <row r="33505" spans="11:11">
      <c r="K33505" s="8"/>
    </row>
    <row r="33506" spans="11:11">
      <c r="K33506" s="8"/>
    </row>
    <row r="33507" spans="11:11">
      <c r="K33507" s="8"/>
    </row>
    <row r="33508" spans="11:11">
      <c r="K33508" s="8"/>
    </row>
    <row r="33509" spans="11:11">
      <c r="K33509" s="8"/>
    </row>
    <row r="33510" spans="11:11">
      <c r="K33510" s="8"/>
    </row>
    <row r="33511" spans="11:11">
      <c r="K33511" s="8"/>
    </row>
    <row r="33512" spans="11:11">
      <c r="K33512" s="8"/>
    </row>
    <row r="33513" spans="11:11">
      <c r="K33513" s="8"/>
    </row>
    <row r="33514" spans="11:11">
      <c r="K33514" s="8"/>
    </row>
    <row r="33515" spans="11:11">
      <c r="K33515" s="8"/>
    </row>
    <row r="33516" spans="11:11">
      <c r="K33516" s="8"/>
    </row>
    <row r="33517" spans="11:11">
      <c r="K33517" s="8"/>
    </row>
    <row r="33518" spans="11:11">
      <c r="K33518" s="8"/>
    </row>
    <row r="33519" spans="11:11">
      <c r="K33519" s="8"/>
    </row>
    <row r="33520" spans="11:11">
      <c r="K33520" s="8"/>
    </row>
    <row r="33521" spans="11:11">
      <c r="K33521" s="8"/>
    </row>
    <row r="33522" spans="11:11">
      <c r="K33522" s="8"/>
    </row>
    <row r="33523" spans="11:11">
      <c r="K33523" s="8"/>
    </row>
    <row r="33524" spans="11:11">
      <c r="K33524" s="8"/>
    </row>
    <row r="33525" spans="11:11">
      <c r="K33525" s="8"/>
    </row>
    <row r="33526" spans="11:11">
      <c r="K33526" s="8"/>
    </row>
    <row r="33527" spans="11:11">
      <c r="K33527" s="8"/>
    </row>
    <row r="33528" spans="11:11">
      <c r="K33528" s="8"/>
    </row>
    <row r="33529" spans="11:11">
      <c r="K33529" s="8"/>
    </row>
    <row r="33530" spans="11:11">
      <c r="K33530" s="8"/>
    </row>
    <row r="33531" spans="11:11">
      <c r="K33531" s="8"/>
    </row>
    <row r="33532" spans="11:11">
      <c r="K33532" s="8"/>
    </row>
    <row r="33533" spans="11:11">
      <c r="K33533" s="8"/>
    </row>
    <row r="33534" spans="11:11">
      <c r="K33534" s="8"/>
    </row>
    <row r="33535" spans="11:11">
      <c r="K33535" s="8"/>
    </row>
    <row r="33536" spans="11:11">
      <c r="K33536" s="8"/>
    </row>
    <row r="33537" spans="11:11">
      <c r="K33537" s="8"/>
    </row>
    <row r="33538" spans="11:11">
      <c r="K33538" s="8"/>
    </row>
    <row r="33539" spans="11:11">
      <c r="K33539" s="8"/>
    </row>
    <row r="33540" spans="11:11">
      <c r="K33540" s="8"/>
    </row>
    <row r="33541" spans="11:11">
      <c r="K33541" s="8"/>
    </row>
    <row r="33542" spans="11:11">
      <c r="K33542" s="8"/>
    </row>
    <row r="33543" spans="11:11">
      <c r="K33543" s="8"/>
    </row>
    <row r="33544" spans="11:11">
      <c r="K33544" s="8"/>
    </row>
    <row r="33545" spans="11:11">
      <c r="K33545" s="8"/>
    </row>
    <row r="33546" spans="11:11">
      <c r="K33546" s="8"/>
    </row>
    <row r="33547" spans="11:11">
      <c r="K33547" s="8"/>
    </row>
    <row r="33548" spans="11:11">
      <c r="K33548" s="8"/>
    </row>
    <row r="33549" spans="11:11">
      <c r="K33549" s="8"/>
    </row>
    <row r="33550" spans="11:11">
      <c r="K33550" s="8"/>
    </row>
    <row r="33551" spans="11:11">
      <c r="K33551" s="8"/>
    </row>
    <row r="33552" spans="11:11">
      <c r="K33552" s="8"/>
    </row>
    <row r="33553" spans="11:11">
      <c r="K33553" s="8"/>
    </row>
    <row r="33554" spans="11:11">
      <c r="K33554" s="8"/>
    </row>
    <row r="33555" spans="11:11">
      <c r="K33555" s="8"/>
    </row>
    <row r="33556" spans="11:11">
      <c r="K33556" s="8"/>
    </row>
    <row r="33557" spans="11:11">
      <c r="K33557" s="8"/>
    </row>
    <row r="33558" spans="11:11">
      <c r="K33558" s="8"/>
    </row>
    <row r="33559" spans="11:11">
      <c r="K33559" s="8"/>
    </row>
    <row r="33560" spans="11:11">
      <c r="K33560" s="8"/>
    </row>
    <row r="33561" spans="11:11">
      <c r="K33561" s="8"/>
    </row>
    <row r="33562" spans="11:11">
      <c r="K33562" s="8"/>
    </row>
    <row r="33563" spans="11:11">
      <c r="K33563" s="8"/>
    </row>
    <row r="33564" spans="11:11">
      <c r="K33564" s="8"/>
    </row>
    <row r="33565" spans="11:11">
      <c r="K33565" s="8"/>
    </row>
    <row r="33566" spans="11:11">
      <c r="K33566" s="8"/>
    </row>
    <row r="33567" spans="11:11">
      <c r="K33567" s="8"/>
    </row>
    <row r="33568" spans="11:11">
      <c r="K33568" s="8"/>
    </row>
    <row r="33569" spans="11:11">
      <c r="K33569" s="8"/>
    </row>
    <row r="33570" spans="11:11">
      <c r="K33570" s="8"/>
    </row>
    <row r="33571" spans="11:11">
      <c r="K33571" s="8"/>
    </row>
    <row r="33572" spans="11:11">
      <c r="K33572" s="8"/>
    </row>
    <row r="33573" spans="11:11">
      <c r="K33573" s="8"/>
    </row>
    <row r="33574" spans="11:11">
      <c r="K33574" s="8"/>
    </row>
    <row r="33575" spans="11:11">
      <c r="K33575" s="8"/>
    </row>
    <row r="33576" spans="11:11">
      <c r="K33576" s="8"/>
    </row>
    <row r="33577" spans="11:11">
      <c r="K33577" s="8"/>
    </row>
    <row r="33578" spans="11:11">
      <c r="K33578" s="8"/>
    </row>
    <row r="33579" spans="11:11">
      <c r="K33579" s="8"/>
    </row>
    <row r="33580" spans="11:11">
      <c r="K33580" s="8"/>
    </row>
    <row r="33581" spans="11:11">
      <c r="K33581" s="8"/>
    </row>
    <row r="33582" spans="11:11">
      <c r="K33582" s="8"/>
    </row>
    <row r="33583" spans="11:11">
      <c r="K33583" s="8"/>
    </row>
    <row r="33584" spans="11:11">
      <c r="K33584" s="8"/>
    </row>
    <row r="33585" spans="11:11">
      <c r="K33585" s="8"/>
    </row>
    <row r="33586" spans="11:11">
      <c r="K33586" s="8"/>
    </row>
    <row r="33587" spans="11:11">
      <c r="K33587" s="8"/>
    </row>
    <row r="33588" spans="11:11">
      <c r="K33588" s="8"/>
    </row>
    <row r="33589" spans="11:11">
      <c r="K33589" s="8"/>
    </row>
    <row r="33590" spans="11:11">
      <c r="K33590" s="8"/>
    </row>
    <row r="33591" spans="11:11">
      <c r="K33591" s="8"/>
    </row>
    <row r="33592" spans="11:11">
      <c r="K33592" s="8"/>
    </row>
    <row r="33593" spans="11:11">
      <c r="K33593" s="8"/>
    </row>
    <row r="33594" spans="11:11">
      <c r="K33594" s="8"/>
    </row>
    <row r="33595" spans="11:11">
      <c r="K33595" s="8"/>
    </row>
    <row r="33596" spans="11:11">
      <c r="K33596" s="8"/>
    </row>
    <row r="33597" spans="11:11">
      <c r="K33597" s="8"/>
    </row>
    <row r="33598" spans="11:11">
      <c r="K33598" s="8"/>
    </row>
    <row r="33599" spans="11:11">
      <c r="K33599" s="8"/>
    </row>
    <row r="33600" spans="11:11">
      <c r="K33600" s="8"/>
    </row>
    <row r="33601" spans="11:11">
      <c r="K33601" s="8"/>
    </row>
    <row r="33602" spans="11:11">
      <c r="K33602" s="8"/>
    </row>
    <row r="33603" spans="11:11">
      <c r="K33603" s="8"/>
    </row>
    <row r="33604" spans="11:11">
      <c r="K33604" s="8"/>
    </row>
    <row r="33605" spans="11:11">
      <c r="K33605" s="8"/>
    </row>
    <row r="33606" spans="11:11">
      <c r="K33606" s="8"/>
    </row>
    <row r="33607" spans="11:11">
      <c r="K33607" s="8"/>
    </row>
    <row r="33608" spans="11:11">
      <c r="K33608" s="8"/>
    </row>
    <row r="33609" spans="11:11">
      <c r="K33609" s="8"/>
    </row>
    <row r="33610" spans="11:11">
      <c r="K33610" s="8"/>
    </row>
    <row r="33611" spans="11:11">
      <c r="K33611" s="8"/>
    </row>
    <row r="33612" spans="11:11">
      <c r="K33612" s="8"/>
    </row>
    <row r="33613" spans="11:11">
      <c r="K33613" s="8"/>
    </row>
    <row r="33614" spans="11:11">
      <c r="K33614" s="8"/>
    </row>
    <row r="33615" spans="11:11">
      <c r="K33615" s="8"/>
    </row>
    <row r="33616" spans="11:11">
      <c r="K33616" s="8"/>
    </row>
    <row r="33617" spans="11:11">
      <c r="K33617" s="8"/>
    </row>
    <row r="33618" spans="11:11">
      <c r="K33618" s="8"/>
    </row>
    <row r="33619" spans="11:11">
      <c r="K33619" s="8"/>
    </row>
    <row r="33620" spans="11:11">
      <c r="K33620" s="8"/>
    </row>
    <row r="33621" spans="11:11">
      <c r="K33621" s="8"/>
    </row>
    <row r="33622" spans="11:11">
      <c r="K33622" s="8"/>
    </row>
    <row r="33623" spans="11:11">
      <c r="K33623" s="8"/>
    </row>
    <row r="33624" spans="11:11">
      <c r="K33624" s="8"/>
    </row>
    <row r="33625" spans="11:11">
      <c r="K33625" s="8"/>
    </row>
    <row r="33626" spans="11:11">
      <c r="K33626" s="8"/>
    </row>
    <row r="33627" spans="11:11">
      <c r="K33627" s="8"/>
    </row>
    <row r="33628" spans="11:11">
      <c r="K33628" s="8"/>
    </row>
    <row r="33629" spans="11:11">
      <c r="K33629" s="8"/>
    </row>
    <row r="33630" spans="11:11">
      <c r="K33630" s="8"/>
    </row>
    <row r="33631" spans="11:11">
      <c r="K33631" s="8"/>
    </row>
    <row r="33632" spans="11:11">
      <c r="K33632" s="8"/>
    </row>
    <row r="33633" spans="11:11">
      <c r="K33633" s="8"/>
    </row>
    <row r="33634" spans="11:11">
      <c r="K33634" s="8"/>
    </row>
    <row r="33635" spans="11:11">
      <c r="K33635" s="8"/>
    </row>
    <row r="33636" spans="11:11">
      <c r="K33636" s="8"/>
    </row>
    <row r="33637" spans="11:11">
      <c r="K33637" s="8"/>
    </row>
    <row r="33638" spans="11:11">
      <c r="K33638" s="8"/>
    </row>
    <row r="33639" spans="11:11">
      <c r="K33639" s="8"/>
    </row>
    <row r="33640" spans="11:11">
      <c r="K33640" s="8"/>
    </row>
    <row r="33641" spans="11:11">
      <c r="K33641" s="8"/>
    </row>
    <row r="33642" spans="11:11">
      <c r="K33642" s="8"/>
    </row>
    <row r="33643" spans="11:11">
      <c r="K33643" s="8"/>
    </row>
    <row r="33644" spans="11:11">
      <c r="K33644" s="8"/>
    </row>
    <row r="33645" spans="11:11">
      <c r="K33645" s="8"/>
    </row>
    <row r="33646" spans="11:11">
      <c r="K33646" s="8"/>
    </row>
    <row r="33647" spans="11:11">
      <c r="K33647" s="8"/>
    </row>
    <row r="33648" spans="11:11">
      <c r="K33648" s="8"/>
    </row>
    <row r="33649" spans="11:11">
      <c r="K33649" s="8"/>
    </row>
    <row r="33650" spans="11:11">
      <c r="K33650" s="8"/>
    </row>
    <row r="33651" spans="11:11">
      <c r="K33651" s="8"/>
    </row>
    <row r="33652" spans="11:11">
      <c r="K33652" s="8"/>
    </row>
    <row r="33653" spans="11:11">
      <c r="K33653" s="8"/>
    </row>
    <row r="33654" spans="11:11">
      <c r="K33654" s="8"/>
    </row>
    <row r="33655" spans="11:11">
      <c r="K33655" s="8"/>
    </row>
    <row r="33656" spans="11:11">
      <c r="K33656" s="8"/>
    </row>
    <row r="33657" spans="11:11">
      <c r="K33657" s="8"/>
    </row>
    <row r="33658" spans="11:11">
      <c r="K33658" s="8"/>
    </row>
    <row r="33659" spans="11:11">
      <c r="K33659" s="8"/>
    </row>
    <row r="33660" spans="11:11">
      <c r="K33660" s="8"/>
    </row>
    <row r="33661" spans="11:11">
      <c r="K33661" s="8"/>
    </row>
    <row r="33662" spans="11:11">
      <c r="K33662" s="8"/>
    </row>
    <row r="33663" spans="11:11">
      <c r="K33663" s="8"/>
    </row>
    <row r="33664" spans="11:11">
      <c r="K33664" s="8"/>
    </row>
    <row r="33665" spans="11:11">
      <c r="K33665" s="8"/>
    </row>
    <row r="33666" spans="11:11">
      <c r="K33666" s="8"/>
    </row>
    <row r="33667" spans="11:11">
      <c r="K33667" s="8"/>
    </row>
    <row r="33668" spans="11:11">
      <c r="K33668" s="8"/>
    </row>
    <row r="33669" spans="11:11">
      <c r="K33669" s="8"/>
    </row>
    <row r="33670" spans="11:11">
      <c r="K33670" s="8"/>
    </row>
    <row r="33671" spans="11:11">
      <c r="K33671" s="8"/>
    </row>
    <row r="33672" spans="11:11">
      <c r="K33672" s="8"/>
    </row>
    <row r="33673" spans="11:11">
      <c r="K33673" s="8"/>
    </row>
    <row r="33674" spans="11:11">
      <c r="K33674" s="8"/>
    </row>
    <row r="33675" spans="11:11">
      <c r="K33675" s="8"/>
    </row>
    <row r="33676" spans="11:11">
      <c r="K33676" s="8"/>
    </row>
    <row r="33677" spans="11:11">
      <c r="K33677" s="8"/>
    </row>
    <row r="33678" spans="11:11">
      <c r="K33678" s="8"/>
    </row>
    <row r="33679" spans="11:11">
      <c r="K33679" s="8"/>
    </row>
    <row r="33680" spans="11:11">
      <c r="K33680" s="8"/>
    </row>
    <row r="33681" spans="11:11">
      <c r="K33681" s="8"/>
    </row>
    <row r="33682" spans="11:11">
      <c r="K33682" s="8"/>
    </row>
    <row r="33683" spans="11:11">
      <c r="K33683" s="8"/>
    </row>
    <row r="33684" spans="11:11">
      <c r="K33684" s="8"/>
    </row>
    <row r="33685" spans="11:11">
      <c r="K33685" s="8"/>
    </row>
    <row r="33686" spans="11:11">
      <c r="K33686" s="8"/>
    </row>
    <row r="33687" spans="11:11">
      <c r="K33687" s="8"/>
    </row>
    <row r="33688" spans="11:11">
      <c r="K33688" s="8"/>
    </row>
    <row r="33689" spans="11:11">
      <c r="K33689" s="8"/>
    </row>
    <row r="33690" spans="11:11">
      <c r="K33690" s="8"/>
    </row>
    <row r="33691" spans="11:11">
      <c r="K33691" s="8"/>
    </row>
    <row r="33692" spans="11:11">
      <c r="K33692" s="8"/>
    </row>
    <row r="33693" spans="11:11">
      <c r="K33693" s="8"/>
    </row>
    <row r="33694" spans="11:11">
      <c r="K33694" s="8"/>
    </row>
    <row r="33695" spans="11:11">
      <c r="K33695" s="8"/>
    </row>
    <row r="33696" spans="11:11">
      <c r="K33696" s="8"/>
    </row>
    <row r="33697" spans="11:11">
      <c r="K33697" s="8"/>
    </row>
    <row r="33698" spans="11:11">
      <c r="K33698" s="8"/>
    </row>
    <row r="33699" spans="11:11">
      <c r="K33699" s="8"/>
    </row>
    <row r="33700" spans="11:11">
      <c r="K33700" s="8"/>
    </row>
    <row r="33701" spans="11:11">
      <c r="K33701" s="8"/>
    </row>
    <row r="33702" spans="11:11">
      <c r="K33702" s="8"/>
    </row>
    <row r="33703" spans="11:11">
      <c r="K33703" s="8"/>
    </row>
    <row r="33704" spans="11:11">
      <c r="K33704" s="8"/>
    </row>
    <row r="33705" spans="11:11">
      <c r="K33705" s="8"/>
    </row>
    <row r="33706" spans="11:11">
      <c r="K33706" s="8"/>
    </row>
    <row r="33707" spans="11:11">
      <c r="K33707" s="8"/>
    </row>
    <row r="33708" spans="11:11">
      <c r="K33708" s="8"/>
    </row>
    <row r="33709" spans="11:11">
      <c r="K33709" s="8"/>
    </row>
    <row r="33710" spans="11:11">
      <c r="K33710" s="8"/>
    </row>
    <row r="33711" spans="11:11">
      <c r="K33711" s="8"/>
    </row>
    <row r="33712" spans="11:11">
      <c r="K33712" s="8"/>
    </row>
    <row r="33713" spans="11:11">
      <c r="K33713" s="8"/>
    </row>
    <row r="33714" spans="11:11">
      <c r="K33714" s="8"/>
    </row>
    <row r="33715" spans="11:11">
      <c r="K33715" s="8"/>
    </row>
    <row r="33716" spans="11:11">
      <c r="K33716" s="8"/>
    </row>
    <row r="33717" spans="11:11">
      <c r="K33717" s="8"/>
    </row>
    <row r="33718" spans="11:11">
      <c r="K33718" s="8"/>
    </row>
    <row r="33719" spans="11:11">
      <c r="K33719" s="8"/>
    </row>
    <row r="33720" spans="11:11">
      <c r="K33720" s="8"/>
    </row>
    <row r="33721" spans="11:11">
      <c r="K33721" s="8"/>
    </row>
    <row r="33722" spans="11:11">
      <c r="K33722" s="8"/>
    </row>
    <row r="33723" spans="11:11">
      <c r="K33723" s="8"/>
    </row>
    <row r="33724" spans="11:11">
      <c r="K33724" s="8"/>
    </row>
    <row r="33725" spans="11:11">
      <c r="K33725" s="8"/>
    </row>
    <row r="33726" spans="11:11">
      <c r="K33726" s="8"/>
    </row>
    <row r="33727" spans="11:11">
      <c r="K33727" s="8"/>
    </row>
    <row r="33728" spans="11:11">
      <c r="K33728" s="8"/>
    </row>
    <row r="33729" spans="11:11">
      <c r="K33729" s="8"/>
    </row>
    <row r="33730" spans="11:11">
      <c r="K33730" s="8"/>
    </row>
    <row r="33731" spans="11:11">
      <c r="K33731" s="8"/>
    </row>
    <row r="33732" spans="11:11">
      <c r="K33732" s="8"/>
    </row>
    <row r="33733" spans="11:11">
      <c r="K33733" s="8"/>
    </row>
    <row r="33734" spans="11:11">
      <c r="K33734" s="8"/>
    </row>
    <row r="33735" spans="11:11">
      <c r="K33735" s="8"/>
    </row>
    <row r="33736" spans="11:11">
      <c r="K33736" s="8"/>
    </row>
    <row r="33737" spans="11:11">
      <c r="K33737" s="8"/>
    </row>
    <row r="33738" spans="11:11">
      <c r="K33738" s="8"/>
    </row>
    <row r="33739" spans="11:11">
      <c r="K33739" s="8"/>
    </row>
    <row r="33740" spans="11:11">
      <c r="K33740" s="8"/>
    </row>
    <row r="33741" spans="11:11">
      <c r="K33741" s="8"/>
    </row>
    <row r="33742" spans="11:11">
      <c r="K33742" s="8"/>
    </row>
    <row r="33743" spans="11:11">
      <c r="K33743" s="8"/>
    </row>
    <row r="33744" spans="11:11">
      <c r="K33744" s="8"/>
    </row>
    <row r="33745" spans="11:11">
      <c r="K33745" s="8"/>
    </row>
    <row r="33746" spans="11:11">
      <c r="K33746" s="8"/>
    </row>
    <row r="33747" spans="11:11">
      <c r="K33747" s="8"/>
    </row>
    <row r="33748" spans="11:11">
      <c r="K33748" s="8"/>
    </row>
    <row r="33749" spans="11:11">
      <c r="K33749" s="8"/>
    </row>
    <row r="33750" spans="11:11">
      <c r="K33750" s="8"/>
    </row>
    <row r="33751" spans="11:11">
      <c r="K33751" s="8"/>
    </row>
    <row r="33752" spans="11:11">
      <c r="K33752" s="8"/>
    </row>
    <row r="33753" spans="11:11">
      <c r="K33753" s="8"/>
    </row>
    <row r="33754" spans="11:11">
      <c r="K33754" s="8"/>
    </row>
    <row r="33755" spans="11:11">
      <c r="K33755" s="8"/>
    </row>
    <row r="33756" spans="11:11">
      <c r="K33756" s="8"/>
    </row>
    <row r="33757" spans="11:11">
      <c r="K33757" s="8"/>
    </row>
    <row r="33758" spans="11:11">
      <c r="K33758" s="8"/>
    </row>
    <row r="33759" spans="11:11">
      <c r="K33759" s="8"/>
    </row>
    <row r="33760" spans="11:11">
      <c r="K33760" s="8"/>
    </row>
    <row r="33761" spans="11:11">
      <c r="K33761" s="8"/>
    </row>
    <row r="33762" spans="11:11">
      <c r="K33762" s="8"/>
    </row>
    <row r="33763" spans="11:11">
      <c r="K33763" s="8"/>
    </row>
    <row r="33764" spans="11:11">
      <c r="K33764" s="8"/>
    </row>
    <row r="33765" spans="11:11">
      <c r="K33765" s="8"/>
    </row>
    <row r="33766" spans="11:11">
      <c r="K33766" s="8"/>
    </row>
    <row r="33767" spans="11:11">
      <c r="K33767" s="8"/>
    </row>
    <row r="33768" spans="11:11">
      <c r="K33768" s="8"/>
    </row>
    <row r="33769" spans="11:11">
      <c r="K33769" s="8"/>
    </row>
    <row r="33770" spans="11:11">
      <c r="K33770" s="8"/>
    </row>
    <row r="33771" spans="11:11">
      <c r="K33771" s="8"/>
    </row>
    <row r="33772" spans="11:11">
      <c r="K33772" s="8"/>
    </row>
    <row r="33773" spans="11:11">
      <c r="K33773" s="8"/>
    </row>
    <row r="33774" spans="11:11">
      <c r="K33774" s="8"/>
    </row>
    <row r="33775" spans="11:11">
      <c r="K33775" s="8"/>
    </row>
    <row r="33776" spans="11:11">
      <c r="K33776" s="8"/>
    </row>
    <row r="33777" spans="11:11">
      <c r="K33777" s="8"/>
    </row>
    <row r="33778" spans="11:11">
      <c r="K33778" s="8"/>
    </row>
    <row r="33779" spans="11:11">
      <c r="K33779" s="8"/>
    </row>
    <row r="33780" spans="11:11">
      <c r="K33780" s="8"/>
    </row>
    <row r="33781" spans="11:11">
      <c r="K33781" s="8"/>
    </row>
    <row r="33782" spans="11:11">
      <c r="K33782" s="8"/>
    </row>
    <row r="33783" spans="11:11">
      <c r="K33783" s="8"/>
    </row>
    <row r="33784" spans="11:11">
      <c r="K33784" s="8"/>
    </row>
    <row r="33785" spans="11:11">
      <c r="K33785" s="8"/>
    </row>
    <row r="33786" spans="11:11">
      <c r="K33786" s="8"/>
    </row>
    <row r="33787" spans="11:11">
      <c r="K33787" s="8"/>
    </row>
    <row r="33788" spans="11:11">
      <c r="K33788" s="8"/>
    </row>
    <row r="33789" spans="11:11">
      <c r="K33789" s="8"/>
    </row>
    <row r="33790" spans="11:11">
      <c r="K33790" s="8"/>
    </row>
    <row r="33791" spans="11:11">
      <c r="K33791" s="8"/>
    </row>
    <row r="33792" spans="11:11">
      <c r="K33792" s="8"/>
    </row>
    <row r="33793" spans="11:11">
      <c r="K33793" s="8"/>
    </row>
    <row r="33794" spans="11:11">
      <c r="K33794" s="8"/>
    </row>
    <row r="33795" spans="11:11">
      <c r="K33795" s="8"/>
    </row>
    <row r="33796" spans="11:11">
      <c r="K33796" s="8"/>
    </row>
    <row r="33797" spans="11:11">
      <c r="K33797" s="8"/>
    </row>
    <row r="33798" spans="11:11">
      <c r="K33798" s="8"/>
    </row>
    <row r="33799" spans="11:11">
      <c r="K33799" s="8"/>
    </row>
    <row r="33800" spans="11:11">
      <c r="K33800" s="8"/>
    </row>
    <row r="33801" spans="11:11">
      <c r="K33801" s="8"/>
    </row>
    <row r="33802" spans="11:11">
      <c r="K33802" s="8"/>
    </row>
    <row r="33803" spans="11:11">
      <c r="K33803" s="8"/>
    </row>
    <row r="33804" spans="11:11">
      <c r="K33804" s="8"/>
    </row>
    <row r="33805" spans="11:11">
      <c r="K33805" s="8"/>
    </row>
    <row r="33806" spans="11:11">
      <c r="K33806" s="8"/>
    </row>
    <row r="33807" spans="11:11">
      <c r="K33807" s="8"/>
    </row>
    <row r="33808" spans="11:11">
      <c r="K33808" s="8"/>
    </row>
    <row r="33809" spans="11:11">
      <c r="K33809" s="8"/>
    </row>
    <row r="33810" spans="11:11">
      <c r="K33810" s="8"/>
    </row>
    <row r="33811" spans="11:11">
      <c r="K33811" s="8"/>
    </row>
    <row r="33812" spans="11:11">
      <c r="K33812" s="8"/>
    </row>
    <row r="33813" spans="11:11">
      <c r="K33813" s="8"/>
    </row>
    <row r="33814" spans="11:11">
      <c r="K33814" s="8"/>
    </row>
    <row r="33815" spans="11:11">
      <c r="K33815" s="8"/>
    </row>
    <row r="33816" spans="11:11">
      <c r="K33816" s="8"/>
    </row>
    <row r="33817" spans="11:11">
      <c r="K33817" s="8"/>
    </row>
    <row r="33818" spans="11:11">
      <c r="K33818" s="8"/>
    </row>
    <row r="33819" spans="11:11">
      <c r="K33819" s="8"/>
    </row>
    <row r="33820" spans="11:11">
      <c r="K33820" s="8"/>
    </row>
    <row r="33821" spans="11:11">
      <c r="K33821" s="8"/>
    </row>
    <row r="33822" spans="11:11">
      <c r="K33822" s="8"/>
    </row>
    <row r="33823" spans="11:11">
      <c r="K33823" s="8"/>
    </row>
    <row r="33824" spans="11:11">
      <c r="K33824" s="8"/>
    </row>
    <row r="33825" spans="11:11">
      <c r="K33825" s="8"/>
    </row>
    <row r="33826" spans="11:11">
      <c r="K33826" s="8"/>
    </row>
    <row r="33827" spans="11:11">
      <c r="K33827" s="8"/>
    </row>
    <row r="33828" spans="11:11">
      <c r="K33828" s="8"/>
    </row>
    <row r="33829" spans="11:11">
      <c r="K33829" s="8"/>
    </row>
    <row r="33830" spans="11:11">
      <c r="K33830" s="8"/>
    </row>
    <row r="33831" spans="11:11">
      <c r="K33831" s="8"/>
    </row>
    <row r="33832" spans="11:11">
      <c r="K33832" s="8"/>
    </row>
    <row r="33833" spans="11:11">
      <c r="K33833" s="8"/>
    </row>
    <row r="33834" spans="11:11">
      <c r="K33834" s="8"/>
    </row>
    <row r="33835" spans="11:11">
      <c r="K33835" s="8"/>
    </row>
    <row r="33836" spans="11:11">
      <c r="K33836" s="8"/>
    </row>
    <row r="33837" spans="11:11">
      <c r="K33837" s="8"/>
    </row>
    <row r="33838" spans="11:11">
      <c r="K33838" s="8"/>
    </row>
    <row r="33839" spans="11:11">
      <c r="K33839" s="8"/>
    </row>
    <row r="33840" spans="11:11">
      <c r="K33840" s="8"/>
    </row>
    <row r="33841" spans="11:11">
      <c r="K33841" s="8"/>
    </row>
    <row r="33842" spans="11:11">
      <c r="K33842" s="8"/>
    </row>
    <row r="33843" spans="11:11">
      <c r="K33843" s="8"/>
    </row>
    <row r="33844" spans="11:11">
      <c r="K33844" s="8"/>
    </row>
    <row r="33845" spans="11:11">
      <c r="K33845" s="8"/>
    </row>
    <row r="33846" spans="11:11">
      <c r="K33846" s="8"/>
    </row>
    <row r="33847" spans="11:11">
      <c r="K33847" s="8"/>
    </row>
    <row r="33848" spans="11:11">
      <c r="K33848" s="8"/>
    </row>
    <row r="33849" spans="11:11">
      <c r="K33849" s="8"/>
    </row>
    <row r="33850" spans="11:11">
      <c r="K33850" s="8"/>
    </row>
    <row r="33851" spans="11:11">
      <c r="K33851" s="8"/>
    </row>
    <row r="33852" spans="11:11">
      <c r="K33852" s="8"/>
    </row>
    <row r="33853" spans="11:11">
      <c r="K33853" s="8"/>
    </row>
    <row r="33854" spans="11:11">
      <c r="K33854" s="8"/>
    </row>
    <row r="33855" spans="11:11">
      <c r="K33855" s="8"/>
    </row>
    <row r="33856" spans="11:11">
      <c r="K33856" s="8"/>
    </row>
    <row r="33857" spans="11:11">
      <c r="K33857" s="8"/>
    </row>
    <row r="33858" spans="11:11">
      <c r="K33858" s="8"/>
    </row>
    <row r="33859" spans="11:11">
      <c r="K33859" s="8"/>
    </row>
    <row r="33860" spans="11:11">
      <c r="K33860" s="8"/>
    </row>
    <row r="33861" spans="11:11">
      <c r="K33861" s="8"/>
    </row>
    <row r="33862" spans="11:11">
      <c r="K33862" s="8"/>
    </row>
    <row r="33863" spans="11:11">
      <c r="K33863" s="8"/>
    </row>
    <row r="33864" spans="11:11">
      <c r="K33864" s="8"/>
    </row>
    <row r="33865" spans="11:11">
      <c r="K33865" s="8"/>
    </row>
    <row r="33866" spans="11:11">
      <c r="K33866" s="8"/>
    </row>
    <row r="33867" spans="11:11">
      <c r="K33867" s="8"/>
    </row>
    <row r="33868" spans="11:11">
      <c r="K33868" s="8"/>
    </row>
    <row r="33869" spans="11:11">
      <c r="K33869" s="8"/>
    </row>
    <row r="33870" spans="11:11">
      <c r="K33870" s="8"/>
    </row>
    <row r="33871" spans="11:11">
      <c r="K33871" s="8"/>
    </row>
    <row r="33872" spans="11:11">
      <c r="K33872" s="8"/>
    </row>
    <row r="33873" spans="11:11">
      <c r="K33873" s="8"/>
    </row>
    <row r="33874" spans="11:11">
      <c r="K33874" s="8"/>
    </row>
    <row r="33875" spans="11:11">
      <c r="K33875" s="8"/>
    </row>
    <row r="33876" spans="11:11">
      <c r="K33876" s="8"/>
    </row>
    <row r="33877" spans="11:11">
      <c r="K33877" s="8"/>
    </row>
    <row r="33878" spans="11:11">
      <c r="K33878" s="8"/>
    </row>
    <row r="33879" spans="11:11">
      <c r="K33879" s="8"/>
    </row>
    <row r="33880" spans="11:11">
      <c r="K33880" s="8"/>
    </row>
    <row r="33881" spans="11:11">
      <c r="K33881" s="8"/>
    </row>
    <row r="33882" spans="11:11">
      <c r="K33882" s="8"/>
    </row>
    <row r="33883" spans="11:11">
      <c r="K33883" s="8"/>
    </row>
    <row r="33884" spans="11:11">
      <c r="K33884" s="8"/>
    </row>
    <row r="33885" spans="11:11">
      <c r="K33885" s="8"/>
    </row>
    <row r="33886" spans="11:11">
      <c r="K33886" s="8"/>
    </row>
    <row r="33887" spans="11:11">
      <c r="K33887" s="8"/>
    </row>
    <row r="33888" spans="11:11">
      <c r="K33888" s="8"/>
    </row>
    <row r="33889" spans="11:11">
      <c r="K33889" s="8"/>
    </row>
    <row r="33890" spans="11:11">
      <c r="K33890" s="8"/>
    </row>
    <row r="33891" spans="11:11">
      <c r="K33891" s="8"/>
    </row>
    <row r="33892" spans="11:11">
      <c r="K33892" s="8"/>
    </row>
    <row r="33893" spans="11:11">
      <c r="K33893" s="8"/>
    </row>
    <row r="33894" spans="11:11">
      <c r="K33894" s="8"/>
    </row>
    <row r="33895" spans="11:11">
      <c r="K33895" s="8"/>
    </row>
    <row r="33896" spans="11:11">
      <c r="K33896" s="8"/>
    </row>
    <row r="33897" spans="11:11">
      <c r="K33897" s="8"/>
    </row>
    <row r="33898" spans="11:11">
      <c r="K33898" s="8"/>
    </row>
    <row r="33899" spans="11:11">
      <c r="K33899" s="8"/>
    </row>
    <row r="33900" spans="11:11">
      <c r="K33900" s="8"/>
    </row>
    <row r="33901" spans="11:11">
      <c r="K33901" s="8"/>
    </row>
    <row r="33902" spans="11:11">
      <c r="K33902" s="8"/>
    </row>
    <row r="33903" spans="11:11">
      <c r="K33903" s="8"/>
    </row>
    <row r="33904" spans="11:11">
      <c r="K33904" s="8"/>
    </row>
    <row r="33905" spans="11:11">
      <c r="K33905" s="8"/>
    </row>
    <row r="33906" spans="11:11">
      <c r="K33906" s="8"/>
    </row>
    <row r="33907" spans="11:11">
      <c r="K33907" s="8"/>
    </row>
    <row r="33908" spans="11:11">
      <c r="K33908" s="8"/>
    </row>
    <row r="33909" spans="11:11">
      <c r="K33909" s="8"/>
    </row>
    <row r="33910" spans="11:11">
      <c r="K33910" s="8"/>
    </row>
    <row r="33911" spans="11:11">
      <c r="K33911" s="8"/>
    </row>
    <row r="33912" spans="11:11">
      <c r="K33912" s="8"/>
    </row>
    <row r="33913" spans="11:11">
      <c r="K33913" s="8"/>
    </row>
    <row r="33914" spans="11:11">
      <c r="K33914" s="8"/>
    </row>
    <row r="33915" spans="11:11">
      <c r="K33915" s="8"/>
    </row>
    <row r="33916" spans="11:11">
      <c r="K33916" s="8"/>
    </row>
    <row r="33917" spans="11:11">
      <c r="K33917" s="8"/>
    </row>
    <row r="33918" spans="11:11">
      <c r="K33918" s="8"/>
    </row>
    <row r="33919" spans="11:11">
      <c r="K33919" s="8"/>
    </row>
    <row r="33920" spans="11:11">
      <c r="K33920" s="8"/>
    </row>
    <row r="33921" spans="11:11">
      <c r="K33921" s="8"/>
    </row>
    <row r="33922" spans="11:11">
      <c r="K33922" s="8"/>
    </row>
    <row r="33923" spans="11:11">
      <c r="K33923" s="8"/>
    </row>
    <row r="33924" spans="11:11">
      <c r="K33924" s="8"/>
    </row>
    <row r="33925" spans="11:11">
      <c r="K33925" s="8"/>
    </row>
    <row r="33926" spans="11:11">
      <c r="K33926" s="8"/>
    </row>
    <row r="33927" spans="11:11">
      <c r="K33927" s="8"/>
    </row>
    <row r="33928" spans="11:11">
      <c r="K33928" s="8"/>
    </row>
    <row r="33929" spans="11:11">
      <c r="K33929" s="8"/>
    </row>
    <row r="33930" spans="11:11">
      <c r="K33930" s="8"/>
    </row>
    <row r="33931" spans="11:11">
      <c r="K33931" s="8"/>
    </row>
    <row r="33932" spans="11:11">
      <c r="K33932" s="8"/>
    </row>
    <row r="33933" spans="11:11">
      <c r="K33933" s="8"/>
    </row>
    <row r="33934" spans="11:11">
      <c r="K33934" s="8"/>
    </row>
    <row r="33935" spans="11:11">
      <c r="K33935" s="8"/>
    </row>
    <row r="33936" spans="11:11">
      <c r="K33936" s="8"/>
    </row>
    <row r="33937" spans="11:11">
      <c r="K33937" s="8"/>
    </row>
    <row r="33938" spans="11:11">
      <c r="K33938" s="8"/>
    </row>
    <row r="33939" spans="11:11">
      <c r="K33939" s="8"/>
    </row>
    <row r="33940" spans="11:11">
      <c r="K33940" s="8"/>
    </row>
    <row r="33941" spans="11:11">
      <c r="K33941" s="8"/>
    </row>
    <row r="33942" spans="11:11">
      <c r="K33942" s="8"/>
    </row>
    <row r="33943" spans="11:11">
      <c r="K33943" s="8"/>
    </row>
    <row r="33944" spans="11:11">
      <c r="K33944" s="8"/>
    </row>
    <row r="33945" spans="11:11">
      <c r="K33945" s="8"/>
    </row>
    <row r="33946" spans="11:11">
      <c r="K33946" s="8"/>
    </row>
    <row r="33947" spans="11:11">
      <c r="K33947" s="8"/>
    </row>
    <row r="33948" spans="11:11">
      <c r="K33948" s="8"/>
    </row>
    <row r="33949" spans="11:11">
      <c r="K33949" s="8"/>
    </row>
    <row r="33950" spans="11:11">
      <c r="K33950" s="8"/>
    </row>
    <row r="33951" spans="11:11">
      <c r="K33951" s="8"/>
    </row>
    <row r="33952" spans="11:11">
      <c r="K33952" s="8"/>
    </row>
    <row r="33953" spans="11:11">
      <c r="K33953" s="8"/>
    </row>
    <row r="33954" spans="11:11">
      <c r="K33954" s="8"/>
    </row>
    <row r="33955" spans="11:11">
      <c r="K33955" s="8"/>
    </row>
    <row r="33956" spans="11:11">
      <c r="K33956" s="8"/>
    </row>
    <row r="33957" spans="11:11">
      <c r="K33957" s="8"/>
    </row>
    <row r="33958" spans="11:11">
      <c r="K33958" s="8"/>
    </row>
    <row r="33959" spans="11:11">
      <c r="K33959" s="8"/>
    </row>
    <row r="33960" spans="11:11">
      <c r="K33960" s="8"/>
    </row>
    <row r="33961" spans="11:11">
      <c r="K33961" s="8"/>
    </row>
    <row r="33962" spans="11:11">
      <c r="K33962" s="8"/>
    </row>
    <row r="33963" spans="11:11">
      <c r="K33963" s="8"/>
    </row>
    <row r="33964" spans="11:11">
      <c r="K33964" s="8"/>
    </row>
    <row r="33965" spans="11:11">
      <c r="K33965" s="8"/>
    </row>
    <row r="33966" spans="11:11">
      <c r="K33966" s="8"/>
    </row>
    <row r="33967" spans="11:11">
      <c r="K33967" s="8"/>
    </row>
    <row r="33968" spans="11:11">
      <c r="K33968" s="8"/>
    </row>
    <row r="33969" spans="11:11">
      <c r="K33969" s="8"/>
    </row>
    <row r="33970" spans="11:11">
      <c r="K33970" s="8"/>
    </row>
    <row r="33971" spans="11:11">
      <c r="K33971" s="8"/>
    </row>
    <row r="33972" spans="11:11">
      <c r="K33972" s="8"/>
    </row>
    <row r="33973" spans="11:11">
      <c r="K33973" s="8"/>
    </row>
    <row r="33974" spans="11:11">
      <c r="K33974" s="8"/>
    </row>
    <row r="33975" spans="11:11">
      <c r="K33975" s="8"/>
    </row>
    <row r="33976" spans="11:11">
      <c r="K33976" s="8"/>
    </row>
    <row r="33977" spans="11:11">
      <c r="K33977" s="8"/>
    </row>
    <row r="33978" spans="11:11">
      <c r="K33978" s="8"/>
    </row>
    <row r="33979" spans="11:11">
      <c r="K33979" s="8"/>
    </row>
    <row r="33980" spans="11:11">
      <c r="K33980" s="8"/>
    </row>
    <row r="33981" spans="11:11">
      <c r="K33981" s="8"/>
    </row>
    <row r="33982" spans="11:11">
      <c r="K33982" s="8"/>
    </row>
    <row r="33983" spans="11:11">
      <c r="K33983" s="8"/>
    </row>
    <row r="33984" spans="11:11">
      <c r="K33984" s="8"/>
    </row>
    <row r="33985" spans="11:11">
      <c r="K33985" s="8"/>
    </row>
  </sheetData>
  <mergeCells count="15">
    <mergeCell ref="AE68:AJ68"/>
    <mergeCell ref="Q23:U23"/>
    <mergeCell ref="AE31:AG31"/>
    <mergeCell ref="AK31:AP31"/>
    <mergeCell ref="AH31:AJ31"/>
    <mergeCell ref="AK66:AP66"/>
    <mergeCell ref="AA31:AD31"/>
    <mergeCell ref="AD67:AJ67"/>
    <mergeCell ref="Q31:U31"/>
    <mergeCell ref="AA66:AD66"/>
    <mergeCell ref="AA35:AP35"/>
    <mergeCell ref="AD32:AJ32"/>
    <mergeCell ref="AE33:AJ33"/>
    <mergeCell ref="AE66:AG66"/>
    <mergeCell ref="AH66:AJ66"/>
  </mergeCells>
  <pageMargins left="0.75" right="0.75" top="1" bottom="1" header="0.5" footer="0.5"/>
  <pageSetup scale="71" orientation="landscape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28"/>
  <sheetViews>
    <sheetView workbookViewId="0">
      <selection activeCell="A3" sqref="A3:B126"/>
    </sheetView>
  </sheetViews>
  <sheetFormatPr defaultColWidth="11.453125" defaultRowHeight="12.5"/>
  <cols>
    <col min="1" max="1" width="11.7265625" bestFit="1" customWidth="1"/>
  </cols>
  <sheetData>
    <row r="1" spans="1:2" ht="16.5" customHeight="1">
      <c r="A1" s="17" t="s">
        <v>3</v>
      </c>
      <c r="B1" s="17" t="s">
        <v>10974</v>
      </c>
    </row>
    <row r="2" spans="1:2" ht="16.5" customHeight="1">
      <c r="A2" s="18">
        <v>44925</v>
      </c>
      <c r="B2" s="19">
        <v>3839.5</v>
      </c>
    </row>
    <row r="3" spans="1:2" ht="16.5" customHeight="1">
      <c r="A3" s="18">
        <v>44929</v>
      </c>
      <c r="B3" s="19">
        <v>3824.14</v>
      </c>
    </row>
    <row r="4" spans="1:2" ht="16.5" customHeight="1">
      <c r="A4" s="18">
        <v>44930</v>
      </c>
      <c r="B4" s="19">
        <v>3852.97</v>
      </c>
    </row>
    <row r="5" spans="1:2" ht="16.5" customHeight="1">
      <c r="A5" s="18">
        <v>44931</v>
      </c>
      <c r="B5" s="19">
        <v>3808.1</v>
      </c>
    </row>
    <row r="6" spans="1:2" ht="16.5" customHeight="1">
      <c r="A6" s="18">
        <v>44932</v>
      </c>
      <c r="B6" s="19">
        <v>3895.08</v>
      </c>
    </row>
    <row r="7" spans="1:2" ht="16.5" customHeight="1">
      <c r="A7" s="18">
        <v>44935</v>
      </c>
      <c r="B7" s="19">
        <v>3892.09</v>
      </c>
    </row>
    <row r="8" spans="1:2" ht="16.5" customHeight="1">
      <c r="A8" s="18">
        <v>44936</v>
      </c>
      <c r="B8" s="19">
        <v>3919.25</v>
      </c>
    </row>
    <row r="9" spans="1:2" ht="16.5" customHeight="1">
      <c r="A9" s="18">
        <v>44937</v>
      </c>
      <c r="B9" s="19">
        <v>3969.61</v>
      </c>
    </row>
    <row r="10" spans="1:2" ht="16.5" customHeight="1">
      <c r="A10" s="18">
        <v>44938</v>
      </c>
      <c r="B10" s="19">
        <v>3983.17</v>
      </c>
    </row>
    <row r="11" spans="1:2" ht="16.5" customHeight="1">
      <c r="A11" s="18">
        <v>44939</v>
      </c>
      <c r="B11" s="19">
        <v>3999.09</v>
      </c>
    </row>
    <row r="12" spans="1:2" ht="16.5" customHeight="1">
      <c r="A12" s="18">
        <v>44943</v>
      </c>
      <c r="B12" s="19">
        <v>3990.97</v>
      </c>
    </row>
    <row r="13" spans="1:2" ht="16.5" customHeight="1">
      <c r="A13" s="18">
        <v>44944</v>
      </c>
      <c r="B13" s="19">
        <v>3928.86</v>
      </c>
    </row>
    <row r="14" spans="1:2" ht="16.5" customHeight="1">
      <c r="A14" s="18">
        <v>44945</v>
      </c>
      <c r="B14" s="19">
        <v>3898.85</v>
      </c>
    </row>
    <row r="15" spans="1:2" ht="16.5" customHeight="1">
      <c r="A15" s="18">
        <v>44946</v>
      </c>
      <c r="B15" s="19">
        <v>3972.61</v>
      </c>
    </row>
    <row r="16" spans="1:2" ht="16.5" customHeight="1">
      <c r="A16" s="18">
        <v>44949</v>
      </c>
      <c r="B16" s="19">
        <v>4019.81</v>
      </c>
    </row>
    <row r="17" spans="1:2" ht="16.5" customHeight="1">
      <c r="A17" s="18">
        <v>44950</v>
      </c>
      <c r="B17" s="19">
        <v>4016.95</v>
      </c>
    </row>
    <row r="18" spans="1:2" ht="16.5" customHeight="1">
      <c r="A18" s="18">
        <v>44951</v>
      </c>
      <c r="B18" s="19">
        <v>4016.22</v>
      </c>
    </row>
    <row r="19" spans="1:2" ht="16.5" customHeight="1">
      <c r="A19" s="18">
        <v>44952</v>
      </c>
      <c r="B19" s="19">
        <v>4060.43</v>
      </c>
    </row>
    <row r="20" spans="1:2" ht="16.5" customHeight="1">
      <c r="A20" s="18">
        <v>44953</v>
      </c>
      <c r="B20" s="19">
        <v>4070.56</v>
      </c>
    </row>
    <row r="21" spans="1:2" ht="16.5" customHeight="1">
      <c r="A21" s="18">
        <v>44956</v>
      </c>
      <c r="B21" s="19">
        <v>4017.77</v>
      </c>
    </row>
    <row r="22" spans="1:2" ht="16.5" customHeight="1">
      <c r="A22" s="18">
        <v>44957</v>
      </c>
      <c r="B22" s="19">
        <v>4076.6</v>
      </c>
    </row>
    <row r="23" spans="1:2" ht="16.5" customHeight="1">
      <c r="A23" s="18">
        <v>44958</v>
      </c>
      <c r="B23" s="19">
        <v>4119.21</v>
      </c>
    </row>
    <row r="24" spans="1:2" ht="16.5" customHeight="1">
      <c r="A24" s="18">
        <v>44959</v>
      </c>
      <c r="B24" s="19">
        <v>4179.76</v>
      </c>
    </row>
    <row r="25" spans="1:2" ht="16.5" customHeight="1">
      <c r="A25" s="18">
        <v>44960</v>
      </c>
      <c r="B25" s="19">
        <v>4136.4799999999996</v>
      </c>
    </row>
    <row r="26" spans="1:2" ht="16.5" customHeight="1">
      <c r="A26" s="18">
        <v>44963</v>
      </c>
      <c r="B26" s="19">
        <v>4111.08</v>
      </c>
    </row>
    <row r="27" spans="1:2" ht="16.5" customHeight="1">
      <c r="A27" s="18">
        <v>44964</v>
      </c>
      <c r="B27" s="19">
        <v>4164</v>
      </c>
    </row>
    <row r="28" spans="1:2" ht="16.5" customHeight="1">
      <c r="A28" s="18">
        <v>44965</v>
      </c>
      <c r="B28" s="19">
        <v>4117.8599999999997</v>
      </c>
    </row>
    <row r="29" spans="1:2" ht="16.5" customHeight="1">
      <c r="A29" s="18">
        <v>44966</v>
      </c>
      <c r="B29" s="19">
        <v>4081.5</v>
      </c>
    </row>
    <row r="30" spans="1:2" ht="16.5" customHeight="1">
      <c r="A30" s="18">
        <v>44967</v>
      </c>
      <c r="B30" s="19">
        <v>4090.46</v>
      </c>
    </row>
    <row r="31" spans="1:2" ht="16.5" customHeight="1">
      <c r="A31" s="18">
        <v>44970</v>
      </c>
      <c r="B31" s="19">
        <v>4137.29</v>
      </c>
    </row>
    <row r="32" spans="1:2" ht="16.5" customHeight="1">
      <c r="A32" s="18">
        <v>44971</v>
      </c>
      <c r="B32" s="19">
        <v>4136.13</v>
      </c>
    </row>
    <row r="33" spans="1:2" ht="16.5" customHeight="1">
      <c r="A33" s="18">
        <v>44972</v>
      </c>
      <c r="B33" s="19">
        <v>4147.6000000000004</v>
      </c>
    </row>
    <row r="34" spans="1:2" ht="16.5" customHeight="1">
      <c r="A34" s="18">
        <v>44973</v>
      </c>
      <c r="B34" s="19">
        <v>4090.41</v>
      </c>
    </row>
    <row r="35" spans="1:2" ht="16.5" customHeight="1">
      <c r="A35" s="18">
        <v>44974</v>
      </c>
      <c r="B35" s="19">
        <v>4079.09</v>
      </c>
    </row>
    <row r="36" spans="1:2" ht="16.5" customHeight="1">
      <c r="A36" s="18">
        <v>44978</v>
      </c>
      <c r="B36" s="19">
        <v>3997.34</v>
      </c>
    </row>
    <row r="37" spans="1:2" ht="16.5" customHeight="1">
      <c r="A37" s="18">
        <v>44979</v>
      </c>
      <c r="B37" s="19">
        <v>3991.05</v>
      </c>
    </row>
    <row r="38" spans="1:2" ht="16.5" customHeight="1">
      <c r="A38" s="18">
        <v>44980</v>
      </c>
      <c r="B38" s="19">
        <v>4012.32</v>
      </c>
    </row>
    <row r="39" spans="1:2" ht="16.5" customHeight="1">
      <c r="A39" s="18">
        <v>44981</v>
      </c>
      <c r="B39" s="19">
        <v>3970.04</v>
      </c>
    </row>
    <row r="40" spans="1:2" ht="16.5" customHeight="1">
      <c r="A40" s="18">
        <v>44984</v>
      </c>
      <c r="B40" s="19">
        <v>3982.24</v>
      </c>
    </row>
    <row r="41" spans="1:2" ht="16.5" customHeight="1">
      <c r="A41" s="18">
        <v>44985</v>
      </c>
      <c r="B41" s="19">
        <v>3970.15</v>
      </c>
    </row>
    <row r="42" spans="1:2" ht="16.5" customHeight="1">
      <c r="A42" s="18">
        <v>44986</v>
      </c>
      <c r="B42" s="19">
        <v>3951.39</v>
      </c>
    </row>
    <row r="43" spans="1:2" ht="16.5" customHeight="1">
      <c r="A43" s="18">
        <v>44987</v>
      </c>
      <c r="B43" s="19">
        <v>3981.35</v>
      </c>
    </row>
    <row r="44" spans="1:2" ht="16.5" customHeight="1">
      <c r="A44" s="18">
        <v>44988</v>
      </c>
      <c r="B44" s="19">
        <v>4045.64</v>
      </c>
    </row>
    <row r="45" spans="1:2" ht="16.5" customHeight="1">
      <c r="A45" s="18">
        <v>44991</v>
      </c>
      <c r="B45" s="19">
        <v>4048.42</v>
      </c>
    </row>
    <row r="46" spans="1:2" ht="16.5" customHeight="1">
      <c r="A46" s="18">
        <v>44992</v>
      </c>
      <c r="B46" s="19">
        <v>3986.37</v>
      </c>
    </row>
    <row r="47" spans="1:2" ht="16.5" customHeight="1">
      <c r="A47" s="18">
        <v>44993</v>
      </c>
      <c r="B47" s="19">
        <v>3992.01</v>
      </c>
    </row>
    <row r="48" spans="1:2" ht="16.5" customHeight="1">
      <c r="A48" s="18">
        <v>44994</v>
      </c>
      <c r="B48" s="19">
        <v>3918.32</v>
      </c>
    </row>
    <row r="49" spans="1:2" ht="16.5" customHeight="1">
      <c r="A49" s="18">
        <v>44995</v>
      </c>
      <c r="B49" s="19">
        <v>3861.59</v>
      </c>
    </row>
    <row r="50" spans="1:2" ht="16.5" customHeight="1">
      <c r="A50" s="18">
        <v>44998</v>
      </c>
      <c r="B50" s="19">
        <v>3855.76</v>
      </c>
    </row>
    <row r="51" spans="1:2" ht="16.5" customHeight="1">
      <c r="A51" s="18">
        <v>44999</v>
      </c>
      <c r="B51" s="19">
        <v>3919.29</v>
      </c>
    </row>
    <row r="52" spans="1:2" ht="16.5" customHeight="1">
      <c r="A52" s="18">
        <v>45000</v>
      </c>
      <c r="B52" s="19">
        <v>3891.93</v>
      </c>
    </row>
    <row r="53" spans="1:2" ht="16.5" customHeight="1">
      <c r="A53" s="18">
        <v>45001</v>
      </c>
      <c r="B53" s="19">
        <v>3960.28</v>
      </c>
    </row>
    <row r="54" spans="1:2" ht="16.5" customHeight="1">
      <c r="A54" s="18">
        <v>45002</v>
      </c>
      <c r="B54" s="19">
        <v>3916.64</v>
      </c>
    </row>
    <row r="55" spans="1:2" ht="16.5" customHeight="1">
      <c r="A55" s="18">
        <v>45005</v>
      </c>
      <c r="B55" s="19">
        <v>3951.57</v>
      </c>
    </row>
    <row r="56" spans="1:2" ht="16.5" customHeight="1">
      <c r="A56" s="18">
        <v>45006</v>
      </c>
      <c r="B56" s="19">
        <v>4002.87</v>
      </c>
    </row>
    <row r="57" spans="1:2" ht="16.5" customHeight="1">
      <c r="A57" s="18">
        <v>45007</v>
      </c>
      <c r="B57" s="19">
        <v>3936.97</v>
      </c>
    </row>
    <row r="58" spans="1:2" ht="16.5" customHeight="1">
      <c r="A58" s="18">
        <v>45008</v>
      </c>
      <c r="B58" s="19">
        <v>3948.72</v>
      </c>
    </row>
    <row r="59" spans="1:2" ht="16.5" customHeight="1">
      <c r="A59" s="18">
        <v>45009</v>
      </c>
      <c r="B59" s="19">
        <v>3970.99</v>
      </c>
    </row>
    <row r="60" spans="1:2" ht="16.5" customHeight="1">
      <c r="A60" s="18">
        <v>45012</v>
      </c>
      <c r="B60" s="19">
        <v>3977.53</v>
      </c>
    </row>
    <row r="61" spans="1:2" ht="16.5" customHeight="1">
      <c r="A61" s="18">
        <v>45013</v>
      </c>
      <c r="B61" s="19">
        <v>3971.27</v>
      </c>
    </row>
    <row r="62" spans="1:2" ht="16.5" customHeight="1">
      <c r="A62" s="18">
        <v>45014</v>
      </c>
      <c r="B62" s="19">
        <v>4027.81</v>
      </c>
    </row>
    <row r="63" spans="1:2" ht="16.5" customHeight="1">
      <c r="A63" s="18">
        <v>45015</v>
      </c>
      <c r="B63" s="19">
        <v>4050.83</v>
      </c>
    </row>
    <row r="64" spans="1:2" ht="16.5" customHeight="1">
      <c r="A64" s="18">
        <v>45016</v>
      </c>
      <c r="B64" s="19">
        <v>4109.3100000000004</v>
      </c>
    </row>
    <row r="65" spans="1:2" ht="16.5" customHeight="1">
      <c r="A65" s="18">
        <v>45019</v>
      </c>
      <c r="B65" s="19">
        <v>4124.51</v>
      </c>
    </row>
    <row r="66" spans="1:2" ht="16.5" customHeight="1">
      <c r="A66" s="18">
        <v>45020</v>
      </c>
      <c r="B66" s="19">
        <v>4100.6000000000004</v>
      </c>
    </row>
    <row r="67" spans="1:2" ht="16.5" customHeight="1">
      <c r="A67" s="18">
        <v>45021</v>
      </c>
      <c r="B67" s="19">
        <v>4090.38</v>
      </c>
    </row>
    <row r="68" spans="1:2" ht="16.5" customHeight="1">
      <c r="A68" s="18">
        <v>45022</v>
      </c>
      <c r="B68" s="19">
        <v>4105.0200000000004</v>
      </c>
    </row>
    <row r="69" spans="1:2" ht="16.5" customHeight="1">
      <c r="A69" s="18">
        <v>45026</v>
      </c>
      <c r="B69" s="19">
        <v>4109.1099999999997</v>
      </c>
    </row>
    <row r="70" spans="1:2" ht="16.5" customHeight="1">
      <c r="A70" s="18">
        <v>45027</v>
      </c>
      <c r="B70" s="19">
        <v>4108.9399999999996</v>
      </c>
    </row>
    <row r="71" spans="1:2" ht="16.5" customHeight="1">
      <c r="A71" s="18">
        <v>45028</v>
      </c>
      <c r="B71" s="19">
        <v>4091.95</v>
      </c>
    </row>
    <row r="72" spans="1:2" ht="16.5" customHeight="1">
      <c r="A72" s="18">
        <v>45029</v>
      </c>
      <c r="B72" s="19">
        <v>4146.22</v>
      </c>
    </row>
    <row r="73" spans="1:2" ht="16.5" customHeight="1">
      <c r="A73" s="18">
        <v>45030</v>
      </c>
      <c r="B73" s="19">
        <v>4137.6400000000003</v>
      </c>
    </row>
    <row r="74" spans="1:2" ht="16.5" customHeight="1">
      <c r="A74" s="18">
        <v>45033</v>
      </c>
      <c r="B74" s="19">
        <v>4151.32</v>
      </c>
    </row>
    <row r="75" spans="1:2" ht="16.5" customHeight="1">
      <c r="A75" s="18">
        <v>45034</v>
      </c>
      <c r="B75" s="19">
        <v>4154.87</v>
      </c>
    </row>
    <row r="76" spans="1:2" ht="16.5" customHeight="1">
      <c r="A76" s="18">
        <v>45035</v>
      </c>
      <c r="B76" s="19">
        <v>4154.5200000000004</v>
      </c>
    </row>
    <row r="77" spans="1:2" ht="16.5" customHeight="1">
      <c r="A77" s="18">
        <v>45036</v>
      </c>
      <c r="B77" s="19">
        <v>4129.79</v>
      </c>
    </row>
    <row r="78" spans="1:2" ht="16.5" customHeight="1">
      <c r="A78" s="18">
        <v>45037</v>
      </c>
      <c r="B78" s="19">
        <v>4133.5200000000004</v>
      </c>
    </row>
    <row r="79" spans="1:2" ht="16.5" customHeight="1">
      <c r="A79" s="18">
        <v>45040</v>
      </c>
      <c r="B79" s="19">
        <v>4137.04</v>
      </c>
    </row>
    <row r="80" spans="1:2" ht="16.5" customHeight="1">
      <c r="A80" s="18">
        <v>45041</v>
      </c>
      <c r="B80" s="19">
        <v>4071.63</v>
      </c>
    </row>
    <row r="81" spans="1:2" ht="16.5" customHeight="1">
      <c r="A81" s="18">
        <v>45042</v>
      </c>
      <c r="B81" s="19">
        <v>4055.99</v>
      </c>
    </row>
    <row r="82" spans="1:2" ht="16.5" customHeight="1">
      <c r="A82" s="18">
        <v>45043</v>
      </c>
      <c r="B82" s="19">
        <v>4135.3500000000004</v>
      </c>
    </row>
    <row r="83" spans="1:2" ht="16.5" customHeight="1">
      <c r="A83" s="18">
        <v>45044</v>
      </c>
      <c r="B83" s="19">
        <v>4169.4799999999996</v>
      </c>
    </row>
    <row r="84" spans="1:2" ht="16.5" customHeight="1">
      <c r="A84" s="18">
        <v>45047</v>
      </c>
      <c r="B84" s="19">
        <v>4167.87</v>
      </c>
    </row>
    <row r="85" spans="1:2" ht="16.5" customHeight="1">
      <c r="A85" s="18">
        <v>45048</v>
      </c>
      <c r="B85" s="19">
        <v>4119.58</v>
      </c>
    </row>
    <row r="86" spans="1:2" ht="16.5" customHeight="1">
      <c r="A86" s="18">
        <v>45049</v>
      </c>
      <c r="B86" s="19">
        <v>4090.75</v>
      </c>
    </row>
    <row r="87" spans="1:2" ht="16.5" customHeight="1">
      <c r="A87" s="18">
        <v>45050</v>
      </c>
      <c r="B87" s="19">
        <v>4061.22</v>
      </c>
    </row>
    <row r="88" spans="1:2" ht="16.5" customHeight="1">
      <c r="A88" s="18">
        <v>45051</v>
      </c>
      <c r="B88" s="19">
        <v>4136.25</v>
      </c>
    </row>
    <row r="89" spans="1:2" ht="16.5" customHeight="1">
      <c r="A89" s="18">
        <v>45054</v>
      </c>
      <c r="B89" s="19">
        <v>4138.12</v>
      </c>
    </row>
    <row r="90" spans="1:2" ht="16.5" customHeight="1">
      <c r="A90" s="18">
        <v>45055</v>
      </c>
      <c r="B90" s="19">
        <v>4119.17</v>
      </c>
    </row>
    <row r="91" spans="1:2" ht="16.5" customHeight="1">
      <c r="A91" s="18">
        <v>45056</v>
      </c>
      <c r="B91" s="19">
        <v>4137.6400000000003</v>
      </c>
    </row>
    <row r="92" spans="1:2" ht="16.5" customHeight="1">
      <c r="A92" s="18">
        <v>45057</v>
      </c>
      <c r="B92" s="19">
        <v>4130.62</v>
      </c>
    </row>
    <row r="93" spans="1:2" ht="16.5" customHeight="1">
      <c r="A93" s="18">
        <v>45058</v>
      </c>
      <c r="B93" s="19">
        <v>4124.08</v>
      </c>
    </row>
    <row r="94" spans="1:2" ht="16.5" customHeight="1">
      <c r="A94" s="18">
        <v>45061</v>
      </c>
      <c r="B94" s="19">
        <v>4136.28</v>
      </c>
    </row>
    <row r="95" spans="1:2" ht="16.5" customHeight="1">
      <c r="A95" s="18">
        <v>45062</v>
      </c>
      <c r="B95" s="19">
        <v>4109.8999999999996</v>
      </c>
    </row>
    <row r="96" spans="1:2" ht="16.5" customHeight="1">
      <c r="A96" s="18">
        <v>45063</v>
      </c>
      <c r="B96" s="19">
        <v>4158.7700000000004</v>
      </c>
    </row>
    <row r="97" spans="1:2" ht="16.5" customHeight="1">
      <c r="A97" s="18">
        <v>45064</v>
      </c>
      <c r="B97" s="19">
        <v>4198.05</v>
      </c>
    </row>
    <row r="98" spans="1:2" ht="16.5" customHeight="1">
      <c r="A98" s="18">
        <v>45065</v>
      </c>
      <c r="B98" s="19">
        <v>4191.9799999999996</v>
      </c>
    </row>
    <row r="99" spans="1:2" ht="16.5" customHeight="1">
      <c r="A99" s="18">
        <v>45068</v>
      </c>
      <c r="B99" s="19">
        <v>4192.63</v>
      </c>
    </row>
    <row r="100" spans="1:2" ht="16.5" customHeight="1">
      <c r="A100" s="18">
        <v>45069</v>
      </c>
      <c r="B100" s="19">
        <v>4145.58</v>
      </c>
    </row>
    <row r="101" spans="1:2" ht="16.5" customHeight="1">
      <c r="A101" s="18">
        <v>45070</v>
      </c>
      <c r="B101" s="19">
        <v>4115.24</v>
      </c>
    </row>
    <row r="102" spans="1:2" ht="16.5" customHeight="1">
      <c r="A102" s="18">
        <v>45071</v>
      </c>
      <c r="B102" s="19">
        <v>4151.28</v>
      </c>
    </row>
    <row r="103" spans="1:2" ht="16.5" customHeight="1">
      <c r="A103" s="18">
        <v>45072</v>
      </c>
      <c r="B103" s="19">
        <v>4205.45</v>
      </c>
    </row>
    <row r="104" spans="1:2" ht="16.5" customHeight="1">
      <c r="A104" s="18">
        <v>45076</v>
      </c>
      <c r="B104" s="19">
        <v>4205.5200000000004</v>
      </c>
    </row>
    <row r="105" spans="1:2" ht="16.5" customHeight="1">
      <c r="A105" s="18">
        <v>45077</v>
      </c>
      <c r="B105" s="19">
        <v>4179.83</v>
      </c>
    </row>
    <row r="106" spans="1:2" ht="16.5" customHeight="1">
      <c r="A106" s="18">
        <v>45078</v>
      </c>
      <c r="B106" s="19">
        <v>4221.0200000000004</v>
      </c>
    </row>
    <row r="107" spans="1:2" ht="16.5" customHeight="1">
      <c r="A107" s="18">
        <v>45079</v>
      </c>
      <c r="B107" s="19">
        <v>4282.37</v>
      </c>
    </row>
    <row r="108" spans="1:2" ht="16.5" customHeight="1">
      <c r="A108" s="18">
        <v>45082</v>
      </c>
      <c r="B108" s="19">
        <v>4273.79</v>
      </c>
    </row>
    <row r="109" spans="1:2" ht="16.5" customHeight="1">
      <c r="A109" s="18">
        <v>45083</v>
      </c>
      <c r="B109" s="19">
        <v>4283.8500000000004</v>
      </c>
    </row>
    <row r="110" spans="1:2" ht="16.5" customHeight="1">
      <c r="A110" s="18">
        <v>45084</v>
      </c>
      <c r="B110" s="19">
        <v>4267.5200000000004</v>
      </c>
    </row>
    <row r="111" spans="1:2" ht="16.5" customHeight="1">
      <c r="A111" s="18">
        <v>45085</v>
      </c>
      <c r="B111" s="19">
        <v>4293.93</v>
      </c>
    </row>
    <row r="112" spans="1:2" ht="16.5" customHeight="1">
      <c r="A112" s="18">
        <v>45086</v>
      </c>
      <c r="B112" s="19">
        <v>4298.8599999999997</v>
      </c>
    </row>
    <row r="113" spans="1:2" ht="16.5" customHeight="1">
      <c r="A113" s="18">
        <v>45089</v>
      </c>
      <c r="B113" s="19">
        <v>4338.93</v>
      </c>
    </row>
    <row r="114" spans="1:2" ht="16.5" customHeight="1">
      <c r="A114" s="18">
        <v>45090</v>
      </c>
      <c r="B114" s="19">
        <v>4369.01</v>
      </c>
    </row>
    <row r="115" spans="1:2" ht="16.5" customHeight="1">
      <c r="A115" s="18">
        <v>45091</v>
      </c>
      <c r="B115" s="19">
        <v>4372.59</v>
      </c>
    </row>
    <row r="116" spans="1:2" ht="16.5" customHeight="1">
      <c r="A116" s="18">
        <v>45092</v>
      </c>
      <c r="B116" s="19">
        <v>4425.84</v>
      </c>
    </row>
    <row r="117" spans="1:2" ht="16.5" customHeight="1">
      <c r="A117" s="18">
        <v>45093</v>
      </c>
      <c r="B117" s="19">
        <v>4409.59</v>
      </c>
    </row>
    <row r="118" spans="1:2" ht="16.5" customHeight="1">
      <c r="A118" s="18">
        <v>45097</v>
      </c>
      <c r="B118" s="19">
        <v>4388.71</v>
      </c>
    </row>
    <row r="119" spans="1:2" ht="16.5" customHeight="1">
      <c r="A119" s="18">
        <v>45098</v>
      </c>
      <c r="B119" s="19">
        <v>4365.6899999999996</v>
      </c>
    </row>
    <row r="120" spans="1:2" ht="16.5" customHeight="1">
      <c r="A120" s="18">
        <v>45099</v>
      </c>
      <c r="B120" s="19">
        <v>4381.8900000000003</v>
      </c>
    </row>
    <row r="121" spans="1:2" ht="16.5" customHeight="1">
      <c r="A121" s="18">
        <v>45100</v>
      </c>
      <c r="B121" s="19">
        <v>4348.33</v>
      </c>
    </row>
    <row r="122" spans="1:2" ht="16.5" customHeight="1">
      <c r="A122" s="18">
        <v>45103</v>
      </c>
      <c r="B122" s="19">
        <v>4328.82</v>
      </c>
    </row>
    <row r="123" spans="1:2" ht="16.5" customHeight="1">
      <c r="A123" s="18">
        <v>45104</v>
      </c>
      <c r="B123" s="19">
        <v>4378.41</v>
      </c>
    </row>
    <row r="124" spans="1:2" ht="16.5" customHeight="1">
      <c r="A124" s="18">
        <v>45105</v>
      </c>
      <c r="B124" s="19">
        <v>4376.8599999999997</v>
      </c>
    </row>
    <row r="125" spans="1:2" ht="16.5" customHeight="1">
      <c r="A125" s="18">
        <v>45106</v>
      </c>
      <c r="B125" s="19">
        <v>4396.4399999999996</v>
      </c>
    </row>
    <row r="126" spans="1:2" ht="16.5" customHeight="1">
      <c r="A126" s="18">
        <v>45107</v>
      </c>
      <c r="B126" s="19">
        <v>4450.38</v>
      </c>
    </row>
    <row r="127" spans="1:2" ht="16.5" customHeight="1">
      <c r="A127" s="18">
        <v>45110</v>
      </c>
      <c r="B127" s="19">
        <v>4455.59</v>
      </c>
    </row>
    <row r="128" spans="1:2" ht="16.5" customHeight="1">
      <c r="A128" s="18">
        <v>45112</v>
      </c>
      <c r="B128" s="19">
        <v>4446.82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Rolling Returns</vt:lpstr>
      <vt:lpstr>Sheet1</vt:lpstr>
      <vt:lpstr>Chart1</vt:lpstr>
      <vt:lpstr>'Rolling Returns'!Print_Area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Thilen</dc:creator>
  <dc:description>This workbook generated by MyXls! http://sourceforge.net/myxls</dc:description>
  <cp:lastModifiedBy>shepa</cp:lastModifiedBy>
  <cp:lastPrinted>2023-01-18T17:26:14Z</cp:lastPrinted>
  <dcterms:created xsi:type="dcterms:W3CDTF">2020-08-19T17:06:14Z</dcterms:created>
  <dcterms:modified xsi:type="dcterms:W3CDTF">2023-09-06T14:53:51Z</dcterms:modified>
</cp:coreProperties>
</file>